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对账!$A$1:$X$230</definedName>
  </definedNames>
  <calcPr calcId="144525"/>
</workbook>
</file>

<file path=xl/sharedStrings.xml><?xml version="1.0" encoding="utf-8"?>
<sst xmlns="http://schemas.openxmlformats.org/spreadsheetml/2006/main" count="7619" uniqueCount="2509">
  <si>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</si>
  <si>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</si>
  <si>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</si>
  <si>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</si>
  <si>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</si>
  <si>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</si>
  <si>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</si>
  <si>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</si>
  <si>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</si>
  <si>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</si>
  <si>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</si>
  <si>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</si>
  <si>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</si>
  <si>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</si>
  <si>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</si>
  <si>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</si>
  <si>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</si>
  <si>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</si>
  <si>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</si>
  <si>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</si>
  <si>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</si>
  <si>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</si>
  <si>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</si>
  <si>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</si>
  <si>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</si>
  <si>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999221938748567	</t>
  </si>
  <si>
    <t>Ctrip</t>
  </si>
  <si>
    <t>正常</t>
  </si>
  <si>
    <t>[吉隆坡]吉隆坡四季酒店(Four Seasons Hotel Kuala Lumpur)(55542782)</t>
  </si>
  <si>
    <t>城景特大床房&lt;2人入住&gt;&lt;不退款&gt;&lt;早餐&gt;</t>
  </si>
  <si>
    <t>HKD</t>
  </si>
  <si>
    <t>HUANG/POCHENG,LIU/YUNCHEN,Huang/Yuchun,Huang/Yusha</t>
  </si>
  <si>
    <t>CA13030230215HKD</t>
  </si>
  <si>
    <t>未提现</t>
  </si>
  <si>
    <t>携程开票</t>
  </si>
  <si>
    <t xml:space="preserve">2878950	</t>
  </si>
  <si>
    <t xml:space="preserve">	</t>
  </si>
  <si>
    <t xml:space="preserve">999221945352359	</t>
  </si>
  <si>
    <t>[普吉岛]普吉岛卡利马度假村及水疗中心 (SHA Extra Plus)(Kalima Resort &amp; Spa Phuket (SHA Extra Plus))(55599100)</t>
  </si>
  <si>
    <t>超豪华海景房&lt;2人入住&gt;&lt;不退款&gt;</t>
  </si>
  <si>
    <t>Purohit/Ravindra,Purohit/Ravindra</t>
  </si>
  <si>
    <t xml:space="preserve">2881451	</t>
  </si>
  <si>
    <t xml:space="preserve">538267	</t>
  </si>
  <si>
    <t xml:space="preserve">999221962502214	</t>
  </si>
  <si>
    <t>[开普敦]N1 城道路旅馆(Road Lodge N1 City)(90372797)</t>
  </si>
  <si>
    <t>双人房&lt;2人入住&gt;&lt;不退款&gt;</t>
  </si>
  <si>
    <t>NGURUVE/PHILLIPAH,NYARUWATA/SYDNEY TAKURA</t>
  </si>
  <si>
    <t xml:space="preserve">2887074	</t>
  </si>
  <si>
    <t xml:space="preserve">CONFIRMED	</t>
  </si>
  <si>
    <t xml:space="preserve">999222043548471	</t>
  </si>
  <si>
    <t>[吉隆坡]辉盛凯贝丽(Capri by Fraser Bukit Bintang)(89938245)</t>
  </si>
  <si>
    <t>行政特大床一室房&lt;2人入住&gt;&lt;不退款&gt;&lt;早餐&gt;</t>
  </si>
  <si>
    <t>Ee/Beng Guan Gary</t>
  </si>
  <si>
    <t xml:space="preserve">2913283	</t>
  </si>
  <si>
    <t xml:space="preserve">76336893-1.	</t>
  </si>
  <si>
    <t xml:space="preserve">999222124592119	</t>
  </si>
  <si>
    <t>[陶尔哈姆莱茨]诺富特伦敦金丝雀码头酒店(Novotel London Canary Wharf)(55270032)</t>
  </si>
  <si>
    <t>高级双床房&lt;2人入住&gt;&lt;不退款&gt;</t>
  </si>
  <si>
    <t>Tang/Tiantian</t>
  </si>
  <si>
    <t xml:space="preserve">2932093	</t>
  </si>
  <si>
    <t>取消</t>
  </si>
  <si>
    <t xml:space="preserve">999222131555369	</t>
  </si>
  <si>
    <t>[博洛尼亚]博洛尼亚中心美居酒店(Mercure Bologna Centro)(55822198)</t>
  </si>
  <si>
    <t>双床/双人间&lt;2人入住&gt;&lt;不退款&gt;&lt;早餐&gt;</t>
  </si>
  <si>
    <t>PAPAGNA/DAMIANO</t>
  </si>
  <si>
    <t xml:space="preserve">SH14933768	</t>
  </si>
  <si>
    <t xml:space="preserve">999222143359831	</t>
  </si>
  <si>
    <t>[吉隆坡]吉隆坡柏威年酒店 · 悦榕管理(Pavilion Hotel Kuala Lumpur Managed by Banyan Tree)(68545146)</t>
  </si>
  <si>
    <t>城市绿洲特大床房&lt;2人入住&gt;&lt;不退款&gt;&lt;早餐&gt;</t>
  </si>
  <si>
    <t>BAKER/SHAUNE</t>
  </si>
  <si>
    <t xml:space="preserve">2936886	</t>
  </si>
  <si>
    <t xml:space="preserve">213531	</t>
  </si>
  <si>
    <t xml:space="preserve">999222157356751	</t>
  </si>
  <si>
    <t>[拉巴特]拉巴特阿格达尔宜必思酒店(Ibis Rabat Agdal)(55779686)</t>
  </si>
  <si>
    <t>标准间&lt;2人入住&gt;&lt;不退款&gt;</t>
  </si>
  <si>
    <t>da Silva Souza/Josiel,da Silva Souza/Josivan</t>
  </si>
  <si>
    <t xml:space="preserve">2940758	</t>
  </si>
  <si>
    <t xml:space="preserve">999222159973429	</t>
  </si>
  <si>
    <t>[曼彻斯特]老特拉福德旅馆(Hilton Garden Inn Manchester Emirates Old Trafford)(55320802)</t>
  </si>
  <si>
    <t>双床房&lt;2人入住&gt;&lt;不退款&gt;</t>
  </si>
  <si>
    <t>Messmann-Vera/Lorena</t>
  </si>
  <si>
    <t xml:space="preserve">2941087	</t>
  </si>
  <si>
    <t xml:space="preserve">3334473509	</t>
  </si>
  <si>
    <t xml:space="preserve">999222172476199	</t>
  </si>
  <si>
    <t>Muniz/Rafael Fernandes</t>
  </si>
  <si>
    <t xml:space="preserve">2943935	</t>
  </si>
  <si>
    <t xml:space="preserve">999222184428648	</t>
  </si>
  <si>
    <t>[西雅加达]阿斯顿卡蒂卡格罗酒店会议中心(ASTON Kartika Grogol Hotel &amp; Conference Center)(92030300)</t>
  </si>
  <si>
    <t>工作室风格特大床房&lt;2人入住&gt;&lt;不退款&gt;</t>
  </si>
  <si>
    <t>ELI/JESSY JESICA</t>
  </si>
  <si>
    <t xml:space="preserve">2946460	</t>
  </si>
  <si>
    <t xml:space="preserve">101.23.N9BCJBTN.1	</t>
  </si>
  <si>
    <t xml:space="preserve">999222187321724	</t>
  </si>
  <si>
    <t>[本森]本森 I-10 公路 304 号出口凯艺酒店(Quality Inn Benson I-10 Exit 304)(90370061)</t>
  </si>
  <si>
    <t>标准客房1张大床&lt;2人入住&gt;&lt;不退款&gt;&lt;早餐&gt;</t>
  </si>
  <si>
    <t>sanders/Danielle</t>
  </si>
  <si>
    <t xml:space="preserve">2946919	</t>
  </si>
  <si>
    <t xml:space="preserve">999222187385504	</t>
  </si>
  <si>
    <t>Junior/Heli Soares da Silva</t>
  </si>
  <si>
    <t xml:space="preserve">2946926	</t>
  </si>
  <si>
    <t xml:space="preserve">999222188278210	</t>
  </si>
  <si>
    <t>de Souza/Mauro Nunes</t>
  </si>
  <si>
    <t xml:space="preserve">2947101	</t>
  </si>
  <si>
    <t xml:space="preserve">999222192808744	</t>
  </si>
  <si>
    <t>FREITAS/RODRIGO ESPINDOLA DE</t>
  </si>
  <si>
    <t xml:space="preserve">2947774	</t>
  </si>
  <si>
    <t xml:space="preserve">999222204236869	</t>
  </si>
  <si>
    <t>Gomes Jr/Francisco Caruso</t>
  </si>
  <si>
    <t xml:space="preserve">2949937	</t>
  </si>
  <si>
    <t xml:space="preserve">999222205716060	</t>
  </si>
  <si>
    <t>[巴黎]贝尔塔酒店(Belta Hotel)(55290431)</t>
  </si>
  <si>
    <t>标准双人房&lt;2人入住&gt;&lt;不退款&gt;&lt;早餐&gt;</t>
  </si>
  <si>
    <t>Paragas/Glorioso</t>
  </si>
  <si>
    <t xml:space="preserve">2950259	</t>
  </si>
  <si>
    <t xml:space="preserve">999222210300213	</t>
  </si>
  <si>
    <t>[马六甲]马六甲宜必思酒店(ibis Melaka)(80333290)</t>
  </si>
  <si>
    <t>标准房, 1 张大床&lt;2人入住&gt;&lt;不退款&gt;&lt;早餐&gt;</t>
  </si>
  <si>
    <t>Pulaver/Khabirudeen</t>
  </si>
  <si>
    <t xml:space="preserve">2950868	</t>
  </si>
  <si>
    <t xml:space="preserve">999222213086505	</t>
  </si>
  <si>
    <t>[曼谷]UHG 拉普罗四分之一酒店(The Quarter Ladprao by Uhg)(68031133)</t>
  </si>
  <si>
    <t>高级客房1张特大床&lt;2人入住&gt;&lt;不退款&gt;&lt;早餐&gt;</t>
  </si>
  <si>
    <t>TSENG/KUNGLING,TZENG/WEIYI</t>
  </si>
  <si>
    <t xml:space="preserve">2951472	</t>
  </si>
  <si>
    <t xml:space="preserve">999222217206611	</t>
  </si>
  <si>
    <t>高级客房1张特大床&lt;2人入住&gt;&lt;不退款&gt;</t>
  </si>
  <si>
    <t>Lo/Hor Yee Renee</t>
  </si>
  <si>
    <t xml:space="preserve">2951877	</t>
  </si>
  <si>
    <t xml:space="preserve">999222218937256	</t>
  </si>
  <si>
    <t>[巴黎]巴黎东站兰登城堡宜必思尚品酒店(ibis Styles Paris Gare de l'Est Château Landon)(70391175)</t>
  </si>
  <si>
    <t>标准双床房&lt;2人入住&gt;&lt;不退款&gt;&lt;早餐&gt;</t>
  </si>
  <si>
    <t>LIN/YANJHUN</t>
  </si>
  <si>
    <t xml:space="preserve">2952238	</t>
  </si>
  <si>
    <t xml:space="preserve">999222226747394	</t>
  </si>
  <si>
    <t>[马德里]马德里巴拉哈斯机场美利亚酒店(Melia Barajas)(55611949)</t>
  </si>
  <si>
    <t>高级双人床房&lt;2人入住&gt;&lt;早餐&gt;</t>
  </si>
  <si>
    <t>HE/YABIN</t>
  </si>
  <si>
    <t xml:space="preserve">2953499	</t>
  </si>
  <si>
    <t xml:space="preserve">2300228111	</t>
  </si>
  <si>
    <t xml:space="preserve">999222227742129	</t>
  </si>
  <si>
    <t>KAMARNG/JERANAN</t>
  </si>
  <si>
    <t xml:space="preserve">2953773	</t>
  </si>
  <si>
    <t xml:space="preserve">999222231786732	</t>
  </si>
  <si>
    <t>高级双人床房&lt;2人入住&gt;&lt;不退款&gt;&lt;早餐&gt;</t>
  </si>
  <si>
    <t>YUAN/CHENGQI</t>
  </si>
  <si>
    <t xml:space="preserve">999222250406551	</t>
  </si>
  <si>
    <t>Tauil/Leonardo Huber</t>
  </si>
  <si>
    <t xml:space="preserve">2958192	</t>
  </si>
  <si>
    <t xml:space="preserve">999222255096232	</t>
  </si>
  <si>
    <t>[多伦多]多伦多中心假日酒店(Holiday Inn Toronto Downtown Centre, an IHG Hotel)(55612021)</t>
  </si>
  <si>
    <t>行政特大床房&lt;2人入住&gt;</t>
  </si>
  <si>
    <t>Vavrenyuk/Andrey</t>
  </si>
  <si>
    <t xml:space="preserve">2958897	</t>
  </si>
  <si>
    <t xml:space="preserve">44959814	</t>
  </si>
  <si>
    <t xml:space="preserve">999222271625763	</t>
  </si>
  <si>
    <t>[洛杉矶]洛杉矶市中心洲际酒店(InterContinental - Los Angeles Downtown, an IHG Hotel)(55505371)</t>
  </si>
  <si>
    <t>精致特大床房&lt;2人入住&gt;&lt;不退款&gt;</t>
  </si>
  <si>
    <t>HUI/PECK SUEN,LEW/JONATHAN</t>
  </si>
  <si>
    <t xml:space="preserve">2963120	</t>
  </si>
  <si>
    <t xml:space="preserve">999222285076464	</t>
  </si>
  <si>
    <t>[雅典]雅典门酒店(The Athens Gate Hotel)(55707795)</t>
  </si>
  <si>
    <t>经济型客房, 1 张双人床&lt;2人入住&gt;&lt;不退款&gt;&lt;早餐&gt;</t>
  </si>
  <si>
    <t>Habegger/Christian</t>
  </si>
  <si>
    <t xml:space="preserve">2965989	</t>
  </si>
  <si>
    <t xml:space="preserve">65853	</t>
  </si>
  <si>
    <t xml:space="preserve">999222289721686	</t>
  </si>
  <si>
    <t>[新德里]皇家广场酒店(Hotel The Royal Plaza)(55680560)</t>
  </si>
  <si>
    <t>标准房&lt;2人入住&gt;&lt;不退款&gt;</t>
  </si>
  <si>
    <t>MATHEW/MARTINA</t>
  </si>
  <si>
    <t xml:space="preserve">2966940	</t>
  </si>
  <si>
    <t xml:space="preserve">999222291203724	</t>
  </si>
  <si>
    <t>[巴都丁宜]槟城宾乐雅饭店 (槟城对抗新冠肺炎认证)(PARKROYAL Penang Resort)(56140404)</t>
  </si>
  <si>
    <t>尊贵海景特大床房&lt;2人入住&gt;&lt;不退款&gt;&lt;早餐&gt;</t>
  </si>
  <si>
    <t>KHOR/CHUN XIANG</t>
  </si>
  <si>
    <t xml:space="preserve">2967571	</t>
  </si>
  <si>
    <t xml:space="preserve">999222291328242	</t>
  </si>
  <si>
    <t>[吉隆坡]吉隆坡维雅酒店(VE Hotel &amp; Residence)(55451670)</t>
  </si>
  <si>
    <t>豪华房&lt;2人入住&gt;&lt;不退款&gt;</t>
  </si>
  <si>
    <t>Lim/Wan Yi</t>
  </si>
  <si>
    <t xml:space="preserve">2967618	</t>
  </si>
  <si>
    <t xml:space="preserve">16777354	</t>
  </si>
  <si>
    <t xml:space="preserve">999222296030602	</t>
  </si>
  <si>
    <t>[因特拉肯]瑞士小屋酒店(Hotel Chalet Swiss)(55801260)</t>
  </si>
  <si>
    <t>jineun/koo,jineun/koo</t>
  </si>
  <si>
    <t xml:space="preserve">2968282	</t>
  </si>
  <si>
    <t xml:space="preserve">999222298801704	</t>
  </si>
  <si>
    <t>[新加坡]遨堡圣淘沙酒店(The Outpost Hotel Sentosa by Far East Hospitality)(55779662)</t>
  </si>
  <si>
    <t>海景豪华房-禁烟&lt;2人入住&gt;&lt;不退款&gt;</t>
  </si>
  <si>
    <t>VICKY LIM/SIEW HONG,FOO/YONG MING</t>
  </si>
  <si>
    <t xml:space="preserve">2969007	</t>
  </si>
  <si>
    <t xml:space="preserve">999222299957887	</t>
  </si>
  <si>
    <t>[圣保罗]圣保罗伊比拉布埃拉宜必思酒店(ibis Sao Paulo Ibirapuera)(55585776)</t>
  </si>
  <si>
    <t>标准房双人床&lt;2人入住&gt;&lt;不退款&gt;</t>
  </si>
  <si>
    <t>VEGAS RONDON/NIBSY COROMOTO</t>
  </si>
  <si>
    <t xml:space="preserve">2969288	</t>
  </si>
  <si>
    <t xml:space="preserve">999222308087478	</t>
  </si>
  <si>
    <t>[曼谷]沙那抛站维博贝斯特韦斯特酒店(Vib Best Western Sanam Pao)(55956457)</t>
  </si>
  <si>
    <t>高级特大床房&lt;2人入住&gt;&lt;不退款&gt;</t>
  </si>
  <si>
    <t>PINGYOTE/RUJILA</t>
  </si>
  <si>
    <t xml:space="preserve">2970500	</t>
  </si>
  <si>
    <t xml:space="preserve">BK019675/1	</t>
  </si>
  <si>
    <t xml:space="preserve">999222312520575	</t>
  </si>
  <si>
    <t>[巴塞罗那]米兰尼加尔比酒店(Hotel Garbi Millenni)(55612028)</t>
  </si>
  <si>
    <t>标准房&lt;2人入住&gt;&lt;不退款&gt;&lt;早餐&gt;</t>
  </si>
  <si>
    <t>Pavlovic/Jiri,Pavlovic/Jiri</t>
  </si>
  <si>
    <t xml:space="preserve">2971432	</t>
  </si>
  <si>
    <t xml:space="preserve">999222312779824	</t>
  </si>
  <si>
    <t>[曼谷]曼谷奇迹大酒店 (政府卫生认证)(Miracle Grand Convention Hotel)(55465043)</t>
  </si>
  <si>
    <t>豪华双人床房&lt;2人入住&gt;&lt;不退款&gt;</t>
  </si>
  <si>
    <t>BOONYOS/SOWAT,UTHAICHAT/AMORNRAT</t>
  </si>
  <si>
    <t xml:space="preserve">2971508	</t>
  </si>
  <si>
    <t xml:space="preserve">999222334544413	</t>
  </si>
  <si>
    <t>[布城]普特拉贾亚湖畔希尔顿逸林酒店(DoubleTree by Hilton Putrajaya Lakeside)(60480299)</t>
  </si>
  <si>
    <t>豪华特大床房&lt;2人入住&gt;&lt;不退款&gt;&lt;早餐&gt;</t>
  </si>
  <si>
    <t>MANSOR/NURUL HUDA</t>
  </si>
  <si>
    <t xml:space="preserve">2975150	</t>
  </si>
  <si>
    <t xml:space="preserve">999222337232568	</t>
  </si>
  <si>
    <t>[新加坡]新加坡 Studio M 酒店(Studio M Hotel)(55799118)</t>
  </si>
  <si>
    <t>时尚阁楼&lt;2人入住&gt;&lt;不退款&gt;</t>
  </si>
  <si>
    <t>CHOY/KAH MUN</t>
  </si>
  <si>
    <t xml:space="preserve">2975471	</t>
  </si>
  <si>
    <t xml:space="preserve">999222345764931	</t>
  </si>
  <si>
    <t>[巴加]华氏酒店(Fahrenheit Hotel)(90365155)</t>
  </si>
  <si>
    <t>浪漫套房&lt;2人入住&gt;&lt;不退款&gt;&lt;早餐&gt;</t>
  </si>
  <si>
    <t>Moorthy/Ananda</t>
  </si>
  <si>
    <t xml:space="preserve">2977106	</t>
  </si>
  <si>
    <t xml:space="preserve">7242250	</t>
  </si>
  <si>
    <t xml:space="preserve">999222352012339	</t>
  </si>
  <si>
    <t>[迪拜]迪拜阿拉穆如瑞士酒店(Swissôtel Al Murooj Dubai)(55519461)</t>
  </si>
  <si>
    <t>HARMOUCH/AHMAD</t>
  </si>
  <si>
    <t xml:space="preserve">2978024	</t>
  </si>
  <si>
    <t xml:space="preserve">28408387	</t>
  </si>
  <si>
    <t xml:space="preserve">999222353166734	</t>
  </si>
  <si>
    <t>[东京]新宿王子大酒店(Shinjuku Prince Hotel)(55626229)</t>
  </si>
  <si>
    <t>豪华大床房&lt;2人入住&gt;&lt;不退款&gt;</t>
  </si>
  <si>
    <t>LU/YONG</t>
  </si>
  <si>
    <t xml:space="preserve">2978386	</t>
  </si>
  <si>
    <t xml:space="preserve">20230126582593012	</t>
  </si>
  <si>
    <t xml:space="preserve">999222360005185	</t>
  </si>
  <si>
    <t>[曼谷]彩虹套房酒店 (政府卫生认证)(Baiyoke Suite Hotel)(55653319)</t>
  </si>
  <si>
    <t>高级套房&lt;2人入住&gt;&lt;不退款&gt;</t>
  </si>
  <si>
    <t>Phobutdee /Chiraporn</t>
  </si>
  <si>
    <t xml:space="preserve">2979318	</t>
  </si>
  <si>
    <t xml:space="preserve">68492	</t>
  </si>
  <si>
    <t xml:space="preserve">999222366185142	</t>
  </si>
  <si>
    <t>俱乐部至尊绿洲房&lt;2人入住&gt;&lt;不退款&gt;&lt;早餐&gt;</t>
  </si>
  <si>
    <t>Ang/Eng Lip</t>
  </si>
  <si>
    <t xml:space="preserve">2980123	</t>
  </si>
  <si>
    <t xml:space="preserve">216698	</t>
  </si>
  <si>
    <t xml:space="preserve">999222367572341	</t>
  </si>
  <si>
    <t>[巴塞罗那]巴萨罗那雅典娜公寓酒店(Aparthotel Atenea Barcelona)(55402802)</t>
  </si>
  <si>
    <t>大床房&lt;2人入住&gt;&lt;不退款&gt;&lt;早餐&gt;</t>
  </si>
  <si>
    <t>MACIAS PENA/GEMMA DE LOS ANGELES,GONZALEZ DURAN/JESUS</t>
  </si>
  <si>
    <t xml:space="preserve">2980407	</t>
  </si>
  <si>
    <t xml:space="preserve">999222391481298	</t>
  </si>
  <si>
    <t>[新加坡]新加坡吉真宾乐雅酒店(PARKROYAL on Kitchener Road, Singapore)(56140447)</t>
  </si>
  <si>
    <t>高级房&lt;2人入住&gt;&lt;不退款&gt;&lt;早餐&gt;</t>
  </si>
  <si>
    <t>Ri Zhao/Wang,Ri Zhao/Wang</t>
  </si>
  <si>
    <t xml:space="preserve">2984478	</t>
  </si>
  <si>
    <t xml:space="preserve">113429601	</t>
  </si>
  <si>
    <t xml:space="preserve">999222398591248	</t>
  </si>
  <si>
    <t>[巴厘岛]巴厘岛图班哈里斯酒店(HARRIS Hotel Kuta Tuban Bali)(70392122)</t>
  </si>
  <si>
    <t>哈里斯房&lt;2人入住&gt;&lt;不退款&gt;&lt;早餐&gt;</t>
  </si>
  <si>
    <t>JUN/YUN SEUNG</t>
  </si>
  <si>
    <t xml:space="preserve">2985514	</t>
  </si>
  <si>
    <t xml:space="preserve">999222412748119	</t>
  </si>
  <si>
    <t>[Sipson]宜必思尚品酒店，伦敦希思罗机场(Ibis Styles London Heathrow Airport)(55402784)</t>
  </si>
  <si>
    <t>标准双人床房&lt;2人入住&gt;&lt;不退款&gt;&lt;早餐&gt;</t>
  </si>
  <si>
    <t>SULLIVAN/DANIEL</t>
  </si>
  <si>
    <t xml:space="preserve">2987492	</t>
  </si>
  <si>
    <t xml:space="preserve">CF-XLDDDH	</t>
  </si>
  <si>
    <t xml:space="preserve">999222413162610	</t>
  </si>
  <si>
    <t>[曼谷]曼谷新时代酒店(Maverick Ratchada Hotel)(55799488)</t>
  </si>
  <si>
    <t>高级房间&lt;2人入住&gt;&lt;不退款&gt;</t>
  </si>
  <si>
    <t>LIU/HENG,ZHANG/XIAOYONG</t>
  </si>
  <si>
    <t xml:space="preserve">2987572	</t>
  </si>
  <si>
    <t xml:space="preserve">1071814709	</t>
  </si>
  <si>
    <t xml:space="preserve">999222413810449	</t>
  </si>
  <si>
    <t>[Madegondo]梭罗巴鲁最爱酒店(favehotel Solo Baru)(55414345)</t>
  </si>
  <si>
    <t>致爱房&lt;2人入住&gt;&lt;不退款&gt;&lt;早餐&gt;</t>
  </si>
  <si>
    <t>dave/suhartono,dave/suhartono</t>
  </si>
  <si>
    <t xml:space="preserve">2987699	</t>
  </si>
  <si>
    <t xml:space="preserve">999222421899286	</t>
  </si>
  <si>
    <t>[伊斯坦布尔]阿瑞斯酒店(Ares Hotel)(90354513)</t>
  </si>
  <si>
    <t>标准双人间&lt;2人入住&gt;&lt;不退款&gt;</t>
  </si>
  <si>
    <t>Jamalludin/Mazlan Bin,Jamalludin/Mazlan Bin</t>
  </si>
  <si>
    <t xml:space="preserve">2988661	</t>
  </si>
  <si>
    <t xml:space="preserve">1447930356	</t>
  </si>
  <si>
    <t xml:space="preserve">999222426664447	</t>
  </si>
  <si>
    <t>[曼谷]格莱富酒店(Graph Hotel)(55861988)</t>
  </si>
  <si>
    <t>高级房&lt;2人入住&gt;&lt;不退款&gt;</t>
  </si>
  <si>
    <t>HUANG/WENYI,LU/XIAOBING,HUANG/XIYUAN,Wang/HONGLI</t>
  </si>
  <si>
    <t xml:space="preserve">2989661	</t>
  </si>
  <si>
    <t xml:space="preserve">999222434488038	</t>
  </si>
  <si>
    <t>[曼谷]住宿酒店(STAY Hotel Bangkok)(55321199)</t>
  </si>
  <si>
    <t>豪华双人房&lt;2人入住&gt;</t>
  </si>
  <si>
    <t>YEUNG/MAN FAI</t>
  </si>
  <si>
    <t xml:space="preserve">2990796	</t>
  </si>
  <si>
    <t xml:space="preserve">-1448298222	</t>
  </si>
  <si>
    <t xml:space="preserve">999222434497266	</t>
  </si>
  <si>
    <t>LEE/HANG WAI</t>
  </si>
  <si>
    <t xml:space="preserve">-1448297117	</t>
  </si>
  <si>
    <t xml:space="preserve">999222458171755	</t>
  </si>
  <si>
    <t>Song/SHANSHAN,SONG/QUN YAN</t>
  </si>
  <si>
    <t xml:space="preserve">2994196	</t>
  </si>
  <si>
    <t xml:space="preserve">999222458546908	</t>
  </si>
  <si>
    <t>LI/MENGTING,WANG/HONG</t>
  </si>
  <si>
    <t xml:space="preserve">2994268	</t>
  </si>
  <si>
    <t xml:space="preserve">999222466045235	</t>
  </si>
  <si>
    <t>[阿姆斯特丹]阿姆斯特丹康瑞登城市酒店(Corendon City Hotel Amsterdam)(60514005)</t>
  </si>
  <si>
    <t>Penaguin/Leo</t>
  </si>
  <si>
    <t xml:space="preserve">2995129	</t>
  </si>
  <si>
    <t xml:space="preserve">999222471616729	</t>
  </si>
  <si>
    <t>[北干巴鲁]北干巴鲁福克斯哈里斯酒店(FOX Hotel Pekanbaru)(55329380)</t>
  </si>
  <si>
    <t>Junus/Halim</t>
  </si>
  <si>
    <t xml:space="preserve">2996132	</t>
  </si>
  <si>
    <t xml:space="preserve">119638	</t>
  </si>
  <si>
    <t xml:space="preserve">999222473128544	</t>
  </si>
  <si>
    <t>至尊阁楼大号床房&lt;2人入住&gt;&lt;不退款&gt;&lt;早餐&gt;</t>
  </si>
  <si>
    <t>LIM/JONATHAN</t>
  </si>
  <si>
    <t xml:space="preserve">2996389	</t>
  </si>
  <si>
    <t xml:space="preserve">4TV6EGLPH	</t>
  </si>
  <si>
    <t xml:space="preserve">999222474215025	</t>
  </si>
  <si>
    <t>[马斯顿格林]宜必思尚品伯明翰 NEC 机场酒店(Ibis Styles Birmingham NEC and Airport)(70392078)</t>
  </si>
  <si>
    <t>LEUNG/TONY KA MING</t>
  </si>
  <si>
    <t xml:space="preserve">2996632	</t>
  </si>
  <si>
    <t xml:space="preserve">999222474296953	</t>
  </si>
  <si>
    <t>[纽约]松树街 70 号薄荷之家酒店(Mint House at 70 Pine)(60467386)</t>
  </si>
  <si>
    <t>一室房&lt;2人入住&gt;&lt;不退款&gt;</t>
  </si>
  <si>
    <t>Heffernan/George Andrew,Coll/Elliot James</t>
  </si>
  <si>
    <t xml:space="preserve">2996684	</t>
  </si>
  <si>
    <t xml:space="preserve">999222474406066	</t>
  </si>
  <si>
    <t>[里斯本]萨尔丹哈 VIP 行政酒店(Hotel VIP Executive Saldanha)(55519567)</t>
  </si>
  <si>
    <t>VAN LINDERT/BRAM</t>
  </si>
  <si>
    <t xml:space="preserve">2996744	</t>
  </si>
  <si>
    <t xml:space="preserve">999222482412027	</t>
  </si>
  <si>
    <t>LE/PING,WU/SHAN NA</t>
  </si>
  <si>
    <t xml:space="preserve">2997912	</t>
  </si>
  <si>
    <t xml:space="preserve">999222490522672	</t>
  </si>
  <si>
    <t>[曼谷]曼谷拉玛九萨默赛特酒店(Somerset Rama 9 Bangkok)(94361514)</t>
  </si>
  <si>
    <t>行政一室房&lt;2人入住&gt;&lt;不退款&gt;&lt;早餐&gt;</t>
  </si>
  <si>
    <t>CHAN/WAN TING TERESA</t>
  </si>
  <si>
    <t xml:space="preserve">2998676	</t>
  </si>
  <si>
    <t xml:space="preserve">TBA	</t>
  </si>
  <si>
    <t xml:space="preserve">999222494124479	</t>
  </si>
  <si>
    <t>[巴塞罗那]圣保罗酒店(Hotel Sant Pau)(55831913)</t>
  </si>
  <si>
    <t>Bergua Puyuelo/Esperanza,Benavente Garcia/Julio</t>
  </si>
  <si>
    <t xml:space="preserve">2999311	</t>
  </si>
  <si>
    <t xml:space="preserve">999222495574391	</t>
  </si>
  <si>
    <t>[西雅加达]雅加达牙也马达假日套房酒店 - IHG 酒店(Holiday Inn &amp; Suites Jakarta Gajah Mada, an IHG Hotel)(55254099)</t>
  </si>
  <si>
    <t>城景标准特大床房&lt;2人入住&gt;&lt;不退款&gt;&lt;早餐&gt;</t>
  </si>
  <si>
    <t>ZHU/DEWU</t>
  </si>
  <si>
    <t xml:space="preserve">2999677	</t>
  </si>
  <si>
    <t xml:space="preserve">22058143	</t>
  </si>
  <si>
    <t xml:space="preserve">999222496525076	</t>
  </si>
  <si>
    <t>城市绿洲俱乐部特大床房&lt;2人入住&gt;&lt;不退款&gt;&lt;早餐&gt;</t>
  </si>
  <si>
    <t>ALI/RAMLAH</t>
  </si>
  <si>
    <t xml:space="preserve">2999888	</t>
  </si>
  <si>
    <t xml:space="preserve">999222497205320	</t>
  </si>
  <si>
    <t>[斯普林菲尔德]大学广场酒店(University Plaza Hotel)(92027496)</t>
  </si>
  <si>
    <t>2张大床房&lt;2人入住&gt;&lt;不退款&gt;</t>
  </si>
  <si>
    <t>Johnson/Tyler</t>
  </si>
  <si>
    <t xml:space="preserve">3000032	</t>
  </si>
  <si>
    <t xml:space="preserve">999222501108664	</t>
  </si>
  <si>
    <t>[卡尔达诺阿尔坎波]米兰马尔彭萨宜必思酒店(Hotel Ibis Milano Malpensa)(55812233)</t>
  </si>
  <si>
    <t>LOIARRO/ROCCO</t>
  </si>
  <si>
    <t xml:space="preserve">3000745	</t>
  </si>
  <si>
    <t xml:space="preserve">999222501761865	</t>
  </si>
  <si>
    <t>[帕福斯]首都海岸度假村(Capital Coast Resort and Spa)(55290055)</t>
  </si>
  <si>
    <t>标准内景双人床房&lt;2人入住&gt;&lt;不退款&gt;&lt;早餐&gt;</t>
  </si>
  <si>
    <t>Ilia/Ilias,Ilia/Ilias</t>
  </si>
  <si>
    <t xml:space="preserve">3000903	</t>
  </si>
  <si>
    <t xml:space="preserve">999222510644363	</t>
  </si>
  <si>
    <t>[吉隆坡]吉隆坡双威太子酒店(Sunway Putra Hotel Kuala Lumpur)(55290388)</t>
  </si>
  <si>
    <t>KAMARUL BAHRIN/MUHAMAD KHALIS</t>
  </si>
  <si>
    <t xml:space="preserve">3001927	</t>
  </si>
  <si>
    <t xml:space="preserve">845432372	</t>
  </si>
  <si>
    <t xml:space="preserve">999222510680796	</t>
  </si>
  <si>
    <t>[阿姆斯特丹]阿姆斯特丹斯洛特迪克智选假日酒店(Holiday Inn Express Amsterdam - Sloterdijk Station)(55757241)</t>
  </si>
  <si>
    <t>双床房&lt;2人入住&gt;&lt;不退款&gt;&lt;早餐&gt;</t>
  </si>
  <si>
    <t>SEE/MEI QIN,WANG/GABRIEL</t>
  </si>
  <si>
    <t xml:space="preserve">3001935	</t>
  </si>
  <si>
    <t xml:space="preserve">24373043	</t>
  </si>
  <si>
    <t xml:space="preserve">999222512290179	</t>
  </si>
  <si>
    <t>[瓦伦西亚]瓦伦西亚佛罗拉扎尔旗帜酒店(Flag Hotel Valencia Florazar)(55733536)</t>
  </si>
  <si>
    <t>标准双人床房&lt;2人入住&gt;&lt;不退款&gt;</t>
  </si>
  <si>
    <t>carrasco vargas/sara</t>
  </si>
  <si>
    <t xml:space="preserve">3002207	</t>
  </si>
  <si>
    <t xml:space="preserve">999222512316840	</t>
  </si>
  <si>
    <t>行政一室房&lt;2人入住&gt;&lt;不退款&gt;</t>
  </si>
  <si>
    <t>XIALAPATE/TUMAERBIEKE</t>
  </si>
  <si>
    <t xml:space="preserve">3002212	</t>
  </si>
  <si>
    <t xml:space="preserve">999222512729479	</t>
  </si>
  <si>
    <t>[那不勒斯]拉佩斯酒店(Hotel La Pace)(56196588)</t>
  </si>
  <si>
    <t>双人床房&lt;2人入住&gt;&lt;不退款&gt;&lt;早餐&gt;</t>
  </si>
  <si>
    <t>Pignatelli/Daniele</t>
  </si>
  <si>
    <t xml:space="preserve">3002283	</t>
  </si>
  <si>
    <t xml:space="preserve">SH15219176	</t>
  </si>
  <si>
    <t xml:space="preserve">999222523628912	</t>
  </si>
  <si>
    <t>[旧金山]卡扎酒店(Hotel Caza Fisherman’s Wharf)(77288431)</t>
  </si>
  <si>
    <t>豪华特大床房&lt;2人入住&gt;&lt;不退款&gt;</t>
  </si>
  <si>
    <t>VAN DYKE/DRILONA</t>
  </si>
  <si>
    <t xml:space="preserve">3003439	</t>
  </si>
  <si>
    <t xml:space="preserve">999222523997694	</t>
  </si>
  <si>
    <t>[阿维尼翁]圣玛尔特公寓式酒店(ApartHotel Sainte-Marthe)(55560275)</t>
  </si>
  <si>
    <t>一室公寓&lt;2人入住&gt;&lt;不退款&gt;</t>
  </si>
  <si>
    <t>Lachaud/Christian</t>
  </si>
  <si>
    <t xml:space="preserve">3003523	</t>
  </si>
  <si>
    <t xml:space="preserve">1451313996	</t>
  </si>
  <si>
    <t xml:space="preserve">999222525218560	</t>
  </si>
  <si>
    <t>[慕尼黑]GS酒店(GS Hotel)(55779770)</t>
  </si>
  <si>
    <t>标准双人房/双床房&lt;2人入住&gt;&lt;不退款&gt;</t>
  </si>
  <si>
    <t>Henneberg/Kilian</t>
  </si>
  <si>
    <t xml:space="preserve">3003780	</t>
  </si>
  <si>
    <t xml:space="preserve">01W63de325fb6f40	</t>
  </si>
  <si>
    <t xml:space="preserve">999222529469565	</t>
  </si>
  <si>
    <t>[威斯敏斯特城]梅利本酒店(The Marylebone Hotel)(55862148)</t>
  </si>
  <si>
    <t>经典大号床房&lt;2人入住&gt;&lt;不退款&gt;</t>
  </si>
  <si>
    <t>LEE/AMBER</t>
  </si>
  <si>
    <t xml:space="preserve">3004560	</t>
  </si>
  <si>
    <t xml:space="preserve">7809SE039376	</t>
  </si>
  <si>
    <t xml:space="preserve">999222529660221	</t>
  </si>
  <si>
    <t>[劳鲁－迪弗雷塔斯]萨尔瓦多机场麦斯酒店(Mais Hotel Aeroporto Salvador)(90401826)</t>
  </si>
  <si>
    <t>行政主管&lt;2人入住&gt;&lt;不退款&gt;&lt;早餐&gt;</t>
  </si>
  <si>
    <t>MORAES/TATIANE</t>
  </si>
  <si>
    <t xml:space="preserve">3004589	</t>
  </si>
  <si>
    <t xml:space="preserve">999222530607565	</t>
  </si>
  <si>
    <t>[罗利]罗利市中心假日酒店(Holiday Inn Raleigh Downtown, an IHG Hotel)(78125461)</t>
  </si>
  <si>
    <t>特大床房&lt;2人入住&gt;&lt;不退款&gt;</t>
  </si>
  <si>
    <t>Karnbach/Nicholas</t>
  </si>
  <si>
    <t xml:space="preserve">3004786	</t>
  </si>
  <si>
    <t xml:space="preserve">22681291	</t>
  </si>
  <si>
    <t xml:space="preserve">999222530901832	</t>
  </si>
  <si>
    <t>[亚特兰大]亚特兰大万豪侯爵酒店(Atlanta Marriott Marquis)(60480245)</t>
  </si>
  <si>
    <t>客房, 1 张特大床房&lt;2人入住&gt;&lt;不退款&gt;</t>
  </si>
  <si>
    <t>Venugopal/Gokul</t>
  </si>
  <si>
    <t xml:space="preserve">3004836	</t>
  </si>
  <si>
    <t xml:space="preserve">72211916	</t>
  </si>
  <si>
    <t xml:space="preserve">999222530979930	</t>
  </si>
  <si>
    <t>[巴塞罗那]贝斯特奥托霍加尔酒店(Hotel Best Auto Hogar)(55426771)</t>
  </si>
  <si>
    <t>Bouaziz/Fatima</t>
  </si>
  <si>
    <t xml:space="preserve">3004852	</t>
  </si>
  <si>
    <t xml:space="preserve">999222539865800	</t>
  </si>
  <si>
    <t>豪华双人房&lt;2人入住&gt;&lt;不退款&gt;</t>
  </si>
  <si>
    <t>WU/MENGYUN,SUN/XINLIANG</t>
  </si>
  <si>
    <t xml:space="preserve">3005501	</t>
  </si>
  <si>
    <t xml:space="preserve">999222540891920	</t>
  </si>
  <si>
    <t>[曼谷]京华大旅社(The Krungkasem Srikrung Hotel)(60480403)</t>
  </si>
  <si>
    <t>豪华双床房（带淋浴）&lt;2人入住&gt;&lt;不退款&gt;</t>
  </si>
  <si>
    <t>CHOMMADUN/CHUTIMA,KASONGNOEN/KRAISORN</t>
  </si>
  <si>
    <t xml:space="preserve">3005729	</t>
  </si>
  <si>
    <t xml:space="preserve">999222541957052	</t>
  </si>
  <si>
    <t>[曼谷]曼谷巴夏喀酒店(Pas Cher Hotel de Bangkok)(55547090)</t>
  </si>
  <si>
    <t>标准开放式双人房&lt;2人入住&gt;&lt;不退款&gt;</t>
  </si>
  <si>
    <t>XU/FEN,PAN/YONG</t>
  </si>
  <si>
    <t xml:space="preserve">3005946	</t>
  </si>
  <si>
    <t>HGUConf1451785206</t>
  </si>
  <si>
    <t xml:space="preserve">HGUConf1451785209	</t>
  </si>
  <si>
    <t xml:space="preserve">999222542872659	</t>
  </si>
  <si>
    <t>[卡尼索]格勒热乌堂佩德罗酒店(Dom Pedro Garajau)(55439209)</t>
  </si>
  <si>
    <t>俱乐部海景一室房&lt;2人入住&gt;&lt;不退款&gt;</t>
  </si>
  <si>
    <t>SAPEHA/REHINA</t>
  </si>
  <si>
    <t xml:space="preserve">3006156	</t>
  </si>
  <si>
    <t xml:space="preserve">-1451800813	</t>
  </si>
  <si>
    <t xml:space="preserve">999222543398296	</t>
  </si>
  <si>
    <t>CHEN/XIAOJIAO</t>
  </si>
  <si>
    <t xml:space="preserve">3006265	</t>
  </si>
  <si>
    <t xml:space="preserve">999222543757394	</t>
  </si>
  <si>
    <t>[水原]水原安巴萨多尔酒店(Novotel Ambassador Suwon)(60494243)</t>
  </si>
  <si>
    <t>高级特大床房&lt;2人入住&gt;&lt;不退款&gt;&lt;早餐&gt;</t>
  </si>
  <si>
    <t>SONG/EUNSEO</t>
  </si>
  <si>
    <t xml:space="preserve">3006352	</t>
  </si>
  <si>
    <t xml:space="preserve">999222544346684	</t>
  </si>
  <si>
    <t>[穆尔西亚]穆尔西亚七冠西方酒店(Occidental Murcia Siete Coronas)(55611990)</t>
  </si>
  <si>
    <t>CALABUIG BONANAD/RUBEN</t>
  </si>
  <si>
    <t xml:space="preserve">3006512	</t>
  </si>
  <si>
    <t xml:space="preserve">999222544584243	</t>
  </si>
  <si>
    <t>[哥打京那巴鲁]亚庇凯城酒店(Promenade Hotel Kota Kinabalu)(55465041)</t>
  </si>
  <si>
    <t>豪华房&lt;2人入住&gt;&lt;不退款&gt;&lt;早餐&gt;</t>
  </si>
  <si>
    <t>LAGIO/HANISAH,ABDUL SAID/SABRI</t>
  </si>
  <si>
    <t xml:space="preserve">3006556	</t>
  </si>
  <si>
    <t xml:space="preserve">999222544764036	</t>
  </si>
  <si>
    <t>[哈尔]诺沃赛尔霍夫慕尼黑酒店(Novum Hotel Seidlhof München)(91547179)</t>
  </si>
  <si>
    <t>标准双人房&lt;2人入住&gt;&lt;不退款&gt;</t>
  </si>
  <si>
    <t>Marchese/Antonino</t>
  </si>
  <si>
    <t xml:space="preserve">3006587	</t>
  </si>
  <si>
    <t xml:space="preserve">_1451837401	</t>
  </si>
  <si>
    <t xml:space="preserve">999222545524426	</t>
  </si>
  <si>
    <t>[奥兰多]环球无尽夏日度假村-码头客栈(Universal's Endless Summer Resort - Dockside Inn and Suites)(91595483)</t>
  </si>
  <si>
    <t>两张大床池景房&lt;2人入住&gt;&lt;不退款&gt;</t>
  </si>
  <si>
    <t>STOWIK/TURNER ANDREW</t>
  </si>
  <si>
    <t xml:space="preserve">3006751	</t>
  </si>
  <si>
    <t xml:space="preserve">999222546907610	</t>
  </si>
  <si>
    <t>[本那瓦镇]迪沙鲁海岸硬石酒店(Hard Rock Hotel Desaru Coast)(68031178)</t>
  </si>
  <si>
    <t>HAI/YAO</t>
  </si>
  <si>
    <t xml:space="preserve">3007016	</t>
  </si>
  <si>
    <t xml:space="preserve">HTL-WBD-373708255	</t>
  </si>
  <si>
    <t xml:space="preserve">999222547240116	</t>
  </si>
  <si>
    <t>[拉斯维加斯]山姆城酒店 &amp; 甘布尔广场(Sam's Town Hotel &amp; Gambling Hall)(55312277)</t>
  </si>
  <si>
    <t>经典两张大床房&lt;2人入住&gt;&lt;不退款&gt;</t>
  </si>
  <si>
    <t>Carlson/Kenneth robert</t>
  </si>
  <si>
    <t xml:space="preserve">3007089	</t>
  </si>
  <si>
    <t xml:space="preserve">22547642364	</t>
  </si>
  <si>
    <t>[日惹]桑提卡普雷米埃尔日惹酒店(Hotel Santika Premiere Jogja)(55519777)</t>
  </si>
  <si>
    <t>PUTRI S/INTAN PERMATASARI</t>
  </si>
  <si>
    <t xml:space="preserve">3007201	</t>
  </si>
  <si>
    <t xml:space="preserve">22547790374	</t>
  </si>
  <si>
    <t>[柏林]歇米纳里斯学院生活柏林设计酒店(Seminaris CampusHotel Berlin)(55290015)</t>
  </si>
  <si>
    <t>标准客房&lt;2人入住&gt;&lt;不退款&gt;&lt;早餐&gt;</t>
  </si>
  <si>
    <t>Heine/Carolin</t>
  </si>
  <si>
    <t xml:space="preserve">3007230	</t>
  </si>
  <si>
    <t xml:space="preserve">999222548037082	</t>
  </si>
  <si>
    <t>[迈阿密泉]迈阿密国际机场克拉丽奥套房酒店(Clarion Inn &amp; Suites Miami International Airport)(55320453)</t>
  </si>
  <si>
    <t>双大床房(无烟)&lt;2人入住&gt;&lt;不退款&gt;</t>
  </si>
  <si>
    <t>XIONG/GUANGLIN</t>
  </si>
  <si>
    <t xml:space="preserve">3007298	</t>
  </si>
  <si>
    <t xml:space="preserve">999222548263744	</t>
  </si>
  <si>
    <t>Enley/Carl</t>
  </si>
  <si>
    <t xml:space="preserve">3007382	</t>
  </si>
  <si>
    <t xml:space="preserve">999222548378013	</t>
  </si>
  <si>
    <t>[旧金山]联合广场精品菠萝住宿酒店(Staypineapple, An Elegant Hotel, Union Square)(77369264)</t>
  </si>
  <si>
    <t>名人百态特大床房&lt;2人入住&gt;&lt;不退款&gt;</t>
  </si>
  <si>
    <t>YANG/HAIQING</t>
  </si>
  <si>
    <t xml:space="preserve">3007416	</t>
  </si>
  <si>
    <t xml:space="preserve">999222549783638	</t>
  </si>
  <si>
    <t>[快乐山]棕榈岛科耐特舒适套房酒店(Comfort Suites at Isle of Palms Connector)(90388509)</t>
  </si>
  <si>
    <t>特大床套房&lt;2人入住&gt;&lt;不退款&gt;&lt;早餐&gt;</t>
  </si>
  <si>
    <t>Mcclain/Damien</t>
  </si>
  <si>
    <t xml:space="preserve">3007694	</t>
  </si>
  <si>
    <t xml:space="preserve">999222556309357	</t>
  </si>
  <si>
    <t>[曼谷]曼谷中城酒店(Bangkok Midtown Hotel)(55733610)</t>
  </si>
  <si>
    <t>SOMTHONG/KATTREEYA</t>
  </si>
  <si>
    <t xml:space="preserve">3008003	</t>
  </si>
  <si>
    <t xml:space="preserve">999222557702164	</t>
  </si>
  <si>
    <t>[新加坡]新加坡庄家大酒店(Hotel Boss Singapore)(68545388)</t>
  </si>
  <si>
    <t>城景高级双人房&lt;2人入住&gt;&lt;不退款&gt;&lt;早餐&gt;</t>
  </si>
  <si>
    <t>MINGLAI/LEE</t>
  </si>
  <si>
    <t xml:space="preserve">3008266	</t>
  </si>
  <si>
    <t xml:space="preserve">142306263	</t>
  </si>
  <si>
    <t xml:space="preserve">999222557703712	</t>
  </si>
  <si>
    <t>CUI/LILI,ZHANG/LEI</t>
  </si>
  <si>
    <t xml:space="preserve">3008267	</t>
  </si>
  <si>
    <t xml:space="preserve">8275705	</t>
  </si>
  <si>
    <t xml:space="preserve">999222559113934	</t>
  </si>
  <si>
    <t>[吉隆坡]吉隆坡全西特酒店(Hotel Transit Kuala Lumpur)(55694773)</t>
  </si>
  <si>
    <t>标准双床房&lt;2人入住&gt;&lt;不退款&gt;</t>
  </si>
  <si>
    <t>WONG/WUN KWOK YUKI</t>
  </si>
  <si>
    <t xml:space="preserve">3008522	</t>
  </si>
  <si>
    <t xml:space="preserve">1072068298	</t>
  </si>
  <si>
    <t xml:space="preserve">999222560223888	</t>
  </si>
  <si>
    <t>[乔治市]槟城长荣桂冠酒店 (槟城对抗新冠肺炎认证)(Evergreen Laurel Hotel Penang (PenangFightCovid-19 Certified))(55451685)</t>
  </si>
  <si>
    <t>海景豪华双床房&lt;2人入住&gt;&lt;不退款&gt;&lt;早餐&gt;</t>
  </si>
  <si>
    <t>Zhang/Yuhua</t>
  </si>
  <si>
    <t xml:space="preserve">3008748	</t>
  </si>
  <si>
    <t>退单</t>
  </si>
  <si>
    <t xml:space="preserve">999222561633774	</t>
  </si>
  <si>
    <t>[普吉岛]普吉岛麦考棕榈滩度假村(政府卫生认证)(Maikhao Palm Beach Resort(SHA Extra Plus))(56174700)</t>
  </si>
  <si>
    <t>豪华直通泳池房&lt;2人入住&gt;&lt;不退款&gt;&lt;早餐&gt;</t>
  </si>
  <si>
    <t>Good/Hilda Mary</t>
  </si>
  <si>
    <t xml:space="preserve">3009007	</t>
  </si>
  <si>
    <t xml:space="preserve">70587	</t>
  </si>
  <si>
    <t xml:space="preserve">999222561825096	</t>
  </si>
  <si>
    <t>[曼谷]曼谷京华大酒店 (政府卫生认证)(Hotel Royal Bangkok@Chinatown)(55932568)</t>
  </si>
  <si>
    <t>高级房（无窗）&lt;2人入住&gt;&lt;不退款&gt;</t>
  </si>
  <si>
    <t>ZHENG/GUANG,CHEN/SHENGWU</t>
  </si>
  <si>
    <t xml:space="preserve">3009055	</t>
  </si>
  <si>
    <t xml:space="preserve">333983	</t>
  </si>
  <si>
    <t xml:space="preserve">999222565455435	</t>
  </si>
  <si>
    <t>[吉隆坡]吉隆坡大华酒店，傲途格精选酒店(The Majestic Hotel Kuala Lumpur, Autograph Collection)(68025853)</t>
  </si>
  <si>
    <t>豪华双床房&lt;2人入住&gt;&lt;不退款&gt;&lt;早餐&gt;</t>
  </si>
  <si>
    <t>ABDUL WAHAB/SITI NORAZEEMA</t>
  </si>
  <si>
    <t xml:space="preserve">3009837	</t>
  </si>
  <si>
    <t xml:space="preserve">171391150	</t>
  </si>
  <si>
    <t xml:space="preserve">999222565754873	</t>
  </si>
  <si>
    <t>[格伦罗斯]格伦玫瑰套房品质酒店(Quality Inn &amp; Suites - Glen Rose)(95386563)</t>
  </si>
  <si>
    <t>标准房, 1 张特大床房&lt;2人入住&gt;&lt;不退款&gt;&lt;早餐&gt;</t>
  </si>
  <si>
    <t>Manly/Trisha</t>
  </si>
  <si>
    <t xml:space="preserve">3009937	</t>
  </si>
  <si>
    <t xml:space="preserve">999222566232821	</t>
  </si>
  <si>
    <t>[弗赖堡]佛赖堡城际酒店(IntercityHotel Freiburg)(55414398)</t>
  </si>
  <si>
    <t>Riegel/Alexander</t>
  </si>
  <si>
    <t xml:space="preserve">3010051	</t>
  </si>
  <si>
    <t xml:space="preserve">999222569876216	</t>
  </si>
  <si>
    <t>LYU/NA</t>
  </si>
  <si>
    <t xml:space="preserve">3010182	</t>
  </si>
  <si>
    <t xml:space="preserve">999222570607313	</t>
  </si>
  <si>
    <t>[洛杉矶]洛杉矶国际机场索内斯塔酒店(Sonesta Los Angeles Airport LAX)(55299106)</t>
  </si>
  <si>
    <t>豪华房(大床)&lt;2人入住&gt;&lt;不退款&gt;</t>
  </si>
  <si>
    <t>HUGGINS/EBONYE KARMEL</t>
  </si>
  <si>
    <t xml:space="preserve">31849SE353531	</t>
  </si>
  <si>
    <t xml:space="preserve">999222570835874	</t>
  </si>
  <si>
    <t>[尼亚加拉瀑布]尼亚加拉瀑布假日酒店(Holiday Inn Niagara Falls-by the Falls, an IHG Hotel)(55801301)</t>
  </si>
  <si>
    <t>两张大床房&lt;2人入住&gt;&lt;不退款&gt;</t>
  </si>
  <si>
    <t>Rottke/Jeremy</t>
  </si>
  <si>
    <t xml:space="preserve">3010412	</t>
  </si>
  <si>
    <t xml:space="preserve">46442596	</t>
  </si>
  <si>
    <t xml:space="preserve">999222571368218	</t>
  </si>
  <si>
    <t>[纽约]57 号酒店(Hotel 57)(55299088)</t>
  </si>
  <si>
    <t>基础客房, 1 张双人床&lt;2人入住&gt;&lt;不退款&gt;</t>
  </si>
  <si>
    <t>Jessen/Michelle Leanne</t>
  </si>
  <si>
    <t xml:space="preserve">3010493	</t>
  </si>
  <si>
    <t xml:space="preserve">999222571587944	</t>
  </si>
  <si>
    <t>[亚特兰大]亚特兰大巴克海特惠特利奢华精选酒店(The Whitley, a Luxury Collection Hotel, Atlanta Buckhead)(55491722)</t>
  </si>
  <si>
    <t>豪华客房, 1 张特大床房&lt;2人入住&gt;&lt;不退款&gt;</t>
  </si>
  <si>
    <t>KIMANTHI/MERCY</t>
  </si>
  <si>
    <t xml:space="preserve">3010527	</t>
  </si>
  <si>
    <t xml:space="preserve">76124353	</t>
  </si>
  <si>
    <t xml:space="preserve">999222574862160	</t>
  </si>
  <si>
    <t>[曼谷]拉奇66酒店(Ratch66)(89919769)</t>
  </si>
  <si>
    <t>ZHANG/BIN</t>
  </si>
  <si>
    <t xml:space="preserve">3011162	</t>
  </si>
  <si>
    <t xml:space="preserve">1072094984	</t>
  </si>
  <si>
    <t xml:space="preserve">999222574723369	</t>
  </si>
  <si>
    <t>豪华两张双人床房&lt;2人入住&gt;&lt;不退款&gt;</t>
  </si>
  <si>
    <t>PATEL/KANDARP,PATIL/NILESH</t>
  </si>
  <si>
    <t xml:space="preserve">3011140	</t>
  </si>
  <si>
    <t>31849SE353765</t>
  </si>
  <si>
    <t xml:space="preserve">31849SE353764	</t>
  </si>
  <si>
    <t xml:space="preserve">999222574893734	</t>
  </si>
  <si>
    <t>[纽约]爱迪生时代广场酒店(Hotel Edison Times Square)(55694551)</t>
  </si>
  <si>
    <t>特色大床客房&lt;2人入住&gt;&lt;不退款&gt;</t>
  </si>
  <si>
    <t>yang/zheyu</t>
  </si>
  <si>
    <t xml:space="preserve">3011166	</t>
  </si>
  <si>
    <t xml:space="preserve">999222575685656	</t>
  </si>
  <si>
    <t>[迪拜]都市奥酷瑞酒店(Urban Al Khoory Hotel)(95084543)</t>
  </si>
  <si>
    <t>尊贵房&lt;2人入住&gt;&lt;不退款&gt;</t>
  </si>
  <si>
    <t>Al-Nassri/Lubna Salim</t>
  </si>
  <si>
    <t xml:space="preserve">3011289	</t>
  </si>
  <si>
    <t xml:space="preserve">7314523	</t>
  </si>
  <si>
    <t xml:space="preserve">999222579222231	</t>
  </si>
  <si>
    <t>[曼谷]曼谷18巷丽亭酒店(Park Plaza Bangkok Soi 18)(55465163)</t>
  </si>
  <si>
    <t>豪华城景房&lt;2人入住&gt;&lt;不退款&gt;</t>
  </si>
  <si>
    <t>HOU/WEITING</t>
  </si>
  <si>
    <t xml:space="preserve">3011945	</t>
  </si>
  <si>
    <t xml:space="preserve">0049146400	</t>
  </si>
  <si>
    <t xml:space="preserve">999222584983373	</t>
  </si>
  <si>
    <t>[图卢兹]内梅阿公寓酒店(Néméa Appart'Hotel Toulouse Saint-Martin)(80330543)</t>
  </si>
  <si>
    <t>工作室房&lt;2人入住&gt;&lt;不退款&gt;</t>
  </si>
  <si>
    <t>Chaduc/Dominique</t>
  </si>
  <si>
    <t xml:space="preserve">3012426	</t>
  </si>
  <si>
    <t xml:space="preserve">1453050033	</t>
  </si>
  <si>
    <t xml:space="preserve">999222588041282	</t>
  </si>
  <si>
    <t>lie/edward</t>
  </si>
  <si>
    <t xml:space="preserve">3012965	</t>
  </si>
  <si>
    <t xml:space="preserve">119843	</t>
  </si>
  <si>
    <t xml:space="preserve">999222588203764	</t>
  </si>
  <si>
    <t>[曼谷]曼谷素坤逸11号巷美居酒店(Mercure Bangkok Sukhumvit 11)(55478167)</t>
  </si>
  <si>
    <t>豪华特大床房带浴缸&lt;2人入住&gt;&lt;不退款&gt;&lt;早餐&gt;</t>
  </si>
  <si>
    <t>ERDOGAN/YUPIN,ERDOGAN/BARIS,DERVIS/FLORENT,DELOSTE/JORDAN,TUNAL/AHMET</t>
  </si>
  <si>
    <t xml:space="preserve">3012999	</t>
  </si>
  <si>
    <t xml:space="preserve">768480	</t>
  </si>
  <si>
    <t xml:space="preserve">999222588717127	</t>
  </si>
  <si>
    <t>[拉芙琳]拉芙琳河流酒店(Laughlin River Lodge)(69451771)</t>
  </si>
  <si>
    <t>标准特大床房&lt;2人入住&gt;&lt;不退款&gt;</t>
  </si>
  <si>
    <t>REYES/VICENTE</t>
  </si>
  <si>
    <t xml:space="preserve">3013109	</t>
  </si>
  <si>
    <t>KF7F83NRK</t>
  </si>
  <si>
    <t xml:space="preserve">KHFT58FMV	</t>
  </si>
  <si>
    <t xml:space="preserve">999222588878057	</t>
  </si>
  <si>
    <t>[尚布赖莱图尔]尚布雷莱图尔南钟楼旅行时光酒店(Campanile Tours Sud - Chambray-Les-Tours)(70795040)</t>
  </si>
  <si>
    <t>新一代双人床房&lt;2人入住&gt;&lt;不退款&gt;&lt;早餐&gt;</t>
  </si>
  <si>
    <t>berthelot/stephane</t>
  </si>
  <si>
    <t xml:space="preserve">3013123	</t>
  </si>
  <si>
    <t xml:space="preserve">33567UC004839	</t>
  </si>
  <si>
    <t xml:space="preserve">999222590321190	</t>
  </si>
  <si>
    <t>[哥打巴鲁]大宏酒店(Grand Riverview Hotel)(55254373)</t>
  </si>
  <si>
    <t>尊贵房&lt;2人入住&gt;&lt;不退款&gt;&lt;早餐&gt;</t>
  </si>
  <si>
    <t>SALIKIN/SOLEHAN</t>
  </si>
  <si>
    <t xml:space="preserve">3013445	</t>
  </si>
  <si>
    <t xml:space="preserve">999222590650204	</t>
  </si>
  <si>
    <t>[雪城]锡拉丘兹皇冠假日酒店(Crowne Plaza Syracuse, an IHG Hotel)(55290545)</t>
  </si>
  <si>
    <t>休闲特大床房&lt;2人入住&gt;&lt;不退款&gt;</t>
  </si>
  <si>
    <t>WANG/XIAOJING</t>
  </si>
  <si>
    <t xml:space="preserve">3013509	</t>
  </si>
  <si>
    <t xml:space="preserve">45226513	</t>
  </si>
  <si>
    <t xml:space="preserve">999222591044574	</t>
  </si>
  <si>
    <t>[慕尼黑]25小时巴伐利亚皇家酒店(25hours Hotel The Royal Bavarian)(91547269)</t>
  </si>
  <si>
    <t>客房 (大)&lt;2人入住&gt;&lt;不退款&gt;</t>
  </si>
  <si>
    <t>El Fanj/Isabelle,Khawly/Fadi</t>
  </si>
  <si>
    <t xml:space="preserve">3013565	</t>
  </si>
  <si>
    <t xml:space="preserve">B0C8XB8548	</t>
  </si>
  <si>
    <t xml:space="preserve">999222593432882	</t>
  </si>
  <si>
    <t>[曼谷]宜必思曼谷暹罗酒店 (政府卫生认证)(Ibis Bangkok Siam (SHA EXTRA PLUS))(91545630)</t>
  </si>
  <si>
    <t>YUETHUNGDICKY/TUNG,MINGFAI/LAU</t>
  </si>
  <si>
    <t xml:space="preserve">3013881	</t>
  </si>
  <si>
    <t xml:space="preserve">999222600535327	</t>
  </si>
  <si>
    <t>[依斯干达公主城]柔佛公主港JEN酒店(JEN Johor Puteri Harbour by Shangri-La)(55895711)</t>
  </si>
  <si>
    <t>HU-LOPEZ/ZIWEI</t>
  </si>
  <si>
    <t xml:space="preserve">3014416	</t>
  </si>
  <si>
    <t xml:space="preserve">58343SE019738	</t>
  </si>
  <si>
    <t xml:space="preserve">999222606334652	</t>
  </si>
  <si>
    <t>FARIS/FARIS NAUFAL</t>
  </si>
  <si>
    <t xml:space="preserve">3015382	</t>
  </si>
  <si>
    <t xml:space="preserve">849358640	</t>
  </si>
  <si>
    <t xml:space="preserve">999222607711111	</t>
  </si>
  <si>
    <t>BINTE JAAFAR/JULAIHA</t>
  </si>
  <si>
    <t xml:space="preserve">3015591	</t>
  </si>
  <si>
    <t xml:space="preserve">999222608444533	</t>
  </si>
  <si>
    <t>[埃尔帕索]机场东品质酒店(Quality Inn Airport East)(95390012)</t>
  </si>
  <si>
    <t>特大床房&lt;2人入住&gt;&lt;不退款&gt;&lt;早餐&gt;</t>
  </si>
  <si>
    <t>TOSTO/DAVID</t>
  </si>
  <si>
    <t xml:space="preserve">3015733	</t>
  </si>
  <si>
    <t xml:space="preserve">999222608464205	</t>
  </si>
  <si>
    <t>[萨尔扎纳]阿尔博尔戈公寓(Al Borgo)(55321155)</t>
  </si>
  <si>
    <t>工作室&lt;2人入住&gt;&lt;不退款&gt;</t>
  </si>
  <si>
    <t>AMASINO/FLORENCIA</t>
  </si>
  <si>
    <t xml:space="preserve">3015744	</t>
  </si>
  <si>
    <t xml:space="preserve">105126	</t>
  </si>
  <si>
    <t xml:space="preserve">999222608658836	</t>
  </si>
  <si>
    <t>[伊斯坦布尔]伊斯坦布尔卡利恩酒店(Kalyon Hotel Istanbul)(89917258)</t>
  </si>
  <si>
    <t>全景客房, 海景&lt;2人入住&gt;&lt;不退款&gt;&lt;早餐&gt;</t>
  </si>
  <si>
    <t>CEYLAN/BEKIR</t>
  </si>
  <si>
    <t xml:space="preserve">3015805	</t>
  </si>
  <si>
    <t xml:space="preserve">1453909531	</t>
  </si>
  <si>
    <t xml:space="preserve">999222610349561	</t>
  </si>
  <si>
    <t>Pracek/Tayte</t>
  </si>
  <si>
    <t xml:space="preserve">21045401	</t>
  </si>
  <si>
    <t xml:space="preserve">999222614269153	</t>
  </si>
  <si>
    <t>[劳德代尔堡]劳德代尔海滩索尼斯塔堡酒店(Sonesta Fort Lauderdale Beach)(55720165)</t>
  </si>
  <si>
    <t>海景豪华特大床房&lt;2人入住&gt;&lt;不退款&gt;</t>
  </si>
  <si>
    <t>BLACKER/MONTE</t>
  </si>
  <si>
    <t xml:space="preserve">3016406	</t>
  </si>
  <si>
    <t xml:space="preserve">62015SE161433	</t>
  </si>
  <si>
    <t xml:space="preserve">999222614676473	</t>
  </si>
  <si>
    <t>[蒙特利尔]蒙特利尔中心区法布格酒店(Hotel Faubourg Montreal Centre-Ville Downtown)(55799398)</t>
  </si>
  <si>
    <t>大床一室房&lt;2人入住&gt;&lt;不退款&gt;&lt;早餐&gt;</t>
  </si>
  <si>
    <t>ROUSSEAU PAILLE/MATTHEW</t>
  </si>
  <si>
    <t xml:space="preserve">3016429	</t>
  </si>
  <si>
    <t xml:space="preserve">999222614943513	</t>
  </si>
  <si>
    <t>[Nong Samet]桐艾府班里纳度假村(BaanRimNam Resort Trat)(95388419)</t>
  </si>
  <si>
    <t>贵宾室&lt;2人入住&gt;&lt;不退款&gt;</t>
  </si>
  <si>
    <t>LOU/summer</t>
  </si>
  <si>
    <t xml:space="preserve">3016460	</t>
  </si>
  <si>
    <t xml:space="preserve">999222618631914	</t>
  </si>
  <si>
    <t>[梅斯特]威尼斯梅斯特雷 AO 酒店2 号(AO Hotel Venezia Mestre 2)(97964869)</t>
  </si>
  <si>
    <t>MULHOLLAND/AMELIA,PASSERINI/SALVINA</t>
  </si>
  <si>
    <t xml:space="preserve">3017022	</t>
  </si>
  <si>
    <t xml:space="preserve">999222619399119	</t>
  </si>
  <si>
    <t>[八打灵再也]世界酒店(One World Hotel)(55354748)</t>
  </si>
  <si>
    <t>精致套房&lt;2人入住&gt;&lt;不退款&gt;</t>
  </si>
  <si>
    <t>TAN/SENG HONG JOSEPH</t>
  </si>
  <si>
    <t xml:space="preserve">3017168	</t>
  </si>
  <si>
    <t xml:space="preserve">473300387	</t>
  </si>
  <si>
    <t xml:space="preserve">999222619578397	</t>
  </si>
  <si>
    <t>[Tanah Sereal]茂物瑞士贝尔古酒店(Swiss-Belcourt Bogor)(69451965)</t>
  </si>
  <si>
    <t>NETY/IRENE</t>
  </si>
  <si>
    <t xml:space="preserve">3017204	</t>
  </si>
  <si>
    <t xml:space="preserve">999222620855318	</t>
  </si>
  <si>
    <t>[布拉德福德]布拉德福德康铂酒店(Campanile Bradford)(80332993)</t>
  </si>
  <si>
    <t>标准大床房&lt;2人入住&gt;&lt;不退款&gt;&lt;早餐&gt;</t>
  </si>
  <si>
    <t>UTTLEY/LUISA</t>
  </si>
  <si>
    <t xml:space="preserve">3017399	</t>
  </si>
  <si>
    <t xml:space="preserve">34377UC012618	</t>
  </si>
  <si>
    <t xml:space="preserve">999222621362093	</t>
  </si>
  <si>
    <t>[新山]新山晶冠酒店(Crystal Crown Hotel JB)(55289970)</t>
  </si>
  <si>
    <t>SIDON/SITI NABILAH</t>
  </si>
  <si>
    <t xml:space="preserve">3017482	</t>
  </si>
  <si>
    <t xml:space="preserve">999222623875835	</t>
  </si>
  <si>
    <t>[首尔]太平洋酒店(Pacific Hotel)(55452176)</t>
  </si>
  <si>
    <t>BRITANICO/ANTHONY</t>
  </si>
  <si>
    <t xml:space="preserve">3017911	</t>
  </si>
  <si>
    <t xml:space="preserve">375240405-1675947135003528	</t>
  </si>
  <si>
    <t xml:space="preserve">999222625632780	</t>
  </si>
  <si>
    <t>[吉隆坡]瑟迪特尔米德山谷(Cititel Mid Valley)(55861868)</t>
  </si>
  <si>
    <t>YAP/WENG SENG</t>
  </si>
  <si>
    <t xml:space="preserve">3018238	</t>
  </si>
  <si>
    <t xml:space="preserve">999222625892237	</t>
  </si>
  <si>
    <t>[八打灵再也]皇家朱兰白沙罗酒店(Royale Chulan Damansara)(55491792)</t>
  </si>
  <si>
    <t>MohdRawi/AhmadLotfiBin</t>
  </si>
  <si>
    <t xml:space="preserve">3018301	</t>
  </si>
  <si>
    <t xml:space="preserve">999222626303916	</t>
  </si>
  <si>
    <t>Henke/Anne</t>
  </si>
  <si>
    <t xml:space="preserve">3018370	</t>
  </si>
  <si>
    <t xml:space="preserve">B0C8XB9590	</t>
  </si>
  <si>
    <t xml:space="preserve">999222626547066	</t>
  </si>
  <si>
    <t>[高阳市]索诺磡酒店高阳(Sono Calm Goyang)(69451926)</t>
  </si>
  <si>
    <t>高级双床房（东塔）&lt;2人入住&gt;&lt;不退款&gt;</t>
  </si>
  <si>
    <t>OH/SOHEE</t>
  </si>
  <si>
    <t xml:space="preserve">3018428	</t>
  </si>
  <si>
    <t xml:space="preserve">TL148664435	</t>
  </si>
  <si>
    <t xml:space="preserve">999222626548102	</t>
  </si>
  <si>
    <t>AZMAN/NURUL AZREENIE</t>
  </si>
  <si>
    <t xml:space="preserve">3018430	</t>
  </si>
  <si>
    <t xml:space="preserve">999222626849295	</t>
  </si>
  <si>
    <t>[曼彻斯特]曼彻斯特市中心大不列颠酒店(Britannia Hotel City Centre Manchester)(55611699)</t>
  </si>
  <si>
    <t>双人房(无窗)&lt;2人入住&gt;&lt;不退款&gt;</t>
  </si>
  <si>
    <t>THOMAS/TONY,RAMU/NITHYANAND</t>
  </si>
  <si>
    <t xml:space="preserve">3018515	</t>
  </si>
  <si>
    <t xml:space="preserve">999222626856310	</t>
  </si>
  <si>
    <t>[Citrus Hills]柑橘山品质酒店及会议中心(Quality Inn Conference Center at Citrus Hills)(89916707)</t>
  </si>
  <si>
    <t>标准房, 2 张大床房&lt;2人入住&gt;&lt;不退款&gt;&lt;早餐&gt;</t>
  </si>
  <si>
    <t>chesnul/nelly</t>
  </si>
  <si>
    <t xml:space="preserve">3018521	</t>
  </si>
  <si>
    <t xml:space="preserve">999222630112381	</t>
  </si>
  <si>
    <t>[汉诺威]汉诺威米特美居酒店(Mercure Hotel Hannover Mitte)(55599132)</t>
  </si>
  <si>
    <t>LI/CHEN</t>
  </si>
  <si>
    <t xml:space="preserve">3018548	</t>
  </si>
  <si>
    <t xml:space="preserve">999222630800689	</t>
  </si>
  <si>
    <t>[圣地亚哥]天堂点度假村&amp;水疗中心(Paradise Point Resort &amp; Spa)(55269740)</t>
  </si>
  <si>
    <t>拉奈园景大号床房&lt;2人入住&gt;&lt;不退款&gt;</t>
  </si>
  <si>
    <t>Kim/Jeonghyun</t>
  </si>
  <si>
    <t xml:space="preserve">3018594	</t>
  </si>
  <si>
    <t>29066SE475106</t>
  </si>
  <si>
    <t xml:space="preserve">29066SE475107	</t>
  </si>
  <si>
    <t xml:space="preserve">999222630914740	</t>
  </si>
  <si>
    <t>大床房&lt;2人入住&gt;&lt;不退款&gt;</t>
  </si>
  <si>
    <t>PEREZ LARRAINZAR/IOSUNE</t>
  </si>
  <si>
    <t xml:space="preserve">3018628	</t>
  </si>
  <si>
    <t xml:space="preserve">999222631167384	</t>
  </si>
  <si>
    <t>[坎昆]波南帕克酒店(Hotel Bonampak)(90374060)</t>
  </si>
  <si>
    <t>Torreblanca/Federico</t>
  </si>
  <si>
    <t xml:space="preserve">3018663	</t>
  </si>
  <si>
    <t xml:space="preserve">999222631268257	</t>
  </si>
  <si>
    <t>[圣路易斯]伊哈科斯提拉酒店(Hotel Ilha Costeira)(90353383)</t>
  </si>
  <si>
    <t>双人间&lt;2人入住&gt;&lt;不退款&gt;&lt;早餐&gt;</t>
  </si>
  <si>
    <t>RODRIGUES DE SALES/TULIO RAFAEL</t>
  </si>
  <si>
    <t xml:space="preserve">3018691	</t>
  </si>
  <si>
    <t xml:space="preserve">69684654	</t>
  </si>
  <si>
    <t xml:space="preserve">999222631273368	</t>
  </si>
  <si>
    <t>AIZAD/AMIRUL</t>
  </si>
  <si>
    <t xml:space="preserve">3018692	</t>
  </si>
  <si>
    <t xml:space="preserve">850018408	</t>
  </si>
  <si>
    <t xml:space="preserve">999222631367459	</t>
  </si>
  <si>
    <t>[弗朗斯地区特朗布莱]巴黎戴高乐市民M酒店(Citizenm Paris Charles de Gaulle)(95387578)</t>
  </si>
  <si>
    <t>客房, 1 张特大床&lt;2人入住&gt;&lt;不退款&gt;</t>
  </si>
  <si>
    <t>SCHOENER/GREGOR HANS</t>
  </si>
  <si>
    <t xml:space="preserve">3018714	</t>
  </si>
  <si>
    <t xml:space="preserve">999222631381947	</t>
  </si>
  <si>
    <t>[埃森]埃森华美达饭店(Ramada by Wyndham Essen)(55380667)</t>
  </si>
  <si>
    <t>高级双人床房&lt;2人入住&gt;&lt;不退款&gt;</t>
  </si>
  <si>
    <t>BAJANIE/TAMINA</t>
  </si>
  <si>
    <t xml:space="preserve">3018716	</t>
  </si>
  <si>
    <t xml:space="preserve">91166EE019269	</t>
  </si>
  <si>
    <t xml:space="preserve">22632555891	</t>
  </si>
  <si>
    <t>[罗穆勒斯]底特律大都会喜来登酒店机场店(Sheraton Detroit Metro Airport)(68028743)</t>
  </si>
  <si>
    <t>IZGORODIN/SERGEY</t>
  </si>
  <si>
    <t xml:space="preserve">3018868	</t>
  </si>
  <si>
    <t xml:space="preserve">999222632807895	</t>
  </si>
  <si>
    <t>[普吉岛]可意水疗度假酒店(政府卫生认证)(The KEE Resort and Spa(SHA Extra Plus))(89920356)</t>
  </si>
  <si>
    <t>池景豪华房&lt;2人入住&gt;&lt;不退款&gt;</t>
  </si>
  <si>
    <t>LAU/KALOK</t>
  </si>
  <si>
    <t xml:space="preserve">3018899	</t>
  </si>
  <si>
    <t xml:space="preserve">84932436-1	</t>
  </si>
  <si>
    <t xml:space="preserve">999222634964332	</t>
  </si>
  <si>
    <t>[巴厘岛]捷兰蒂克库塔尼奥酒店(Hotel Neo - Kuta, Jelantik)(55439286)</t>
  </si>
  <si>
    <t>Leontev/Artur</t>
  </si>
  <si>
    <t xml:space="preserve">999222635087167	</t>
  </si>
  <si>
    <t>[吉隆坡]铂尔曼吉隆坡孟沙酒店(Pullman Kuala Lumpur Bangsar)(55439350)</t>
  </si>
  <si>
    <t>豪华双床房&lt;2人入住&gt;&lt;不退款&gt;</t>
  </si>
  <si>
    <t>SAMSI/EMILDA</t>
  </si>
  <si>
    <t xml:space="preserve">3019204	</t>
  </si>
  <si>
    <t xml:space="preserve">999222635184235	</t>
  </si>
  <si>
    <t>[奥克布鲁克特莱斯]橡树溪阳台近橡树溪中心全套房舒适酒店(Comfort Suites Oakbrook Terrace near Oakbrook Center)(95386812)</t>
  </si>
  <si>
    <t>无障碍特大床套房&lt;2人入住&gt;&lt;不退款&gt;&lt;早餐&gt;</t>
  </si>
  <si>
    <t>Jorden/Marcus</t>
  </si>
  <si>
    <t xml:space="preserve">3019218	</t>
  </si>
  <si>
    <t xml:space="preserve">999222635864654	</t>
  </si>
  <si>
    <t>[代托纳海滩]代托纳比奇高速公路温德姆戴斯酒店(Days Inn by Wyndham Daytona Beach Speedway)(70792125)</t>
  </si>
  <si>
    <t>两张双人床房-可吸烟&lt;2人入住&gt;&lt;不退款&gt;&lt;早餐&gt;</t>
  </si>
  <si>
    <t>Chilel/Juan</t>
  </si>
  <si>
    <t xml:space="preserve">3019325	</t>
  </si>
  <si>
    <t xml:space="preserve">370-330965	</t>
  </si>
  <si>
    <t xml:space="preserve">999222636215867	</t>
  </si>
  <si>
    <t>[华欣]华欣斯普利特度假村 (政府卫生认证)(The Spirit Resort Hua Hin)(90355610)</t>
  </si>
  <si>
    <t>1卧泳池别墅&lt;2人入住&gt;&lt;不退款&gt;&lt;早餐&gt;</t>
  </si>
  <si>
    <t>Tang/Xiaoling</t>
  </si>
  <si>
    <t xml:space="preserve">3019381	</t>
  </si>
  <si>
    <t xml:space="preserve">999222636322786	</t>
  </si>
  <si>
    <t>[北雅加达]雅加达尼欧玛纳戈广场酒店(Neo Hotel Mangga Dua by ASTON)(55253987)</t>
  </si>
  <si>
    <t>尼欧房&lt;2人入住&gt;&lt;不退款&gt;&lt;早餐&gt;</t>
  </si>
  <si>
    <t>HSOU/SHIAO PING</t>
  </si>
  <si>
    <t xml:space="preserve">3019397	</t>
  </si>
  <si>
    <t xml:space="preserve">999222637073102	</t>
  </si>
  <si>
    <t>[皮皮岛]皮皮海天度假酒店(Phi Phi Sea Sky Resort)(55560552)</t>
  </si>
  <si>
    <t>高级平房式客房&lt;2人入住&gt;&lt;不退款&gt;&lt;早餐&gt;</t>
  </si>
  <si>
    <t>ROBINSON/JASMIN</t>
  </si>
  <si>
    <t xml:space="preserve">3019510	</t>
  </si>
  <si>
    <t xml:space="preserve">999222638440687	</t>
  </si>
  <si>
    <t>CHEN/YAN</t>
  </si>
  <si>
    <t xml:space="preserve">3019703	</t>
  </si>
  <si>
    <t xml:space="preserve">334728	</t>
  </si>
  <si>
    <t xml:space="preserve">999222640223507	</t>
  </si>
  <si>
    <t>[拉普拉普]费利西蒂岛酒店(Felicity Island Hotel)(97965565)</t>
  </si>
  <si>
    <t>豪华大床房&lt;2人入住&gt;&lt;不退款&gt;&lt;早餐&gt;</t>
  </si>
  <si>
    <t>MANALUNDONG/STEPHANIE SASA</t>
  </si>
  <si>
    <t xml:space="preserve">3020044	</t>
  </si>
  <si>
    <t xml:space="preserve">7333456	</t>
  </si>
  <si>
    <t xml:space="preserve">999222640213665	</t>
  </si>
  <si>
    <t>[曼谷]彩虹精品酒店(Baiyoke Boutique Hotel)(56116953)</t>
  </si>
  <si>
    <t>DIANSAY/JUNE VIVARES</t>
  </si>
  <si>
    <t xml:space="preserve">3020041	</t>
  </si>
  <si>
    <t xml:space="preserve">999222640714136	</t>
  </si>
  <si>
    <t>[吉隆坡]我的酒店@ 吉隆坡中环火车站(My Hotel @ KL Sentral)(55694742)</t>
  </si>
  <si>
    <t>HAI/FANG,MA/FENGQIN</t>
  </si>
  <si>
    <t xml:space="preserve">3020124	</t>
  </si>
  <si>
    <t xml:space="preserve">1072206808	</t>
  </si>
  <si>
    <t xml:space="preserve">999222642416791	</t>
  </si>
  <si>
    <t>[弗朗斯地区鲁瓦西]贝尔特巴黎戴高乐机场酒店(Pentahotel Paris Charles de Gaulle Airport)(56196279)</t>
  </si>
  <si>
    <t>olando/lilian</t>
  </si>
  <si>
    <t xml:space="preserve">3020395	</t>
  </si>
  <si>
    <t xml:space="preserve">999222643818301	</t>
  </si>
  <si>
    <t>[丹戎本雅]丹绒望角公寓式套房(Tanjung Point Residences)(90388552)</t>
  </si>
  <si>
    <t>FADLISHAH/FADHLIN FAQIHAH</t>
  </si>
  <si>
    <t xml:space="preserve">3020670	</t>
  </si>
  <si>
    <t xml:space="preserve">66556	</t>
  </si>
  <si>
    <t xml:space="preserve">999222647586696	</t>
  </si>
  <si>
    <t>[巴黎]巴黎12区贝西村康铂酒店(Campanile Hotel Paris Bercy Village)(55653231)</t>
  </si>
  <si>
    <t>Oezkan/Erkin</t>
  </si>
  <si>
    <t xml:space="preserve">3020849	</t>
  </si>
  <si>
    <t xml:space="preserve">999222648948307	</t>
  </si>
  <si>
    <t>[日惹]日惹玛丽奥勃洛酒店(Horaios Malioboro Hotel)(94358666)</t>
  </si>
  <si>
    <t>WAHIDUN/WAHIDUN</t>
  </si>
  <si>
    <t xml:space="preserve">3020977	</t>
  </si>
  <si>
    <t xml:space="preserve">999222649163219	</t>
  </si>
  <si>
    <t>[首尔]首尔东大门诺富特大使酒店(Novotel Ambassador Seoul Dongdaemun Hotels &amp; Residences)(55543066)</t>
  </si>
  <si>
    <t>一室公寓（特大床）&lt;1&gt;&lt;2人入住&gt;&lt;不退款&gt;&lt;早餐&gt;</t>
  </si>
  <si>
    <t>SEONG/HANA</t>
  </si>
  <si>
    <t xml:space="preserve">3021009	</t>
  </si>
  <si>
    <t xml:space="preserve">999222649385367	</t>
  </si>
  <si>
    <t>[拉斯维加斯]拉斯维加斯特朗普国际酒店(Trump International Hotel Las Vegas)(55944686)</t>
  </si>
  <si>
    <t>MENG/JINGJING</t>
  </si>
  <si>
    <t xml:space="preserve">3021053	</t>
  </si>
  <si>
    <t xml:space="preserve">999222649453170	</t>
  </si>
  <si>
    <t>[柏林]阿勒托库单酒店(aletto Hotel Kudamm)(55543010)</t>
  </si>
  <si>
    <t>Heicke/Carmen</t>
  </si>
  <si>
    <t xml:space="preserve">3021064	</t>
  </si>
  <si>
    <t xml:space="preserve">7137686	</t>
  </si>
  <si>
    <t xml:space="preserve">999222649813088	</t>
  </si>
  <si>
    <t>[巴德胡弗多普]阿姆斯特丹史基浦机场宜必思酒店(Ibis Schiphol Amsterdam Airport)(55290037)</t>
  </si>
  <si>
    <t>SHI/NING</t>
  </si>
  <si>
    <t xml:space="preserve">3021132	</t>
  </si>
  <si>
    <t xml:space="preserve">999222650504091	</t>
  </si>
  <si>
    <t>[Kut Pong]狒狒大酒店(Baiboon Grand Hotel)(94359100)</t>
  </si>
  <si>
    <t>标准双人间&lt;2人入住&gt;&lt;不退款&gt;&lt;早餐&gt;</t>
  </si>
  <si>
    <t>SOOKPRAB/PANUPHONG</t>
  </si>
  <si>
    <t xml:space="preserve">3021234	</t>
  </si>
  <si>
    <t xml:space="preserve">acknowledge	</t>
  </si>
  <si>
    <t xml:space="preserve">999222651538068	</t>
  </si>
  <si>
    <t>[清迈]夜市地酒店(Night Bazaar Place)(55547319)</t>
  </si>
  <si>
    <t>FAN/CHENYANG</t>
  </si>
  <si>
    <t xml:space="preserve">3021358	</t>
  </si>
  <si>
    <t xml:space="preserve">125091927	</t>
  </si>
  <si>
    <t xml:space="preserve">999222651925245	</t>
  </si>
  <si>
    <t>[里窝那]葛兰杜卡酒店(Hotel Gran Duca)(55391186)</t>
  </si>
  <si>
    <t>Ferrari/Elena</t>
  </si>
  <si>
    <t xml:space="preserve">3021419	</t>
  </si>
  <si>
    <t xml:space="preserve">23614091	</t>
  </si>
  <si>
    <t xml:space="preserve">999222652036243	</t>
  </si>
  <si>
    <t>[兰斯]钟楼兰斯中央大教堂酒店(Campanile Reims Centre - Cathedrale)(80330599)</t>
  </si>
  <si>
    <t>新一代双人房&lt;2人入住&gt;&lt;不退款&gt;</t>
  </si>
  <si>
    <t>Westphal/Christian</t>
  </si>
  <si>
    <t xml:space="preserve">3021436	</t>
  </si>
  <si>
    <t xml:space="preserve">999222652066470	</t>
  </si>
  <si>
    <t>[科伦坡]科伦坡马里诺海滩酒店(Marino Beach Colombo)(55611733)</t>
  </si>
  <si>
    <t>Yi Zhou/Zhou,Yi/Zhou</t>
  </si>
  <si>
    <t xml:space="preserve">3021447	</t>
  </si>
  <si>
    <t xml:space="preserve">999222652095244	</t>
  </si>
  <si>
    <t>[卡梅尔]卡梅尔海岸舒适酒店(Comfort Inn Carmel by The Sea)(90361625)</t>
  </si>
  <si>
    <t>Kravchuk/Alexander</t>
  </si>
  <si>
    <t xml:space="preserve">3021449	</t>
  </si>
  <si>
    <t xml:space="preserve">999222652628038	</t>
  </si>
  <si>
    <t>[诺丁汉]诺丁汉特里维尔斯摄政酒店(Trivelles Regency, Nottingham)(91812468)</t>
  </si>
  <si>
    <t>经济型双人房&lt;2人入住&gt;&lt;不退款&gt;</t>
  </si>
  <si>
    <t>Brown/Billy</t>
  </si>
  <si>
    <t xml:space="preserve">3021558	</t>
  </si>
  <si>
    <t xml:space="preserve">999222652819365	</t>
  </si>
  <si>
    <t>YE/CHENG</t>
  </si>
  <si>
    <t xml:space="preserve">3021601	</t>
  </si>
  <si>
    <t xml:space="preserve">999222654953902	</t>
  </si>
  <si>
    <t>LIM/JAU JIIN,CHAI/LUI EE</t>
  </si>
  <si>
    <t xml:space="preserve">3021964	</t>
  </si>
  <si>
    <t xml:space="preserve">22655158652	</t>
  </si>
  <si>
    <t>HUSIN/HAFIZAL SHAHIDY</t>
  </si>
  <si>
    <t xml:space="preserve">3021994	</t>
  </si>
  <si>
    <t xml:space="preserve">999222655430769	</t>
  </si>
  <si>
    <t>[檀香山]太平洋码头酒店(Pacific Marina Inn)(55354847)</t>
  </si>
  <si>
    <t>标准大号床房&lt;2人入住&gt;&lt;不退款&gt;</t>
  </si>
  <si>
    <t>ROACH/ELYJANA</t>
  </si>
  <si>
    <t xml:space="preserve">3022026	</t>
  </si>
  <si>
    <t xml:space="preserve">999222655615260	</t>
  </si>
  <si>
    <t>海景豪华房&lt;2人入住&gt;&lt;不退款&gt;</t>
  </si>
  <si>
    <t>MD YUSUF/MOHD AZIZAN</t>
  </si>
  <si>
    <t xml:space="preserve">3022049	</t>
  </si>
  <si>
    <t xml:space="preserve">999222655781049	</t>
  </si>
  <si>
    <t>CHO/HEEBUM</t>
  </si>
  <si>
    <t xml:space="preserve">3022070	</t>
  </si>
  <si>
    <t xml:space="preserve">TL285859783	</t>
  </si>
  <si>
    <t xml:space="preserve">999222655842291	</t>
  </si>
  <si>
    <t>[中雅加达]丹那阿邦至爱酒店 - 赛德恩格(Favehotel Tanah Abang - Cideng)(55611732)</t>
  </si>
  <si>
    <t>致爱房&lt;2人入住&gt;&lt;不退款&gt;</t>
  </si>
  <si>
    <t>SUBEKTI/YUNIK</t>
  </si>
  <si>
    <t xml:space="preserve">3022077	</t>
  </si>
  <si>
    <t xml:space="preserve">999222655907468	</t>
  </si>
  <si>
    <t>HEO/GAK</t>
  </si>
  <si>
    <t xml:space="preserve">3022087	</t>
  </si>
  <si>
    <t xml:space="preserve">999222657027073	</t>
  </si>
  <si>
    <t>[芭堤雅]OYO 838 芭堤雅阿罗得公寓酒店(OYO 838 Aromdee Apartment)(89933672)</t>
  </si>
  <si>
    <t>豪华三人房&lt;2人入住&gt;&lt;不退款&gt;</t>
  </si>
  <si>
    <t>MOOSOR/AFEEFEE</t>
  </si>
  <si>
    <t xml:space="preserve">3022241	</t>
  </si>
  <si>
    <t xml:space="preserve">999222657401678	</t>
  </si>
  <si>
    <t>[汤斯维尔]汤斯维尔马迪森广场酒店(Madison Plaza Townsville)(55380654)</t>
  </si>
  <si>
    <t>行政大床房&lt;2人入住&gt;&lt;不退款&gt;</t>
  </si>
  <si>
    <t>Walker/Leiha</t>
  </si>
  <si>
    <t xml:space="preserve">3022315	</t>
  </si>
  <si>
    <t xml:space="preserve">999222657513814	</t>
  </si>
  <si>
    <t>[胡志明市]思廷西贡格兰德酒店(Eastin Grand Hotel Saigon)(55599111)</t>
  </si>
  <si>
    <t>LIU/WEN</t>
  </si>
  <si>
    <t xml:space="preserve">3022336	</t>
  </si>
  <si>
    <t xml:space="preserve">115891	</t>
  </si>
  <si>
    <t xml:space="preserve">999222657880610	</t>
  </si>
  <si>
    <t>[曼谷]曼谷素坤逸希尔顿酒店(Hilton Sukhumvit Bangkok)(55465122)</t>
  </si>
  <si>
    <t>行政房（特大床）&lt;2人入住&gt;&lt;不退款&gt;&lt;早餐&gt;</t>
  </si>
  <si>
    <t>HUANG/SHUYAN,LIN/HAO</t>
  </si>
  <si>
    <t xml:space="preserve">3022401	</t>
  </si>
  <si>
    <t xml:space="preserve">3343833017	</t>
  </si>
  <si>
    <t xml:space="preserve">999222658411828	</t>
  </si>
  <si>
    <t>KIM/EUN JUNG</t>
  </si>
  <si>
    <t xml:space="preserve">3022491	</t>
  </si>
  <si>
    <t xml:space="preserve">TL466813985	</t>
  </si>
  <si>
    <t xml:space="preserve">999222658559002	</t>
  </si>
  <si>
    <t>[迪拜]阿拉比昂广场 M 开放式公寓酒店(Studio M Arabian Plaza)(89916471)</t>
  </si>
  <si>
    <t>都市房&lt;2人入住&gt;&lt;不退款&gt;</t>
  </si>
  <si>
    <t>Alakeel/Fawaz</t>
  </si>
  <si>
    <t xml:space="preserve">3022514	</t>
  </si>
  <si>
    <t xml:space="preserve">1220760	</t>
  </si>
  <si>
    <t xml:space="preserve">999222658814169	</t>
  </si>
  <si>
    <t>[巴厘岛]斯塔克精品水疗度假酒店(Stark Boutique Hotel and Spa Bali)(60513999)</t>
  </si>
  <si>
    <t>PHUNG/LOAN KIM THI</t>
  </si>
  <si>
    <t xml:space="preserve">3022557	</t>
  </si>
  <si>
    <t xml:space="preserve">999222659335818	</t>
  </si>
  <si>
    <t>[芭堤雅]芭堤雅花园海景大酒店 (政府卫生认证)(Garden Cliff Resort &amp; Spa Pattaya (SHA Plus+))(55626102)</t>
  </si>
  <si>
    <t>豪华海景房&lt;2人入住&gt;&lt;不退款&gt;</t>
  </si>
  <si>
    <t>BOONPRATHAM/SUPAJEE</t>
  </si>
  <si>
    <t xml:space="preserve">3022649	</t>
  </si>
  <si>
    <t xml:space="preserve">999222659415706	</t>
  </si>
  <si>
    <t>[巨港]巨港最爱酒店(favehotel Palembang)(55598909)</t>
  </si>
  <si>
    <t>RAMADHANI/WIKA HINDRIA</t>
  </si>
  <si>
    <t xml:space="preserve">3022658	</t>
  </si>
  <si>
    <t xml:space="preserve">999222659428500	</t>
  </si>
  <si>
    <t>[新山]新山V8酒店(V8 Hotel Johor Bahru)(61520836)</t>
  </si>
  <si>
    <t>豪华房（双床）&lt;2人入住&gt;&lt;不退款&gt;</t>
  </si>
  <si>
    <t>ANG/CHEE KEONG</t>
  </si>
  <si>
    <t xml:space="preserve">3022660	</t>
  </si>
  <si>
    <t xml:space="preserve">10059-3	</t>
  </si>
  <si>
    <t xml:space="preserve">999222659624558	</t>
  </si>
  <si>
    <t>YUSRI/YUSRI</t>
  </si>
  <si>
    <t xml:space="preserve">3022709	</t>
  </si>
  <si>
    <t xml:space="preserve">22659997949	</t>
  </si>
  <si>
    <t>YANG/QIANG,Chen/Gang</t>
  </si>
  <si>
    <t xml:space="preserve">3022773	</t>
  </si>
  <si>
    <t xml:space="preserve">999222660532865	</t>
  </si>
  <si>
    <t>[三宝垄]三宝拢诺富特酒店(Novotel Semarang)(55414020)</t>
  </si>
  <si>
    <t>高级大床房&lt;2人入住&gt;&lt;不退款&gt;&lt;早餐&gt;</t>
  </si>
  <si>
    <t>FARIDA/ENI</t>
  </si>
  <si>
    <t xml:space="preserve">3022869	</t>
  </si>
  <si>
    <t xml:space="preserve">999222665900630	</t>
  </si>
  <si>
    <t>[洛杉矶]好莱坞酒店(Hollywood Hotel - The Hotel of Hollywood)(68545179)</t>
  </si>
  <si>
    <t>大号床房(Starlet)&lt;2人入住&gt;&lt;不退款&gt;</t>
  </si>
  <si>
    <t>HAIRAPETIAN/MKRTICH</t>
  </si>
  <si>
    <t xml:space="preserve">3022979	</t>
  </si>
  <si>
    <t xml:space="preserve">51645SE141291	</t>
  </si>
  <si>
    <t xml:space="preserve">999222666044062	</t>
  </si>
  <si>
    <t>[清迈]OYO 635 西拉精品酒店(OYO 635 Sira Boutique Hotel)(55299774)</t>
  </si>
  <si>
    <t>Yang/Kang,yang/kang</t>
  </si>
  <si>
    <t xml:space="preserve">3022999	</t>
  </si>
  <si>
    <t xml:space="preserve">999222666454864	</t>
  </si>
  <si>
    <t>[吉隆坡]吉隆坡帝皇精品酒店(de King Boutique Hotel KLCC)(55694606)</t>
  </si>
  <si>
    <t>豪华房（双人床或双床）&lt;2人入住&gt;&lt;不退款&gt;</t>
  </si>
  <si>
    <t>CHEN/JIANHUA</t>
  </si>
  <si>
    <t xml:space="preserve">3023037	</t>
  </si>
  <si>
    <t xml:space="preserve">265915	</t>
  </si>
  <si>
    <t xml:space="preserve">999222667111135	</t>
  </si>
  <si>
    <t>[土龙木]米拉酒店(The Mira Hotel)(55414177)</t>
  </si>
  <si>
    <t>Ho/Binh,Ho/Binh</t>
  </si>
  <si>
    <t xml:space="preserve">3023117	</t>
  </si>
  <si>
    <t xml:space="preserve">1455415161	</t>
  </si>
  <si>
    <t xml:space="preserve">999222666929290	</t>
  </si>
  <si>
    <t>[休斯敦]美国延住公寓式酒店 - 休斯顿 I-10 市中心西(Extended Stay America Suites - Houston - I-10 West - CityCentre)(91595454)</t>
  </si>
  <si>
    <t>2张大床工作室房(无烟)&lt;2人入住&gt;&lt;不退款&gt;&lt;早餐&gt;</t>
  </si>
  <si>
    <t>Sam/Austin</t>
  </si>
  <si>
    <t xml:space="preserve">3023096	</t>
  </si>
  <si>
    <t xml:space="preserve">166222383	</t>
  </si>
  <si>
    <t xml:space="preserve">999222667227601	</t>
  </si>
  <si>
    <t>[南雅加达]雅加达珐维盖特斯波特酒店(Favehotel Gatot Subroto Jakarta)(70165218)</t>
  </si>
  <si>
    <t>BRILIAWAN/ADYAS S</t>
  </si>
  <si>
    <t xml:space="preserve">999222667368663	</t>
  </si>
  <si>
    <t>[迪拜]阿拉维生酒店(Aravi Hotel)(55451929)</t>
  </si>
  <si>
    <t>RASHEED/ABDUL</t>
  </si>
  <si>
    <t xml:space="preserve">3023151	</t>
  </si>
  <si>
    <t xml:space="preserve">999222667982621	</t>
  </si>
  <si>
    <t>PHUNSOMBAT/NAWAT</t>
  </si>
  <si>
    <t xml:space="preserve">3023248	</t>
  </si>
  <si>
    <t xml:space="preserve">999222668237376	</t>
  </si>
  <si>
    <t>[迪拜]阳光沙滩酒店(Sun and Sands Hotel)(55391285)</t>
  </si>
  <si>
    <t>标准房(双人床或双床)&lt;2人入住&gt;&lt;不退款&gt;</t>
  </si>
  <si>
    <t>SAMANTHA/SAM</t>
  </si>
  <si>
    <t xml:space="preserve">3023275	</t>
  </si>
  <si>
    <t xml:space="preserve">999222668325650	</t>
  </si>
  <si>
    <t>豪华客房, 2 张单人床&lt;2人入住&gt;&lt;不退款&gt;</t>
  </si>
  <si>
    <t>Afkar/Danial</t>
  </si>
  <si>
    <t xml:space="preserve">3023296	</t>
  </si>
  <si>
    <t xml:space="preserve">58343SE019915-14	</t>
  </si>
  <si>
    <t xml:space="preserve">999222668935940	</t>
  </si>
  <si>
    <t>[尖竹汶]新旅行小屋酒店(New Travel Lodge Hotel)(55299647)</t>
  </si>
  <si>
    <t>豪华房(双人床)&lt;2人入住&gt;&lt;不退款&gt;&lt;早餐&gt;</t>
  </si>
  <si>
    <t>SIRANANON/WILAWAN</t>
  </si>
  <si>
    <t xml:space="preserve">3023417	</t>
  </si>
  <si>
    <t xml:space="preserve">999222669697287	</t>
  </si>
  <si>
    <t>Nicholas/Alphaeus</t>
  </si>
  <si>
    <t xml:space="preserve">3023561	</t>
  </si>
  <si>
    <t xml:space="preserve">58343SE019922-14	</t>
  </si>
  <si>
    <t xml:space="preserve">999222670178518	</t>
  </si>
  <si>
    <t>[Tanjong Surat]迪沙鲁阿曼萨里酒店(Amansari Hotel Desaru)(91808934)</t>
  </si>
  <si>
    <t>高级双床房&lt;2人入住&gt;&lt;不退款&gt;&lt;早餐&gt;</t>
  </si>
  <si>
    <t>HAFIZI/RAZALI</t>
  </si>
  <si>
    <t xml:space="preserve">3023670	</t>
  </si>
  <si>
    <t xml:space="preserve">1455452332	</t>
  </si>
  <si>
    <t xml:space="preserve">999222670639273	</t>
  </si>
  <si>
    <t>[普吉岛]普吉岛梅林酒店(政府卫生认证)(Phuket Merlin Hotel(SHA Extra Plus))(60467263)</t>
  </si>
  <si>
    <t>SUYALAGKA/PHATSAKORN</t>
  </si>
  <si>
    <t xml:space="preserve">3023769	</t>
  </si>
  <si>
    <t xml:space="preserve">999222670767135	</t>
  </si>
  <si>
    <t>[威斯敏斯特城]伦敦帕丁顿希尔顿酒店(Hilton London Paddington)(68545389)</t>
  </si>
  <si>
    <t>LIU/JUNSHENG,WANG/SHUAI</t>
  </si>
  <si>
    <t xml:space="preserve">3023794	</t>
  </si>
  <si>
    <t xml:space="preserve">3342481347	</t>
  </si>
  <si>
    <t xml:space="preserve">999222670921809	</t>
  </si>
  <si>
    <t>[兰迪德诺]兰迪德诺大酒店(Grand Hotel Llandudno)(55413986)</t>
  </si>
  <si>
    <t>Hayward/Becky</t>
  </si>
  <si>
    <t xml:space="preserve">3023820	</t>
  </si>
  <si>
    <t xml:space="preserve">SH15298070	</t>
  </si>
  <si>
    <t xml:space="preserve">999222671032534	</t>
  </si>
  <si>
    <t>[迪拜]迪拜龙城宜必思尚品酒店(Ibis Styles Dragon Mart Dubai)(55439199)</t>
  </si>
  <si>
    <t>AL ALI/MOHAMED EBRAHIM</t>
  </si>
  <si>
    <t xml:space="preserve">3023848	</t>
  </si>
  <si>
    <t xml:space="preserve">999222671105968	</t>
  </si>
  <si>
    <t>ROSLY/SYAHIR</t>
  </si>
  <si>
    <t xml:space="preserve">3023870	</t>
  </si>
  <si>
    <t xml:space="preserve">999222671380594	</t>
  </si>
  <si>
    <t>[维多利亚]维多利亚港金色郁金香酒店(Golden Tulip Porto Vitória)(55612030)</t>
  </si>
  <si>
    <t>Biancardi/Nicola</t>
  </si>
  <si>
    <t xml:space="preserve">3023908	</t>
  </si>
  <si>
    <t xml:space="preserve">69740579	</t>
  </si>
  <si>
    <t>，</t>
  </si>
  <si>
    <t>本期扣款33.42元</t>
  </si>
  <si>
    <t>本期扣款30.74元</t>
  </si>
  <si>
    <t xml:space="preserve"> 285493.69 HKD</t>
  </si>
  <si>
    <t>A230215103236481</t>
  </si>
  <si>
    <t>A230215103307481</t>
  </si>
  <si>
    <t>总计：285493.69HKD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</si>
  <si>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</si>
  <si>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</si>
  <si>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</si>
  <si>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</si>
  <si>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</si>
  <si>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</si>
  <si>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</si>
  <si>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</si>
  <si>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</si>
  <si>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</si>
  <si>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</si>
  <si>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</si>
  <si>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</si>
  <si>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</si>
  <si>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</si>
  <si>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</si>
  <si>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</si>
  <si>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</si>
  <si>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</si>
  <si>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2023-02-11</t>
  </si>
  <si>
    <t>3023908</t>
  </si>
  <si>
    <t>维多利亚港金色郁金香酒店</t>
  </si>
  <si>
    <t>Biancardi Nicola</t>
  </si>
  <si>
    <t>2023-02-12</t>
  </si>
  <si>
    <t>退房日周结</t>
  </si>
  <si>
    <t>605.76</t>
  </si>
  <si>
    <t>697.00</t>
  </si>
  <si>
    <t>0</t>
  </si>
  <si>
    <t>0.00</t>
  </si>
  <si>
    <t>携程汇智国际直连</t>
  </si>
  <si>
    <t>925</t>
  </si>
  <si>
    <t>2023-02-11 23:05:29</t>
  </si>
  <si>
    <t>否</t>
  </si>
  <si>
    <t>汇智国际旅游发展有限公司</t>
  </si>
  <si>
    <t>直连</t>
  </si>
  <si>
    <t>巴西</t>
  </si>
  <si>
    <t>3023870</t>
  </si>
  <si>
    <t>吉隆坡孟沙铂尔曼酒店</t>
  </si>
  <si>
    <t>ROSLY SYAHIR</t>
  </si>
  <si>
    <t>424.99</t>
  </si>
  <si>
    <t>489.00</t>
  </si>
  <si>
    <t>2023-02-11 22:48:02</t>
  </si>
  <si>
    <t>马来西亚</t>
  </si>
  <si>
    <t>3023848</t>
  </si>
  <si>
    <t>迪拜龙城宜必思尚品酒店</t>
  </si>
  <si>
    <t>AL ALI MOHAMED EBRAHIM</t>
  </si>
  <si>
    <t>562.31</t>
  </si>
  <si>
    <t>647.00</t>
  </si>
  <si>
    <t>2023-02-11 22:39:31</t>
  </si>
  <si>
    <t>阿拉伯联合酋长国</t>
  </si>
  <si>
    <t>3023820</t>
  </si>
  <si>
    <t>兰迪德诺大酒店</t>
  </si>
  <si>
    <t>Hayward Becky</t>
  </si>
  <si>
    <t>452.80</t>
  </si>
  <si>
    <t>521.00</t>
  </si>
  <si>
    <t>2023-02-11 22:31:28</t>
  </si>
  <si>
    <t>英国</t>
  </si>
  <si>
    <t>3023794</t>
  </si>
  <si>
    <t>伦敦帕丁顿希尔顿酒店</t>
  </si>
  <si>
    <t>LIU JUNSHENG,WANG SHUAI</t>
  </si>
  <si>
    <t>1285.40</t>
  </si>
  <si>
    <t>1479.00</t>
  </si>
  <si>
    <t>2023-02-11 22:20:44</t>
  </si>
  <si>
    <t>3023769</t>
  </si>
  <si>
    <t>普吉岛梅林酒店(SHA Extra Plus)</t>
  </si>
  <si>
    <t>SUYALAGKA PHATSAKORN</t>
  </si>
  <si>
    <t>202.50</t>
  </si>
  <si>
    <t>233.00</t>
  </si>
  <si>
    <t>2023-02-11 22:12:08</t>
  </si>
  <si>
    <t>泰国</t>
  </si>
  <si>
    <t>3023670</t>
  </si>
  <si>
    <t>迪沙鲁阿曼萨里酒店</t>
  </si>
  <si>
    <t>HAFIZI RAZALI</t>
  </si>
  <si>
    <t>289.41</t>
  </si>
  <si>
    <t>333.00</t>
  </si>
  <si>
    <t>2023-02-11 21:41:37</t>
  </si>
  <si>
    <t>3023561</t>
  </si>
  <si>
    <t>新山香格里拉公主港今旅酒店</t>
  </si>
  <si>
    <t>Nicholas Alphaeus</t>
  </si>
  <si>
    <t>486.70</t>
  </si>
  <si>
    <t>560.00</t>
  </si>
  <si>
    <t>2023-02-11 21:12:41</t>
  </si>
  <si>
    <t>3023417</t>
  </si>
  <si>
    <t>新旅行小屋酒店</t>
  </si>
  <si>
    <t>SIRANANON WILAWAN</t>
  </si>
  <si>
    <t>307.66</t>
  </si>
  <si>
    <t>354.00</t>
  </si>
  <si>
    <t>2023-02-11 20:36:27</t>
  </si>
  <si>
    <t>3023296</t>
  </si>
  <si>
    <t>Afkar Danial</t>
  </si>
  <si>
    <t>2023-02-11 19:50:41</t>
  </si>
  <si>
    <t>3023275</t>
  </si>
  <si>
    <t>阳光沙滩酒店</t>
  </si>
  <si>
    <t>SAMANTHA SAM</t>
  </si>
  <si>
    <t>337.21</t>
  </si>
  <si>
    <t>388.00</t>
  </si>
  <si>
    <t>2023-02-11 19:44:53</t>
  </si>
  <si>
    <t>3023248</t>
  </si>
  <si>
    <t>芭堤雅花园海景大酒店</t>
  </si>
  <si>
    <t>PHUNSOMBAT NAWAT</t>
  </si>
  <si>
    <t>433.68</t>
  </si>
  <si>
    <t>499.00</t>
  </si>
  <si>
    <t>2023-02-11 19:31:39</t>
  </si>
  <si>
    <t>3023151</t>
  </si>
  <si>
    <t>阿拉维生酒店</t>
  </si>
  <si>
    <t>RASHEED ABDUL</t>
  </si>
  <si>
    <t>467.58</t>
  </si>
  <si>
    <t>538.00</t>
  </si>
  <si>
    <t>2023-02-11 19:01:10</t>
  </si>
  <si>
    <t>3023134</t>
  </si>
  <si>
    <t>雅加达珐维盖特斯波特酒店</t>
  </si>
  <si>
    <t>BRILIAWAN ADYAS S</t>
  </si>
  <si>
    <t>179.03</t>
  </si>
  <si>
    <t>206.00</t>
  </si>
  <si>
    <t>2023-02-11 18:55:09</t>
  </si>
  <si>
    <t>印度尼西亚</t>
  </si>
  <si>
    <t>3023117</t>
  </si>
  <si>
    <t>米拉酒店</t>
  </si>
  <si>
    <t>Ho Binh,Ho Binh</t>
  </si>
  <si>
    <t>285.06</t>
  </si>
  <si>
    <t>328.00</t>
  </si>
  <si>
    <t>2023-02-11 18:55:27</t>
  </si>
  <si>
    <t>越南</t>
  </si>
  <si>
    <t>3023096</t>
  </si>
  <si>
    <t>美国延住公寓式酒店 - 休斯顿 I-10 市中心西</t>
  </si>
  <si>
    <t>Sam Austin</t>
  </si>
  <si>
    <t>511.03</t>
  </si>
  <si>
    <t>588.00</t>
  </si>
  <si>
    <t>2023-02-11 18:50:55</t>
  </si>
  <si>
    <t>美国</t>
  </si>
  <si>
    <t>3023037</t>
  </si>
  <si>
    <t>吉隆坡帝皇精品酒店</t>
  </si>
  <si>
    <t>CHEN JIANHUA</t>
  </si>
  <si>
    <t>371.97</t>
  </si>
  <si>
    <t>428.00</t>
  </si>
  <si>
    <t>2023-02-11 18:23:23</t>
  </si>
  <si>
    <t>3022999</t>
  </si>
  <si>
    <t xml:space="preserve"> 635 西拉精品酒店</t>
  </si>
  <si>
    <t>Yang Kang,yang kang</t>
  </si>
  <si>
    <t>279.85</t>
  </si>
  <si>
    <t>322.00</t>
  </si>
  <si>
    <t>2023-02-11 18:08:29</t>
  </si>
  <si>
    <t>3022979</t>
  </si>
  <si>
    <t>好莱坞酒店</t>
  </si>
  <si>
    <t>HAIRAPETIAN MKRTICH</t>
  </si>
  <si>
    <t>997.73</t>
  </si>
  <si>
    <t>1148.00</t>
  </si>
  <si>
    <t>2023-02-11 18:03:04</t>
  </si>
  <si>
    <t>3022869</t>
  </si>
  <si>
    <t>三宝拢诺富特酒店</t>
  </si>
  <si>
    <t>FARIDA ENI</t>
  </si>
  <si>
    <t>396.31</t>
  </si>
  <si>
    <t>456.00</t>
  </si>
  <si>
    <t>2023-02-11 17:24:25</t>
  </si>
  <si>
    <t>3022773</t>
  </si>
  <si>
    <t>YANG QIANG,Chen Gang</t>
  </si>
  <si>
    <t>618.80</t>
  </si>
  <si>
    <t>712.00</t>
  </si>
  <si>
    <t>2023-02-11 16:50:45</t>
  </si>
  <si>
    <t>3022709</t>
  </si>
  <si>
    <t>YUSRI YUSRI</t>
  </si>
  <si>
    <t>2023-02-11 16:26:25</t>
  </si>
  <si>
    <t>3022660</t>
  </si>
  <si>
    <t>新山V8酒店</t>
  </si>
  <si>
    <t>ANG CHEE KEONG</t>
  </si>
  <si>
    <t>602.29</t>
  </si>
  <si>
    <t>693.00</t>
  </si>
  <si>
    <t>2023-02-11 16:11:47</t>
  </si>
  <si>
    <t>3022658</t>
  </si>
  <si>
    <t>巨港最爱酒店</t>
  </si>
  <si>
    <t>RAMADHANI WIKA HINDRIA</t>
  </si>
  <si>
    <t>192.94</t>
  </si>
  <si>
    <t>222.00</t>
  </si>
  <si>
    <t>2023-02-11 16:11:08</t>
  </si>
  <si>
    <t>3022649</t>
  </si>
  <si>
    <t>BOONPRATHAM SUPAJEE</t>
  </si>
  <si>
    <t>2023-02-11 16:05:27</t>
  </si>
  <si>
    <t>3022557</t>
  </si>
  <si>
    <t>斯塔克精品水疗度假酒店</t>
  </si>
  <si>
    <t>PHUNG LOAN KIM THI</t>
  </si>
  <si>
    <t>174.69</t>
  </si>
  <si>
    <t>201.00</t>
  </si>
  <si>
    <t>2023-02-11 15:28:15</t>
  </si>
  <si>
    <t>3022514</t>
  </si>
  <si>
    <t>阿拉比昂广场 M 开放式公寓酒店</t>
  </si>
  <si>
    <t>Alakeel Fawaz</t>
  </si>
  <si>
    <t>513.64</t>
  </si>
  <si>
    <t>591.00</t>
  </si>
  <si>
    <t>2023-02-11 15:12:39</t>
  </si>
  <si>
    <t>3022491</t>
  </si>
  <si>
    <t>索诺磡酒店高阳</t>
  </si>
  <si>
    <t>KIM EUN JUNG</t>
  </si>
  <si>
    <t>961.22</t>
  </si>
  <si>
    <t>1106.00</t>
  </si>
  <si>
    <t>2023-02-11 15:02:44</t>
  </si>
  <si>
    <t>韩国</t>
  </si>
  <si>
    <t>3022401</t>
  </si>
  <si>
    <t>曼谷素坤逸希尔顿酒店</t>
  </si>
  <si>
    <t>HUANG SHUYAN,LIN HAO</t>
  </si>
  <si>
    <t>1584.37</t>
  </si>
  <si>
    <t>1823.00</t>
  </si>
  <si>
    <t>2023-02-11 14:31:51</t>
  </si>
  <si>
    <t>3022336</t>
  </si>
  <si>
    <t>思廷西贡格兰德酒店</t>
  </si>
  <si>
    <t>LIU WEN</t>
  </si>
  <si>
    <t>521.46</t>
  </si>
  <si>
    <t>600.00</t>
  </si>
  <si>
    <t>2023-02-11 14:06:48</t>
  </si>
  <si>
    <t>3022315</t>
  </si>
  <si>
    <t>汤斯维尔麦迪逊广场酒店</t>
  </si>
  <si>
    <t>Walker Leiha</t>
  </si>
  <si>
    <t>366.76</t>
  </si>
  <si>
    <t>422.00</t>
  </si>
  <si>
    <t>2023-02-11 14:02:41</t>
  </si>
  <si>
    <t>澳大利亚</t>
  </si>
  <si>
    <t>3022241</t>
  </si>
  <si>
    <t xml:space="preserve"> 838 芭堤雅阿罗得公寓酒店</t>
  </si>
  <si>
    <t>MOOSOR AFEEFEE</t>
  </si>
  <si>
    <t>106.90</t>
  </si>
  <si>
    <t>123.00</t>
  </si>
  <si>
    <t>2023-02-11 13:34:36</t>
  </si>
  <si>
    <t>3022087</t>
  </si>
  <si>
    <t>水原安巴萨多尔酒店</t>
  </si>
  <si>
    <t>HEO GAK</t>
  </si>
  <si>
    <t>1008.16</t>
  </si>
  <si>
    <t>1160.00</t>
  </si>
  <si>
    <t>2023-02-11 12:20:25</t>
  </si>
  <si>
    <t>3022077</t>
  </si>
  <si>
    <t>丹那阿邦至爱酒店 - 赛德恩格</t>
  </si>
  <si>
    <t>SUBEKTI YUNIK</t>
  </si>
  <si>
    <t>133.84</t>
  </si>
  <si>
    <t>154.00</t>
  </si>
  <si>
    <t>2023-02-11 12:15:54</t>
  </si>
  <si>
    <t>3022070</t>
  </si>
  <si>
    <t>CHO HEEBUM</t>
  </si>
  <si>
    <t>2023-02-11 12:11:45</t>
  </si>
  <si>
    <t>3022049</t>
  </si>
  <si>
    <t>槟城长荣桂冠酒店</t>
  </si>
  <si>
    <t>MD YUSUF MOHD AZIZAN</t>
  </si>
  <si>
    <t>431.07</t>
  </si>
  <si>
    <t>496.00</t>
  </si>
  <si>
    <t>2023-02-11 12:01:59</t>
  </si>
  <si>
    <t>3022026</t>
  </si>
  <si>
    <t>太平洋码头酒店</t>
  </si>
  <si>
    <t>ROACH ELYJANA</t>
  </si>
  <si>
    <t>1437.49</t>
  </si>
  <si>
    <t>1654.00</t>
  </si>
  <si>
    <t>2023-02-11 11:49:34</t>
  </si>
  <si>
    <t>3021994</t>
  </si>
  <si>
    <t>HUSIN HAFIZAL SHAHIDY</t>
  </si>
  <si>
    <t>2023-02-11 11:34:38</t>
  </si>
  <si>
    <t>3021964</t>
  </si>
  <si>
    <t>新山晶冠酒店</t>
  </si>
  <si>
    <t>LIM JAU JIIN,CHAI LUI EE</t>
  </si>
  <si>
    <t>249.43</t>
  </si>
  <si>
    <t>287.00</t>
  </si>
  <si>
    <t>2023-02-11 11:19:26</t>
  </si>
  <si>
    <t>3021601</t>
  </si>
  <si>
    <t>雅加达尼欧玛纳戈广场酒店</t>
  </si>
  <si>
    <t>YE CHENG</t>
  </si>
  <si>
    <t>177.30</t>
  </si>
  <si>
    <t>204.00</t>
  </si>
  <si>
    <t>2023-02-11 07:19:11</t>
  </si>
  <si>
    <t>3021558</t>
  </si>
  <si>
    <t>诺丁汉特里维尔斯摄政酒店</t>
  </si>
  <si>
    <t>Brown Billy</t>
  </si>
  <si>
    <t>746.56</t>
  </si>
  <si>
    <t>859.00</t>
  </si>
  <si>
    <t>2023-02-11 05:32:08</t>
  </si>
  <si>
    <t>3021449</t>
  </si>
  <si>
    <t>卡梅尔海岸舒适酒店</t>
  </si>
  <si>
    <t>Kravchuk Alexander</t>
  </si>
  <si>
    <t>1774.70</t>
  </si>
  <si>
    <t>2042.00</t>
  </si>
  <si>
    <t>2023-02-11 02:24:25</t>
  </si>
  <si>
    <t>3021447</t>
  </si>
  <si>
    <t>科伦坡马里诺海滩酒店</t>
  </si>
  <si>
    <t>Yi Zhou Zhou,Yi Zhou</t>
  </si>
  <si>
    <t>527.54</t>
  </si>
  <si>
    <t>607.00</t>
  </si>
  <si>
    <t>2023-02-11 02:17:34</t>
  </si>
  <si>
    <t>斯里兰卡</t>
  </si>
  <si>
    <t>3021436</t>
  </si>
  <si>
    <t>钟楼兰斯中央大教堂酒店</t>
  </si>
  <si>
    <t>Westphal Christian</t>
  </si>
  <si>
    <t>616.19</t>
  </si>
  <si>
    <t>709.00</t>
  </si>
  <si>
    <t>2023-02-11 02:11:18</t>
  </si>
  <si>
    <t>法国</t>
  </si>
  <si>
    <t>3021419</t>
  </si>
  <si>
    <t>格兰杜卡酒店</t>
  </si>
  <si>
    <t>Ferrari Elena</t>
  </si>
  <si>
    <t>835.21</t>
  </si>
  <si>
    <t>961.00</t>
  </si>
  <si>
    <t>2023-02-11 01:56:25</t>
  </si>
  <si>
    <t>意大利</t>
  </si>
  <si>
    <t>3021358</t>
  </si>
  <si>
    <t>夜市地酒店</t>
  </si>
  <si>
    <t>FAN CHENYANG</t>
  </si>
  <si>
    <t>150.54</t>
  </si>
  <si>
    <t>174.00</t>
  </si>
  <si>
    <t>2023-02-11 00:57:56</t>
  </si>
  <si>
    <t>2023-02-10</t>
  </si>
  <si>
    <t>3021234</t>
  </si>
  <si>
    <t>狒狒大酒店</t>
  </si>
  <si>
    <t>SOOKPRAB PANUPHONG</t>
  </si>
  <si>
    <t>141.03</t>
  </si>
  <si>
    <t>163.00</t>
  </si>
  <si>
    <t>2023-02-10 23:26:07</t>
  </si>
  <si>
    <t>3021132</t>
  </si>
  <si>
    <t>阿姆斯特丹史基浦机场宜必思酒店</t>
  </si>
  <si>
    <t>SHI NING</t>
  </si>
  <si>
    <t>1000.17</t>
  </si>
  <si>
    <t>1156.00</t>
  </si>
  <si>
    <t>2023-02-10 22:37:43</t>
  </si>
  <si>
    <t>荷兰</t>
  </si>
  <si>
    <t>3021064</t>
  </si>
  <si>
    <t>阿勒托库单酒店</t>
  </si>
  <si>
    <t>Heicke Carmen</t>
  </si>
  <si>
    <t>469.80</t>
  </si>
  <si>
    <t>543.00</t>
  </si>
  <si>
    <t>2023-02-10 22:31:53</t>
  </si>
  <si>
    <t>德国</t>
  </si>
  <si>
    <t>3021053</t>
  </si>
  <si>
    <t>拉斯维加斯特朗普国际酒店</t>
  </si>
  <si>
    <t>MENG JINGJING</t>
  </si>
  <si>
    <t>2008.99</t>
  </si>
  <si>
    <t>2322.00</t>
  </si>
  <si>
    <t>2023-02-10 22:16:51</t>
  </si>
  <si>
    <t>3021009</t>
  </si>
  <si>
    <t>首尔东大门诺富特大使酒店</t>
  </si>
  <si>
    <t>SEONG HANA</t>
  </si>
  <si>
    <t>1331.54</t>
  </si>
  <si>
    <t>1539.00</t>
  </si>
  <si>
    <t>2023-02-10 22:05:46</t>
  </si>
  <si>
    <t>3020977</t>
  </si>
  <si>
    <t>日惹玛丽奥勃洛酒店</t>
  </si>
  <si>
    <t>WAHIDUN WAHIDUN</t>
  </si>
  <si>
    <t>226.68</t>
  </si>
  <si>
    <t>262.00</t>
  </si>
  <si>
    <t>2023-02-10 21:55:16</t>
  </si>
  <si>
    <t>3020849</t>
  </si>
  <si>
    <t>巴黎12区贝西村康铂酒店</t>
  </si>
  <si>
    <t>Oezkan Erkin</t>
  </si>
  <si>
    <t>647.17</t>
  </si>
  <si>
    <t>748.00</t>
  </si>
  <si>
    <t>2023-02-10 21:11:38</t>
  </si>
  <si>
    <t>3020670</t>
  </si>
  <si>
    <t>丹绒望角公寓式套房</t>
  </si>
  <si>
    <t>FADLISHAH FADHLIN FAQIHAH</t>
  </si>
  <si>
    <t>891.16</t>
  </si>
  <si>
    <t>1030.00</t>
  </si>
  <si>
    <t>2023-02-10 20:17:15</t>
  </si>
  <si>
    <t>3020395</t>
  </si>
  <si>
    <t>贝尔特巴黎戴高乐机场酒店</t>
  </si>
  <si>
    <t>olando lilian</t>
  </si>
  <si>
    <t>537.29</t>
  </si>
  <si>
    <t>621.00</t>
  </si>
  <si>
    <t>2023-02-10 18:54:37</t>
  </si>
  <si>
    <t>3020124</t>
  </si>
  <si>
    <t>吉隆坡中环我的酒店</t>
  </si>
  <si>
    <t>HAI FANG,MA FENGQIN</t>
  </si>
  <si>
    <t>162.66</t>
  </si>
  <si>
    <t>188.00</t>
  </si>
  <si>
    <t>2023-02-10 17:15:17</t>
  </si>
  <si>
    <t>3020044</t>
  </si>
  <si>
    <t>费利西蒂岛酒店</t>
  </si>
  <si>
    <t>MANALUNDONG STEPHANIE SASA</t>
  </si>
  <si>
    <t>673.13</t>
  </si>
  <si>
    <t>778.00</t>
  </si>
  <si>
    <t>2023-02-10 16:45:54</t>
  </si>
  <si>
    <t>菲律宾</t>
  </si>
  <si>
    <t>3020041</t>
  </si>
  <si>
    <t>彩虹精品酒店</t>
  </si>
  <si>
    <t>DIANSAY JUNE VIVARES</t>
  </si>
  <si>
    <t>538.15</t>
  </si>
  <si>
    <t>622.00</t>
  </si>
  <si>
    <t>2023-02-10 16:45:14</t>
  </si>
  <si>
    <t>3019703</t>
  </si>
  <si>
    <t>曼谷京华大酒店 (SHA Plus+)</t>
  </si>
  <si>
    <t>CHEN YAN</t>
  </si>
  <si>
    <t>340.89</t>
  </si>
  <si>
    <t>394.00</t>
  </si>
  <si>
    <t>2023-02-10 14:52:01</t>
  </si>
  <si>
    <t>3019510</t>
  </si>
  <si>
    <t>皮皮岛海天度假酒店</t>
  </si>
  <si>
    <t>ROBINSON JASMIN</t>
  </si>
  <si>
    <t>1034.78</t>
  </si>
  <si>
    <t>1196.00</t>
  </si>
  <si>
    <t>2023-02-10 13:54:03</t>
  </si>
  <si>
    <t>3019397</t>
  </si>
  <si>
    <t>HSOU SHIAO PING</t>
  </si>
  <si>
    <t>354.73</t>
  </si>
  <si>
    <t>410.00</t>
  </si>
  <si>
    <t>2023-02-10 13:04:35</t>
  </si>
  <si>
    <t>3019381</t>
  </si>
  <si>
    <t>华欣心灵度假村</t>
  </si>
  <si>
    <t>Tang Xiaoling</t>
  </si>
  <si>
    <t>699.08</t>
  </si>
  <si>
    <t>808.00</t>
  </si>
  <si>
    <t>2023-02-10 13:24:49</t>
  </si>
  <si>
    <t>3019325</t>
  </si>
  <si>
    <t>代托纳比奇高速公路温德姆戴斯酒店</t>
  </si>
  <si>
    <t>Chilel Juan</t>
  </si>
  <si>
    <t>1823.84</t>
  </si>
  <si>
    <t>2108.00</t>
  </si>
  <si>
    <t>2023-02-10 12:42:23</t>
  </si>
  <si>
    <t>3019218</t>
  </si>
  <si>
    <t>橡树溪阳台近橡树溪中心全套房舒适酒店</t>
  </si>
  <si>
    <t>Jorden Marcus</t>
  </si>
  <si>
    <t>1185.32</t>
  </si>
  <si>
    <t>1370.00</t>
  </si>
  <si>
    <t>2023-02-10 12:05:29</t>
  </si>
  <si>
    <t>3019204</t>
  </si>
  <si>
    <t>SAMSI EMILDA</t>
  </si>
  <si>
    <t>853.09</t>
  </si>
  <si>
    <t>986.00</t>
  </si>
  <si>
    <t>2023-02-10 12:00:19</t>
  </si>
  <si>
    <t>3019188</t>
  </si>
  <si>
    <t>捷兰蒂克库塔尼奥酒店</t>
  </si>
  <si>
    <t>Leontev Artur</t>
  </si>
  <si>
    <t>228.41</t>
  </si>
  <si>
    <t>264.00</t>
  </si>
  <si>
    <t>2023-02-10 11:53:37</t>
  </si>
  <si>
    <t>3018899</t>
  </si>
  <si>
    <t>可意温泉度假酒店(SHA Extra Plus)</t>
  </si>
  <si>
    <t>LAU KALOK</t>
  </si>
  <si>
    <t>624.67</t>
  </si>
  <si>
    <t>722.00</t>
  </si>
  <si>
    <t>2023-02-10 09:39:58</t>
  </si>
  <si>
    <t>3018868</t>
  </si>
  <si>
    <t>Sheraton Detroit Metro Airport</t>
  </si>
  <si>
    <t>IZGORODIN SERGEY</t>
  </si>
  <si>
    <t>1548.71</t>
  </si>
  <si>
    <t>1790.00</t>
  </si>
  <si>
    <t>2023-02-10 09:43:31</t>
  </si>
  <si>
    <t>3018716</t>
  </si>
  <si>
    <t>埃森华美达饭店</t>
  </si>
  <si>
    <t>BAJANIE TAMINA</t>
  </si>
  <si>
    <t>742.34</t>
  </si>
  <si>
    <t>858.00</t>
  </si>
  <si>
    <t>2023-02-10 07:32:12</t>
  </si>
  <si>
    <t>3018714</t>
  </si>
  <si>
    <t>巴黎戴高乐市民M酒店</t>
  </si>
  <si>
    <t>SCHOENER GREGOR HANS</t>
  </si>
  <si>
    <t>762.24</t>
  </si>
  <si>
    <t>881.00</t>
  </si>
  <si>
    <t>2023-02-10 07:29:45</t>
  </si>
  <si>
    <t>3018692</t>
  </si>
  <si>
    <t>吉隆坡双威太子酒店</t>
  </si>
  <si>
    <t>AIZAD AMIRUL</t>
  </si>
  <si>
    <t>2023-02-10 07:05:40</t>
  </si>
  <si>
    <t>3018691</t>
  </si>
  <si>
    <t>伊哈科斯提拉酒店</t>
  </si>
  <si>
    <t>RODRIGUES DE SALES TULIO RAFAEL</t>
  </si>
  <si>
    <t>356.46</t>
  </si>
  <si>
    <t>412.00</t>
  </si>
  <si>
    <t>2023-02-10 07:04:38</t>
  </si>
  <si>
    <t>3018663</t>
  </si>
  <si>
    <t>波南帕克酒店</t>
  </si>
  <si>
    <t>Torreblanca Federico</t>
  </si>
  <si>
    <t>474.99</t>
  </si>
  <si>
    <t>549.00</t>
  </si>
  <si>
    <t>2023-02-10 06:27:56</t>
  </si>
  <si>
    <t>墨西哥</t>
  </si>
  <si>
    <t>3018628</t>
  </si>
  <si>
    <t>巴萨罗那雅典娜公寓酒店</t>
  </si>
  <si>
    <t>PEREZ LARRAINZAR IOSUNE</t>
  </si>
  <si>
    <t>603.04</t>
  </si>
  <si>
    <t>2023-02-10 04:59:24</t>
  </si>
  <si>
    <t>西班牙</t>
  </si>
  <si>
    <t>3018594</t>
  </si>
  <si>
    <t>天堂点度假村&amp;水疗中心</t>
  </si>
  <si>
    <t>Kim Jeonghyun</t>
  </si>
  <si>
    <t>6146.38</t>
  </si>
  <si>
    <t>7104.00</t>
  </si>
  <si>
    <t>2023-02-10 04:01:46</t>
  </si>
  <si>
    <t>3018548</t>
  </si>
  <si>
    <t>汉诺威米特美爵酒店</t>
  </si>
  <si>
    <t>LI CHEN</t>
  </si>
  <si>
    <t>1126.49</t>
  </si>
  <si>
    <t>1302.00</t>
  </si>
  <si>
    <t>2023-02-10 02:24:43</t>
  </si>
  <si>
    <t>3018521</t>
  </si>
  <si>
    <t>柑橘山品质酒店及会议中心</t>
  </si>
  <si>
    <t>chesnul nelly</t>
  </si>
  <si>
    <t>2055.72</t>
  </si>
  <si>
    <t>2376.00</t>
  </si>
  <si>
    <t>2023-02-10 01:49:10</t>
  </si>
  <si>
    <t>3018515</t>
  </si>
  <si>
    <t>曼彻斯特市中心大不列颠酒店</t>
  </si>
  <si>
    <t>THOMAS TONY,RAMU NITHYANAND</t>
  </si>
  <si>
    <t>950.77</t>
  </si>
  <si>
    <t>1097.00</t>
  </si>
  <si>
    <t>2023-02-10 01:46:48</t>
  </si>
  <si>
    <t>3018430</t>
  </si>
  <si>
    <t>AZMAN NURUL AZREENIE</t>
  </si>
  <si>
    <t>247.88</t>
  </si>
  <si>
    <t>286.00</t>
  </si>
  <si>
    <t>2023-02-10 00:29:24</t>
  </si>
  <si>
    <t>3018428</t>
  </si>
  <si>
    <t>OH SOHEE</t>
  </si>
  <si>
    <t>958.57</t>
  </si>
  <si>
    <t>2023-02-10 00:29:07</t>
  </si>
  <si>
    <t>2023-02-09</t>
  </si>
  <si>
    <t>3018370</t>
  </si>
  <si>
    <t>25小时巴伐利亚皇家酒店</t>
  </si>
  <si>
    <t>Henke Anne</t>
  </si>
  <si>
    <t>2263.82</t>
  </si>
  <si>
    <t>2612.00</t>
  </si>
  <si>
    <t>2023-02-09 23:56:34</t>
  </si>
  <si>
    <t>3018301</t>
  </si>
  <si>
    <t>吉隆坡白沙罗皇家朱兰酒店</t>
  </si>
  <si>
    <t>MohdRawi AhmadLotfiBin</t>
  </si>
  <si>
    <t>1591.26</t>
  </si>
  <si>
    <t>1836.00</t>
  </si>
  <si>
    <t>2023-02-10 09:24:37</t>
  </si>
  <si>
    <t>直采</t>
  </si>
  <si>
    <t>3018238</t>
  </si>
  <si>
    <t>瑟迪特尔米德山谷</t>
  </si>
  <si>
    <t>YAP WENG SENG</t>
  </si>
  <si>
    <t>409.08</t>
  </si>
  <si>
    <t>472.00</t>
  </si>
  <si>
    <t>2023-02-09 22:50:47</t>
  </si>
  <si>
    <t>3017911</t>
  </si>
  <si>
    <t>太平洋酒店</t>
  </si>
  <si>
    <t>BRITANICO ANTHONY</t>
  </si>
  <si>
    <t>772.23</t>
  </si>
  <si>
    <t>891.00</t>
  </si>
  <si>
    <t>2023-02-09 20:52:20</t>
  </si>
  <si>
    <t>3017482</t>
  </si>
  <si>
    <t>SIDON SITI NABILAH</t>
  </si>
  <si>
    <t>499.22</t>
  </si>
  <si>
    <t>576.00</t>
  </si>
  <si>
    <t>2023-02-09 18:25:15</t>
  </si>
  <si>
    <t>3017399</t>
  </si>
  <si>
    <t>布拉德福德康铂酒店</t>
  </si>
  <si>
    <t>UTTLEY LUISA</t>
  </si>
  <si>
    <t>422.08</t>
  </si>
  <si>
    <t>487.00</t>
  </si>
  <si>
    <t>2023-02-09 18:05:43</t>
  </si>
  <si>
    <t>3017204</t>
  </si>
  <si>
    <t>茂物瑞士贝尔古酒店</t>
  </si>
  <si>
    <t>NETY IRENE</t>
  </si>
  <si>
    <t>171.61</t>
  </si>
  <si>
    <t>198.00</t>
  </si>
  <si>
    <t>2023-02-09 16:44:00</t>
  </si>
  <si>
    <t>3017168</t>
  </si>
  <si>
    <t>世界酒店</t>
  </si>
  <si>
    <t>TAN SENG HONG JOSEPH</t>
  </si>
  <si>
    <t>3299.53</t>
  </si>
  <si>
    <t>3807.00</t>
  </si>
  <si>
    <t>2023-02-09 16:33:08</t>
  </si>
  <si>
    <t>3017022</t>
  </si>
  <si>
    <t>威尼斯梅斯特雷 AO 酒店2 号</t>
  </si>
  <si>
    <t>MULHOLLAND AMELIA,PASSERINI SALVINA</t>
  </si>
  <si>
    <t>732.36</t>
  </si>
  <si>
    <t>845.00</t>
  </si>
  <si>
    <t>2023-02-09 15:45:37</t>
  </si>
  <si>
    <t>3016460</t>
  </si>
  <si>
    <t>桐艾府班里纳度假村</t>
  </si>
  <si>
    <t>LOU summer</t>
  </si>
  <si>
    <t>391.75</t>
  </si>
  <si>
    <t>452.00</t>
  </si>
  <si>
    <t>2023-02-09 12:15:31</t>
  </si>
  <si>
    <t>3016429</t>
  </si>
  <si>
    <t>蒙特利尔中心区法布格酒店</t>
  </si>
  <si>
    <t>ROUSSEAU PAILLE MATTHEW</t>
  </si>
  <si>
    <t>906.57</t>
  </si>
  <si>
    <t>1046.00</t>
  </si>
  <si>
    <t>2023-02-09 12:04:39</t>
  </si>
  <si>
    <t>加拿大</t>
  </si>
  <si>
    <t>3016406</t>
  </si>
  <si>
    <t>劳德代尔海滩索尼斯塔堡酒店</t>
  </si>
  <si>
    <t>BLACKER MONTE</t>
  </si>
  <si>
    <t>1992.54</t>
  </si>
  <si>
    <t>2299.00</t>
  </si>
  <si>
    <t>2023-02-09 12:02:37</t>
  </si>
  <si>
    <t>3016288</t>
  </si>
  <si>
    <t>尼亚加拉瀑布假日酒店</t>
  </si>
  <si>
    <t>Pracek Tayte</t>
  </si>
  <si>
    <t>1819.20</t>
  </si>
  <si>
    <t>2099.00</t>
  </si>
  <si>
    <t>2023-02-09 10:56:14</t>
  </si>
  <si>
    <t>3015805</t>
  </si>
  <si>
    <t>伊斯坦布尔卡利恩酒店</t>
  </si>
  <si>
    <t>CEYLAN BEKIR</t>
  </si>
  <si>
    <t>2185.82</t>
  </si>
  <si>
    <t>2522.00</t>
  </si>
  <si>
    <t>2023-02-09 04:40:16</t>
  </si>
  <si>
    <t>土耳其</t>
  </si>
  <si>
    <t>3015744</t>
  </si>
  <si>
    <t>博戈酒店</t>
  </si>
  <si>
    <t>AMASINO FLORENCIA</t>
  </si>
  <si>
    <t>904.83</t>
  </si>
  <si>
    <t>1044.00</t>
  </si>
  <si>
    <t>2023-02-09 03:00:22</t>
  </si>
  <si>
    <t>3015733</t>
  </si>
  <si>
    <t>东机场质量酒店</t>
  </si>
  <si>
    <t>TOSTO DAVID</t>
  </si>
  <si>
    <t>431.62</t>
  </si>
  <si>
    <t>498.00</t>
  </si>
  <si>
    <t>2023-02-09 02:52:52</t>
  </si>
  <si>
    <t>3015591</t>
  </si>
  <si>
    <t>新加坡吉真宾乐雅酒店</t>
  </si>
  <si>
    <t>BINTE JAAFAR JULAIHA</t>
  </si>
  <si>
    <t>1214.50</t>
  </si>
  <si>
    <t>1400.00</t>
  </si>
  <si>
    <t>2023-02-09 00:38:17</t>
  </si>
  <si>
    <t>新加坡</t>
  </si>
  <si>
    <t>2023-02-08</t>
  </si>
  <si>
    <t>3015382</t>
  </si>
  <si>
    <t>FARIS FARIS NAUFAL</t>
  </si>
  <si>
    <t>464.11</t>
  </si>
  <si>
    <t>535.00</t>
  </si>
  <si>
    <t>2023-02-08 22:44:40</t>
  </si>
  <si>
    <t>3014416</t>
  </si>
  <si>
    <t>HU-LOPEZ ZIWEI</t>
  </si>
  <si>
    <t>430.28</t>
  </si>
  <si>
    <t>2023-02-08 17:31:48</t>
  </si>
  <si>
    <t>3013565</t>
  </si>
  <si>
    <t>El Fanj Isabelle,Khawly Fadi</t>
  </si>
  <si>
    <t>4218.65</t>
  </si>
  <si>
    <t>4863.00</t>
  </si>
  <si>
    <t>2023-02-08 10:36:29</t>
  </si>
  <si>
    <t>3013509</t>
  </si>
  <si>
    <t>锡拉丘兹皇冠假日酒店</t>
  </si>
  <si>
    <t>WANG XIAOJING</t>
  </si>
  <si>
    <t>1818.28</t>
  </si>
  <si>
    <t>2096.00</t>
  </si>
  <si>
    <t>2023-02-08 10:03:48</t>
  </si>
  <si>
    <t>3013445</t>
  </si>
  <si>
    <t>大宏酒店</t>
  </si>
  <si>
    <t>SALIKIN SOLEHAN</t>
  </si>
  <si>
    <t>633.28</t>
  </si>
  <si>
    <t>730.00</t>
  </si>
  <si>
    <t>2023-02-08 09:38:06</t>
  </si>
  <si>
    <t>3013123</t>
  </si>
  <si>
    <t>尚布雷莱图尔南钟楼旅行时光酒店</t>
  </si>
  <si>
    <t>berthelot stephane</t>
  </si>
  <si>
    <t>561.27</t>
  </si>
  <si>
    <t>2023-02-08 03:10:36</t>
  </si>
  <si>
    <t>3013109</t>
  </si>
  <si>
    <t>河岸棕榈娱乐场度假村酒店</t>
  </si>
  <si>
    <t>REYES VICENTE</t>
  </si>
  <si>
    <t>829.33</t>
  </si>
  <si>
    <t>956.00</t>
  </si>
  <si>
    <t>2023-02-08 02:43:21</t>
  </si>
  <si>
    <t>3012999</t>
  </si>
  <si>
    <t>曼谷素坤逸11号美居酒店</t>
  </si>
  <si>
    <t>ERDOGAN YUPIN,ERDOGAN BARIS,DERVIS FLORENT,DELOSTE JORDAN,TUNAL AHMET</t>
  </si>
  <si>
    <t>6158.70</t>
  </si>
  <si>
    <t>7101.00</t>
  </si>
  <si>
    <t>2023-02-08 12:08:04</t>
  </si>
  <si>
    <t>3012965</t>
  </si>
  <si>
    <t>北干巴鲁福克斯哈里斯酒店</t>
  </si>
  <si>
    <t>lie edward</t>
  </si>
  <si>
    <t>793.58</t>
  </si>
  <si>
    <t>915.00</t>
  </si>
  <si>
    <t>2023-02-08 00:25:49</t>
  </si>
  <si>
    <t>2023-02-07</t>
  </si>
  <si>
    <t>3012426</t>
  </si>
  <si>
    <t>内梅阿公寓酒店</t>
  </si>
  <si>
    <t>Chaduc Dominique</t>
  </si>
  <si>
    <t>394.62</t>
  </si>
  <si>
    <t>455.00</t>
  </si>
  <si>
    <t>2023-02-07 21:14:28</t>
  </si>
  <si>
    <t>3011945</t>
  </si>
  <si>
    <t>曼谷18巷丽亭酒店</t>
  </si>
  <si>
    <t>HOU WEITING</t>
  </si>
  <si>
    <t>2209.01</t>
  </si>
  <si>
    <t>2547.00</t>
  </si>
  <si>
    <t>2023-02-07 18:38:27</t>
  </si>
  <si>
    <t>3011289</t>
  </si>
  <si>
    <t>都市奥酷瑞酒店</t>
  </si>
  <si>
    <t>Al-Nassri Lubna Salim</t>
  </si>
  <si>
    <t>429.31</t>
  </si>
  <si>
    <t>495.00</t>
  </si>
  <si>
    <t>2023-02-07 14:36:33</t>
  </si>
  <si>
    <t>3011166</t>
  </si>
  <si>
    <t>爱迪生时代广场酒店</t>
  </si>
  <si>
    <t>yang zheyu</t>
  </si>
  <si>
    <t>2785.77</t>
  </si>
  <si>
    <t>3212.00</t>
  </si>
  <si>
    <t>2023-02-07 13:33:09</t>
  </si>
  <si>
    <t>3011162</t>
  </si>
  <si>
    <t>拉奇66酒店</t>
  </si>
  <si>
    <t>ZHANG BIN</t>
  </si>
  <si>
    <t>114.48</t>
  </si>
  <si>
    <t>132.00</t>
  </si>
  <si>
    <t>2023-02-07 13:30:49</t>
  </si>
  <si>
    <t>3011140</t>
  </si>
  <si>
    <t>洛杉矶国际机场索内斯塔酒店</t>
  </si>
  <si>
    <t>PATEL KANDARP,PATIL NILESH</t>
  </si>
  <si>
    <t>1906.33</t>
  </si>
  <si>
    <t>2198.00</t>
  </si>
  <si>
    <t>2023-02-07 13:31:50</t>
  </si>
  <si>
    <t>3010527</t>
  </si>
  <si>
    <t>亚特兰大巴克海特惠特利豪华精选酒店</t>
  </si>
  <si>
    <t>KIMANTHI MERCY</t>
  </si>
  <si>
    <t>3255.84</t>
  </si>
  <si>
    <t>3754.00</t>
  </si>
  <si>
    <t>2023-02-07 09:33:37</t>
  </si>
  <si>
    <t>3010493</t>
  </si>
  <si>
    <t>纽约57酒店</t>
  </si>
  <si>
    <t>Jessen Michelle Leanne</t>
  </si>
  <si>
    <t>2031.22</t>
  </si>
  <si>
    <t>2342.00</t>
  </si>
  <si>
    <t>2023-02-07 09:12:05</t>
  </si>
  <si>
    <t>3010412</t>
  </si>
  <si>
    <t>Rottke Jeremy</t>
  </si>
  <si>
    <t>1628.79</t>
  </si>
  <si>
    <t>1878.00</t>
  </si>
  <si>
    <t>2023-02-07 08:06:26</t>
  </si>
  <si>
    <t>3010350</t>
  </si>
  <si>
    <t>HUGGINS EBONYE KARMEL</t>
  </si>
  <si>
    <t>900.26</t>
  </si>
  <si>
    <t>1038.00</t>
  </si>
  <si>
    <t>2023-02-07 06:55:20</t>
  </si>
  <si>
    <t>3010182</t>
  </si>
  <si>
    <t>迈阿密国际机场克拉丽奥套房酒店</t>
  </si>
  <si>
    <t>LYU NA</t>
  </si>
  <si>
    <t>1209.88</t>
  </si>
  <si>
    <t>1395.00</t>
  </si>
  <si>
    <t>2023-02-07 02:20:01</t>
  </si>
  <si>
    <t>3010051</t>
  </si>
  <si>
    <t>佛赖堡城际酒店</t>
  </si>
  <si>
    <t>Riegel Alexander</t>
  </si>
  <si>
    <t>624.96</t>
  </si>
  <si>
    <t>720.00</t>
  </si>
  <si>
    <t>2023-02-07 00:07:04</t>
  </si>
  <si>
    <t>2023-02-06</t>
  </si>
  <si>
    <t>3009937</t>
  </si>
  <si>
    <t>格伦玫瑰套房品质酒店</t>
  </si>
  <si>
    <t>Manly Trisha</t>
  </si>
  <si>
    <t>904.46</t>
  </si>
  <si>
    <t>1042.00</t>
  </si>
  <si>
    <t>2023-02-06 23:14:05</t>
  </si>
  <si>
    <t>3009837</t>
  </si>
  <si>
    <t>吉隆坡大华酒店 - 傲途格精选酒店</t>
  </si>
  <si>
    <t>ABDUL WAHAB SITI NORAZEEMA</t>
  </si>
  <si>
    <t>698.74</t>
  </si>
  <si>
    <t>805.00</t>
  </si>
  <si>
    <t>2023-02-06 22:43:56</t>
  </si>
  <si>
    <t>3009055</t>
  </si>
  <si>
    <t>ZHENG GUANG,CHEN SHENGWU</t>
  </si>
  <si>
    <t>568.54</t>
  </si>
  <si>
    <t>655.00</t>
  </si>
  <si>
    <t>2023-02-06 18:41:09</t>
  </si>
  <si>
    <t>3009007</t>
  </si>
  <si>
    <t>普吉岛麦考棕榈滩度假村(SHA Plus+)</t>
  </si>
  <si>
    <t>Good Hilda Mary</t>
  </si>
  <si>
    <t>1412.24</t>
  </si>
  <si>
    <t>1627.00</t>
  </si>
  <si>
    <t>2023-02-06 18:28:47</t>
  </si>
  <si>
    <t>3008748</t>
  </si>
  <si>
    <t>Zhang Yuhua</t>
  </si>
  <si>
    <t>1148.36</t>
  </si>
  <si>
    <t>1323.00</t>
  </si>
  <si>
    <t>2023-02-06 17:05:33</t>
  </si>
  <si>
    <t>3008522</t>
  </si>
  <si>
    <t>吉隆坡中转酒店</t>
  </si>
  <si>
    <t>WONG WUN KWOK YUKI</t>
  </si>
  <si>
    <t>381.92</t>
  </si>
  <si>
    <t>440.00</t>
  </si>
  <si>
    <t>2023-02-06 15:51:16</t>
  </si>
  <si>
    <t>3008267</t>
  </si>
  <si>
    <t>曼谷拉玛九萨默赛特酒店</t>
  </si>
  <si>
    <t>CUI LILI,ZHANG LEI</t>
  </si>
  <si>
    <t>1043.34</t>
  </si>
  <si>
    <t>1202.00</t>
  </si>
  <si>
    <t>2023-02-06 14:18:17</t>
  </si>
  <si>
    <t>3008266</t>
  </si>
  <si>
    <t>新加坡庄家大酒店</t>
  </si>
  <si>
    <t>MINGLAI LEE</t>
  </si>
  <si>
    <t>1150.97</t>
  </si>
  <si>
    <t>1326.00</t>
  </si>
  <si>
    <t>2023-02-06 14:18:19</t>
  </si>
  <si>
    <t>3008003</t>
  </si>
  <si>
    <t>曼谷中城酒店</t>
  </si>
  <si>
    <t>SOMTHONG KATTREEYA</t>
  </si>
  <si>
    <t>600.66</t>
  </si>
  <si>
    <t>692.00</t>
  </si>
  <si>
    <t>2023-02-06 12:38:52</t>
  </si>
  <si>
    <t>3007694</t>
  </si>
  <si>
    <t>棕榈岛科耐特舒适套房酒店</t>
  </si>
  <si>
    <t>Mcclain Damien</t>
  </si>
  <si>
    <t>893.17</t>
  </si>
  <si>
    <t>1029.00</t>
  </si>
  <si>
    <t>2023-02-06 10:49:01</t>
  </si>
  <si>
    <t>2023-01-28</t>
  </si>
  <si>
    <t>2985514</t>
  </si>
  <si>
    <t>巴厘岛图班哈里斯酒店</t>
  </si>
  <si>
    <t>JUN YUN SEUNG</t>
  </si>
  <si>
    <t>292.12</t>
  </si>
  <si>
    <t>336.00</t>
  </si>
  <si>
    <t>2023-01-28 21:09:23</t>
  </si>
  <si>
    <t>2023-02-01</t>
  </si>
  <si>
    <t>2996389</t>
  </si>
  <si>
    <t>Studio M新加坡酒店</t>
  </si>
  <si>
    <t>LIM JONATHAN</t>
  </si>
  <si>
    <t>1075.43</t>
  </si>
  <si>
    <t>1245.00</t>
  </si>
  <si>
    <t>2023-02-01 23:57:20</t>
  </si>
  <si>
    <t>2023-01-24</t>
  </si>
  <si>
    <t>2975471</t>
  </si>
  <si>
    <t>CHOY KAH MUN</t>
  </si>
  <si>
    <t>794.91</t>
  </si>
  <si>
    <t>914.00</t>
  </si>
  <si>
    <t>2023-01-24 22:38:06</t>
  </si>
  <si>
    <t>2022-12-17</t>
  </si>
  <si>
    <t>2881451</t>
  </si>
  <si>
    <t>普吉岛卡利马度假村及水疗中心 (SHA Extra Plus)</t>
  </si>
  <si>
    <t>Purohit Ravindra,Purohit Ravindra</t>
  </si>
  <si>
    <t>1338.47</t>
  </si>
  <si>
    <t>1490.00</t>
  </si>
  <si>
    <t>2022-12-17 14:47:15</t>
  </si>
  <si>
    <t>2023-01-26</t>
  </si>
  <si>
    <t>2978386</t>
  </si>
  <si>
    <t>东京新宿王子大酒店</t>
  </si>
  <si>
    <t>LU YONG</t>
  </si>
  <si>
    <t>3700.63</t>
  </si>
  <si>
    <t>4258.00</t>
  </si>
  <si>
    <t>2023-01-26 04:27:26</t>
  </si>
  <si>
    <t>日本</t>
  </si>
  <si>
    <t>2023-01-21</t>
  </si>
  <si>
    <t>2968282</t>
  </si>
  <si>
    <t>瑞士小屋酒店</t>
  </si>
  <si>
    <t>jineun koo,jineun koo</t>
  </si>
  <si>
    <t>1579.30</t>
  </si>
  <si>
    <t>1818.00</t>
  </si>
  <si>
    <t>2023-01-21 16:47:28</t>
  </si>
  <si>
    <t>瑞士</t>
  </si>
  <si>
    <t>2023-02-03</t>
  </si>
  <si>
    <t>3000903</t>
  </si>
  <si>
    <t>首都海岸度假村</t>
  </si>
  <si>
    <t>Ilia Ilias,Ilia Ilias</t>
  </si>
  <si>
    <t>409.65</t>
  </si>
  <si>
    <t>476.00</t>
  </si>
  <si>
    <t>2023-02-03 17:04:37</t>
  </si>
  <si>
    <t>塞浦路斯</t>
  </si>
  <si>
    <t>2023-01-23</t>
  </si>
  <si>
    <t>2971432</t>
  </si>
  <si>
    <t>米兰尼德沃加尔比酒店</t>
  </si>
  <si>
    <t>Pavlovic Jiri,Pavlovic Jiri</t>
  </si>
  <si>
    <t>2023-02-04</t>
  </si>
  <si>
    <t>4599.58</t>
  </si>
  <si>
    <t>5296.00</t>
  </si>
  <si>
    <t>2023-01-23 09:10:14</t>
  </si>
  <si>
    <t>2980407</t>
  </si>
  <si>
    <t>MACIAS PENA GEMMA DE LOS ANGELES,GONZALEZ DURAN JESUS</t>
  </si>
  <si>
    <t>577.95</t>
  </si>
  <si>
    <t>665.00</t>
  </si>
  <si>
    <t>2023-01-26 21:57:41</t>
  </si>
  <si>
    <t>2023-01-16</t>
  </si>
  <si>
    <t>2953499</t>
  </si>
  <si>
    <t>巴拉哈斯美利亚酒店</t>
  </si>
  <si>
    <t>HE YABIN</t>
  </si>
  <si>
    <t>2066.92</t>
  </si>
  <si>
    <t>2402.00</t>
  </si>
  <si>
    <t>232.42</t>
  </si>
  <si>
    <t>-2169</t>
  </si>
  <si>
    <t>-1866</t>
  </si>
  <si>
    <t>2023-01-16 11:45:15</t>
  </si>
  <si>
    <t>2954767</t>
  </si>
  <si>
    <t>YUAN CHENGQI</t>
  </si>
  <si>
    <t>2519.54</t>
  </si>
  <si>
    <t>2928.00</t>
  </si>
  <si>
    <t>232.43</t>
  </si>
  <si>
    <t>-2695</t>
  </si>
  <si>
    <t>-2319</t>
  </si>
  <si>
    <t>2023-01-16 19:17:40</t>
  </si>
  <si>
    <t>2023-02-05</t>
  </si>
  <si>
    <t>3006512</t>
  </si>
  <si>
    <t>穆尔西亚七冠西方酒店</t>
  </si>
  <si>
    <t>CALABUIG BONANAD RUBEN</t>
  </si>
  <si>
    <t>1241.24</t>
  </si>
  <si>
    <t>1430.00</t>
  </si>
  <si>
    <t>2023-02-05 20:20:20</t>
  </si>
  <si>
    <t>2023-01-29</t>
  </si>
  <si>
    <t>2987492</t>
  </si>
  <si>
    <t>宜必思尚品酒店，伦敦希思罗机场</t>
  </si>
  <si>
    <t>SULLIVAN DANIEL</t>
  </si>
  <si>
    <t>412.18</t>
  </si>
  <si>
    <t>477.00</t>
  </si>
  <si>
    <t>2023-01-29 17:45:13</t>
  </si>
  <si>
    <t>2023-01-15</t>
  </si>
  <si>
    <t>2950259</t>
  </si>
  <si>
    <t>贝尔塔酒店</t>
  </si>
  <si>
    <t>Paragas Glorioso</t>
  </si>
  <si>
    <t>2031.64</t>
  </si>
  <si>
    <t>2361.00</t>
  </si>
  <si>
    <t>2023-01-15 04:46:16</t>
  </si>
  <si>
    <t>2987699</t>
  </si>
  <si>
    <t>梭罗巴鲁最爱酒店</t>
  </si>
  <si>
    <t>dave suhartono,dave suhartono</t>
  </si>
  <si>
    <t>304.16</t>
  </si>
  <si>
    <t>352.00</t>
  </si>
  <si>
    <t>2023-01-29 18:54:23</t>
  </si>
  <si>
    <t>2023-01-09</t>
  </si>
  <si>
    <t>2933828</t>
  </si>
  <si>
    <t>博洛尼亚中心美居酒店</t>
  </si>
  <si>
    <t>PAPAGNA DAMIANO</t>
  </si>
  <si>
    <t>569.50</t>
  </si>
  <si>
    <t>649.00</t>
  </si>
  <si>
    <t>2023-01-09 18:50:35</t>
  </si>
  <si>
    <t>3006352</t>
  </si>
  <si>
    <t>SONG EUNSEO</t>
  </si>
  <si>
    <t>882.76</t>
  </si>
  <si>
    <t>1017.00</t>
  </si>
  <si>
    <t>2023-02-05 19:24:11</t>
  </si>
  <si>
    <t>3000745</t>
  </si>
  <si>
    <t>米兰马尔彭萨宜必思酒店</t>
  </si>
  <si>
    <t>LOIARRO ROCCO</t>
  </si>
  <si>
    <t>379.52</t>
  </si>
  <si>
    <t>441.00</t>
  </si>
  <si>
    <t>2023-02-03 16:01:56</t>
  </si>
  <si>
    <t>2979318</t>
  </si>
  <si>
    <t>彩虹套房酒店</t>
  </si>
  <si>
    <t>Phobutdee Chiraporn</t>
  </si>
  <si>
    <t>296.36</t>
  </si>
  <si>
    <t>341.00</t>
  </si>
  <si>
    <t>2023-01-26 14:17:46</t>
  </si>
  <si>
    <t>3007230</t>
  </si>
  <si>
    <t>歇米纳里斯学院生活柏林设计酒店</t>
  </si>
  <si>
    <t>Heine Carolin</t>
  </si>
  <si>
    <t>551.18</t>
  </si>
  <si>
    <t>635.00</t>
  </si>
  <si>
    <t>2023-02-06 02:45:36</t>
  </si>
  <si>
    <t>3006587</t>
  </si>
  <si>
    <t>诺沃赛尔霍夫慕尼黑酒店</t>
  </si>
  <si>
    <t>Marchese Antonino</t>
  </si>
  <si>
    <t>351.54</t>
  </si>
  <si>
    <t>405.00</t>
  </si>
  <si>
    <t>2023-02-05 20:58:54</t>
  </si>
  <si>
    <t>2999311</t>
  </si>
  <si>
    <t>雅美利圣保酒店</t>
  </si>
  <si>
    <t>Bergua Puyuelo Esperanza,Benavente Garcia Julio</t>
  </si>
  <si>
    <t>904.89</t>
  </si>
  <si>
    <t>1050.00</t>
  </si>
  <si>
    <t>2023-02-03 00:32:22</t>
  </si>
  <si>
    <t>2023-02-02</t>
  </si>
  <si>
    <t>2996632</t>
  </si>
  <si>
    <t>宜必思尚品伯明翰 NEC 机场酒店</t>
  </si>
  <si>
    <t>LEUNG TONY KA MING</t>
  </si>
  <si>
    <t>621.36</t>
  </si>
  <si>
    <t>721.00</t>
  </si>
  <si>
    <t>2023-02-02 03:37:09</t>
  </si>
  <si>
    <t>3004560</t>
  </si>
  <si>
    <t>马里波恩酒店</t>
  </si>
  <si>
    <t>LEE AMBER</t>
  </si>
  <si>
    <t>1875.75</t>
  </si>
  <si>
    <t>2168.00</t>
  </si>
  <si>
    <t>2023-02-04 23:30:46</t>
  </si>
  <si>
    <t>2952238</t>
  </si>
  <si>
    <t>巴黎东站兰登城堡宜必思尚品酒店</t>
  </si>
  <si>
    <t>LIN YANJHUN</t>
  </si>
  <si>
    <t>672.05</t>
  </si>
  <si>
    <t>781.00</t>
  </si>
  <si>
    <t>2023-01-15 21:20:17</t>
  </si>
  <si>
    <t>2023-01-20</t>
  </si>
  <si>
    <t>2966940</t>
  </si>
  <si>
    <t>皇家广场酒店</t>
  </si>
  <si>
    <t>MATHEW MARTINA</t>
  </si>
  <si>
    <t>2023-01-20 23:53:03</t>
  </si>
  <si>
    <t>印度</t>
  </si>
  <si>
    <t>3006156</t>
  </si>
  <si>
    <t>伯多禄格勒热乌酒店</t>
  </si>
  <si>
    <t>SAPEHA REHINA</t>
  </si>
  <si>
    <t>858.45</t>
  </si>
  <si>
    <t>989.00</t>
  </si>
  <si>
    <t>2023-02-05 18:07:41</t>
  </si>
  <si>
    <t>葡萄牙</t>
  </si>
  <si>
    <t>2995129</t>
  </si>
  <si>
    <t>阿姆斯特丹康瑞登城市酒店</t>
  </si>
  <si>
    <t>Penaguin Leo</t>
  </si>
  <si>
    <t>1985.01</t>
  </si>
  <si>
    <t>2298.00</t>
  </si>
  <si>
    <t>2023-02-01 16:21:57</t>
  </si>
  <si>
    <t>2967571</t>
  </si>
  <si>
    <t>槟城宾乐雅饭店</t>
  </si>
  <si>
    <t>KHOR CHUN XIANG</t>
  </si>
  <si>
    <t>939.06</t>
  </si>
  <si>
    <t>1081.00</t>
  </si>
  <si>
    <t>2023-01-21 13:42:33</t>
  </si>
  <si>
    <t>2967618</t>
  </si>
  <si>
    <t>吉隆坡维雅酒店</t>
  </si>
  <si>
    <t>Lim Wan Yi</t>
  </si>
  <si>
    <t>373.54</t>
  </si>
  <si>
    <t>430.00</t>
  </si>
  <si>
    <t>2023-01-21 14:38:48</t>
  </si>
  <si>
    <t>2984478</t>
  </si>
  <si>
    <t>Ri Zhao Wang,Ri Zhao Wang</t>
  </si>
  <si>
    <t>1164.13</t>
  </si>
  <si>
    <t>1339.00</t>
  </si>
  <si>
    <t>2023-01-28 14:45:36</t>
  </si>
  <si>
    <t>2994268</t>
  </si>
  <si>
    <t>格莱富酒店</t>
  </si>
  <si>
    <t>LI MENGTING,WANG HONG</t>
  </si>
  <si>
    <t>209.90</t>
  </si>
  <si>
    <t>243.00</t>
  </si>
  <si>
    <t>2023-02-01 03:51:29</t>
  </si>
  <si>
    <t>2994196</t>
  </si>
  <si>
    <t>Song SHANSHAN,SONG QUN YAN</t>
  </si>
  <si>
    <t>399.08</t>
  </si>
  <si>
    <t>462.00</t>
  </si>
  <si>
    <t>2023-02-01 02:14:52</t>
  </si>
  <si>
    <t>2023-01-30</t>
  </si>
  <si>
    <t>2989661</t>
  </si>
  <si>
    <t>HUANG WENYI,LU XIAOBING,HUANG XIYUAN,Wang HONGLI</t>
  </si>
  <si>
    <t>2529.21</t>
  </si>
  <si>
    <t>2023-01-30 14:13:32</t>
  </si>
  <si>
    <t>2997912</t>
  </si>
  <si>
    <t>LE PING,WU SHAN NA</t>
  </si>
  <si>
    <t>398.15</t>
  </si>
  <si>
    <t>2023-02-02 16:08:04</t>
  </si>
  <si>
    <t>3006556</t>
  </si>
  <si>
    <t>亚庇凯城酒店</t>
  </si>
  <si>
    <t>LAGIO HANISAH,ABDUL SAID SABRI</t>
  </si>
  <si>
    <t>386.26</t>
  </si>
  <si>
    <t>445.00</t>
  </si>
  <si>
    <t>2023-02-06 09:43:12</t>
  </si>
  <si>
    <t>2971508</t>
  </si>
  <si>
    <t>奇迹大酒店</t>
  </si>
  <si>
    <t>BOONYOS SOWAT,UTHAICHAT AMORNRAT</t>
  </si>
  <si>
    <t>309.19</t>
  </si>
  <si>
    <t>356.00</t>
  </si>
  <si>
    <t>2023-01-23 10:09:36</t>
  </si>
  <si>
    <t>3005729</t>
  </si>
  <si>
    <t>京华大旅社</t>
  </si>
  <si>
    <t>CHOMMADUN CHUTIMA,KASONGNOEN KRAISORN</t>
  </si>
  <si>
    <t>219.60</t>
  </si>
  <si>
    <t>253.00</t>
  </si>
  <si>
    <t>2023-02-05 14:55:55</t>
  </si>
  <si>
    <t>2950868</t>
  </si>
  <si>
    <t>马六甲宜必思酒店</t>
  </si>
  <si>
    <t>Pulaver Khabirudeen</t>
  </si>
  <si>
    <t>330.43</t>
  </si>
  <si>
    <t>384.00</t>
  </si>
  <si>
    <t>2023-01-15 12:36:11</t>
  </si>
  <si>
    <t>2975150</t>
  </si>
  <si>
    <t>布城希尔顿逸林酒店</t>
  </si>
  <si>
    <t>MANSOR NURUL HUDA</t>
  </si>
  <si>
    <t>747.94</t>
  </si>
  <si>
    <t>860.00</t>
  </si>
  <si>
    <t>2023-01-24 20:23:56</t>
  </si>
  <si>
    <t>3004836</t>
  </si>
  <si>
    <t>亚特兰大马奎斯万豪酒店</t>
  </si>
  <si>
    <t>Venugopal Gokul</t>
  </si>
  <si>
    <t>1512.06</t>
  </si>
  <si>
    <t>1742.00</t>
  </si>
  <si>
    <t>2023-02-05 03:30:52</t>
  </si>
  <si>
    <t>3007382</t>
  </si>
  <si>
    <t>Enley Carl</t>
  </si>
  <si>
    <t>1210.86</t>
  </si>
  <si>
    <t>2023-02-06 07:19:50</t>
  </si>
  <si>
    <t>3007298</t>
  </si>
  <si>
    <t>XIONG GUANGLIN</t>
  </si>
  <si>
    <t>3984.12</t>
  </si>
  <si>
    <t>4590.00</t>
  </si>
  <si>
    <t>2023-02-06 04:34:34</t>
  </si>
  <si>
    <t>3007201</t>
  </si>
  <si>
    <t>桑提卡普雷米埃尔日惹酒店</t>
  </si>
  <si>
    <t>PUTRI S INTAN PERMATASARI</t>
  </si>
  <si>
    <t>298.59</t>
  </si>
  <si>
    <t>344.00</t>
  </si>
  <si>
    <t>2023-02-06 02:11:50</t>
  </si>
  <si>
    <t>2965989</t>
  </si>
  <si>
    <t>雅典门酒店</t>
  </si>
  <si>
    <t>Habegger Christian</t>
  </si>
  <si>
    <t>1462.77</t>
  </si>
  <si>
    <t>1686.00</t>
  </si>
  <si>
    <t>2023-01-20 17:03:26</t>
  </si>
  <si>
    <t>希腊</t>
  </si>
  <si>
    <t>3007089</t>
  </si>
  <si>
    <t>山姆城酒店 &amp; 甘布尔广场</t>
  </si>
  <si>
    <t>Carlson Kenneth robert</t>
  </si>
  <si>
    <t>1703.02</t>
  </si>
  <si>
    <t>1962.00</t>
  </si>
  <si>
    <t>2023-02-06 00:39:16</t>
  </si>
  <si>
    <t>2023-01-19</t>
  </si>
  <si>
    <t>2963120</t>
  </si>
  <si>
    <t>洛杉矶市中心洲际酒店</t>
  </si>
  <si>
    <t>HUI PECK SUEN,LEW JONATHAN</t>
  </si>
  <si>
    <t>9652.50</t>
  </si>
  <si>
    <t>11168.00</t>
  </si>
  <si>
    <t>2023-01-19 16:18:32</t>
  </si>
  <si>
    <t>2996684</t>
  </si>
  <si>
    <t>松树街 70 号薄荷之家酒店</t>
  </si>
  <si>
    <t>Heffernan George Andrew,Coll Elliot James</t>
  </si>
  <si>
    <t>5253.53</t>
  </si>
  <si>
    <t>6096.00</t>
  </si>
  <si>
    <t>2023-02-02 05:14:09</t>
  </si>
  <si>
    <t>3007416</t>
  </si>
  <si>
    <t>联合广场精品菠萝住宿酒店</t>
  </si>
  <si>
    <t>YANG HAIQING</t>
  </si>
  <si>
    <t>1411.37</t>
  </si>
  <si>
    <t>1626.00</t>
  </si>
  <si>
    <t>2023-02-06 08:01:32</t>
  </si>
  <si>
    <t>3001935</t>
  </si>
  <si>
    <t>阿姆斯特丹斯特劳戴克智选假日酒店</t>
  </si>
  <si>
    <t>SEE MEI QIN,WANG GABRIEL</t>
  </si>
  <si>
    <t>3282.33</t>
  </si>
  <si>
    <t>3814.00</t>
  </si>
  <si>
    <t>2023-02-03 23:06:04</t>
  </si>
  <si>
    <t>2022-12-16</t>
  </si>
  <si>
    <t>2878950</t>
  </si>
  <si>
    <t>吉隆坡四季酒店</t>
  </si>
  <si>
    <t>HUANG POCHENG,LIU YUNCHEN,Huang Yuchun,Huang Yusha</t>
  </si>
  <si>
    <t>12408.96</t>
  </si>
  <si>
    <t>13800.00</t>
  </si>
  <si>
    <t>2022-12-16 18:42:15</t>
  </si>
  <si>
    <t>2023-01-25</t>
  </si>
  <si>
    <t>2978024</t>
  </si>
  <si>
    <t>迪拜阿拉穆如瑞士酒店</t>
  </si>
  <si>
    <t>HARMOUCH AHMAD</t>
  </si>
  <si>
    <t>5054.69</t>
  </si>
  <si>
    <t>5814.00</t>
  </si>
  <si>
    <t>2023-01-25 23:14:18</t>
  </si>
  <si>
    <t>3001927</t>
  </si>
  <si>
    <t>KAMARUL BAHRIN MUHAMAD KHALIS</t>
  </si>
  <si>
    <t>388.13</t>
  </si>
  <si>
    <t>451.00</t>
  </si>
  <si>
    <t>2023-02-03 23:03:20</t>
  </si>
  <si>
    <t>2996744</t>
  </si>
  <si>
    <t>萨尔丹哈 VIP 行政酒店</t>
  </si>
  <si>
    <t>VAN LINDERT BRAM</t>
  </si>
  <si>
    <t>825.60</t>
  </si>
  <si>
    <t>958.00</t>
  </si>
  <si>
    <t>2023-02-02 06:45:58</t>
  </si>
  <si>
    <t>3002207</t>
  </si>
  <si>
    <t>瓦伦西亚什弗洛拉札酒店</t>
  </si>
  <si>
    <t>carrasco vargas sara</t>
  </si>
  <si>
    <t>721.58</t>
  </si>
  <si>
    <t>834.00</t>
  </si>
  <si>
    <t>2023-02-04 02:16:28</t>
  </si>
  <si>
    <t>3005501</t>
  </si>
  <si>
    <t>住宿酒店</t>
  </si>
  <si>
    <t>WU MENGYUN,SUN XINLIANG</t>
  </si>
  <si>
    <t>567.67</t>
  </si>
  <si>
    <t>654.00</t>
  </si>
  <si>
    <t>2023-02-05 13:26:20</t>
  </si>
  <si>
    <t>3005946</t>
  </si>
  <si>
    <t>曼谷巴夏喀酒店</t>
  </si>
  <si>
    <t>XU FEN,PAN YONG</t>
  </si>
  <si>
    <t>1874.88</t>
  </si>
  <si>
    <t>2160.00</t>
  </si>
  <si>
    <t>2023-02-05 16:44:29</t>
  </si>
  <si>
    <t>2023-01-12</t>
  </si>
  <si>
    <t>2941087</t>
  </si>
  <si>
    <t>老特拉福德旅馆</t>
  </si>
  <si>
    <t>Messmann-Vera Lorena</t>
  </si>
  <si>
    <t>1302.03</t>
  </si>
  <si>
    <t>1499.00</t>
  </si>
  <si>
    <t>2023-01-12 02:40:18</t>
  </si>
  <si>
    <t>3000032</t>
  </si>
  <si>
    <t>大学广场酒店</t>
  </si>
  <si>
    <t>Johnson Tyler</t>
  </si>
  <si>
    <t>1045.63</t>
  </si>
  <si>
    <t>1215.00</t>
  </si>
  <si>
    <t>2023-02-03 11:17:23</t>
  </si>
  <si>
    <t>2999888</t>
  </si>
  <si>
    <t>吉隆坡柏威年酒店 · 悦榕庄管理</t>
  </si>
  <si>
    <t>ALI RAMLAH</t>
  </si>
  <si>
    <t>2718.64</t>
  </si>
  <si>
    <t>3159.00</t>
  </si>
  <si>
    <t>2023-02-03 14:25:14</t>
  </si>
  <si>
    <t>2980123</t>
  </si>
  <si>
    <t>Ang Eng Lip</t>
  </si>
  <si>
    <t>2106.70</t>
  </si>
  <si>
    <t>2424.00</t>
  </si>
  <si>
    <t>2023-01-27 15:21:47</t>
  </si>
  <si>
    <t>2023-01-10</t>
  </si>
  <si>
    <t>2936886</t>
  </si>
  <si>
    <t>BAKER SHAUNE</t>
  </si>
  <si>
    <t>810.37</t>
  </si>
  <si>
    <t>932.00</t>
  </si>
  <si>
    <t>2023-01-11 16:10:13</t>
  </si>
  <si>
    <t>3003523</t>
  </si>
  <si>
    <t>圣玛尔特公寓式酒店</t>
  </si>
  <si>
    <t>Lachaud Christian</t>
  </si>
  <si>
    <t>318.39</t>
  </si>
  <si>
    <t>368.00</t>
  </si>
  <si>
    <t>2023-02-04 16:50:56</t>
  </si>
  <si>
    <t>3003780</t>
  </si>
  <si>
    <t>GS酒店</t>
  </si>
  <si>
    <t>Henneberg Kilian</t>
  </si>
  <si>
    <t>2023-02-04 18:23:26</t>
  </si>
  <si>
    <t>2969007</t>
  </si>
  <si>
    <t>遨堡圣淘沙酒店</t>
  </si>
  <si>
    <t>VICKY LIM SIEW HONG,FOO YONG MING</t>
  </si>
  <si>
    <t>1865.97</t>
  </si>
  <si>
    <t>2148.00</t>
  </si>
  <si>
    <t>2023-01-21 23:29:41</t>
  </si>
  <si>
    <t>2023-01-22</t>
  </si>
  <si>
    <t>2970500</t>
  </si>
  <si>
    <t>维布萨南保旅馆</t>
  </si>
  <si>
    <t>PINGYOTE RUJILA</t>
  </si>
  <si>
    <t>220.60</t>
  </si>
  <si>
    <t>254.00</t>
  </si>
  <si>
    <t>2023-01-22 19:12:02</t>
  </si>
  <si>
    <t>2999677</t>
  </si>
  <si>
    <t>雅加达牙也马达假日套房酒店 - IHG 酒店</t>
  </si>
  <si>
    <t>ZHU DEWU</t>
  </si>
  <si>
    <t>1837.38</t>
  </si>
  <si>
    <t>2135.00</t>
  </si>
  <si>
    <t>2023-02-03 08:25:04</t>
  </si>
  <si>
    <t>2023-01-13</t>
  </si>
  <si>
    <t>2946919</t>
  </si>
  <si>
    <t>本森 I-10 公路 304 号出口凯艺酒店</t>
  </si>
  <si>
    <t>sanders Danielle</t>
  </si>
  <si>
    <t>2443.92</t>
  </si>
  <si>
    <t>2826.00</t>
  </si>
  <si>
    <t>2023-01-13 23:29:52</t>
  </si>
  <si>
    <t>2023-01-11</t>
  </si>
  <si>
    <t>2940758</t>
  </si>
  <si>
    <t>拉巴特阿格达尔宜必思酒店</t>
  </si>
  <si>
    <t>da Silva Souza Josiel,da Silva Souza Josivan</t>
  </si>
  <si>
    <t>995.05</t>
  </si>
  <si>
    <t>1144.00</t>
  </si>
  <si>
    <t>-1143</t>
  </si>
  <si>
    <t>-995</t>
  </si>
  <si>
    <t>2023-01-11 22:27:52</t>
  </si>
  <si>
    <t>摩洛哥</t>
  </si>
  <si>
    <t>2023-01-14</t>
  </si>
  <si>
    <t>2949937</t>
  </si>
  <si>
    <t>Gomes Jr Francisco Caruso</t>
  </si>
  <si>
    <t>497.77</t>
  </si>
  <si>
    <t>578.00</t>
  </si>
  <si>
    <t>2023-01-14 23:54:23</t>
  </si>
  <si>
    <t>2947774</t>
  </si>
  <si>
    <t>FREITAS RODRIGO ESPINDOLA DE</t>
  </si>
  <si>
    <t>2161.61</t>
  </si>
  <si>
    <t>2510.00</t>
  </si>
  <si>
    <t>-2509</t>
  </si>
  <si>
    <t>-2161</t>
  </si>
  <si>
    <t>2023-01-14 10:53:42</t>
  </si>
  <si>
    <t>2947101</t>
  </si>
  <si>
    <t>de Souza Mauro Nunes</t>
  </si>
  <si>
    <t>2023-01-14 01:25:21</t>
  </si>
  <si>
    <t>2946926</t>
  </si>
  <si>
    <t>Junior Heli Soares da Silva</t>
  </si>
  <si>
    <t>499.85</t>
  </si>
  <si>
    <t>2023-01-13 23:35:06</t>
  </si>
  <si>
    <t>2943935</t>
  </si>
  <si>
    <t>Muniz Rafael Fernandes</t>
  </si>
  <si>
    <t>497.71</t>
  </si>
  <si>
    <t>573.00</t>
  </si>
  <si>
    <t>2023-01-13 00:26:24</t>
  </si>
  <si>
    <t>2023-01-17</t>
  </si>
  <si>
    <t>2958192</t>
  </si>
  <si>
    <t>Tauil Leonardo Huber</t>
  </si>
  <si>
    <t>976.09</t>
  </si>
  <si>
    <t>1130.00</t>
  </si>
  <si>
    <t>2023-01-17 22:17:28</t>
  </si>
  <si>
    <t>2969288</t>
  </si>
  <si>
    <t>圣保罗伊比拉布埃拉宜必思酒店</t>
  </si>
  <si>
    <t>VEGAS RONDON NIBSY COROMOTO</t>
  </si>
  <si>
    <t>611.42</t>
  </si>
  <si>
    <t>704.00</t>
  </si>
  <si>
    <t>2023-01-22 05:32:25</t>
  </si>
  <si>
    <t>2987572</t>
  </si>
  <si>
    <t>曼谷新时代酒店</t>
  </si>
  <si>
    <t>LIU HENG,ZHANG XIAOYONG</t>
  </si>
  <si>
    <t>152.08</t>
  </si>
  <si>
    <t>176.00</t>
  </si>
  <si>
    <t>2023-01-29 18:12:35</t>
  </si>
  <si>
    <t>2953773</t>
  </si>
  <si>
    <t>UHG 拉普罗四分之一酒店</t>
  </si>
  <si>
    <t>KAMARNG JERANAN</t>
  </si>
  <si>
    <t>626.44</t>
  </si>
  <si>
    <t>728.00</t>
  </si>
  <si>
    <t>2023-01-16 13:11:16</t>
  </si>
  <si>
    <t>2951877</t>
  </si>
  <si>
    <t>Lo Hor Yee Renee</t>
  </si>
  <si>
    <t>319.25</t>
  </si>
  <si>
    <t>371.00</t>
  </si>
  <si>
    <t>2023-01-15 19:12:39</t>
  </si>
  <si>
    <t>2951472</t>
  </si>
  <si>
    <t>TSENG KUNGLING,TZENG WEIYI</t>
  </si>
  <si>
    <t>362.27</t>
  </si>
  <si>
    <t>421.00</t>
  </si>
  <si>
    <t>2023-01-15 16:51:03</t>
  </si>
  <si>
    <t>2988661</t>
  </si>
  <si>
    <t>阿瑞斯酒店</t>
  </si>
  <si>
    <t>Jamalludin Mazlan Bin,Jamalludin Mazlan Bin</t>
  </si>
  <si>
    <t>1568.66</t>
  </si>
  <si>
    <t>1816.00</t>
  </si>
  <si>
    <t>2023-01-30 04:16:30</t>
  </si>
  <si>
    <t>2977106</t>
  </si>
  <si>
    <t>华氏套房</t>
  </si>
  <si>
    <t>Moorthy Ananda</t>
  </si>
  <si>
    <t>3042.03</t>
  </si>
  <si>
    <t>3499.00</t>
  </si>
  <si>
    <t>2023-01-25 17:21:56</t>
  </si>
  <si>
    <t>2022-12-19</t>
  </si>
  <si>
    <t>2887074</t>
  </si>
  <si>
    <t>N1 城路边小屋</t>
  </si>
  <si>
    <t>NGURUVE PHILLIPAH,NYARUWATA SYDNEY TAKURA</t>
  </si>
  <si>
    <t>1988.17</t>
  </si>
  <si>
    <t>2214.00</t>
  </si>
  <si>
    <t>2022-12-19 21:46:18</t>
  </si>
  <si>
    <t>南非</t>
  </si>
  <si>
    <t>3002283</t>
  </si>
  <si>
    <t>拉佩斯酒店</t>
  </si>
  <si>
    <t>Pignatelli Daniele</t>
  </si>
  <si>
    <t>261.29</t>
  </si>
  <si>
    <t>302.00</t>
  </si>
  <si>
    <t>2023-02-04 04:39:22</t>
  </si>
  <si>
    <t>3007016</t>
  </si>
  <si>
    <t>新山迪沙鲁海岸硬石酒店</t>
  </si>
  <si>
    <t>HAI YAO</t>
  </si>
  <si>
    <t>1109.30</t>
  </si>
  <si>
    <t>1278.00</t>
  </si>
  <si>
    <t>2023-02-05 23:55:06</t>
  </si>
  <si>
    <t>3004786</t>
  </si>
  <si>
    <t>罗利市中心假日酒店</t>
  </si>
  <si>
    <t>Karnbach Nicholas</t>
  </si>
  <si>
    <t>1809.78</t>
  </si>
  <si>
    <t>2085.00</t>
  </si>
  <si>
    <t>2023-02-05 02:27:30</t>
  </si>
  <si>
    <t>2996132</t>
  </si>
  <si>
    <t>Junus Halim</t>
  </si>
  <si>
    <t>1114.30</t>
  </si>
  <si>
    <t>1290.00</t>
  </si>
  <si>
    <t>2023-02-01 22:05:31</t>
  </si>
  <si>
    <t>2946460</t>
  </si>
  <si>
    <t>阿斯顿卡蒂卡格罗酒店会议中心</t>
  </si>
  <si>
    <t>ELI JESSY JESICA</t>
  </si>
  <si>
    <t>909.77</t>
  </si>
  <si>
    <t>1052.00</t>
  </si>
  <si>
    <t>2023-01-13 20:06:06</t>
  </si>
  <si>
    <t>3002212</t>
  </si>
  <si>
    <t>XIALAPATE TUMAERBIEKE</t>
  </si>
  <si>
    <t>3550.78</t>
  </si>
  <si>
    <t>4104.00</t>
  </si>
  <si>
    <t>2023-02-04 02:24:10</t>
  </si>
  <si>
    <t>2998676</t>
  </si>
  <si>
    <t>CHAN WAN TING TERESA</t>
  </si>
  <si>
    <t>1320.28</t>
  </si>
  <si>
    <t>1532.00</t>
  </si>
  <si>
    <t>2023-02-02 20:39:54</t>
  </si>
  <si>
    <t>3003439</t>
  </si>
  <si>
    <t>卡扎酒店</t>
  </si>
  <si>
    <t>VAN DYKE DRILONA</t>
  </si>
  <si>
    <t>952.59</t>
  </si>
  <si>
    <t>1101.00</t>
  </si>
  <si>
    <t>2023-02-04 16:10:04</t>
  </si>
  <si>
    <t>3006265</t>
  </si>
  <si>
    <t>辉盛凯贝丽</t>
  </si>
  <si>
    <t>CHEN XIAOJIAO</t>
  </si>
  <si>
    <t>2023-02-06 15:34:49</t>
  </si>
  <si>
    <t>2022-12-31</t>
  </si>
  <si>
    <t>2913283</t>
  </si>
  <si>
    <t>Ee Beng Guan Gary</t>
  </si>
  <si>
    <t>1106.98</t>
  </si>
  <si>
    <t>1248.00</t>
  </si>
  <si>
    <t>2023-01-01 19:39:02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</si>
</sst>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44964</v>
      </c>
      <c r="G2" s="6">
        <v>44969</v>
      </c>
      <c r="H2" s="4">
        <v>2</v>
      </c>
      <c r="I2" s="4">
        <v>5</v>
      </c>
      <c r="J2" s="4">
        <v>10</v>
      </c>
      <c r="K2" s="4" t="s">
        <v>30</v>
      </c>
      <c r="L2" s="4">
        <v>13800</v>
      </c>
      <c r="M2" s="4">
        <v>13800</v>
      </c>
      <c r="N2" s="4" t="s">
        <v>31</v>
      </c>
      <c r="O2" s="4" t="s">
        <v>32</v>
      </c>
      <c r="P2" s="4" t="s">
        <v>33</v>
      </c>
      <c r="Q2" s="4">
        <v>0</v>
      </c>
      <c r="R2" s="7">
        <v>44911</v>
      </c>
      <c r="S2" s="6">
        <v>44972</v>
      </c>
      <c r="T2" s="4" t="s">
        <v>34</v>
      </c>
      <c r="U2" s="4">
        <v>13800</v>
      </c>
      <c r="V2" s="4">
        <v>0</v>
      </c>
      <c r="W2" s="4">
        <v>3030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44968</v>
      </c>
      <c r="G3" s="6">
        <v>44969</v>
      </c>
      <c r="H3" s="4">
        <v>1</v>
      </c>
      <c r="I3" s="4">
        <v>1</v>
      </c>
      <c r="J3" s="4">
        <v>1</v>
      </c>
      <c r="K3" s="4" t="s">
        <v>30</v>
      </c>
      <c r="L3" s="4">
        <v>1490</v>
      </c>
      <c r="M3" s="4">
        <v>1490</v>
      </c>
      <c r="N3" s="4" t="s">
        <v>40</v>
      </c>
      <c r="O3" s="4" t="s">
        <v>32</v>
      </c>
      <c r="P3" s="4" t="s">
        <v>33</v>
      </c>
      <c r="Q3" s="4">
        <v>0</v>
      </c>
      <c r="R3" s="7">
        <v>44912</v>
      </c>
      <c r="S3" s="6">
        <v>44972</v>
      </c>
      <c r="T3" s="4" t="s">
        <v>34</v>
      </c>
      <c r="U3" s="4">
        <v>1490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44963</v>
      </c>
      <c r="G4" s="6">
        <v>44969</v>
      </c>
      <c r="H4" s="4">
        <v>1</v>
      </c>
      <c r="I4" s="4">
        <v>6</v>
      </c>
      <c r="J4" s="4">
        <v>6</v>
      </c>
      <c r="K4" s="4" t="s">
        <v>30</v>
      </c>
      <c r="L4" s="4">
        <v>2214</v>
      </c>
      <c r="M4" s="4">
        <v>2214</v>
      </c>
      <c r="N4" s="4" t="s">
        <v>46</v>
      </c>
      <c r="O4" s="4" t="s">
        <v>32</v>
      </c>
      <c r="P4" s="4" t="s">
        <v>33</v>
      </c>
      <c r="Q4" s="4">
        <v>0</v>
      </c>
      <c r="R4" s="7">
        <v>44914</v>
      </c>
      <c r="S4" s="6">
        <v>44972</v>
      </c>
      <c r="T4" s="4" t="s">
        <v>34</v>
      </c>
      <c r="U4" s="4">
        <v>2214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44967</v>
      </c>
      <c r="G5" s="6">
        <v>44969</v>
      </c>
      <c r="H5" s="4">
        <v>1</v>
      </c>
      <c r="I5" s="4">
        <v>2</v>
      </c>
      <c r="J5" s="4">
        <v>2</v>
      </c>
      <c r="K5" s="4" t="s">
        <v>30</v>
      </c>
      <c r="L5" s="4">
        <v>1248</v>
      </c>
      <c r="M5" s="4">
        <v>1248</v>
      </c>
      <c r="N5" s="4" t="s">
        <v>52</v>
      </c>
      <c r="O5" s="4" t="s">
        <v>32</v>
      </c>
      <c r="P5" s="4" t="s">
        <v>33</v>
      </c>
      <c r="Q5" s="4">
        <v>0</v>
      </c>
      <c r="R5" s="7">
        <v>44926</v>
      </c>
      <c r="S5" s="6">
        <v>44972</v>
      </c>
      <c r="T5" s="4" t="s">
        <v>34</v>
      </c>
      <c r="U5" s="4">
        <v>1248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44968</v>
      </c>
      <c r="G6" s="6">
        <v>44969</v>
      </c>
      <c r="H6" s="4">
        <v>1</v>
      </c>
      <c r="I6" s="4">
        <v>1</v>
      </c>
      <c r="J6" s="4">
        <v>1</v>
      </c>
      <c r="K6" s="4" t="s">
        <v>30</v>
      </c>
      <c r="L6" s="4">
        <v>1176</v>
      </c>
      <c r="M6" s="4">
        <v>1176</v>
      </c>
      <c r="N6" s="4" t="s">
        <v>58</v>
      </c>
      <c r="O6" s="4" t="s">
        <v>32</v>
      </c>
      <c r="P6" s="4" t="s">
        <v>33</v>
      </c>
      <c r="Q6" s="4">
        <v>0</v>
      </c>
      <c r="R6" s="7">
        <v>44935</v>
      </c>
      <c r="S6" s="6">
        <v>44972</v>
      </c>
      <c r="T6" s="4" t="s">
        <v>34</v>
      </c>
      <c r="U6" s="4">
        <v>1176</v>
      </c>
      <c r="V6" s="4">
        <v>0</v>
      </c>
      <c r="W6" s="4">
        <v>0</v>
      </c>
      <c r="X6" s="4" t="s">
        <v>59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60</v>
      </c>
      <c r="D7" s="4" t="s">
        <v>56</v>
      </c>
      <c r="E7" s="4" t="s">
        <v>57</v>
      </c>
      <c r="F7" s="6">
        <v>44968</v>
      </c>
      <c r="G7" s="6">
        <v>44969</v>
      </c>
      <c r="H7" s="4">
        <v>1</v>
      </c>
      <c r="I7" s="4">
        <v>1</v>
      </c>
      <c r="J7" s="4">
        <v>1</v>
      </c>
      <c r="K7" s="4" t="s">
        <v>30</v>
      </c>
      <c r="L7" s="4">
        <v>-1176</v>
      </c>
      <c r="M7" s="4">
        <v>-1176</v>
      </c>
      <c r="N7" s="4" t="s">
        <v>58</v>
      </c>
      <c r="O7" s="4" t="s">
        <v>32</v>
      </c>
      <c r="P7" s="4" t="s">
        <v>33</v>
      </c>
      <c r="Q7" s="4">
        <v>0</v>
      </c>
      <c r="R7" s="7">
        <v>44935</v>
      </c>
      <c r="S7" s="6">
        <v>44972</v>
      </c>
      <c r="T7" s="4" t="s">
        <v>34</v>
      </c>
      <c r="U7" s="4">
        <v>-1176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44968</v>
      </c>
      <c r="G8" s="6">
        <v>44969</v>
      </c>
      <c r="H8" s="4">
        <v>1</v>
      </c>
      <c r="I8" s="4">
        <v>1</v>
      </c>
      <c r="J8" s="4">
        <v>1</v>
      </c>
      <c r="K8" s="4" t="s">
        <v>30</v>
      </c>
      <c r="L8" s="4">
        <v>649</v>
      </c>
      <c r="M8" s="4">
        <v>649</v>
      </c>
      <c r="N8" s="4" t="s">
        <v>64</v>
      </c>
      <c r="O8" s="4" t="s">
        <v>32</v>
      </c>
      <c r="P8" s="4" t="s">
        <v>33</v>
      </c>
      <c r="Q8" s="4">
        <v>0</v>
      </c>
      <c r="R8" s="7">
        <v>44935</v>
      </c>
      <c r="S8" s="6">
        <v>44972</v>
      </c>
      <c r="T8" s="4" t="s">
        <v>34</v>
      </c>
      <c r="U8" s="4">
        <v>649</v>
      </c>
      <c r="V8" s="4">
        <v>0</v>
      </c>
      <c r="W8" s="4">
        <v>0</v>
      </c>
      <c r="X8" s="4" t="s">
        <v>36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44968</v>
      </c>
      <c r="G9" s="6">
        <v>44969</v>
      </c>
      <c r="H9" s="4">
        <v>1</v>
      </c>
      <c r="I9" s="4">
        <v>1</v>
      </c>
      <c r="J9" s="4">
        <v>1</v>
      </c>
      <c r="K9" s="4" t="s">
        <v>30</v>
      </c>
      <c r="L9" s="4">
        <v>932</v>
      </c>
      <c r="M9" s="4">
        <v>932</v>
      </c>
      <c r="N9" s="4" t="s">
        <v>69</v>
      </c>
      <c r="O9" s="4" t="s">
        <v>32</v>
      </c>
      <c r="P9" s="4" t="s">
        <v>33</v>
      </c>
      <c r="Q9" s="4">
        <v>0</v>
      </c>
      <c r="R9" s="7">
        <v>44936</v>
      </c>
      <c r="S9" s="6">
        <v>44972</v>
      </c>
      <c r="T9" s="4" t="s">
        <v>34</v>
      </c>
      <c r="U9" s="4">
        <v>932</v>
      </c>
      <c r="V9" s="4">
        <v>0</v>
      </c>
      <c r="W9" s="4">
        <v>0</v>
      </c>
      <c r="X9" s="4" t="s">
        <v>70</v>
      </c>
      <c r="Y9" s="4" t="s">
        <v>71</v>
      </c>
    </row>
    <row r="10" s="4" customFormat="1" spans="1:25">
      <c r="A10" s="4" t="s">
        <v>72</v>
      </c>
      <c r="B10" s="4" t="s">
        <v>26</v>
      </c>
      <c r="C10" s="4" t="s">
        <v>27</v>
      </c>
      <c r="D10" s="4" t="s">
        <v>73</v>
      </c>
      <c r="E10" s="4" t="s">
        <v>74</v>
      </c>
      <c r="F10" s="6">
        <v>44967</v>
      </c>
      <c r="G10" s="6">
        <v>44969</v>
      </c>
      <c r="H10" s="4">
        <v>1</v>
      </c>
      <c r="I10" s="4">
        <v>2</v>
      </c>
      <c r="J10" s="4">
        <v>2</v>
      </c>
      <c r="K10" s="4" t="s">
        <v>30</v>
      </c>
      <c r="L10" s="4">
        <v>1144</v>
      </c>
      <c r="M10" s="4">
        <v>1144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44937</v>
      </c>
      <c r="S10" s="6">
        <v>44972</v>
      </c>
      <c r="T10" s="4" t="s">
        <v>34</v>
      </c>
      <c r="U10" s="4">
        <v>1144</v>
      </c>
      <c r="V10" s="4">
        <v>0</v>
      </c>
      <c r="W10" s="4">
        <v>0</v>
      </c>
      <c r="X10" s="4" t="s">
        <v>76</v>
      </c>
      <c r="Y10" s="4" t="s">
        <v>36</v>
      </c>
    </row>
    <row r="11" s="4" customFormat="1" spans="1:25">
      <c r="A11" s="4" t="s">
        <v>77</v>
      </c>
      <c r="B11" s="4" t="s">
        <v>26</v>
      </c>
      <c r="C11" s="4" t="s">
        <v>27</v>
      </c>
      <c r="D11" s="4" t="s">
        <v>78</v>
      </c>
      <c r="E11" s="4" t="s">
        <v>79</v>
      </c>
      <c r="F11" s="6">
        <v>44967</v>
      </c>
      <c r="G11" s="6">
        <v>44969</v>
      </c>
      <c r="H11" s="4">
        <v>1</v>
      </c>
      <c r="I11" s="4">
        <v>2</v>
      </c>
      <c r="J11" s="4">
        <v>2</v>
      </c>
      <c r="K11" s="4" t="s">
        <v>30</v>
      </c>
      <c r="L11" s="4">
        <v>1499</v>
      </c>
      <c r="M11" s="4">
        <v>1499</v>
      </c>
      <c r="N11" s="4" t="s">
        <v>80</v>
      </c>
      <c r="O11" s="4" t="s">
        <v>32</v>
      </c>
      <c r="P11" s="4" t="s">
        <v>33</v>
      </c>
      <c r="Q11" s="4">
        <v>0</v>
      </c>
      <c r="R11" s="7">
        <v>44938</v>
      </c>
      <c r="S11" s="6">
        <v>44972</v>
      </c>
      <c r="T11" s="4" t="s">
        <v>34</v>
      </c>
      <c r="U11" s="4">
        <v>1499</v>
      </c>
      <c r="V11" s="4">
        <v>0</v>
      </c>
      <c r="W11" s="4">
        <v>0</v>
      </c>
      <c r="X11" s="4" t="s">
        <v>81</v>
      </c>
      <c r="Y11" s="4" t="s">
        <v>82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73</v>
      </c>
      <c r="E12" s="4" t="s">
        <v>74</v>
      </c>
      <c r="F12" s="6">
        <v>44968</v>
      </c>
      <c r="G12" s="6">
        <v>44969</v>
      </c>
      <c r="H12" s="4">
        <v>1</v>
      </c>
      <c r="I12" s="4">
        <v>1</v>
      </c>
      <c r="J12" s="4">
        <v>1</v>
      </c>
      <c r="K12" s="4" t="s">
        <v>30</v>
      </c>
      <c r="L12" s="4">
        <v>573</v>
      </c>
      <c r="M12" s="4">
        <v>573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44939</v>
      </c>
      <c r="S12" s="6">
        <v>44972</v>
      </c>
      <c r="T12" s="4" t="s">
        <v>34</v>
      </c>
      <c r="U12" s="4">
        <v>573</v>
      </c>
      <c r="V12" s="4">
        <v>0</v>
      </c>
      <c r="W12" s="4">
        <v>0</v>
      </c>
      <c r="X12" s="4" t="s">
        <v>85</v>
      </c>
      <c r="Y12" s="4" t="s">
        <v>36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87</v>
      </c>
      <c r="E13" s="4" t="s">
        <v>88</v>
      </c>
      <c r="F13" s="6">
        <v>44965</v>
      </c>
      <c r="G13" s="6">
        <v>44969</v>
      </c>
      <c r="H13" s="4">
        <v>1</v>
      </c>
      <c r="I13" s="4">
        <v>4</v>
      </c>
      <c r="J13" s="4">
        <v>4</v>
      </c>
      <c r="K13" s="4" t="s">
        <v>30</v>
      </c>
      <c r="L13" s="4">
        <v>1052</v>
      </c>
      <c r="M13" s="4">
        <v>1052</v>
      </c>
      <c r="N13" s="4" t="s">
        <v>89</v>
      </c>
      <c r="O13" s="4" t="s">
        <v>32</v>
      </c>
      <c r="P13" s="4" t="s">
        <v>33</v>
      </c>
      <c r="Q13" s="4">
        <v>0</v>
      </c>
      <c r="R13" s="7">
        <v>44939</v>
      </c>
      <c r="S13" s="6">
        <v>44972</v>
      </c>
      <c r="T13" s="4" t="s">
        <v>34</v>
      </c>
      <c r="U13" s="4">
        <v>1052</v>
      </c>
      <c r="V13" s="4">
        <v>0</v>
      </c>
      <c r="W13" s="4">
        <v>0</v>
      </c>
      <c r="X13" s="4" t="s">
        <v>90</v>
      </c>
      <c r="Y13" s="4" t="s">
        <v>91</v>
      </c>
    </row>
    <row r="14" s="4" customFormat="1" spans="1:25">
      <c r="A14" s="4" t="s">
        <v>92</v>
      </c>
      <c r="B14" s="4" t="s">
        <v>26</v>
      </c>
      <c r="C14" s="4" t="s">
        <v>27</v>
      </c>
      <c r="D14" s="4" t="s">
        <v>93</v>
      </c>
      <c r="E14" s="4" t="s">
        <v>94</v>
      </c>
      <c r="F14" s="6">
        <v>44966</v>
      </c>
      <c r="G14" s="6">
        <v>44969</v>
      </c>
      <c r="H14" s="4">
        <v>1</v>
      </c>
      <c r="I14" s="4">
        <v>3</v>
      </c>
      <c r="J14" s="4">
        <v>3</v>
      </c>
      <c r="K14" s="4" t="s">
        <v>30</v>
      </c>
      <c r="L14" s="4">
        <v>2826</v>
      </c>
      <c r="M14" s="4">
        <v>2826</v>
      </c>
      <c r="N14" s="4" t="s">
        <v>95</v>
      </c>
      <c r="O14" s="4" t="s">
        <v>32</v>
      </c>
      <c r="P14" s="4" t="s">
        <v>33</v>
      </c>
      <c r="Q14" s="4">
        <v>0</v>
      </c>
      <c r="R14" s="7">
        <v>44939</v>
      </c>
      <c r="S14" s="6">
        <v>44972</v>
      </c>
      <c r="T14" s="4" t="s">
        <v>34</v>
      </c>
      <c r="U14" s="4">
        <v>2826</v>
      </c>
      <c r="V14" s="4">
        <v>0</v>
      </c>
      <c r="W14" s="4">
        <v>0</v>
      </c>
      <c r="X14" s="4" t="s">
        <v>96</v>
      </c>
      <c r="Y14" s="4" t="s">
        <v>36</v>
      </c>
    </row>
    <row r="15" s="4" customFormat="1" spans="1:25">
      <c r="A15" s="4" t="s">
        <v>97</v>
      </c>
      <c r="B15" s="4" t="s">
        <v>26</v>
      </c>
      <c r="C15" s="4" t="s">
        <v>27</v>
      </c>
      <c r="D15" s="4" t="s">
        <v>73</v>
      </c>
      <c r="E15" s="4" t="s">
        <v>74</v>
      </c>
      <c r="F15" s="6">
        <v>44968</v>
      </c>
      <c r="G15" s="6">
        <v>44969</v>
      </c>
      <c r="H15" s="4">
        <v>1</v>
      </c>
      <c r="I15" s="4">
        <v>1</v>
      </c>
      <c r="J15" s="4">
        <v>1</v>
      </c>
      <c r="K15" s="4" t="s">
        <v>30</v>
      </c>
      <c r="L15" s="4">
        <v>578</v>
      </c>
      <c r="M15" s="4">
        <v>578</v>
      </c>
      <c r="N15" s="4" t="s">
        <v>98</v>
      </c>
      <c r="O15" s="4" t="s">
        <v>32</v>
      </c>
      <c r="P15" s="4" t="s">
        <v>33</v>
      </c>
      <c r="Q15" s="4">
        <v>0</v>
      </c>
      <c r="R15" s="7">
        <v>44939</v>
      </c>
      <c r="S15" s="6">
        <v>44972</v>
      </c>
      <c r="T15" s="4" t="s">
        <v>34</v>
      </c>
      <c r="U15" s="4">
        <v>578</v>
      </c>
      <c r="V15" s="4">
        <v>0</v>
      </c>
      <c r="W15" s="4">
        <v>0</v>
      </c>
      <c r="X15" s="4" t="s">
        <v>99</v>
      </c>
      <c r="Y15" s="4" t="s">
        <v>36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73</v>
      </c>
      <c r="E16" s="4" t="s">
        <v>74</v>
      </c>
      <c r="F16" s="6">
        <v>44968</v>
      </c>
      <c r="G16" s="6">
        <v>44969</v>
      </c>
      <c r="H16" s="4">
        <v>1</v>
      </c>
      <c r="I16" s="4">
        <v>1</v>
      </c>
      <c r="J16" s="4">
        <v>1</v>
      </c>
      <c r="K16" s="4" t="s">
        <v>30</v>
      </c>
      <c r="L16" s="4">
        <v>578</v>
      </c>
      <c r="M16" s="4">
        <v>578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44940</v>
      </c>
      <c r="S16" s="6">
        <v>44972</v>
      </c>
      <c r="T16" s="4" t="s">
        <v>34</v>
      </c>
      <c r="U16" s="4">
        <v>578</v>
      </c>
      <c r="V16" s="4">
        <v>0</v>
      </c>
      <c r="W16" s="4">
        <v>0</v>
      </c>
      <c r="X16" s="4" t="s">
        <v>102</v>
      </c>
      <c r="Y16" s="4" t="s">
        <v>36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73</v>
      </c>
      <c r="E17" s="4" t="s">
        <v>74</v>
      </c>
      <c r="F17" s="6">
        <v>44965</v>
      </c>
      <c r="G17" s="6">
        <v>44969</v>
      </c>
      <c r="H17" s="4">
        <v>1</v>
      </c>
      <c r="I17" s="4">
        <v>4</v>
      </c>
      <c r="J17" s="4">
        <v>4</v>
      </c>
      <c r="K17" s="4" t="s">
        <v>30</v>
      </c>
      <c r="L17" s="4">
        <v>2510</v>
      </c>
      <c r="M17" s="4">
        <v>2510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44940</v>
      </c>
      <c r="S17" s="6">
        <v>44972</v>
      </c>
      <c r="T17" s="4" t="s">
        <v>34</v>
      </c>
      <c r="U17" s="4">
        <v>2510</v>
      </c>
      <c r="V17" s="4">
        <v>0</v>
      </c>
      <c r="W17" s="4">
        <v>0</v>
      </c>
      <c r="X17" s="4" t="s">
        <v>105</v>
      </c>
      <c r="Y17" s="4" t="s">
        <v>36</v>
      </c>
    </row>
    <row r="18" s="4" customFormat="1" spans="1:25">
      <c r="A18" s="4" t="s">
        <v>106</v>
      </c>
      <c r="B18" s="4" t="s">
        <v>26</v>
      </c>
      <c r="C18" s="4" t="s">
        <v>27</v>
      </c>
      <c r="D18" s="4" t="s">
        <v>73</v>
      </c>
      <c r="E18" s="4" t="s">
        <v>74</v>
      </c>
      <c r="F18" s="6">
        <v>44968</v>
      </c>
      <c r="G18" s="6">
        <v>44969</v>
      </c>
      <c r="H18" s="4">
        <v>1</v>
      </c>
      <c r="I18" s="4">
        <v>1</v>
      </c>
      <c r="J18" s="4">
        <v>1</v>
      </c>
      <c r="K18" s="4" t="s">
        <v>30</v>
      </c>
      <c r="L18" s="4">
        <v>578</v>
      </c>
      <c r="M18" s="4">
        <v>578</v>
      </c>
      <c r="N18" s="4" t="s">
        <v>107</v>
      </c>
      <c r="O18" s="4" t="s">
        <v>32</v>
      </c>
      <c r="P18" s="4" t="s">
        <v>33</v>
      </c>
      <c r="Q18" s="4">
        <v>0</v>
      </c>
      <c r="R18" s="7">
        <v>44940</v>
      </c>
      <c r="S18" s="6">
        <v>44972</v>
      </c>
      <c r="T18" s="4" t="s">
        <v>34</v>
      </c>
      <c r="U18" s="4">
        <v>578</v>
      </c>
      <c r="V18" s="4">
        <v>0</v>
      </c>
      <c r="W18" s="4">
        <v>0</v>
      </c>
      <c r="X18" s="4" t="s">
        <v>108</v>
      </c>
      <c r="Y18" s="4" t="s">
        <v>36</v>
      </c>
    </row>
    <row r="19" s="4" customFormat="1" spans="1:25">
      <c r="A19" s="4" t="s">
        <v>109</v>
      </c>
      <c r="B19" s="4" t="s">
        <v>26</v>
      </c>
      <c r="C19" s="4" t="s">
        <v>27</v>
      </c>
      <c r="D19" s="4" t="s">
        <v>110</v>
      </c>
      <c r="E19" s="4" t="s">
        <v>111</v>
      </c>
      <c r="F19" s="6">
        <v>44966</v>
      </c>
      <c r="G19" s="6">
        <v>44969</v>
      </c>
      <c r="H19" s="4">
        <v>1</v>
      </c>
      <c r="I19" s="4">
        <v>3</v>
      </c>
      <c r="J19" s="4">
        <v>3</v>
      </c>
      <c r="K19" s="4" t="s">
        <v>30</v>
      </c>
      <c r="L19" s="4">
        <v>2361</v>
      </c>
      <c r="M19" s="4">
        <v>2361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44941</v>
      </c>
      <c r="S19" s="6">
        <v>44972</v>
      </c>
      <c r="T19" s="4" t="s">
        <v>34</v>
      </c>
      <c r="U19" s="4">
        <v>2361</v>
      </c>
      <c r="V19" s="4">
        <v>0</v>
      </c>
      <c r="W19" s="4">
        <v>0</v>
      </c>
      <c r="X19" s="4" t="s">
        <v>113</v>
      </c>
      <c r="Y19" s="4" t="s">
        <v>36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44968</v>
      </c>
      <c r="G20" s="6">
        <v>44969</v>
      </c>
      <c r="H20" s="4">
        <v>1</v>
      </c>
      <c r="I20" s="4">
        <v>1</v>
      </c>
      <c r="J20" s="4">
        <v>1</v>
      </c>
      <c r="K20" s="4" t="s">
        <v>30</v>
      </c>
      <c r="L20" s="4">
        <v>384</v>
      </c>
      <c r="M20" s="4">
        <v>384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44941</v>
      </c>
      <c r="S20" s="6">
        <v>44972</v>
      </c>
      <c r="T20" s="4" t="s">
        <v>34</v>
      </c>
      <c r="U20" s="4">
        <v>384</v>
      </c>
      <c r="V20" s="4">
        <v>0</v>
      </c>
      <c r="W20" s="4">
        <v>0</v>
      </c>
      <c r="X20" s="4" t="s">
        <v>118</v>
      </c>
      <c r="Y20" s="4" t="s">
        <v>36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44968</v>
      </c>
      <c r="G21" s="6">
        <v>44969</v>
      </c>
      <c r="H21" s="4">
        <v>1</v>
      </c>
      <c r="I21" s="4">
        <v>1</v>
      </c>
      <c r="J21" s="4">
        <v>1</v>
      </c>
      <c r="K21" s="4" t="s">
        <v>30</v>
      </c>
      <c r="L21" s="4">
        <v>421</v>
      </c>
      <c r="M21" s="4">
        <v>421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44941</v>
      </c>
      <c r="S21" s="6">
        <v>44972</v>
      </c>
      <c r="T21" s="4" t="s">
        <v>34</v>
      </c>
      <c r="U21" s="4">
        <v>421</v>
      </c>
      <c r="V21" s="4">
        <v>0</v>
      </c>
      <c r="W21" s="4">
        <v>0</v>
      </c>
      <c r="X21" s="4" t="s">
        <v>123</v>
      </c>
      <c r="Y21" s="4" t="s">
        <v>36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120</v>
      </c>
      <c r="E22" s="4" t="s">
        <v>125</v>
      </c>
      <c r="F22" s="6">
        <v>44968</v>
      </c>
      <c r="G22" s="6">
        <v>44969</v>
      </c>
      <c r="H22" s="4">
        <v>1</v>
      </c>
      <c r="I22" s="4">
        <v>1</v>
      </c>
      <c r="J22" s="4">
        <v>1</v>
      </c>
      <c r="K22" s="4" t="s">
        <v>30</v>
      </c>
      <c r="L22" s="4">
        <v>371</v>
      </c>
      <c r="M22" s="4">
        <v>371</v>
      </c>
      <c r="N22" s="4" t="s">
        <v>126</v>
      </c>
      <c r="O22" s="4" t="s">
        <v>32</v>
      </c>
      <c r="P22" s="4" t="s">
        <v>33</v>
      </c>
      <c r="Q22" s="4">
        <v>0</v>
      </c>
      <c r="R22" s="7">
        <v>44941</v>
      </c>
      <c r="S22" s="6">
        <v>44972</v>
      </c>
      <c r="T22" s="4" t="s">
        <v>34</v>
      </c>
      <c r="U22" s="4">
        <v>371</v>
      </c>
      <c r="V22" s="4">
        <v>0</v>
      </c>
      <c r="W22" s="4">
        <v>0</v>
      </c>
      <c r="X22" s="4" t="s">
        <v>127</v>
      </c>
      <c r="Y22" s="4" t="s">
        <v>36</v>
      </c>
    </row>
    <row r="23" s="4" customFormat="1" spans="1:25">
      <c r="A23" s="4" t="s">
        <v>128</v>
      </c>
      <c r="B23" s="4" t="s">
        <v>26</v>
      </c>
      <c r="C23" s="4" t="s">
        <v>27</v>
      </c>
      <c r="D23" s="4" t="s">
        <v>129</v>
      </c>
      <c r="E23" s="4" t="s">
        <v>130</v>
      </c>
      <c r="F23" s="6">
        <v>44968</v>
      </c>
      <c r="G23" s="6">
        <v>44969</v>
      </c>
      <c r="H23" s="4">
        <v>1</v>
      </c>
      <c r="I23" s="4">
        <v>1</v>
      </c>
      <c r="J23" s="4">
        <v>1</v>
      </c>
      <c r="K23" s="4" t="s">
        <v>30</v>
      </c>
      <c r="L23" s="4">
        <v>781</v>
      </c>
      <c r="M23" s="4">
        <v>781</v>
      </c>
      <c r="N23" s="4" t="s">
        <v>131</v>
      </c>
      <c r="O23" s="4" t="s">
        <v>32</v>
      </c>
      <c r="P23" s="4" t="s">
        <v>33</v>
      </c>
      <c r="Q23" s="4">
        <v>0</v>
      </c>
      <c r="R23" s="7">
        <v>44941</v>
      </c>
      <c r="S23" s="6">
        <v>44972</v>
      </c>
      <c r="T23" s="4" t="s">
        <v>34</v>
      </c>
      <c r="U23" s="4">
        <v>781</v>
      </c>
      <c r="V23" s="4">
        <v>0</v>
      </c>
      <c r="W23" s="4">
        <v>0</v>
      </c>
      <c r="X23" s="4" t="s">
        <v>132</v>
      </c>
      <c r="Y23" s="4" t="s">
        <v>36</v>
      </c>
    </row>
    <row r="24" s="4" customFormat="1" spans="1:25">
      <c r="A24" s="4" t="s">
        <v>133</v>
      </c>
      <c r="B24" s="4" t="s">
        <v>26</v>
      </c>
      <c r="C24" s="4" t="s">
        <v>27</v>
      </c>
      <c r="D24" s="4" t="s">
        <v>134</v>
      </c>
      <c r="E24" s="4" t="s">
        <v>135</v>
      </c>
      <c r="F24" s="6">
        <v>44967</v>
      </c>
      <c r="G24" s="6">
        <v>44969</v>
      </c>
      <c r="H24" s="4">
        <v>1</v>
      </c>
      <c r="I24" s="4">
        <v>2</v>
      </c>
      <c r="J24" s="4">
        <v>2</v>
      </c>
      <c r="K24" s="4" t="s">
        <v>30</v>
      </c>
      <c r="L24" s="4">
        <v>2402</v>
      </c>
      <c r="M24" s="4">
        <v>2402</v>
      </c>
      <c r="N24" s="4" t="s">
        <v>136</v>
      </c>
      <c r="O24" s="4" t="s">
        <v>32</v>
      </c>
      <c r="P24" s="4" t="s">
        <v>33</v>
      </c>
      <c r="Q24" s="4">
        <v>0</v>
      </c>
      <c r="R24" s="7">
        <v>44942</v>
      </c>
      <c r="S24" s="6">
        <v>44972</v>
      </c>
      <c r="T24" s="4" t="s">
        <v>34</v>
      </c>
      <c r="U24" s="4">
        <v>2402</v>
      </c>
      <c r="V24" s="4">
        <v>0</v>
      </c>
      <c r="W24" s="4">
        <v>0</v>
      </c>
      <c r="X24" s="4" t="s">
        <v>137</v>
      </c>
      <c r="Y24" s="4" t="s">
        <v>138</v>
      </c>
    </row>
    <row r="25" s="4" customFormat="1" spans="1:25">
      <c r="A25" s="4" t="s">
        <v>139</v>
      </c>
      <c r="B25" s="4" t="s">
        <v>26</v>
      </c>
      <c r="C25" s="4" t="s">
        <v>27</v>
      </c>
      <c r="D25" s="4" t="s">
        <v>120</v>
      </c>
      <c r="E25" s="4" t="s">
        <v>125</v>
      </c>
      <c r="F25" s="6">
        <v>44967</v>
      </c>
      <c r="G25" s="6">
        <v>44969</v>
      </c>
      <c r="H25" s="4">
        <v>1</v>
      </c>
      <c r="I25" s="4">
        <v>2</v>
      </c>
      <c r="J25" s="4">
        <v>2</v>
      </c>
      <c r="K25" s="4" t="s">
        <v>30</v>
      </c>
      <c r="L25" s="4">
        <v>728</v>
      </c>
      <c r="M25" s="4">
        <v>728</v>
      </c>
      <c r="N25" s="4" t="s">
        <v>140</v>
      </c>
      <c r="O25" s="4" t="s">
        <v>32</v>
      </c>
      <c r="P25" s="4" t="s">
        <v>33</v>
      </c>
      <c r="Q25" s="4">
        <v>0</v>
      </c>
      <c r="R25" s="7">
        <v>44942</v>
      </c>
      <c r="S25" s="6">
        <v>44972</v>
      </c>
      <c r="T25" s="4" t="s">
        <v>34</v>
      </c>
      <c r="U25" s="4">
        <v>728</v>
      </c>
      <c r="V25" s="4">
        <v>0</v>
      </c>
      <c r="W25" s="4">
        <v>0</v>
      </c>
      <c r="X25" s="4" t="s">
        <v>141</v>
      </c>
      <c r="Y25" s="4" t="s">
        <v>36</v>
      </c>
    </row>
    <row r="26" s="4" customFormat="1" spans="1:25">
      <c r="A26" s="4" t="s">
        <v>142</v>
      </c>
      <c r="B26" s="4" t="s">
        <v>26</v>
      </c>
      <c r="C26" s="4" t="s">
        <v>27</v>
      </c>
      <c r="D26" s="4" t="s">
        <v>134</v>
      </c>
      <c r="E26" s="4" t="s">
        <v>143</v>
      </c>
      <c r="F26" s="6">
        <v>44967</v>
      </c>
      <c r="G26" s="6">
        <v>44969</v>
      </c>
      <c r="H26" s="4">
        <v>1</v>
      </c>
      <c r="I26" s="4">
        <v>2</v>
      </c>
      <c r="J26" s="4">
        <v>2</v>
      </c>
      <c r="K26" s="4" t="s">
        <v>30</v>
      </c>
      <c r="L26" s="4">
        <v>2928</v>
      </c>
      <c r="M26" s="4">
        <v>2928</v>
      </c>
      <c r="N26" s="4" t="s">
        <v>144</v>
      </c>
      <c r="O26" s="4" t="s">
        <v>32</v>
      </c>
      <c r="P26" s="4" t="s">
        <v>33</v>
      </c>
      <c r="Q26" s="4">
        <v>0</v>
      </c>
      <c r="R26" s="7">
        <v>44942</v>
      </c>
      <c r="S26" s="6">
        <v>44972</v>
      </c>
      <c r="T26" s="4" t="s">
        <v>34</v>
      </c>
      <c r="U26" s="4">
        <v>2928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145</v>
      </c>
      <c r="B27" s="4" t="s">
        <v>26</v>
      </c>
      <c r="C27" s="4" t="s">
        <v>27</v>
      </c>
      <c r="D27" s="4" t="s">
        <v>73</v>
      </c>
      <c r="E27" s="4" t="s">
        <v>74</v>
      </c>
      <c r="F27" s="6">
        <v>44967</v>
      </c>
      <c r="G27" s="6">
        <v>44969</v>
      </c>
      <c r="H27" s="4">
        <v>1</v>
      </c>
      <c r="I27" s="4">
        <v>2</v>
      </c>
      <c r="J27" s="4">
        <v>2</v>
      </c>
      <c r="K27" s="4" t="s">
        <v>30</v>
      </c>
      <c r="L27" s="4">
        <v>1130</v>
      </c>
      <c r="M27" s="4">
        <v>1130</v>
      </c>
      <c r="N27" s="4" t="s">
        <v>146</v>
      </c>
      <c r="O27" s="4" t="s">
        <v>32</v>
      </c>
      <c r="P27" s="4" t="s">
        <v>33</v>
      </c>
      <c r="Q27" s="4">
        <v>0</v>
      </c>
      <c r="R27" s="7">
        <v>44943</v>
      </c>
      <c r="S27" s="6">
        <v>44972</v>
      </c>
      <c r="T27" s="4" t="s">
        <v>34</v>
      </c>
      <c r="U27" s="4">
        <v>1130</v>
      </c>
      <c r="V27" s="4">
        <v>0</v>
      </c>
      <c r="W27" s="4">
        <v>0</v>
      </c>
      <c r="X27" s="4" t="s">
        <v>147</v>
      </c>
      <c r="Y27" s="4" t="s">
        <v>36</v>
      </c>
    </row>
    <row r="28" s="4" customFormat="1" spans="1:25">
      <c r="A28" s="4" t="s">
        <v>148</v>
      </c>
      <c r="B28" s="4" t="s">
        <v>26</v>
      </c>
      <c r="C28" s="4" t="s">
        <v>27</v>
      </c>
      <c r="D28" s="4" t="s">
        <v>149</v>
      </c>
      <c r="E28" s="4" t="s">
        <v>150</v>
      </c>
      <c r="F28" s="6">
        <v>44967</v>
      </c>
      <c r="G28" s="6">
        <v>44969</v>
      </c>
      <c r="H28" s="4">
        <v>1</v>
      </c>
      <c r="I28" s="4">
        <v>2</v>
      </c>
      <c r="J28" s="4">
        <v>2</v>
      </c>
      <c r="K28" s="4" t="s">
        <v>30</v>
      </c>
      <c r="L28" s="4">
        <v>1690</v>
      </c>
      <c r="M28" s="4">
        <v>1690</v>
      </c>
      <c r="N28" s="4" t="s">
        <v>151</v>
      </c>
      <c r="O28" s="4" t="s">
        <v>32</v>
      </c>
      <c r="P28" s="4" t="s">
        <v>33</v>
      </c>
      <c r="Q28" s="4">
        <v>0</v>
      </c>
      <c r="R28" s="7">
        <v>44944</v>
      </c>
      <c r="S28" s="6">
        <v>44972</v>
      </c>
      <c r="T28" s="4" t="s">
        <v>34</v>
      </c>
      <c r="U28" s="4">
        <v>1690</v>
      </c>
      <c r="V28" s="4">
        <v>0</v>
      </c>
      <c r="W28" s="4">
        <v>0</v>
      </c>
      <c r="X28" s="4" t="s">
        <v>152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156</v>
      </c>
      <c r="F29" s="6">
        <v>44965</v>
      </c>
      <c r="G29" s="6">
        <v>44969</v>
      </c>
      <c r="H29" s="4">
        <v>1</v>
      </c>
      <c r="I29" s="4">
        <v>4</v>
      </c>
      <c r="J29" s="4">
        <v>4</v>
      </c>
      <c r="K29" s="4" t="s">
        <v>30</v>
      </c>
      <c r="L29" s="4">
        <v>11168</v>
      </c>
      <c r="M29" s="4">
        <v>11168</v>
      </c>
      <c r="N29" s="4" t="s">
        <v>157</v>
      </c>
      <c r="O29" s="4" t="s">
        <v>32</v>
      </c>
      <c r="P29" s="4" t="s">
        <v>33</v>
      </c>
      <c r="Q29" s="4">
        <v>0</v>
      </c>
      <c r="R29" s="7">
        <v>44945</v>
      </c>
      <c r="S29" s="6">
        <v>44972</v>
      </c>
      <c r="T29" s="4" t="s">
        <v>34</v>
      </c>
      <c r="U29" s="4">
        <v>11168</v>
      </c>
      <c r="V29" s="4">
        <v>0</v>
      </c>
      <c r="W29" s="4">
        <v>0</v>
      </c>
      <c r="X29" s="4" t="s">
        <v>158</v>
      </c>
      <c r="Y29" s="4" t="s">
        <v>36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44967</v>
      </c>
      <c r="G30" s="6">
        <v>44969</v>
      </c>
      <c r="H30" s="4">
        <v>1</v>
      </c>
      <c r="I30" s="4">
        <v>2</v>
      </c>
      <c r="J30" s="4">
        <v>2</v>
      </c>
      <c r="K30" s="4" t="s">
        <v>30</v>
      </c>
      <c r="L30" s="4">
        <v>1686</v>
      </c>
      <c r="M30" s="4">
        <v>1686</v>
      </c>
      <c r="N30" s="4" t="s">
        <v>162</v>
      </c>
      <c r="O30" s="4" t="s">
        <v>32</v>
      </c>
      <c r="P30" s="4" t="s">
        <v>33</v>
      </c>
      <c r="Q30" s="4">
        <v>0</v>
      </c>
      <c r="R30" s="7">
        <v>44946</v>
      </c>
      <c r="S30" s="6">
        <v>44972</v>
      </c>
      <c r="T30" s="4" t="s">
        <v>34</v>
      </c>
      <c r="U30" s="4">
        <v>1686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166</v>
      </c>
      <c r="E31" s="4" t="s">
        <v>167</v>
      </c>
      <c r="F31" s="6">
        <v>44966</v>
      </c>
      <c r="G31" s="6">
        <v>44969</v>
      </c>
      <c r="H31" s="4">
        <v>1</v>
      </c>
      <c r="I31" s="4">
        <v>3</v>
      </c>
      <c r="J31" s="4">
        <v>3</v>
      </c>
      <c r="K31" s="4" t="s">
        <v>30</v>
      </c>
      <c r="L31" s="4">
        <v>2052</v>
      </c>
      <c r="M31" s="4">
        <v>2052</v>
      </c>
      <c r="N31" s="4" t="s">
        <v>168</v>
      </c>
      <c r="O31" s="4" t="s">
        <v>32</v>
      </c>
      <c r="P31" s="4" t="s">
        <v>33</v>
      </c>
      <c r="Q31" s="4">
        <v>0</v>
      </c>
      <c r="R31" s="7">
        <v>44946</v>
      </c>
      <c r="S31" s="6">
        <v>44972</v>
      </c>
      <c r="T31" s="4" t="s">
        <v>34</v>
      </c>
      <c r="U31" s="4">
        <v>2052</v>
      </c>
      <c r="V31" s="4">
        <v>0</v>
      </c>
      <c r="W31" s="4">
        <v>0</v>
      </c>
      <c r="X31" s="4" t="s">
        <v>169</v>
      </c>
      <c r="Y31" s="4" t="s">
        <v>36</v>
      </c>
    </row>
    <row r="32" s="4" customFormat="1" spans="1:25">
      <c r="A32" s="4" t="s">
        <v>170</v>
      </c>
      <c r="B32" s="4" t="s">
        <v>26</v>
      </c>
      <c r="C32" s="4" t="s">
        <v>27</v>
      </c>
      <c r="D32" s="4" t="s">
        <v>171</v>
      </c>
      <c r="E32" s="4" t="s">
        <v>172</v>
      </c>
      <c r="F32" s="6">
        <v>44968</v>
      </c>
      <c r="G32" s="6">
        <v>44969</v>
      </c>
      <c r="H32" s="4">
        <v>1</v>
      </c>
      <c r="I32" s="4">
        <v>1</v>
      </c>
      <c r="J32" s="4">
        <v>1</v>
      </c>
      <c r="K32" s="4" t="s">
        <v>30</v>
      </c>
      <c r="L32" s="4">
        <v>1081</v>
      </c>
      <c r="M32" s="4">
        <v>1081</v>
      </c>
      <c r="N32" s="4" t="s">
        <v>173</v>
      </c>
      <c r="O32" s="4" t="s">
        <v>32</v>
      </c>
      <c r="P32" s="4" t="s">
        <v>33</v>
      </c>
      <c r="Q32" s="4">
        <v>0</v>
      </c>
      <c r="R32" s="7">
        <v>44947</v>
      </c>
      <c r="S32" s="6">
        <v>44972</v>
      </c>
      <c r="T32" s="4" t="s">
        <v>34</v>
      </c>
      <c r="U32" s="4">
        <v>1081</v>
      </c>
      <c r="V32" s="4">
        <v>0</v>
      </c>
      <c r="W32" s="4">
        <v>0</v>
      </c>
      <c r="X32" s="4" t="s">
        <v>174</v>
      </c>
      <c r="Y32" s="4" t="s">
        <v>36</v>
      </c>
    </row>
    <row r="33" s="4" customFormat="1" spans="1:25">
      <c r="A33" s="4" t="s">
        <v>175</v>
      </c>
      <c r="B33" s="4" t="s">
        <v>26</v>
      </c>
      <c r="C33" s="4" t="s">
        <v>27</v>
      </c>
      <c r="D33" s="4" t="s">
        <v>176</v>
      </c>
      <c r="E33" s="4" t="s">
        <v>177</v>
      </c>
      <c r="F33" s="6">
        <v>44968</v>
      </c>
      <c r="G33" s="6">
        <v>44969</v>
      </c>
      <c r="H33" s="4">
        <v>1</v>
      </c>
      <c r="I33" s="4">
        <v>1</v>
      </c>
      <c r="J33" s="4">
        <v>1</v>
      </c>
      <c r="K33" s="4" t="s">
        <v>30</v>
      </c>
      <c r="L33" s="4">
        <v>430</v>
      </c>
      <c r="M33" s="4">
        <v>430</v>
      </c>
      <c r="N33" s="4" t="s">
        <v>178</v>
      </c>
      <c r="O33" s="4" t="s">
        <v>32</v>
      </c>
      <c r="P33" s="4" t="s">
        <v>33</v>
      </c>
      <c r="Q33" s="4">
        <v>0</v>
      </c>
      <c r="R33" s="7">
        <v>44947</v>
      </c>
      <c r="S33" s="6">
        <v>44972</v>
      </c>
      <c r="T33" s="4" t="s">
        <v>34</v>
      </c>
      <c r="U33" s="4">
        <v>430</v>
      </c>
      <c r="V33" s="4">
        <v>0</v>
      </c>
      <c r="W33" s="4">
        <v>0</v>
      </c>
      <c r="X33" s="4" t="s">
        <v>179</v>
      </c>
      <c r="Y33" s="4" t="s">
        <v>180</v>
      </c>
    </row>
    <row r="34" s="4" customFormat="1" spans="1:25">
      <c r="A34" s="4" t="s">
        <v>165</v>
      </c>
      <c r="B34" s="4" t="s">
        <v>26</v>
      </c>
      <c r="C34" s="4" t="s">
        <v>60</v>
      </c>
      <c r="D34" s="4" t="s">
        <v>166</v>
      </c>
      <c r="E34" s="4" t="s">
        <v>167</v>
      </c>
      <c r="F34" s="6">
        <v>44966</v>
      </c>
      <c r="G34" s="6">
        <v>44969</v>
      </c>
      <c r="H34" s="4">
        <v>1</v>
      </c>
      <c r="I34" s="4">
        <v>3</v>
      </c>
      <c r="J34" s="4">
        <v>3</v>
      </c>
      <c r="K34" s="4" t="s">
        <v>30</v>
      </c>
      <c r="L34" s="4">
        <v>-2052</v>
      </c>
      <c r="M34" s="4">
        <v>-2052</v>
      </c>
      <c r="N34" s="4" t="s">
        <v>168</v>
      </c>
      <c r="O34" s="4" t="s">
        <v>32</v>
      </c>
      <c r="P34" s="4" t="s">
        <v>33</v>
      </c>
      <c r="Q34" s="4">
        <v>0</v>
      </c>
      <c r="R34" s="7">
        <v>44946</v>
      </c>
      <c r="S34" s="6">
        <v>44972</v>
      </c>
      <c r="T34" s="4" t="s">
        <v>34</v>
      </c>
      <c r="U34" s="4">
        <v>-2052</v>
      </c>
      <c r="V34" s="4">
        <v>0</v>
      </c>
      <c r="W34" s="4">
        <v>0</v>
      </c>
      <c r="X34" s="4" t="s">
        <v>169</v>
      </c>
      <c r="Y34" s="4" t="s">
        <v>36</v>
      </c>
    </row>
    <row r="35" s="4" customFormat="1" spans="1:25">
      <c r="A35" s="4" t="s">
        <v>181</v>
      </c>
      <c r="B35" s="4" t="s">
        <v>26</v>
      </c>
      <c r="C35" s="4" t="s">
        <v>27</v>
      </c>
      <c r="D35" s="4" t="s">
        <v>182</v>
      </c>
      <c r="E35" s="4" t="s">
        <v>79</v>
      </c>
      <c r="F35" s="6">
        <v>44967</v>
      </c>
      <c r="G35" s="6">
        <v>44969</v>
      </c>
      <c r="H35" s="4">
        <v>1</v>
      </c>
      <c r="I35" s="4">
        <v>2</v>
      </c>
      <c r="J35" s="4">
        <v>2</v>
      </c>
      <c r="K35" s="4" t="s">
        <v>30</v>
      </c>
      <c r="L35" s="4">
        <v>1818</v>
      </c>
      <c r="M35" s="4">
        <v>1818</v>
      </c>
      <c r="N35" s="4" t="s">
        <v>183</v>
      </c>
      <c r="O35" s="4" t="s">
        <v>32</v>
      </c>
      <c r="P35" s="4" t="s">
        <v>33</v>
      </c>
      <c r="Q35" s="4">
        <v>0</v>
      </c>
      <c r="R35" s="7">
        <v>44947</v>
      </c>
      <c r="S35" s="6">
        <v>44972</v>
      </c>
      <c r="T35" s="4" t="s">
        <v>34</v>
      </c>
      <c r="U35" s="4">
        <v>1818</v>
      </c>
      <c r="V35" s="4">
        <v>0</v>
      </c>
      <c r="W35" s="4">
        <v>0</v>
      </c>
      <c r="X35" s="4" t="s">
        <v>184</v>
      </c>
      <c r="Y35" s="4" t="s">
        <v>36</v>
      </c>
    </row>
    <row r="36" s="4" customFormat="1" spans="1:25">
      <c r="A36" s="4" t="s">
        <v>185</v>
      </c>
      <c r="B36" s="4" t="s">
        <v>26</v>
      </c>
      <c r="C36" s="4" t="s">
        <v>27</v>
      </c>
      <c r="D36" s="4" t="s">
        <v>186</v>
      </c>
      <c r="E36" s="4" t="s">
        <v>187</v>
      </c>
      <c r="F36" s="6">
        <v>44968</v>
      </c>
      <c r="G36" s="6">
        <v>44969</v>
      </c>
      <c r="H36" s="4">
        <v>1</v>
      </c>
      <c r="I36" s="4">
        <v>1</v>
      </c>
      <c r="J36" s="4">
        <v>1</v>
      </c>
      <c r="K36" s="4" t="s">
        <v>30</v>
      </c>
      <c r="L36" s="4">
        <v>2148</v>
      </c>
      <c r="M36" s="4">
        <v>2148</v>
      </c>
      <c r="N36" s="4" t="s">
        <v>188</v>
      </c>
      <c r="O36" s="4" t="s">
        <v>32</v>
      </c>
      <c r="P36" s="4" t="s">
        <v>33</v>
      </c>
      <c r="Q36" s="4">
        <v>0</v>
      </c>
      <c r="R36" s="7">
        <v>44947</v>
      </c>
      <c r="S36" s="6">
        <v>44972</v>
      </c>
      <c r="T36" s="4" t="s">
        <v>34</v>
      </c>
      <c r="U36" s="4">
        <v>2148</v>
      </c>
      <c r="V36" s="4">
        <v>0</v>
      </c>
      <c r="W36" s="4">
        <v>0</v>
      </c>
      <c r="X36" s="4" t="s">
        <v>189</v>
      </c>
      <c r="Y36" s="4" t="s">
        <v>36</v>
      </c>
    </row>
    <row r="37" s="4" customFormat="1" spans="1:25">
      <c r="A37" s="4" t="s">
        <v>190</v>
      </c>
      <c r="B37" s="4" t="s">
        <v>26</v>
      </c>
      <c r="C37" s="4" t="s">
        <v>27</v>
      </c>
      <c r="D37" s="4" t="s">
        <v>191</v>
      </c>
      <c r="E37" s="4" t="s">
        <v>192</v>
      </c>
      <c r="F37" s="6">
        <v>44967</v>
      </c>
      <c r="G37" s="6">
        <v>44969</v>
      </c>
      <c r="H37" s="4">
        <v>1</v>
      </c>
      <c r="I37" s="4">
        <v>2</v>
      </c>
      <c r="J37" s="4">
        <v>2</v>
      </c>
      <c r="K37" s="4" t="s">
        <v>30</v>
      </c>
      <c r="L37" s="4">
        <v>704</v>
      </c>
      <c r="M37" s="4">
        <v>704</v>
      </c>
      <c r="N37" s="4" t="s">
        <v>193</v>
      </c>
      <c r="O37" s="4" t="s">
        <v>32</v>
      </c>
      <c r="P37" s="4" t="s">
        <v>33</v>
      </c>
      <c r="Q37" s="4">
        <v>0</v>
      </c>
      <c r="R37" s="7">
        <v>44948</v>
      </c>
      <c r="S37" s="6">
        <v>44972</v>
      </c>
      <c r="T37" s="4" t="s">
        <v>34</v>
      </c>
      <c r="U37" s="4">
        <v>704</v>
      </c>
      <c r="V37" s="4">
        <v>0</v>
      </c>
      <c r="W37" s="4">
        <v>0</v>
      </c>
      <c r="X37" s="4" t="s">
        <v>194</v>
      </c>
      <c r="Y37" s="4" t="s">
        <v>36</v>
      </c>
    </row>
    <row r="38" s="4" customFormat="1" spans="1:25">
      <c r="A38" s="4" t="s">
        <v>195</v>
      </c>
      <c r="B38" s="4" t="s">
        <v>26</v>
      </c>
      <c r="C38" s="4" t="s">
        <v>27</v>
      </c>
      <c r="D38" s="4" t="s">
        <v>196</v>
      </c>
      <c r="E38" s="4" t="s">
        <v>197</v>
      </c>
      <c r="F38" s="6">
        <v>44968</v>
      </c>
      <c r="G38" s="6">
        <v>44969</v>
      </c>
      <c r="H38" s="4">
        <v>1</v>
      </c>
      <c r="I38" s="4">
        <v>1</v>
      </c>
      <c r="J38" s="4">
        <v>1</v>
      </c>
      <c r="K38" s="4" t="s">
        <v>30</v>
      </c>
      <c r="L38" s="4">
        <v>254</v>
      </c>
      <c r="M38" s="4">
        <v>254</v>
      </c>
      <c r="N38" s="4" t="s">
        <v>198</v>
      </c>
      <c r="O38" s="4" t="s">
        <v>32</v>
      </c>
      <c r="P38" s="4" t="s">
        <v>33</v>
      </c>
      <c r="Q38" s="4">
        <v>0</v>
      </c>
      <c r="R38" s="7">
        <v>44948</v>
      </c>
      <c r="S38" s="6">
        <v>44972</v>
      </c>
      <c r="T38" s="4" t="s">
        <v>34</v>
      </c>
      <c r="U38" s="4">
        <v>254</v>
      </c>
      <c r="V38" s="4">
        <v>0</v>
      </c>
      <c r="W38" s="4">
        <v>0</v>
      </c>
      <c r="X38" s="4" t="s">
        <v>199</v>
      </c>
      <c r="Y38" s="4" t="s">
        <v>200</v>
      </c>
    </row>
    <row r="39" s="4" customFormat="1" spans="1:25">
      <c r="A39" s="4" t="s">
        <v>201</v>
      </c>
      <c r="B39" s="4" t="s">
        <v>26</v>
      </c>
      <c r="C39" s="4" t="s">
        <v>27</v>
      </c>
      <c r="D39" s="4" t="s">
        <v>202</v>
      </c>
      <c r="E39" s="4" t="s">
        <v>203</v>
      </c>
      <c r="F39" s="6">
        <v>44961</v>
      </c>
      <c r="G39" s="6">
        <v>44969</v>
      </c>
      <c r="H39" s="4">
        <v>1</v>
      </c>
      <c r="I39" s="4">
        <v>8</v>
      </c>
      <c r="J39" s="4">
        <v>8</v>
      </c>
      <c r="K39" s="4" t="s">
        <v>30</v>
      </c>
      <c r="L39" s="4">
        <v>5296</v>
      </c>
      <c r="M39" s="4">
        <v>5296</v>
      </c>
      <c r="N39" s="4" t="s">
        <v>204</v>
      </c>
      <c r="O39" s="4" t="s">
        <v>32</v>
      </c>
      <c r="P39" s="4" t="s">
        <v>33</v>
      </c>
      <c r="Q39" s="4">
        <v>0</v>
      </c>
      <c r="R39" s="7">
        <v>44949</v>
      </c>
      <c r="S39" s="6">
        <v>44972</v>
      </c>
      <c r="T39" s="4" t="s">
        <v>34</v>
      </c>
      <c r="U39" s="4">
        <v>5296</v>
      </c>
      <c r="V39" s="4">
        <v>0</v>
      </c>
      <c r="W39" s="4">
        <v>0</v>
      </c>
      <c r="X39" s="4" t="s">
        <v>205</v>
      </c>
      <c r="Y39" s="4" t="s">
        <v>36</v>
      </c>
    </row>
    <row r="40" s="4" customFormat="1" spans="1:25">
      <c r="A40" s="4" t="s">
        <v>206</v>
      </c>
      <c r="B40" s="4" t="s">
        <v>26</v>
      </c>
      <c r="C40" s="4" t="s">
        <v>27</v>
      </c>
      <c r="D40" s="4" t="s">
        <v>207</v>
      </c>
      <c r="E40" s="4" t="s">
        <v>208</v>
      </c>
      <c r="F40" s="6">
        <v>44968</v>
      </c>
      <c r="G40" s="6">
        <v>44969</v>
      </c>
      <c r="H40" s="4">
        <v>1</v>
      </c>
      <c r="I40" s="4">
        <v>1</v>
      </c>
      <c r="J40" s="4">
        <v>1</v>
      </c>
      <c r="K40" s="4" t="s">
        <v>30</v>
      </c>
      <c r="L40" s="4">
        <v>356</v>
      </c>
      <c r="M40" s="4">
        <v>356</v>
      </c>
      <c r="N40" s="4" t="s">
        <v>209</v>
      </c>
      <c r="O40" s="4" t="s">
        <v>32</v>
      </c>
      <c r="P40" s="4" t="s">
        <v>33</v>
      </c>
      <c r="Q40" s="4">
        <v>0</v>
      </c>
      <c r="R40" s="7">
        <v>44949</v>
      </c>
      <c r="S40" s="6">
        <v>44972</v>
      </c>
      <c r="T40" s="4" t="s">
        <v>34</v>
      </c>
      <c r="U40" s="4">
        <v>356</v>
      </c>
      <c r="V40" s="4">
        <v>0</v>
      </c>
      <c r="W40" s="4">
        <v>0</v>
      </c>
      <c r="X40" s="4" t="s">
        <v>210</v>
      </c>
      <c r="Y40" s="4" t="s">
        <v>36</v>
      </c>
    </row>
    <row r="41" s="4" customFormat="1" spans="1:25">
      <c r="A41" s="4" t="s">
        <v>211</v>
      </c>
      <c r="B41" s="4" t="s">
        <v>26</v>
      </c>
      <c r="C41" s="4" t="s">
        <v>27</v>
      </c>
      <c r="D41" s="4" t="s">
        <v>212</v>
      </c>
      <c r="E41" s="4" t="s">
        <v>213</v>
      </c>
      <c r="F41" s="6">
        <v>44968</v>
      </c>
      <c r="G41" s="6">
        <v>44969</v>
      </c>
      <c r="H41" s="4">
        <v>1</v>
      </c>
      <c r="I41" s="4">
        <v>1</v>
      </c>
      <c r="J41" s="4">
        <v>1</v>
      </c>
      <c r="K41" s="4" t="s">
        <v>30</v>
      </c>
      <c r="L41" s="4">
        <v>860</v>
      </c>
      <c r="M41" s="4">
        <v>860</v>
      </c>
      <c r="N41" s="4" t="s">
        <v>214</v>
      </c>
      <c r="O41" s="4" t="s">
        <v>32</v>
      </c>
      <c r="P41" s="4" t="s">
        <v>33</v>
      </c>
      <c r="Q41" s="4">
        <v>0</v>
      </c>
      <c r="R41" s="7">
        <v>44950</v>
      </c>
      <c r="S41" s="6">
        <v>44972</v>
      </c>
      <c r="T41" s="4" t="s">
        <v>34</v>
      </c>
      <c r="U41" s="4">
        <v>860</v>
      </c>
      <c r="V41" s="4">
        <v>0</v>
      </c>
      <c r="W41" s="4">
        <v>0</v>
      </c>
      <c r="X41" s="4" t="s">
        <v>215</v>
      </c>
      <c r="Y41" s="4" t="s">
        <v>36</v>
      </c>
    </row>
    <row r="42" s="4" customFormat="1" spans="1:25">
      <c r="A42" s="4" t="s">
        <v>216</v>
      </c>
      <c r="B42" s="4" t="s">
        <v>26</v>
      </c>
      <c r="C42" s="4" t="s">
        <v>27</v>
      </c>
      <c r="D42" s="4" t="s">
        <v>217</v>
      </c>
      <c r="E42" s="4" t="s">
        <v>218</v>
      </c>
      <c r="F42" s="6">
        <v>44968</v>
      </c>
      <c r="G42" s="6">
        <v>44969</v>
      </c>
      <c r="H42" s="4">
        <v>1</v>
      </c>
      <c r="I42" s="4">
        <v>1</v>
      </c>
      <c r="J42" s="4">
        <v>1</v>
      </c>
      <c r="K42" s="4" t="s">
        <v>30</v>
      </c>
      <c r="L42" s="4">
        <v>914</v>
      </c>
      <c r="M42" s="4">
        <v>914</v>
      </c>
      <c r="N42" s="4" t="s">
        <v>219</v>
      </c>
      <c r="O42" s="4" t="s">
        <v>32</v>
      </c>
      <c r="P42" s="4" t="s">
        <v>33</v>
      </c>
      <c r="Q42" s="4">
        <v>0</v>
      </c>
      <c r="R42" s="7">
        <v>44950</v>
      </c>
      <c r="S42" s="6">
        <v>44972</v>
      </c>
      <c r="T42" s="4" t="s">
        <v>34</v>
      </c>
      <c r="U42" s="4">
        <v>914</v>
      </c>
      <c r="V42" s="4">
        <v>0</v>
      </c>
      <c r="W42" s="4">
        <v>0</v>
      </c>
      <c r="X42" s="4" t="s">
        <v>220</v>
      </c>
      <c r="Y42" s="4" t="s">
        <v>36</v>
      </c>
    </row>
    <row r="43" s="4" customFormat="1" spans="1:25">
      <c r="A43" s="4" t="s">
        <v>148</v>
      </c>
      <c r="B43" s="4" t="s">
        <v>26</v>
      </c>
      <c r="C43" s="4" t="s">
        <v>60</v>
      </c>
      <c r="D43" s="4" t="s">
        <v>149</v>
      </c>
      <c r="E43" s="4" t="s">
        <v>150</v>
      </c>
      <c r="F43" s="6">
        <v>44967</v>
      </c>
      <c r="G43" s="6">
        <v>44969</v>
      </c>
      <c r="H43" s="4">
        <v>1</v>
      </c>
      <c r="I43" s="4">
        <v>2</v>
      </c>
      <c r="J43" s="4">
        <v>2</v>
      </c>
      <c r="K43" s="4" t="s">
        <v>30</v>
      </c>
      <c r="L43" s="4">
        <v>-1690</v>
      </c>
      <c r="M43" s="4">
        <v>-1690</v>
      </c>
      <c r="N43" s="4" t="s">
        <v>151</v>
      </c>
      <c r="O43" s="4" t="s">
        <v>32</v>
      </c>
      <c r="P43" s="4" t="s">
        <v>33</v>
      </c>
      <c r="Q43" s="4">
        <v>0</v>
      </c>
      <c r="R43" s="7">
        <v>44944</v>
      </c>
      <c r="S43" s="6">
        <v>44972</v>
      </c>
      <c r="T43" s="4" t="s">
        <v>34</v>
      </c>
      <c r="U43" s="4">
        <v>-1690</v>
      </c>
      <c r="V43" s="4">
        <v>0</v>
      </c>
      <c r="W43" s="4">
        <v>0</v>
      </c>
      <c r="X43" s="4" t="s">
        <v>152</v>
      </c>
      <c r="Y43" s="4" t="s">
        <v>153</v>
      </c>
    </row>
    <row r="44" s="4" customFormat="1" spans="1:25">
      <c r="A44" s="4" t="s">
        <v>221</v>
      </c>
      <c r="B44" s="4" t="s">
        <v>26</v>
      </c>
      <c r="C44" s="4" t="s">
        <v>27</v>
      </c>
      <c r="D44" s="4" t="s">
        <v>222</v>
      </c>
      <c r="E44" s="4" t="s">
        <v>223</v>
      </c>
      <c r="F44" s="6">
        <v>44966</v>
      </c>
      <c r="G44" s="6">
        <v>44969</v>
      </c>
      <c r="H44" s="4">
        <v>1</v>
      </c>
      <c r="I44" s="4">
        <v>3</v>
      </c>
      <c r="J44" s="4">
        <v>3</v>
      </c>
      <c r="K44" s="4" t="s">
        <v>30</v>
      </c>
      <c r="L44" s="4">
        <v>3499</v>
      </c>
      <c r="M44" s="4">
        <v>3499</v>
      </c>
      <c r="N44" s="4" t="s">
        <v>224</v>
      </c>
      <c r="O44" s="4" t="s">
        <v>32</v>
      </c>
      <c r="P44" s="4" t="s">
        <v>33</v>
      </c>
      <c r="Q44" s="4">
        <v>0</v>
      </c>
      <c r="R44" s="7">
        <v>44951</v>
      </c>
      <c r="S44" s="6">
        <v>44972</v>
      </c>
      <c r="T44" s="4" t="s">
        <v>34</v>
      </c>
      <c r="U44" s="4">
        <v>3499</v>
      </c>
      <c r="V44" s="4">
        <v>0</v>
      </c>
      <c r="W44" s="4">
        <v>0</v>
      </c>
      <c r="X44" s="4" t="s">
        <v>225</v>
      </c>
      <c r="Y44" s="4" t="s">
        <v>226</v>
      </c>
    </row>
    <row r="45" s="4" customFormat="1" spans="1:25">
      <c r="A45" s="4" t="s">
        <v>227</v>
      </c>
      <c r="B45" s="4" t="s">
        <v>26</v>
      </c>
      <c r="C45" s="4" t="s">
        <v>27</v>
      </c>
      <c r="D45" s="4" t="s">
        <v>228</v>
      </c>
      <c r="E45" s="4" t="s">
        <v>213</v>
      </c>
      <c r="F45" s="6">
        <v>44966</v>
      </c>
      <c r="G45" s="6">
        <v>44969</v>
      </c>
      <c r="H45" s="4">
        <v>1</v>
      </c>
      <c r="I45" s="4">
        <v>3</v>
      </c>
      <c r="J45" s="4">
        <v>3</v>
      </c>
      <c r="K45" s="4" t="s">
        <v>30</v>
      </c>
      <c r="L45" s="4">
        <v>5814</v>
      </c>
      <c r="M45" s="4">
        <v>5814</v>
      </c>
      <c r="N45" s="4" t="s">
        <v>229</v>
      </c>
      <c r="O45" s="4" t="s">
        <v>32</v>
      </c>
      <c r="P45" s="4" t="s">
        <v>33</v>
      </c>
      <c r="Q45" s="4">
        <v>0</v>
      </c>
      <c r="R45" s="7">
        <v>44951</v>
      </c>
      <c r="S45" s="6">
        <v>44972</v>
      </c>
      <c r="T45" s="4" t="s">
        <v>34</v>
      </c>
      <c r="U45" s="4">
        <v>5814</v>
      </c>
      <c r="V45" s="4">
        <v>0</v>
      </c>
      <c r="W45" s="4">
        <v>0</v>
      </c>
      <c r="X45" s="4" t="s">
        <v>230</v>
      </c>
      <c r="Y45" s="4" t="s">
        <v>231</v>
      </c>
    </row>
    <row r="46" s="4" customFormat="1" spans="1:25">
      <c r="A46" s="4" t="s">
        <v>232</v>
      </c>
      <c r="B46" s="4" t="s">
        <v>26</v>
      </c>
      <c r="C46" s="4" t="s">
        <v>27</v>
      </c>
      <c r="D46" s="4" t="s">
        <v>233</v>
      </c>
      <c r="E46" s="4" t="s">
        <v>234</v>
      </c>
      <c r="F46" s="6">
        <v>44968</v>
      </c>
      <c r="G46" s="6">
        <v>44969</v>
      </c>
      <c r="H46" s="4">
        <v>1</v>
      </c>
      <c r="I46" s="4">
        <v>1</v>
      </c>
      <c r="J46" s="4">
        <v>1</v>
      </c>
      <c r="K46" s="4" t="s">
        <v>30</v>
      </c>
      <c r="L46" s="4">
        <v>4258</v>
      </c>
      <c r="M46" s="4">
        <v>4258</v>
      </c>
      <c r="N46" s="4" t="s">
        <v>235</v>
      </c>
      <c r="O46" s="4" t="s">
        <v>32</v>
      </c>
      <c r="P46" s="4" t="s">
        <v>33</v>
      </c>
      <c r="Q46" s="4">
        <v>0</v>
      </c>
      <c r="R46" s="7">
        <v>44952</v>
      </c>
      <c r="S46" s="6">
        <v>44972</v>
      </c>
      <c r="T46" s="4" t="s">
        <v>34</v>
      </c>
      <c r="U46" s="4">
        <v>4258</v>
      </c>
      <c r="V46" s="4">
        <v>0</v>
      </c>
      <c r="W46" s="4">
        <v>0</v>
      </c>
      <c r="X46" s="4" t="s">
        <v>236</v>
      </c>
      <c r="Y46" s="4" t="s">
        <v>237</v>
      </c>
    </row>
    <row r="47" s="4" customFormat="1" spans="1:25">
      <c r="A47" s="4" t="s">
        <v>238</v>
      </c>
      <c r="B47" s="4" t="s">
        <v>26</v>
      </c>
      <c r="C47" s="4" t="s">
        <v>27</v>
      </c>
      <c r="D47" s="4" t="s">
        <v>239</v>
      </c>
      <c r="E47" s="4" t="s">
        <v>240</v>
      </c>
      <c r="F47" s="6">
        <v>44968</v>
      </c>
      <c r="G47" s="6">
        <v>44969</v>
      </c>
      <c r="H47" s="4">
        <v>1</v>
      </c>
      <c r="I47" s="4">
        <v>1</v>
      </c>
      <c r="J47" s="4">
        <v>1</v>
      </c>
      <c r="K47" s="4" t="s">
        <v>30</v>
      </c>
      <c r="L47" s="4">
        <v>341</v>
      </c>
      <c r="M47" s="4">
        <v>341</v>
      </c>
      <c r="N47" s="4" t="s">
        <v>241</v>
      </c>
      <c r="O47" s="4" t="s">
        <v>32</v>
      </c>
      <c r="P47" s="4" t="s">
        <v>33</v>
      </c>
      <c r="Q47" s="4">
        <v>0</v>
      </c>
      <c r="R47" s="7">
        <v>44952</v>
      </c>
      <c r="S47" s="6">
        <v>44972</v>
      </c>
      <c r="T47" s="4" t="s">
        <v>34</v>
      </c>
      <c r="U47" s="4">
        <v>341</v>
      </c>
      <c r="V47" s="4">
        <v>0</v>
      </c>
      <c r="W47" s="4">
        <v>0</v>
      </c>
      <c r="X47" s="4" t="s">
        <v>242</v>
      </c>
      <c r="Y47" s="4" t="s">
        <v>243</v>
      </c>
    </row>
    <row r="48" s="4" customFormat="1" spans="1:25">
      <c r="A48" s="4" t="s">
        <v>244</v>
      </c>
      <c r="B48" s="4" t="s">
        <v>26</v>
      </c>
      <c r="C48" s="4" t="s">
        <v>27</v>
      </c>
      <c r="D48" s="4" t="s">
        <v>67</v>
      </c>
      <c r="E48" s="4" t="s">
        <v>245</v>
      </c>
      <c r="F48" s="6">
        <v>44967</v>
      </c>
      <c r="G48" s="6">
        <v>44969</v>
      </c>
      <c r="H48" s="4">
        <v>1</v>
      </c>
      <c r="I48" s="4">
        <v>2</v>
      </c>
      <c r="J48" s="4">
        <v>2</v>
      </c>
      <c r="K48" s="4" t="s">
        <v>30</v>
      </c>
      <c r="L48" s="4">
        <v>2424</v>
      </c>
      <c r="M48" s="4">
        <v>2424</v>
      </c>
      <c r="N48" s="4" t="s">
        <v>246</v>
      </c>
      <c r="O48" s="4" t="s">
        <v>32</v>
      </c>
      <c r="P48" s="4" t="s">
        <v>33</v>
      </c>
      <c r="Q48" s="4">
        <v>0</v>
      </c>
      <c r="R48" s="7">
        <v>44952</v>
      </c>
      <c r="S48" s="6">
        <v>44972</v>
      </c>
      <c r="T48" s="4" t="s">
        <v>34</v>
      </c>
      <c r="U48" s="4">
        <v>2424</v>
      </c>
      <c r="V48" s="4">
        <v>0</v>
      </c>
      <c r="W48" s="4">
        <v>0</v>
      </c>
      <c r="X48" s="4" t="s">
        <v>247</v>
      </c>
      <c r="Y48" s="4" t="s">
        <v>248</v>
      </c>
    </row>
    <row r="49" s="4" customFormat="1" spans="1:25">
      <c r="A49" s="4" t="s">
        <v>249</v>
      </c>
      <c r="B49" s="4" t="s">
        <v>26</v>
      </c>
      <c r="C49" s="4" t="s">
        <v>27</v>
      </c>
      <c r="D49" s="4" t="s">
        <v>250</v>
      </c>
      <c r="E49" s="4" t="s">
        <v>251</v>
      </c>
      <c r="F49" s="6">
        <v>44968</v>
      </c>
      <c r="G49" s="6">
        <v>44969</v>
      </c>
      <c r="H49" s="4">
        <v>1</v>
      </c>
      <c r="I49" s="4">
        <v>1</v>
      </c>
      <c r="J49" s="4">
        <v>1</v>
      </c>
      <c r="K49" s="4" t="s">
        <v>30</v>
      </c>
      <c r="L49" s="4">
        <v>665</v>
      </c>
      <c r="M49" s="4">
        <v>665</v>
      </c>
      <c r="N49" s="4" t="s">
        <v>252</v>
      </c>
      <c r="O49" s="4" t="s">
        <v>32</v>
      </c>
      <c r="P49" s="4" t="s">
        <v>33</v>
      </c>
      <c r="Q49" s="4">
        <v>0</v>
      </c>
      <c r="R49" s="7">
        <v>44952</v>
      </c>
      <c r="S49" s="6">
        <v>44972</v>
      </c>
      <c r="T49" s="4" t="s">
        <v>34</v>
      </c>
      <c r="U49" s="4">
        <v>665</v>
      </c>
      <c r="V49" s="4">
        <v>0</v>
      </c>
      <c r="W49" s="4">
        <v>0</v>
      </c>
      <c r="X49" s="4" t="s">
        <v>253</v>
      </c>
      <c r="Y49" s="4" t="s">
        <v>36</v>
      </c>
    </row>
    <row r="50" s="4" customFormat="1" spans="1:25">
      <c r="A50" s="4" t="s">
        <v>254</v>
      </c>
      <c r="B50" s="4" t="s">
        <v>26</v>
      </c>
      <c r="C50" s="4" t="s">
        <v>27</v>
      </c>
      <c r="D50" s="4" t="s">
        <v>255</v>
      </c>
      <c r="E50" s="4" t="s">
        <v>256</v>
      </c>
      <c r="F50" s="6">
        <v>44968</v>
      </c>
      <c r="G50" s="6">
        <v>44969</v>
      </c>
      <c r="H50" s="4">
        <v>1</v>
      </c>
      <c r="I50" s="4">
        <v>1</v>
      </c>
      <c r="J50" s="4">
        <v>1</v>
      </c>
      <c r="K50" s="4" t="s">
        <v>30</v>
      </c>
      <c r="L50" s="4">
        <v>1339</v>
      </c>
      <c r="M50" s="4">
        <v>1339</v>
      </c>
      <c r="N50" s="4" t="s">
        <v>257</v>
      </c>
      <c r="O50" s="4" t="s">
        <v>32</v>
      </c>
      <c r="P50" s="4" t="s">
        <v>33</v>
      </c>
      <c r="Q50" s="4">
        <v>0</v>
      </c>
      <c r="R50" s="7">
        <v>44954</v>
      </c>
      <c r="S50" s="6">
        <v>44972</v>
      </c>
      <c r="T50" s="4" t="s">
        <v>34</v>
      </c>
      <c r="U50" s="4">
        <v>1339</v>
      </c>
      <c r="V50" s="4">
        <v>0</v>
      </c>
      <c r="W50" s="4">
        <v>0</v>
      </c>
      <c r="X50" s="4" t="s">
        <v>258</v>
      </c>
      <c r="Y50" s="4" t="s">
        <v>259</v>
      </c>
    </row>
    <row r="51" s="4" customFormat="1" spans="1:25">
      <c r="A51" s="4" t="s">
        <v>260</v>
      </c>
      <c r="B51" s="4" t="s">
        <v>26</v>
      </c>
      <c r="C51" s="4" t="s">
        <v>27</v>
      </c>
      <c r="D51" s="4" t="s">
        <v>261</v>
      </c>
      <c r="E51" s="4" t="s">
        <v>262</v>
      </c>
      <c r="F51" s="6">
        <v>44968</v>
      </c>
      <c r="G51" s="6">
        <v>44969</v>
      </c>
      <c r="H51" s="4">
        <v>1</v>
      </c>
      <c r="I51" s="4">
        <v>1</v>
      </c>
      <c r="J51" s="4">
        <v>1</v>
      </c>
      <c r="K51" s="4" t="s">
        <v>30</v>
      </c>
      <c r="L51" s="4">
        <v>336</v>
      </c>
      <c r="M51" s="4">
        <v>336</v>
      </c>
      <c r="N51" s="4" t="s">
        <v>263</v>
      </c>
      <c r="O51" s="4" t="s">
        <v>32</v>
      </c>
      <c r="P51" s="4" t="s">
        <v>33</v>
      </c>
      <c r="Q51" s="4">
        <v>0</v>
      </c>
      <c r="R51" s="7">
        <v>44954</v>
      </c>
      <c r="S51" s="6">
        <v>44972</v>
      </c>
      <c r="T51" s="4" t="s">
        <v>34</v>
      </c>
      <c r="U51" s="4">
        <v>336</v>
      </c>
      <c r="V51" s="4">
        <v>0</v>
      </c>
      <c r="W51" s="4">
        <v>0</v>
      </c>
      <c r="X51" s="4" t="s">
        <v>264</v>
      </c>
      <c r="Y51" s="4" t="s">
        <v>36</v>
      </c>
    </row>
    <row r="52" s="4" customFormat="1" spans="1:25">
      <c r="A52" s="4" t="s">
        <v>265</v>
      </c>
      <c r="B52" s="4" t="s">
        <v>26</v>
      </c>
      <c r="C52" s="4" t="s">
        <v>27</v>
      </c>
      <c r="D52" s="4" t="s">
        <v>266</v>
      </c>
      <c r="E52" s="4" t="s">
        <v>267</v>
      </c>
      <c r="F52" s="6">
        <v>44968</v>
      </c>
      <c r="G52" s="6">
        <v>44969</v>
      </c>
      <c r="H52" s="4">
        <v>1</v>
      </c>
      <c r="I52" s="4">
        <v>1</v>
      </c>
      <c r="J52" s="4">
        <v>1</v>
      </c>
      <c r="K52" s="4" t="s">
        <v>30</v>
      </c>
      <c r="L52" s="4">
        <v>477</v>
      </c>
      <c r="M52" s="4">
        <v>477</v>
      </c>
      <c r="N52" s="4" t="s">
        <v>268</v>
      </c>
      <c r="O52" s="4" t="s">
        <v>32</v>
      </c>
      <c r="P52" s="4" t="s">
        <v>33</v>
      </c>
      <c r="Q52" s="4">
        <v>0</v>
      </c>
      <c r="R52" s="7">
        <v>44955</v>
      </c>
      <c r="S52" s="6">
        <v>44972</v>
      </c>
      <c r="T52" s="4" t="s">
        <v>34</v>
      </c>
      <c r="U52" s="4">
        <v>477</v>
      </c>
      <c r="V52" s="4">
        <v>0</v>
      </c>
      <c r="W52" s="4">
        <v>0</v>
      </c>
      <c r="X52" s="4" t="s">
        <v>269</v>
      </c>
      <c r="Y52" s="4" t="s">
        <v>270</v>
      </c>
    </row>
    <row r="53" s="4" customFormat="1" spans="1:25">
      <c r="A53" s="4" t="s">
        <v>271</v>
      </c>
      <c r="B53" s="4" t="s">
        <v>26</v>
      </c>
      <c r="C53" s="4" t="s">
        <v>27</v>
      </c>
      <c r="D53" s="4" t="s">
        <v>272</v>
      </c>
      <c r="E53" s="4" t="s">
        <v>273</v>
      </c>
      <c r="F53" s="6">
        <v>44968</v>
      </c>
      <c r="G53" s="6">
        <v>44969</v>
      </c>
      <c r="H53" s="4">
        <v>1</v>
      </c>
      <c r="I53" s="4">
        <v>1</v>
      </c>
      <c r="J53" s="4">
        <v>1</v>
      </c>
      <c r="K53" s="4" t="s">
        <v>30</v>
      </c>
      <c r="L53" s="4">
        <v>176</v>
      </c>
      <c r="M53" s="4">
        <v>176</v>
      </c>
      <c r="N53" s="4" t="s">
        <v>274</v>
      </c>
      <c r="O53" s="4" t="s">
        <v>32</v>
      </c>
      <c r="P53" s="4" t="s">
        <v>33</v>
      </c>
      <c r="Q53" s="4">
        <v>0</v>
      </c>
      <c r="R53" s="7">
        <v>44955</v>
      </c>
      <c r="S53" s="6">
        <v>44972</v>
      </c>
      <c r="T53" s="4" t="s">
        <v>34</v>
      </c>
      <c r="U53" s="4">
        <v>176</v>
      </c>
      <c r="V53" s="4">
        <v>0</v>
      </c>
      <c r="W53" s="4">
        <v>0</v>
      </c>
      <c r="X53" s="4" t="s">
        <v>275</v>
      </c>
      <c r="Y53" s="4" t="s">
        <v>276</v>
      </c>
    </row>
    <row r="54" s="4" customFormat="1" spans="1:25">
      <c r="A54" s="4" t="s">
        <v>277</v>
      </c>
      <c r="B54" s="4" t="s">
        <v>26</v>
      </c>
      <c r="C54" s="4" t="s">
        <v>27</v>
      </c>
      <c r="D54" s="4" t="s">
        <v>278</v>
      </c>
      <c r="E54" s="4" t="s">
        <v>279</v>
      </c>
      <c r="F54" s="6">
        <v>44967</v>
      </c>
      <c r="G54" s="6">
        <v>44969</v>
      </c>
      <c r="H54" s="4">
        <v>1</v>
      </c>
      <c r="I54" s="4">
        <v>2</v>
      </c>
      <c r="J54" s="4">
        <v>2</v>
      </c>
      <c r="K54" s="4" t="s">
        <v>30</v>
      </c>
      <c r="L54" s="4">
        <v>352</v>
      </c>
      <c r="M54" s="4">
        <v>352</v>
      </c>
      <c r="N54" s="4" t="s">
        <v>280</v>
      </c>
      <c r="O54" s="4" t="s">
        <v>32</v>
      </c>
      <c r="P54" s="4" t="s">
        <v>33</v>
      </c>
      <c r="Q54" s="4">
        <v>0</v>
      </c>
      <c r="R54" s="7">
        <v>44955</v>
      </c>
      <c r="S54" s="6">
        <v>44972</v>
      </c>
      <c r="T54" s="4" t="s">
        <v>34</v>
      </c>
      <c r="U54" s="4">
        <v>352</v>
      </c>
      <c r="V54" s="4">
        <v>0</v>
      </c>
      <c r="W54" s="4">
        <v>0</v>
      </c>
      <c r="X54" s="4" t="s">
        <v>281</v>
      </c>
      <c r="Y54" s="4" t="s">
        <v>36</v>
      </c>
    </row>
    <row r="55" s="4" customFormat="1" spans="1:25">
      <c r="A55" s="4" t="s">
        <v>282</v>
      </c>
      <c r="B55" s="4" t="s">
        <v>26</v>
      </c>
      <c r="C55" s="4" t="s">
        <v>27</v>
      </c>
      <c r="D55" s="4" t="s">
        <v>283</v>
      </c>
      <c r="E55" s="4" t="s">
        <v>284</v>
      </c>
      <c r="F55" s="6">
        <v>44965</v>
      </c>
      <c r="G55" s="6">
        <v>44969</v>
      </c>
      <c r="H55" s="4">
        <v>1</v>
      </c>
      <c r="I55" s="4">
        <v>4</v>
      </c>
      <c r="J55" s="4">
        <v>4</v>
      </c>
      <c r="K55" s="4" t="s">
        <v>30</v>
      </c>
      <c r="L55" s="4">
        <v>1816</v>
      </c>
      <c r="M55" s="4">
        <v>1816</v>
      </c>
      <c r="N55" s="4" t="s">
        <v>285</v>
      </c>
      <c r="O55" s="4" t="s">
        <v>32</v>
      </c>
      <c r="P55" s="4" t="s">
        <v>33</v>
      </c>
      <c r="Q55" s="4">
        <v>0</v>
      </c>
      <c r="R55" s="7">
        <v>44956</v>
      </c>
      <c r="S55" s="6">
        <v>44972</v>
      </c>
      <c r="T55" s="4" t="s">
        <v>34</v>
      </c>
      <c r="U55" s="4">
        <v>1816</v>
      </c>
      <c r="V55" s="4">
        <v>0</v>
      </c>
      <c r="W55" s="4">
        <v>0</v>
      </c>
      <c r="X55" s="4" t="s">
        <v>286</v>
      </c>
      <c r="Y55" s="4" t="s">
        <v>287</v>
      </c>
    </row>
    <row r="56" s="4" customFormat="1" spans="1:25">
      <c r="A56" s="4" t="s">
        <v>288</v>
      </c>
      <c r="B56" s="4" t="s">
        <v>26</v>
      </c>
      <c r="C56" s="4" t="s">
        <v>27</v>
      </c>
      <c r="D56" s="4" t="s">
        <v>289</v>
      </c>
      <c r="E56" s="4" t="s">
        <v>290</v>
      </c>
      <c r="F56" s="6">
        <v>44963</v>
      </c>
      <c r="G56" s="6">
        <v>44969</v>
      </c>
      <c r="H56" s="4">
        <v>2</v>
      </c>
      <c r="I56" s="4">
        <v>6</v>
      </c>
      <c r="J56" s="4">
        <v>12</v>
      </c>
      <c r="K56" s="4" t="s">
        <v>30</v>
      </c>
      <c r="L56" s="4">
        <v>2928</v>
      </c>
      <c r="M56" s="4">
        <v>2928</v>
      </c>
      <c r="N56" s="4" t="s">
        <v>291</v>
      </c>
      <c r="O56" s="4" t="s">
        <v>32</v>
      </c>
      <c r="P56" s="4" t="s">
        <v>33</v>
      </c>
      <c r="Q56" s="4">
        <v>0</v>
      </c>
      <c r="R56" s="7">
        <v>44956</v>
      </c>
      <c r="S56" s="6">
        <v>44972</v>
      </c>
      <c r="T56" s="4" t="s">
        <v>34</v>
      </c>
      <c r="U56" s="4">
        <v>2928</v>
      </c>
      <c r="V56" s="4">
        <v>0</v>
      </c>
      <c r="W56" s="4">
        <v>0</v>
      </c>
      <c r="X56" s="4" t="s">
        <v>292</v>
      </c>
      <c r="Y56" s="4" t="s">
        <v>36</v>
      </c>
    </row>
    <row r="57" s="4" customFormat="1" spans="1:25">
      <c r="A57" s="4" t="s">
        <v>293</v>
      </c>
      <c r="B57" s="4" t="s">
        <v>26</v>
      </c>
      <c r="C57" s="4" t="s">
        <v>27</v>
      </c>
      <c r="D57" s="4" t="s">
        <v>294</v>
      </c>
      <c r="E57" s="4" t="s">
        <v>295</v>
      </c>
      <c r="F57" s="6">
        <v>44967</v>
      </c>
      <c r="G57" s="6">
        <v>44969</v>
      </c>
      <c r="H57" s="4">
        <v>1</v>
      </c>
      <c r="I57" s="4">
        <v>2</v>
      </c>
      <c r="J57" s="4">
        <v>2</v>
      </c>
      <c r="K57" s="4" t="s">
        <v>30</v>
      </c>
      <c r="L57" s="4">
        <v>662</v>
      </c>
      <c r="M57" s="4">
        <v>662</v>
      </c>
      <c r="N57" s="4" t="s">
        <v>296</v>
      </c>
      <c r="O57" s="4" t="s">
        <v>32</v>
      </c>
      <c r="P57" s="4" t="s">
        <v>33</v>
      </c>
      <c r="Q57" s="4">
        <v>0</v>
      </c>
      <c r="R57" s="7">
        <v>44956</v>
      </c>
      <c r="S57" s="6">
        <v>44972</v>
      </c>
      <c r="T57" s="4" t="s">
        <v>34</v>
      </c>
      <c r="U57" s="4">
        <v>662</v>
      </c>
      <c r="V57" s="4">
        <v>0</v>
      </c>
      <c r="W57" s="4">
        <v>0</v>
      </c>
      <c r="X57" s="4" t="s">
        <v>297</v>
      </c>
      <c r="Y57" s="4" t="s">
        <v>298</v>
      </c>
    </row>
    <row r="58" s="4" customFormat="1" spans="1:28">
      <c r="A58" s="4" t="s">
        <v>299</v>
      </c>
      <c r="B58" s="4" t="s">
        <v>26</v>
      </c>
      <c r="C58" s="4" t="s">
        <v>27</v>
      </c>
      <c r="D58" s="4" t="s">
        <v>294</v>
      </c>
      <c r="E58" s="4" t="s">
        <v>295</v>
      </c>
      <c r="F58" s="6">
        <v>44967</v>
      </c>
      <c r="G58" s="6">
        <v>44969</v>
      </c>
      <c r="H58" s="4">
        <v>4</v>
      </c>
      <c r="I58" s="4">
        <v>2</v>
      </c>
      <c r="J58" s="4">
        <v>8</v>
      </c>
      <c r="K58" s="4" t="s">
        <v>30</v>
      </c>
      <c r="L58" s="4">
        <v>2648</v>
      </c>
      <c r="M58" s="4">
        <v>2648</v>
      </c>
      <c r="N58" s="4" t="s">
        <v>300</v>
      </c>
      <c r="O58" s="4" t="s">
        <v>32</v>
      </c>
      <c r="P58" s="4" t="s">
        <v>33</v>
      </c>
      <c r="Q58" s="4">
        <v>0</v>
      </c>
      <c r="R58" s="7">
        <v>44956</v>
      </c>
      <c r="S58" s="6">
        <v>44972</v>
      </c>
      <c r="T58" s="4" t="s">
        <v>34</v>
      </c>
      <c r="U58" s="4">
        <v>2648</v>
      </c>
      <c r="V58" s="4">
        <v>0</v>
      </c>
      <c r="W58" s="4">
        <v>0</v>
      </c>
      <c r="X58" s="4" t="s">
        <v>36</v>
      </c>
      <c r="Y58" s="4">
        <v>-1448297107</v>
      </c>
      <c r="Z58" s="4">
        <v>-1448297111</v>
      </c>
      <c r="AA58" s="4">
        <v>-1448297114</v>
      </c>
      <c r="AB58" s="4" t="s">
        <v>301</v>
      </c>
    </row>
    <row r="59" s="4" customFormat="1" spans="1:28">
      <c r="A59" s="4" t="s">
        <v>299</v>
      </c>
      <c r="B59" s="4" t="s">
        <v>26</v>
      </c>
      <c r="C59" s="4" t="s">
        <v>60</v>
      </c>
      <c r="D59" s="4" t="s">
        <v>294</v>
      </c>
      <c r="E59" s="4" t="s">
        <v>295</v>
      </c>
      <c r="F59" s="6">
        <v>44967</v>
      </c>
      <c r="G59" s="6">
        <v>44969</v>
      </c>
      <c r="H59" s="4">
        <v>4</v>
      </c>
      <c r="I59" s="4">
        <v>2</v>
      </c>
      <c r="J59" s="4">
        <v>8</v>
      </c>
      <c r="K59" s="4" t="s">
        <v>30</v>
      </c>
      <c r="L59" s="4">
        <v>-2648</v>
      </c>
      <c r="M59" s="4">
        <v>-2648</v>
      </c>
      <c r="N59" s="4" t="s">
        <v>300</v>
      </c>
      <c r="O59" s="4" t="s">
        <v>32</v>
      </c>
      <c r="P59" s="4" t="s">
        <v>33</v>
      </c>
      <c r="Q59" s="4">
        <v>0</v>
      </c>
      <c r="R59" s="7">
        <v>44956</v>
      </c>
      <c r="S59" s="6">
        <v>44972</v>
      </c>
      <c r="T59" s="4" t="s">
        <v>34</v>
      </c>
      <c r="U59" s="4">
        <v>-2648</v>
      </c>
      <c r="V59" s="4">
        <v>0</v>
      </c>
      <c r="W59" s="4">
        <v>0</v>
      </c>
      <c r="X59" s="4" t="s">
        <v>36</v>
      </c>
      <c r="Y59" s="4">
        <v>-1448297107</v>
      </c>
      <c r="Z59" s="4">
        <v>-1448297111</v>
      </c>
      <c r="AA59" s="4">
        <v>-1448297114</v>
      </c>
      <c r="AB59" s="4" t="s">
        <v>301</v>
      </c>
    </row>
    <row r="60" s="4" customFormat="1" spans="1:25">
      <c r="A60" s="4" t="s">
        <v>293</v>
      </c>
      <c r="B60" s="4" t="s">
        <v>26</v>
      </c>
      <c r="C60" s="4" t="s">
        <v>60</v>
      </c>
      <c r="D60" s="4" t="s">
        <v>294</v>
      </c>
      <c r="E60" s="4" t="s">
        <v>295</v>
      </c>
      <c r="F60" s="6">
        <v>44967</v>
      </c>
      <c r="G60" s="6">
        <v>44969</v>
      </c>
      <c r="H60" s="4">
        <v>1</v>
      </c>
      <c r="I60" s="4">
        <v>2</v>
      </c>
      <c r="J60" s="4">
        <v>2</v>
      </c>
      <c r="K60" s="4" t="s">
        <v>30</v>
      </c>
      <c r="L60" s="4">
        <v>-662</v>
      </c>
      <c r="M60" s="4">
        <v>-662</v>
      </c>
      <c r="N60" s="4" t="s">
        <v>296</v>
      </c>
      <c r="O60" s="4" t="s">
        <v>32</v>
      </c>
      <c r="P60" s="4" t="s">
        <v>33</v>
      </c>
      <c r="Q60" s="4">
        <v>0</v>
      </c>
      <c r="R60" s="7">
        <v>44956</v>
      </c>
      <c r="S60" s="6">
        <v>44972</v>
      </c>
      <c r="T60" s="4" t="s">
        <v>34</v>
      </c>
      <c r="U60" s="4">
        <v>-662</v>
      </c>
      <c r="V60" s="4">
        <v>0</v>
      </c>
      <c r="W60" s="4">
        <v>0</v>
      </c>
      <c r="X60" s="4" t="s">
        <v>297</v>
      </c>
      <c r="Y60" s="4" t="s">
        <v>298</v>
      </c>
    </row>
    <row r="61" s="4" customFormat="1" spans="1:25">
      <c r="A61" s="4" t="s">
        <v>302</v>
      </c>
      <c r="B61" s="4" t="s">
        <v>26</v>
      </c>
      <c r="C61" s="4" t="s">
        <v>27</v>
      </c>
      <c r="D61" s="4" t="s">
        <v>289</v>
      </c>
      <c r="E61" s="4" t="s">
        <v>290</v>
      </c>
      <c r="F61" s="6">
        <v>44967</v>
      </c>
      <c r="G61" s="6">
        <v>44969</v>
      </c>
      <c r="H61" s="4">
        <v>1</v>
      </c>
      <c r="I61" s="4">
        <v>2</v>
      </c>
      <c r="J61" s="4">
        <v>2</v>
      </c>
      <c r="K61" s="4" t="s">
        <v>30</v>
      </c>
      <c r="L61" s="4">
        <v>462</v>
      </c>
      <c r="M61" s="4">
        <v>462</v>
      </c>
      <c r="N61" s="4" t="s">
        <v>303</v>
      </c>
      <c r="O61" s="4" t="s">
        <v>32</v>
      </c>
      <c r="P61" s="4" t="s">
        <v>33</v>
      </c>
      <c r="Q61" s="4">
        <v>0</v>
      </c>
      <c r="R61" s="7">
        <v>44958</v>
      </c>
      <c r="S61" s="6">
        <v>44972</v>
      </c>
      <c r="T61" s="4" t="s">
        <v>34</v>
      </c>
      <c r="U61" s="4">
        <v>462</v>
      </c>
      <c r="V61" s="4">
        <v>0</v>
      </c>
      <c r="W61" s="4">
        <v>0</v>
      </c>
      <c r="X61" s="4" t="s">
        <v>304</v>
      </c>
      <c r="Y61" s="4" t="s">
        <v>36</v>
      </c>
    </row>
    <row r="62" s="4" customFormat="1" spans="1:25">
      <c r="A62" s="4" t="s">
        <v>305</v>
      </c>
      <c r="B62" s="4" t="s">
        <v>26</v>
      </c>
      <c r="C62" s="4" t="s">
        <v>27</v>
      </c>
      <c r="D62" s="4" t="s">
        <v>289</v>
      </c>
      <c r="E62" s="4" t="s">
        <v>290</v>
      </c>
      <c r="F62" s="6">
        <v>44968</v>
      </c>
      <c r="G62" s="6">
        <v>44969</v>
      </c>
      <c r="H62" s="4">
        <v>1</v>
      </c>
      <c r="I62" s="4">
        <v>1</v>
      </c>
      <c r="J62" s="4">
        <v>1</v>
      </c>
      <c r="K62" s="4" t="s">
        <v>30</v>
      </c>
      <c r="L62" s="4">
        <v>243</v>
      </c>
      <c r="M62" s="4">
        <v>243</v>
      </c>
      <c r="N62" s="4" t="s">
        <v>306</v>
      </c>
      <c r="O62" s="4" t="s">
        <v>32</v>
      </c>
      <c r="P62" s="4" t="s">
        <v>33</v>
      </c>
      <c r="Q62" s="4">
        <v>0</v>
      </c>
      <c r="R62" s="7">
        <v>44958</v>
      </c>
      <c r="S62" s="6">
        <v>44972</v>
      </c>
      <c r="T62" s="4" t="s">
        <v>34</v>
      </c>
      <c r="U62" s="4">
        <v>243</v>
      </c>
      <c r="V62" s="4">
        <v>0</v>
      </c>
      <c r="W62" s="4">
        <v>0</v>
      </c>
      <c r="X62" s="4" t="s">
        <v>307</v>
      </c>
      <c r="Y62" s="4" t="s">
        <v>36</v>
      </c>
    </row>
    <row r="63" s="4" customFormat="1" spans="1:25">
      <c r="A63" s="4" t="s">
        <v>308</v>
      </c>
      <c r="B63" s="4" t="s">
        <v>26</v>
      </c>
      <c r="C63" s="4" t="s">
        <v>27</v>
      </c>
      <c r="D63" s="4" t="s">
        <v>309</v>
      </c>
      <c r="E63" s="4" t="s">
        <v>208</v>
      </c>
      <c r="F63" s="6">
        <v>44967</v>
      </c>
      <c r="G63" s="6">
        <v>44969</v>
      </c>
      <c r="H63" s="4">
        <v>1</v>
      </c>
      <c r="I63" s="4">
        <v>2</v>
      </c>
      <c r="J63" s="4">
        <v>2</v>
      </c>
      <c r="K63" s="4" t="s">
        <v>30</v>
      </c>
      <c r="L63" s="4">
        <v>2298</v>
      </c>
      <c r="M63" s="4">
        <v>2298</v>
      </c>
      <c r="N63" s="4" t="s">
        <v>310</v>
      </c>
      <c r="O63" s="4" t="s">
        <v>32</v>
      </c>
      <c r="P63" s="4" t="s">
        <v>33</v>
      </c>
      <c r="Q63" s="4">
        <v>0</v>
      </c>
      <c r="R63" s="7">
        <v>44958</v>
      </c>
      <c r="S63" s="6">
        <v>44972</v>
      </c>
      <c r="T63" s="4" t="s">
        <v>34</v>
      </c>
      <c r="U63" s="4">
        <v>2298</v>
      </c>
      <c r="V63" s="4">
        <v>0</v>
      </c>
      <c r="W63" s="4">
        <v>0</v>
      </c>
      <c r="X63" s="4" t="s">
        <v>311</v>
      </c>
      <c r="Y63" s="4" t="s">
        <v>36</v>
      </c>
    </row>
    <row r="64" s="4" customFormat="1" spans="1:25">
      <c r="A64" s="4" t="s">
        <v>312</v>
      </c>
      <c r="B64" s="4" t="s">
        <v>26</v>
      </c>
      <c r="C64" s="4" t="s">
        <v>27</v>
      </c>
      <c r="D64" s="4" t="s">
        <v>313</v>
      </c>
      <c r="E64" s="4" t="s">
        <v>177</v>
      </c>
      <c r="F64" s="6">
        <v>44963</v>
      </c>
      <c r="G64" s="6">
        <v>44969</v>
      </c>
      <c r="H64" s="4">
        <v>1</v>
      </c>
      <c r="I64" s="4">
        <v>6</v>
      </c>
      <c r="J64" s="4">
        <v>6</v>
      </c>
      <c r="K64" s="4" t="s">
        <v>30</v>
      </c>
      <c r="L64" s="4">
        <v>1290</v>
      </c>
      <c r="M64" s="4">
        <v>1290</v>
      </c>
      <c r="N64" s="4" t="s">
        <v>314</v>
      </c>
      <c r="O64" s="4" t="s">
        <v>32</v>
      </c>
      <c r="P64" s="4" t="s">
        <v>33</v>
      </c>
      <c r="Q64" s="4">
        <v>0</v>
      </c>
      <c r="R64" s="7">
        <v>44958</v>
      </c>
      <c r="S64" s="6">
        <v>44972</v>
      </c>
      <c r="T64" s="4" t="s">
        <v>34</v>
      </c>
      <c r="U64" s="4">
        <v>1290</v>
      </c>
      <c r="V64" s="4">
        <v>0</v>
      </c>
      <c r="W64" s="4">
        <v>0</v>
      </c>
      <c r="X64" s="4" t="s">
        <v>315</v>
      </c>
      <c r="Y64" s="4" t="s">
        <v>316</v>
      </c>
    </row>
    <row r="65" s="4" customFormat="1" spans="1:25">
      <c r="A65" s="4" t="s">
        <v>317</v>
      </c>
      <c r="B65" s="4" t="s">
        <v>26</v>
      </c>
      <c r="C65" s="4" t="s">
        <v>27</v>
      </c>
      <c r="D65" s="4" t="s">
        <v>217</v>
      </c>
      <c r="E65" s="4" t="s">
        <v>318</v>
      </c>
      <c r="F65" s="6">
        <v>44968</v>
      </c>
      <c r="G65" s="6">
        <v>44969</v>
      </c>
      <c r="H65" s="4">
        <v>1</v>
      </c>
      <c r="I65" s="4">
        <v>1</v>
      </c>
      <c r="J65" s="4">
        <v>1</v>
      </c>
      <c r="K65" s="4" t="s">
        <v>30</v>
      </c>
      <c r="L65" s="4">
        <v>1245</v>
      </c>
      <c r="M65" s="4">
        <v>1245</v>
      </c>
      <c r="N65" s="4" t="s">
        <v>319</v>
      </c>
      <c r="O65" s="4" t="s">
        <v>32</v>
      </c>
      <c r="P65" s="4" t="s">
        <v>33</v>
      </c>
      <c r="Q65" s="4">
        <v>0</v>
      </c>
      <c r="R65" s="7">
        <v>44958</v>
      </c>
      <c r="S65" s="6">
        <v>44972</v>
      </c>
      <c r="T65" s="4" t="s">
        <v>34</v>
      </c>
      <c r="U65" s="4">
        <v>1245</v>
      </c>
      <c r="V65" s="4">
        <v>0</v>
      </c>
      <c r="W65" s="4">
        <v>0</v>
      </c>
      <c r="X65" s="4" t="s">
        <v>320</v>
      </c>
      <c r="Y65" s="4" t="s">
        <v>321</v>
      </c>
    </row>
    <row r="66" s="4" customFormat="1" spans="1:25">
      <c r="A66" s="4" t="s">
        <v>322</v>
      </c>
      <c r="B66" s="4" t="s">
        <v>26</v>
      </c>
      <c r="C66" s="4" t="s">
        <v>27</v>
      </c>
      <c r="D66" s="4" t="s">
        <v>323</v>
      </c>
      <c r="E66" s="4" t="s">
        <v>111</v>
      </c>
      <c r="F66" s="6">
        <v>44968</v>
      </c>
      <c r="G66" s="6">
        <v>44969</v>
      </c>
      <c r="H66" s="4">
        <v>1</v>
      </c>
      <c r="I66" s="4">
        <v>1</v>
      </c>
      <c r="J66" s="4">
        <v>1</v>
      </c>
      <c r="K66" s="4" t="s">
        <v>30</v>
      </c>
      <c r="L66" s="4">
        <v>721</v>
      </c>
      <c r="M66" s="4">
        <v>721</v>
      </c>
      <c r="N66" s="4" t="s">
        <v>324</v>
      </c>
      <c r="O66" s="4" t="s">
        <v>32</v>
      </c>
      <c r="P66" s="4" t="s">
        <v>33</v>
      </c>
      <c r="Q66" s="4">
        <v>0</v>
      </c>
      <c r="R66" s="7">
        <v>44959</v>
      </c>
      <c r="S66" s="6">
        <v>44972</v>
      </c>
      <c r="T66" s="4" t="s">
        <v>34</v>
      </c>
      <c r="U66" s="4">
        <v>721</v>
      </c>
      <c r="V66" s="4">
        <v>0</v>
      </c>
      <c r="W66" s="4">
        <v>0</v>
      </c>
      <c r="X66" s="4" t="s">
        <v>325</v>
      </c>
      <c r="Y66" s="4" t="s">
        <v>36</v>
      </c>
    </row>
    <row r="67" s="4" customFormat="1" spans="1:25">
      <c r="A67" s="4" t="s">
        <v>326</v>
      </c>
      <c r="B67" s="4" t="s">
        <v>26</v>
      </c>
      <c r="C67" s="4" t="s">
        <v>27</v>
      </c>
      <c r="D67" s="4" t="s">
        <v>327</v>
      </c>
      <c r="E67" s="4" t="s">
        <v>328</v>
      </c>
      <c r="F67" s="6">
        <v>44967</v>
      </c>
      <c r="G67" s="6">
        <v>44969</v>
      </c>
      <c r="H67" s="4">
        <v>2</v>
      </c>
      <c r="I67" s="4">
        <v>2</v>
      </c>
      <c r="J67" s="4">
        <v>4</v>
      </c>
      <c r="K67" s="4" t="s">
        <v>30</v>
      </c>
      <c r="L67" s="4">
        <v>6096</v>
      </c>
      <c r="M67" s="4">
        <v>6096</v>
      </c>
      <c r="N67" s="4" t="s">
        <v>329</v>
      </c>
      <c r="O67" s="4" t="s">
        <v>32</v>
      </c>
      <c r="P67" s="4" t="s">
        <v>33</v>
      </c>
      <c r="Q67" s="4">
        <v>0</v>
      </c>
      <c r="R67" s="7">
        <v>44959</v>
      </c>
      <c r="S67" s="6">
        <v>44972</v>
      </c>
      <c r="T67" s="4" t="s">
        <v>34</v>
      </c>
      <c r="U67" s="4">
        <v>6096</v>
      </c>
      <c r="V67" s="4">
        <v>0</v>
      </c>
      <c r="W67" s="4">
        <v>0</v>
      </c>
      <c r="X67" s="4" t="s">
        <v>330</v>
      </c>
      <c r="Y67" s="4" t="s">
        <v>36</v>
      </c>
    </row>
    <row r="68" s="4" customFormat="1" spans="1:25">
      <c r="A68" s="4" t="s">
        <v>331</v>
      </c>
      <c r="B68" s="4" t="s">
        <v>26</v>
      </c>
      <c r="C68" s="4" t="s">
        <v>27</v>
      </c>
      <c r="D68" s="4" t="s">
        <v>332</v>
      </c>
      <c r="E68" s="4" t="s">
        <v>167</v>
      </c>
      <c r="F68" s="6">
        <v>44967</v>
      </c>
      <c r="G68" s="6">
        <v>44969</v>
      </c>
      <c r="H68" s="4">
        <v>1</v>
      </c>
      <c r="I68" s="4">
        <v>2</v>
      </c>
      <c r="J68" s="4">
        <v>2</v>
      </c>
      <c r="K68" s="4" t="s">
        <v>30</v>
      </c>
      <c r="L68" s="4">
        <v>958</v>
      </c>
      <c r="M68" s="4">
        <v>958</v>
      </c>
      <c r="N68" s="4" t="s">
        <v>333</v>
      </c>
      <c r="O68" s="4" t="s">
        <v>32</v>
      </c>
      <c r="P68" s="4" t="s">
        <v>33</v>
      </c>
      <c r="Q68" s="4">
        <v>0</v>
      </c>
      <c r="R68" s="7">
        <v>44959</v>
      </c>
      <c r="S68" s="6">
        <v>44972</v>
      </c>
      <c r="T68" s="4" t="s">
        <v>34</v>
      </c>
      <c r="U68" s="4">
        <v>958</v>
      </c>
      <c r="V68" s="4">
        <v>0</v>
      </c>
      <c r="W68" s="4">
        <v>0</v>
      </c>
      <c r="X68" s="4" t="s">
        <v>334</v>
      </c>
      <c r="Y68" s="4" t="s">
        <v>36</v>
      </c>
    </row>
    <row r="69" s="4" customFormat="1" spans="1:25">
      <c r="A69" s="4" t="s">
        <v>335</v>
      </c>
      <c r="B69" s="4" t="s">
        <v>26</v>
      </c>
      <c r="C69" s="4" t="s">
        <v>27</v>
      </c>
      <c r="D69" s="4" t="s">
        <v>289</v>
      </c>
      <c r="E69" s="4" t="s">
        <v>290</v>
      </c>
      <c r="F69" s="6">
        <v>44967</v>
      </c>
      <c r="G69" s="6">
        <v>44969</v>
      </c>
      <c r="H69" s="4">
        <v>1</v>
      </c>
      <c r="I69" s="4">
        <v>2</v>
      </c>
      <c r="J69" s="4">
        <v>2</v>
      </c>
      <c r="K69" s="4" t="s">
        <v>30</v>
      </c>
      <c r="L69" s="4">
        <v>462</v>
      </c>
      <c r="M69" s="4">
        <v>462</v>
      </c>
      <c r="N69" s="4" t="s">
        <v>336</v>
      </c>
      <c r="O69" s="4" t="s">
        <v>32</v>
      </c>
      <c r="P69" s="4" t="s">
        <v>33</v>
      </c>
      <c r="Q69" s="4">
        <v>0</v>
      </c>
      <c r="R69" s="7">
        <v>44959</v>
      </c>
      <c r="S69" s="6">
        <v>44972</v>
      </c>
      <c r="T69" s="4" t="s">
        <v>34</v>
      </c>
      <c r="U69" s="4">
        <v>462</v>
      </c>
      <c r="V69" s="4">
        <v>0</v>
      </c>
      <c r="W69" s="4">
        <v>0</v>
      </c>
      <c r="X69" s="4" t="s">
        <v>337</v>
      </c>
      <c r="Y69" s="4" t="s">
        <v>36</v>
      </c>
    </row>
    <row r="70" s="4" customFormat="1" spans="1:25">
      <c r="A70" s="4" t="s">
        <v>338</v>
      </c>
      <c r="B70" s="4" t="s">
        <v>26</v>
      </c>
      <c r="C70" s="4" t="s">
        <v>27</v>
      </c>
      <c r="D70" s="4" t="s">
        <v>339</v>
      </c>
      <c r="E70" s="4" t="s">
        <v>340</v>
      </c>
      <c r="F70" s="6">
        <v>44967</v>
      </c>
      <c r="G70" s="6">
        <v>44969</v>
      </c>
      <c r="H70" s="4">
        <v>1</v>
      </c>
      <c r="I70" s="4">
        <v>2</v>
      </c>
      <c r="J70" s="4">
        <v>2</v>
      </c>
      <c r="K70" s="4" t="s">
        <v>30</v>
      </c>
      <c r="L70" s="4">
        <v>1532</v>
      </c>
      <c r="M70" s="4">
        <v>1532</v>
      </c>
      <c r="N70" s="4" t="s">
        <v>341</v>
      </c>
      <c r="O70" s="4" t="s">
        <v>32</v>
      </c>
      <c r="P70" s="4" t="s">
        <v>33</v>
      </c>
      <c r="Q70" s="4">
        <v>0</v>
      </c>
      <c r="R70" s="7">
        <v>44959</v>
      </c>
      <c r="S70" s="6">
        <v>44972</v>
      </c>
      <c r="T70" s="4" t="s">
        <v>34</v>
      </c>
      <c r="U70" s="4">
        <v>1532</v>
      </c>
      <c r="V70" s="4">
        <v>0</v>
      </c>
      <c r="W70" s="4">
        <v>0</v>
      </c>
      <c r="X70" s="4" t="s">
        <v>342</v>
      </c>
      <c r="Y70" s="4" t="s">
        <v>343</v>
      </c>
    </row>
    <row r="71" s="4" customFormat="1" spans="1:25">
      <c r="A71" s="4" t="s">
        <v>344</v>
      </c>
      <c r="B71" s="4" t="s">
        <v>26</v>
      </c>
      <c r="C71" s="4" t="s">
        <v>27</v>
      </c>
      <c r="D71" s="4" t="s">
        <v>345</v>
      </c>
      <c r="E71" s="4" t="s">
        <v>167</v>
      </c>
      <c r="F71" s="6">
        <v>44967</v>
      </c>
      <c r="G71" s="6">
        <v>44969</v>
      </c>
      <c r="H71" s="4">
        <v>1</v>
      </c>
      <c r="I71" s="4">
        <v>2</v>
      </c>
      <c r="J71" s="4">
        <v>2</v>
      </c>
      <c r="K71" s="4" t="s">
        <v>30</v>
      </c>
      <c r="L71" s="4">
        <v>1050</v>
      </c>
      <c r="M71" s="4">
        <v>1050</v>
      </c>
      <c r="N71" s="4" t="s">
        <v>346</v>
      </c>
      <c r="O71" s="4" t="s">
        <v>32</v>
      </c>
      <c r="P71" s="4" t="s">
        <v>33</v>
      </c>
      <c r="Q71" s="4">
        <v>0</v>
      </c>
      <c r="R71" s="7">
        <v>44960</v>
      </c>
      <c r="S71" s="6">
        <v>44972</v>
      </c>
      <c r="T71" s="4" t="s">
        <v>34</v>
      </c>
      <c r="U71" s="4">
        <v>1050</v>
      </c>
      <c r="V71" s="4">
        <v>0</v>
      </c>
      <c r="W71" s="4">
        <v>0</v>
      </c>
      <c r="X71" s="4" t="s">
        <v>347</v>
      </c>
      <c r="Y71" s="4" t="s">
        <v>36</v>
      </c>
    </row>
    <row r="72" s="4" customFormat="1" spans="1:25">
      <c r="A72" s="4" t="s">
        <v>348</v>
      </c>
      <c r="B72" s="4" t="s">
        <v>26</v>
      </c>
      <c r="C72" s="4" t="s">
        <v>27</v>
      </c>
      <c r="D72" s="4" t="s">
        <v>349</v>
      </c>
      <c r="E72" s="4" t="s">
        <v>350</v>
      </c>
      <c r="F72" s="6">
        <v>44964</v>
      </c>
      <c r="G72" s="6">
        <v>44969</v>
      </c>
      <c r="H72" s="4">
        <v>1</v>
      </c>
      <c r="I72" s="4">
        <v>5</v>
      </c>
      <c r="J72" s="4">
        <v>5</v>
      </c>
      <c r="K72" s="4" t="s">
        <v>30</v>
      </c>
      <c r="L72" s="4">
        <v>2135</v>
      </c>
      <c r="M72" s="4">
        <v>2135</v>
      </c>
      <c r="N72" s="4" t="s">
        <v>351</v>
      </c>
      <c r="O72" s="4" t="s">
        <v>32</v>
      </c>
      <c r="P72" s="4" t="s">
        <v>33</v>
      </c>
      <c r="Q72" s="4">
        <v>0</v>
      </c>
      <c r="R72" s="7">
        <v>44960</v>
      </c>
      <c r="S72" s="6">
        <v>44972</v>
      </c>
      <c r="T72" s="4" t="s">
        <v>34</v>
      </c>
      <c r="U72" s="4">
        <v>2135</v>
      </c>
      <c r="V72" s="4">
        <v>0</v>
      </c>
      <c r="W72" s="4">
        <v>0</v>
      </c>
      <c r="X72" s="4" t="s">
        <v>352</v>
      </c>
      <c r="Y72" s="4" t="s">
        <v>353</v>
      </c>
    </row>
    <row r="73" s="4" customFormat="1" spans="1:25">
      <c r="A73" s="4" t="s">
        <v>354</v>
      </c>
      <c r="B73" s="4" t="s">
        <v>26</v>
      </c>
      <c r="C73" s="4" t="s">
        <v>27</v>
      </c>
      <c r="D73" s="4" t="s">
        <v>67</v>
      </c>
      <c r="E73" s="4" t="s">
        <v>355</v>
      </c>
      <c r="F73" s="6">
        <v>44966</v>
      </c>
      <c r="G73" s="6">
        <v>44969</v>
      </c>
      <c r="H73" s="4">
        <v>1</v>
      </c>
      <c r="I73" s="4">
        <v>3</v>
      </c>
      <c r="J73" s="4">
        <v>3</v>
      </c>
      <c r="K73" s="4" t="s">
        <v>30</v>
      </c>
      <c r="L73" s="4">
        <v>3159</v>
      </c>
      <c r="M73" s="4">
        <v>3159</v>
      </c>
      <c r="N73" s="4" t="s">
        <v>356</v>
      </c>
      <c r="O73" s="4" t="s">
        <v>32</v>
      </c>
      <c r="P73" s="4" t="s">
        <v>33</v>
      </c>
      <c r="Q73" s="4">
        <v>0</v>
      </c>
      <c r="R73" s="7">
        <v>44960</v>
      </c>
      <c r="S73" s="6">
        <v>44972</v>
      </c>
      <c r="T73" s="4" t="s">
        <v>34</v>
      </c>
      <c r="U73" s="4">
        <v>3159</v>
      </c>
      <c r="V73" s="4">
        <v>0</v>
      </c>
      <c r="W73" s="4">
        <v>0</v>
      </c>
      <c r="X73" s="4" t="s">
        <v>357</v>
      </c>
      <c r="Y73" s="4" t="s">
        <v>36</v>
      </c>
    </row>
    <row r="74" s="4" customFormat="1" spans="1:25">
      <c r="A74" s="4" t="s">
        <v>358</v>
      </c>
      <c r="B74" s="4" t="s">
        <v>26</v>
      </c>
      <c r="C74" s="4" t="s">
        <v>27</v>
      </c>
      <c r="D74" s="4" t="s">
        <v>359</v>
      </c>
      <c r="E74" s="4" t="s">
        <v>360</v>
      </c>
      <c r="F74" s="6">
        <v>44968</v>
      </c>
      <c r="G74" s="6">
        <v>44969</v>
      </c>
      <c r="H74" s="4">
        <v>1</v>
      </c>
      <c r="I74" s="4">
        <v>1</v>
      </c>
      <c r="J74" s="4">
        <v>1</v>
      </c>
      <c r="K74" s="4" t="s">
        <v>30</v>
      </c>
      <c r="L74" s="4">
        <v>1215</v>
      </c>
      <c r="M74" s="4">
        <v>1215</v>
      </c>
      <c r="N74" s="4" t="s">
        <v>361</v>
      </c>
      <c r="O74" s="4" t="s">
        <v>32</v>
      </c>
      <c r="P74" s="4" t="s">
        <v>33</v>
      </c>
      <c r="Q74" s="4">
        <v>0</v>
      </c>
      <c r="R74" s="7">
        <v>44960</v>
      </c>
      <c r="S74" s="6">
        <v>44972</v>
      </c>
      <c r="T74" s="4" t="s">
        <v>34</v>
      </c>
      <c r="U74" s="4">
        <v>1215</v>
      </c>
      <c r="V74" s="4">
        <v>0</v>
      </c>
      <c r="W74" s="4">
        <v>0</v>
      </c>
      <c r="X74" s="4" t="s">
        <v>362</v>
      </c>
      <c r="Y74" s="4" t="s">
        <v>36</v>
      </c>
    </row>
    <row r="75" s="4" customFormat="1" spans="1:25">
      <c r="A75" s="4" t="s">
        <v>363</v>
      </c>
      <c r="B75" s="4" t="s">
        <v>26</v>
      </c>
      <c r="C75" s="4" t="s">
        <v>27</v>
      </c>
      <c r="D75" s="4" t="s">
        <v>364</v>
      </c>
      <c r="E75" s="4" t="s">
        <v>203</v>
      </c>
      <c r="F75" s="6">
        <v>44968</v>
      </c>
      <c r="G75" s="6">
        <v>44969</v>
      </c>
      <c r="H75" s="4">
        <v>1</v>
      </c>
      <c r="I75" s="4">
        <v>1</v>
      </c>
      <c r="J75" s="4">
        <v>1</v>
      </c>
      <c r="K75" s="4" t="s">
        <v>30</v>
      </c>
      <c r="L75" s="4">
        <v>441</v>
      </c>
      <c r="M75" s="4">
        <v>441</v>
      </c>
      <c r="N75" s="4" t="s">
        <v>365</v>
      </c>
      <c r="O75" s="4" t="s">
        <v>32</v>
      </c>
      <c r="P75" s="4" t="s">
        <v>33</v>
      </c>
      <c r="Q75" s="4">
        <v>0</v>
      </c>
      <c r="R75" s="7">
        <v>44960</v>
      </c>
      <c r="S75" s="6">
        <v>44972</v>
      </c>
      <c r="T75" s="4" t="s">
        <v>34</v>
      </c>
      <c r="U75" s="4">
        <v>441</v>
      </c>
      <c r="V75" s="4">
        <v>0</v>
      </c>
      <c r="W75" s="4">
        <v>0</v>
      </c>
      <c r="X75" s="4" t="s">
        <v>366</v>
      </c>
      <c r="Y75" s="4" t="s">
        <v>36</v>
      </c>
    </row>
    <row r="76" s="4" customFormat="1" spans="1:25">
      <c r="A76" s="4" t="s">
        <v>367</v>
      </c>
      <c r="B76" s="4" t="s">
        <v>26</v>
      </c>
      <c r="C76" s="4" t="s">
        <v>27</v>
      </c>
      <c r="D76" s="4" t="s">
        <v>368</v>
      </c>
      <c r="E76" s="4" t="s">
        <v>369</v>
      </c>
      <c r="F76" s="6">
        <v>44968</v>
      </c>
      <c r="G76" s="6">
        <v>44969</v>
      </c>
      <c r="H76" s="4">
        <v>1</v>
      </c>
      <c r="I76" s="4">
        <v>1</v>
      </c>
      <c r="J76" s="4">
        <v>1</v>
      </c>
      <c r="K76" s="4" t="s">
        <v>30</v>
      </c>
      <c r="L76" s="4">
        <v>476</v>
      </c>
      <c r="M76" s="4">
        <v>476</v>
      </c>
      <c r="N76" s="4" t="s">
        <v>370</v>
      </c>
      <c r="O76" s="4" t="s">
        <v>32</v>
      </c>
      <c r="P76" s="4" t="s">
        <v>33</v>
      </c>
      <c r="Q76" s="4">
        <v>0</v>
      </c>
      <c r="R76" s="7">
        <v>44960</v>
      </c>
      <c r="S76" s="6">
        <v>44972</v>
      </c>
      <c r="T76" s="4" t="s">
        <v>34</v>
      </c>
      <c r="U76" s="4">
        <v>476</v>
      </c>
      <c r="V76" s="4">
        <v>0</v>
      </c>
      <c r="W76" s="4">
        <v>0</v>
      </c>
      <c r="X76" s="4" t="s">
        <v>371</v>
      </c>
      <c r="Y76" s="4" t="s">
        <v>36</v>
      </c>
    </row>
    <row r="77" s="4" customFormat="1" spans="1:25">
      <c r="A77" s="4" t="s">
        <v>372</v>
      </c>
      <c r="B77" s="4" t="s">
        <v>26</v>
      </c>
      <c r="C77" s="4" t="s">
        <v>27</v>
      </c>
      <c r="D77" s="4" t="s">
        <v>373</v>
      </c>
      <c r="E77" s="4" t="s">
        <v>290</v>
      </c>
      <c r="F77" s="6">
        <v>44968</v>
      </c>
      <c r="G77" s="6">
        <v>44969</v>
      </c>
      <c r="H77" s="4">
        <v>1</v>
      </c>
      <c r="I77" s="4">
        <v>1</v>
      </c>
      <c r="J77" s="4">
        <v>1</v>
      </c>
      <c r="K77" s="4" t="s">
        <v>30</v>
      </c>
      <c r="L77" s="4">
        <v>451</v>
      </c>
      <c r="M77" s="4">
        <v>451</v>
      </c>
      <c r="N77" s="4" t="s">
        <v>374</v>
      </c>
      <c r="O77" s="4" t="s">
        <v>32</v>
      </c>
      <c r="P77" s="4" t="s">
        <v>33</v>
      </c>
      <c r="Q77" s="4">
        <v>0</v>
      </c>
      <c r="R77" s="7">
        <v>44960</v>
      </c>
      <c r="S77" s="6">
        <v>44972</v>
      </c>
      <c r="T77" s="4" t="s">
        <v>34</v>
      </c>
      <c r="U77" s="4">
        <v>451</v>
      </c>
      <c r="V77" s="4">
        <v>0</v>
      </c>
      <c r="W77" s="4">
        <v>0</v>
      </c>
      <c r="X77" s="4" t="s">
        <v>375</v>
      </c>
      <c r="Y77" s="4" t="s">
        <v>376</v>
      </c>
    </row>
    <row r="78" s="4" customFormat="1" spans="1:25">
      <c r="A78" s="4" t="s">
        <v>377</v>
      </c>
      <c r="B78" s="4" t="s">
        <v>26</v>
      </c>
      <c r="C78" s="4" t="s">
        <v>27</v>
      </c>
      <c r="D78" s="4" t="s">
        <v>378</v>
      </c>
      <c r="E78" s="4" t="s">
        <v>379</v>
      </c>
      <c r="F78" s="6">
        <v>44965</v>
      </c>
      <c r="G78" s="6">
        <v>44969</v>
      </c>
      <c r="H78" s="4">
        <v>1</v>
      </c>
      <c r="I78" s="4">
        <v>4</v>
      </c>
      <c r="J78" s="4">
        <v>4</v>
      </c>
      <c r="K78" s="4" t="s">
        <v>30</v>
      </c>
      <c r="L78" s="4">
        <v>3814</v>
      </c>
      <c r="M78" s="4">
        <v>3814</v>
      </c>
      <c r="N78" s="4" t="s">
        <v>380</v>
      </c>
      <c r="O78" s="4" t="s">
        <v>32</v>
      </c>
      <c r="P78" s="4" t="s">
        <v>33</v>
      </c>
      <c r="Q78" s="4">
        <v>0</v>
      </c>
      <c r="R78" s="7">
        <v>44960</v>
      </c>
      <c r="S78" s="6">
        <v>44972</v>
      </c>
      <c r="T78" s="4" t="s">
        <v>34</v>
      </c>
      <c r="U78" s="4">
        <v>3814</v>
      </c>
      <c r="V78" s="4">
        <v>0</v>
      </c>
      <c r="W78" s="4">
        <v>0</v>
      </c>
      <c r="X78" s="4" t="s">
        <v>381</v>
      </c>
      <c r="Y78" s="4" t="s">
        <v>382</v>
      </c>
    </row>
    <row r="79" s="4" customFormat="1" spans="1:25">
      <c r="A79" s="4" t="s">
        <v>383</v>
      </c>
      <c r="B79" s="4" t="s">
        <v>26</v>
      </c>
      <c r="C79" s="4" t="s">
        <v>27</v>
      </c>
      <c r="D79" s="4" t="s">
        <v>384</v>
      </c>
      <c r="E79" s="4" t="s">
        <v>385</v>
      </c>
      <c r="F79" s="6">
        <v>44967</v>
      </c>
      <c r="G79" s="6">
        <v>44969</v>
      </c>
      <c r="H79" s="4">
        <v>1</v>
      </c>
      <c r="I79" s="4">
        <v>2</v>
      </c>
      <c r="J79" s="4">
        <v>2</v>
      </c>
      <c r="K79" s="4" t="s">
        <v>30</v>
      </c>
      <c r="L79" s="4">
        <v>834</v>
      </c>
      <c r="M79" s="4">
        <v>834</v>
      </c>
      <c r="N79" s="4" t="s">
        <v>386</v>
      </c>
      <c r="O79" s="4" t="s">
        <v>32</v>
      </c>
      <c r="P79" s="4" t="s">
        <v>33</v>
      </c>
      <c r="Q79" s="4">
        <v>0</v>
      </c>
      <c r="R79" s="7">
        <v>44961</v>
      </c>
      <c r="S79" s="6">
        <v>44972</v>
      </c>
      <c r="T79" s="4" t="s">
        <v>34</v>
      </c>
      <c r="U79" s="4">
        <v>834</v>
      </c>
      <c r="V79" s="4">
        <v>0</v>
      </c>
      <c r="W79" s="4">
        <v>0</v>
      </c>
      <c r="X79" s="4" t="s">
        <v>387</v>
      </c>
      <c r="Y79" s="4" t="s">
        <v>36</v>
      </c>
    </row>
    <row r="80" s="4" customFormat="1" spans="1:25">
      <c r="A80" s="4" t="s">
        <v>388</v>
      </c>
      <c r="B80" s="4" t="s">
        <v>26</v>
      </c>
      <c r="C80" s="4" t="s">
        <v>27</v>
      </c>
      <c r="D80" s="4" t="s">
        <v>339</v>
      </c>
      <c r="E80" s="4" t="s">
        <v>389</v>
      </c>
      <c r="F80" s="6">
        <v>44963</v>
      </c>
      <c r="G80" s="6">
        <v>44969</v>
      </c>
      <c r="H80" s="4">
        <v>1</v>
      </c>
      <c r="I80" s="4">
        <v>6</v>
      </c>
      <c r="J80" s="4">
        <v>6</v>
      </c>
      <c r="K80" s="4" t="s">
        <v>30</v>
      </c>
      <c r="L80" s="4">
        <v>4104</v>
      </c>
      <c r="M80" s="4">
        <v>4104</v>
      </c>
      <c r="N80" s="4" t="s">
        <v>390</v>
      </c>
      <c r="O80" s="4" t="s">
        <v>32</v>
      </c>
      <c r="P80" s="4" t="s">
        <v>33</v>
      </c>
      <c r="Q80" s="4">
        <v>0</v>
      </c>
      <c r="R80" s="7">
        <v>44961</v>
      </c>
      <c r="S80" s="6">
        <v>44972</v>
      </c>
      <c r="T80" s="4" t="s">
        <v>34</v>
      </c>
      <c r="U80" s="4">
        <v>4104</v>
      </c>
      <c r="V80" s="4">
        <v>0</v>
      </c>
      <c r="W80" s="4">
        <v>0</v>
      </c>
      <c r="X80" s="4" t="s">
        <v>391</v>
      </c>
      <c r="Y80" s="4" t="s">
        <v>36</v>
      </c>
    </row>
    <row r="81" s="4" customFormat="1" spans="1:25">
      <c r="A81" s="4" t="s">
        <v>392</v>
      </c>
      <c r="B81" s="4" t="s">
        <v>26</v>
      </c>
      <c r="C81" s="4" t="s">
        <v>27</v>
      </c>
      <c r="D81" s="4" t="s">
        <v>393</v>
      </c>
      <c r="E81" s="4" t="s">
        <v>394</v>
      </c>
      <c r="F81" s="6">
        <v>44968</v>
      </c>
      <c r="G81" s="6">
        <v>44969</v>
      </c>
      <c r="H81" s="4">
        <v>1</v>
      </c>
      <c r="I81" s="4">
        <v>1</v>
      </c>
      <c r="J81" s="4">
        <v>1</v>
      </c>
      <c r="K81" s="4" t="s">
        <v>30</v>
      </c>
      <c r="L81" s="4">
        <v>302</v>
      </c>
      <c r="M81" s="4">
        <v>302</v>
      </c>
      <c r="N81" s="4" t="s">
        <v>395</v>
      </c>
      <c r="O81" s="4" t="s">
        <v>32</v>
      </c>
      <c r="P81" s="4" t="s">
        <v>33</v>
      </c>
      <c r="Q81" s="4">
        <v>0</v>
      </c>
      <c r="R81" s="7">
        <v>44961</v>
      </c>
      <c r="S81" s="6">
        <v>44972</v>
      </c>
      <c r="T81" s="4" t="s">
        <v>34</v>
      </c>
      <c r="U81" s="4">
        <v>302</v>
      </c>
      <c r="V81" s="4">
        <v>0</v>
      </c>
      <c r="W81" s="4">
        <v>0</v>
      </c>
      <c r="X81" s="4" t="s">
        <v>396</v>
      </c>
      <c r="Y81" s="4" t="s">
        <v>397</v>
      </c>
    </row>
    <row r="82" s="4" customFormat="1" spans="1:25">
      <c r="A82" s="4" t="s">
        <v>398</v>
      </c>
      <c r="B82" s="4" t="s">
        <v>26</v>
      </c>
      <c r="C82" s="4" t="s">
        <v>27</v>
      </c>
      <c r="D82" s="4" t="s">
        <v>399</v>
      </c>
      <c r="E82" s="4" t="s">
        <v>400</v>
      </c>
      <c r="F82" s="6">
        <v>44968</v>
      </c>
      <c r="G82" s="6">
        <v>44969</v>
      </c>
      <c r="H82" s="4">
        <v>1</v>
      </c>
      <c r="I82" s="4">
        <v>1</v>
      </c>
      <c r="J82" s="4">
        <v>1</v>
      </c>
      <c r="K82" s="4" t="s">
        <v>30</v>
      </c>
      <c r="L82" s="4">
        <v>1101</v>
      </c>
      <c r="M82" s="4">
        <v>1101</v>
      </c>
      <c r="N82" s="4" t="s">
        <v>401</v>
      </c>
      <c r="O82" s="4" t="s">
        <v>32</v>
      </c>
      <c r="P82" s="4" t="s">
        <v>33</v>
      </c>
      <c r="Q82" s="4">
        <v>0</v>
      </c>
      <c r="R82" s="7">
        <v>44961</v>
      </c>
      <c r="S82" s="6">
        <v>44972</v>
      </c>
      <c r="T82" s="4" t="s">
        <v>34</v>
      </c>
      <c r="U82" s="4">
        <v>1101</v>
      </c>
      <c r="V82" s="4">
        <v>0</v>
      </c>
      <c r="W82" s="4">
        <v>0</v>
      </c>
      <c r="X82" s="4" t="s">
        <v>402</v>
      </c>
      <c r="Y82" s="4" t="s">
        <v>36</v>
      </c>
    </row>
    <row r="83" s="4" customFormat="1" spans="1:25">
      <c r="A83" s="4" t="s">
        <v>403</v>
      </c>
      <c r="B83" s="4" t="s">
        <v>26</v>
      </c>
      <c r="C83" s="4" t="s">
        <v>27</v>
      </c>
      <c r="D83" s="4" t="s">
        <v>404</v>
      </c>
      <c r="E83" s="4" t="s">
        <v>405</v>
      </c>
      <c r="F83" s="6">
        <v>44968</v>
      </c>
      <c r="G83" s="6">
        <v>44969</v>
      </c>
      <c r="H83" s="4">
        <v>1</v>
      </c>
      <c r="I83" s="4">
        <v>1</v>
      </c>
      <c r="J83" s="4">
        <v>1</v>
      </c>
      <c r="K83" s="4" t="s">
        <v>30</v>
      </c>
      <c r="L83" s="4">
        <v>368</v>
      </c>
      <c r="M83" s="4">
        <v>368</v>
      </c>
      <c r="N83" s="4" t="s">
        <v>406</v>
      </c>
      <c r="O83" s="4" t="s">
        <v>32</v>
      </c>
      <c r="P83" s="4" t="s">
        <v>33</v>
      </c>
      <c r="Q83" s="4">
        <v>0</v>
      </c>
      <c r="R83" s="7">
        <v>44961</v>
      </c>
      <c r="S83" s="6">
        <v>44972</v>
      </c>
      <c r="T83" s="4" t="s">
        <v>34</v>
      </c>
      <c r="U83" s="4">
        <v>368</v>
      </c>
      <c r="V83" s="4">
        <v>0</v>
      </c>
      <c r="W83" s="4">
        <v>0</v>
      </c>
      <c r="X83" s="4" t="s">
        <v>407</v>
      </c>
      <c r="Y83" s="4" t="s">
        <v>408</v>
      </c>
    </row>
    <row r="84" s="4" customFormat="1" spans="1:25">
      <c r="A84" s="4" t="s">
        <v>409</v>
      </c>
      <c r="B84" s="4" t="s">
        <v>26</v>
      </c>
      <c r="C84" s="4" t="s">
        <v>27</v>
      </c>
      <c r="D84" s="4" t="s">
        <v>410</v>
      </c>
      <c r="E84" s="4" t="s">
        <v>411</v>
      </c>
      <c r="F84" s="6">
        <v>44968</v>
      </c>
      <c r="G84" s="6">
        <v>44969</v>
      </c>
      <c r="H84" s="4">
        <v>1</v>
      </c>
      <c r="I84" s="4">
        <v>1</v>
      </c>
      <c r="J84" s="4">
        <v>1</v>
      </c>
      <c r="K84" s="4" t="s">
        <v>30</v>
      </c>
      <c r="L84" s="4">
        <v>412</v>
      </c>
      <c r="M84" s="4">
        <v>412</v>
      </c>
      <c r="N84" s="4" t="s">
        <v>412</v>
      </c>
      <c r="O84" s="4" t="s">
        <v>32</v>
      </c>
      <c r="P84" s="4" t="s">
        <v>33</v>
      </c>
      <c r="Q84" s="4">
        <v>0</v>
      </c>
      <c r="R84" s="7">
        <v>44961</v>
      </c>
      <c r="S84" s="6">
        <v>44972</v>
      </c>
      <c r="T84" s="4" t="s">
        <v>34</v>
      </c>
      <c r="U84" s="4">
        <v>412</v>
      </c>
      <c r="V84" s="4">
        <v>0</v>
      </c>
      <c r="W84" s="4">
        <v>0</v>
      </c>
      <c r="X84" s="4" t="s">
        <v>413</v>
      </c>
      <c r="Y84" s="4" t="s">
        <v>414</v>
      </c>
    </row>
    <row r="85" s="4" customFormat="1" spans="1:25">
      <c r="A85" s="4" t="s">
        <v>415</v>
      </c>
      <c r="B85" s="4" t="s">
        <v>26</v>
      </c>
      <c r="C85" s="4" t="s">
        <v>27</v>
      </c>
      <c r="D85" s="4" t="s">
        <v>416</v>
      </c>
      <c r="E85" s="4" t="s">
        <v>417</v>
      </c>
      <c r="F85" s="6">
        <v>44968</v>
      </c>
      <c r="G85" s="6">
        <v>44969</v>
      </c>
      <c r="H85" s="4">
        <v>1</v>
      </c>
      <c r="I85" s="4">
        <v>1</v>
      </c>
      <c r="J85" s="4">
        <v>1</v>
      </c>
      <c r="K85" s="4" t="s">
        <v>30</v>
      </c>
      <c r="L85" s="4">
        <v>2168</v>
      </c>
      <c r="M85" s="4">
        <v>2168</v>
      </c>
      <c r="N85" s="4" t="s">
        <v>418</v>
      </c>
      <c r="O85" s="4" t="s">
        <v>32</v>
      </c>
      <c r="P85" s="4" t="s">
        <v>33</v>
      </c>
      <c r="Q85" s="4">
        <v>0</v>
      </c>
      <c r="R85" s="7">
        <v>44961</v>
      </c>
      <c r="S85" s="6">
        <v>44972</v>
      </c>
      <c r="T85" s="4" t="s">
        <v>34</v>
      </c>
      <c r="U85" s="4">
        <v>2168</v>
      </c>
      <c r="V85" s="4">
        <v>0</v>
      </c>
      <c r="W85" s="4">
        <v>0</v>
      </c>
      <c r="X85" s="4" t="s">
        <v>419</v>
      </c>
      <c r="Y85" s="4" t="s">
        <v>420</v>
      </c>
    </row>
    <row r="86" s="4" customFormat="1" spans="1:25">
      <c r="A86" s="4" t="s">
        <v>421</v>
      </c>
      <c r="B86" s="4" t="s">
        <v>26</v>
      </c>
      <c r="C86" s="4" t="s">
        <v>27</v>
      </c>
      <c r="D86" s="4" t="s">
        <v>422</v>
      </c>
      <c r="E86" s="4" t="s">
        <v>423</v>
      </c>
      <c r="F86" s="6">
        <v>44968</v>
      </c>
      <c r="G86" s="6">
        <v>44969</v>
      </c>
      <c r="H86" s="4">
        <v>1</v>
      </c>
      <c r="I86" s="4">
        <v>1</v>
      </c>
      <c r="J86" s="4">
        <v>1</v>
      </c>
      <c r="K86" s="4" t="s">
        <v>30</v>
      </c>
      <c r="L86" s="4">
        <v>357</v>
      </c>
      <c r="M86" s="4">
        <v>357</v>
      </c>
      <c r="N86" s="4" t="s">
        <v>424</v>
      </c>
      <c r="O86" s="4" t="s">
        <v>32</v>
      </c>
      <c r="P86" s="4" t="s">
        <v>33</v>
      </c>
      <c r="Q86" s="4">
        <v>0</v>
      </c>
      <c r="R86" s="7">
        <v>44961</v>
      </c>
      <c r="S86" s="6">
        <v>44972</v>
      </c>
      <c r="T86" s="4" t="s">
        <v>34</v>
      </c>
      <c r="U86" s="4">
        <v>357</v>
      </c>
      <c r="V86" s="4">
        <v>0</v>
      </c>
      <c r="W86" s="4">
        <v>0</v>
      </c>
      <c r="X86" s="4" t="s">
        <v>425</v>
      </c>
      <c r="Y86" s="4" t="s">
        <v>36</v>
      </c>
    </row>
    <row r="87" s="4" customFormat="1" spans="1:25">
      <c r="A87" s="4" t="s">
        <v>426</v>
      </c>
      <c r="B87" s="4" t="s">
        <v>26</v>
      </c>
      <c r="C87" s="4" t="s">
        <v>27</v>
      </c>
      <c r="D87" s="4" t="s">
        <v>427</v>
      </c>
      <c r="E87" s="4" t="s">
        <v>428</v>
      </c>
      <c r="F87" s="6">
        <v>44967</v>
      </c>
      <c r="G87" s="6">
        <v>44969</v>
      </c>
      <c r="H87" s="4">
        <v>1</v>
      </c>
      <c r="I87" s="4">
        <v>2</v>
      </c>
      <c r="J87" s="4">
        <v>2</v>
      </c>
      <c r="K87" s="4" t="s">
        <v>30</v>
      </c>
      <c r="L87" s="4">
        <v>2085</v>
      </c>
      <c r="M87" s="4">
        <v>2085</v>
      </c>
      <c r="N87" s="4" t="s">
        <v>429</v>
      </c>
      <c r="O87" s="4" t="s">
        <v>32</v>
      </c>
      <c r="P87" s="4" t="s">
        <v>33</v>
      </c>
      <c r="Q87" s="4">
        <v>0</v>
      </c>
      <c r="R87" s="7">
        <v>44962</v>
      </c>
      <c r="S87" s="6">
        <v>44972</v>
      </c>
      <c r="T87" s="4" t="s">
        <v>34</v>
      </c>
      <c r="U87" s="4">
        <v>2085</v>
      </c>
      <c r="V87" s="4">
        <v>0</v>
      </c>
      <c r="W87" s="4">
        <v>0</v>
      </c>
      <c r="X87" s="4" t="s">
        <v>430</v>
      </c>
      <c r="Y87" s="4" t="s">
        <v>431</v>
      </c>
    </row>
    <row r="88" s="4" customFormat="1" spans="1:25">
      <c r="A88" s="4" t="s">
        <v>432</v>
      </c>
      <c r="B88" s="4" t="s">
        <v>26</v>
      </c>
      <c r="C88" s="4" t="s">
        <v>27</v>
      </c>
      <c r="D88" s="4" t="s">
        <v>433</v>
      </c>
      <c r="E88" s="4" t="s">
        <v>434</v>
      </c>
      <c r="F88" s="6">
        <v>44967</v>
      </c>
      <c r="G88" s="6">
        <v>44969</v>
      </c>
      <c r="H88" s="4">
        <v>1</v>
      </c>
      <c r="I88" s="4">
        <v>2</v>
      </c>
      <c r="J88" s="4">
        <v>2</v>
      </c>
      <c r="K88" s="4" t="s">
        <v>30</v>
      </c>
      <c r="L88" s="4">
        <v>1742</v>
      </c>
      <c r="M88" s="4">
        <v>1742</v>
      </c>
      <c r="N88" s="4" t="s">
        <v>435</v>
      </c>
      <c r="O88" s="4" t="s">
        <v>32</v>
      </c>
      <c r="P88" s="4" t="s">
        <v>33</v>
      </c>
      <c r="Q88" s="4">
        <v>0</v>
      </c>
      <c r="R88" s="7">
        <v>44962</v>
      </c>
      <c r="S88" s="6">
        <v>44972</v>
      </c>
      <c r="T88" s="4" t="s">
        <v>34</v>
      </c>
      <c r="U88" s="4">
        <v>1742</v>
      </c>
      <c r="V88" s="4">
        <v>0</v>
      </c>
      <c r="W88" s="4">
        <v>0</v>
      </c>
      <c r="X88" s="4" t="s">
        <v>436</v>
      </c>
      <c r="Y88" s="4" t="s">
        <v>437</v>
      </c>
    </row>
    <row r="89" s="4" customFormat="1" spans="1:25">
      <c r="A89" s="4" t="s">
        <v>438</v>
      </c>
      <c r="B89" s="4" t="s">
        <v>26</v>
      </c>
      <c r="C89" s="4" t="s">
        <v>27</v>
      </c>
      <c r="D89" s="4" t="s">
        <v>439</v>
      </c>
      <c r="E89" s="4" t="s">
        <v>203</v>
      </c>
      <c r="F89" s="6">
        <v>44967</v>
      </c>
      <c r="G89" s="6">
        <v>44969</v>
      </c>
      <c r="H89" s="4">
        <v>1</v>
      </c>
      <c r="I89" s="4">
        <v>2</v>
      </c>
      <c r="J89" s="4">
        <v>2</v>
      </c>
      <c r="K89" s="4" t="s">
        <v>30</v>
      </c>
      <c r="L89" s="4">
        <v>1112</v>
      </c>
      <c r="M89" s="4">
        <v>1112</v>
      </c>
      <c r="N89" s="4" t="s">
        <v>440</v>
      </c>
      <c r="O89" s="4" t="s">
        <v>32</v>
      </c>
      <c r="P89" s="4" t="s">
        <v>33</v>
      </c>
      <c r="Q89" s="4">
        <v>0</v>
      </c>
      <c r="R89" s="7">
        <v>44962</v>
      </c>
      <c r="S89" s="6">
        <v>44972</v>
      </c>
      <c r="T89" s="4" t="s">
        <v>34</v>
      </c>
      <c r="U89" s="4">
        <v>1112</v>
      </c>
      <c r="V89" s="4">
        <v>0</v>
      </c>
      <c r="W89" s="4">
        <v>0</v>
      </c>
      <c r="X89" s="4" t="s">
        <v>441</v>
      </c>
      <c r="Y89" s="4" t="s">
        <v>36</v>
      </c>
    </row>
    <row r="90" s="4" customFormat="1" spans="1:25">
      <c r="A90" s="4" t="s">
        <v>442</v>
      </c>
      <c r="B90" s="4" t="s">
        <v>26</v>
      </c>
      <c r="C90" s="4" t="s">
        <v>27</v>
      </c>
      <c r="D90" s="4" t="s">
        <v>294</v>
      </c>
      <c r="E90" s="4" t="s">
        <v>443</v>
      </c>
      <c r="F90" s="6">
        <v>44967</v>
      </c>
      <c r="G90" s="6">
        <v>44969</v>
      </c>
      <c r="H90" s="4">
        <v>1</v>
      </c>
      <c r="I90" s="4">
        <v>2</v>
      </c>
      <c r="J90" s="4">
        <v>2</v>
      </c>
      <c r="K90" s="4" t="s">
        <v>30</v>
      </c>
      <c r="L90" s="4">
        <v>654</v>
      </c>
      <c r="M90" s="4">
        <v>654</v>
      </c>
      <c r="N90" s="4" t="s">
        <v>444</v>
      </c>
      <c r="O90" s="4" t="s">
        <v>32</v>
      </c>
      <c r="P90" s="4" t="s">
        <v>33</v>
      </c>
      <c r="Q90" s="4">
        <v>0</v>
      </c>
      <c r="R90" s="7">
        <v>44962</v>
      </c>
      <c r="S90" s="6">
        <v>44972</v>
      </c>
      <c r="T90" s="4" t="s">
        <v>34</v>
      </c>
      <c r="U90" s="4">
        <v>654</v>
      </c>
      <c r="V90" s="4">
        <v>0</v>
      </c>
      <c r="W90" s="4">
        <v>0</v>
      </c>
      <c r="X90" s="4" t="s">
        <v>445</v>
      </c>
      <c r="Y90" s="4" t="s">
        <v>36</v>
      </c>
    </row>
    <row r="91" s="4" customFormat="1" spans="1:25">
      <c r="A91" s="4" t="s">
        <v>446</v>
      </c>
      <c r="B91" s="4" t="s">
        <v>26</v>
      </c>
      <c r="C91" s="4" t="s">
        <v>27</v>
      </c>
      <c r="D91" s="4" t="s">
        <v>447</v>
      </c>
      <c r="E91" s="4" t="s">
        <v>448</v>
      </c>
      <c r="F91" s="6">
        <v>44968</v>
      </c>
      <c r="G91" s="6">
        <v>44969</v>
      </c>
      <c r="H91" s="4">
        <v>1</v>
      </c>
      <c r="I91" s="4">
        <v>1</v>
      </c>
      <c r="J91" s="4">
        <v>1</v>
      </c>
      <c r="K91" s="4" t="s">
        <v>30</v>
      </c>
      <c r="L91" s="4">
        <v>253</v>
      </c>
      <c r="M91" s="4">
        <v>253</v>
      </c>
      <c r="N91" s="4" t="s">
        <v>449</v>
      </c>
      <c r="O91" s="4" t="s">
        <v>32</v>
      </c>
      <c r="P91" s="4" t="s">
        <v>33</v>
      </c>
      <c r="Q91" s="4">
        <v>0</v>
      </c>
      <c r="R91" s="7">
        <v>44962</v>
      </c>
      <c r="S91" s="6">
        <v>44972</v>
      </c>
      <c r="T91" s="4" t="s">
        <v>34</v>
      </c>
      <c r="U91" s="4">
        <v>253</v>
      </c>
      <c r="V91" s="4">
        <v>0</v>
      </c>
      <c r="W91" s="4">
        <v>0</v>
      </c>
      <c r="X91" s="4" t="s">
        <v>450</v>
      </c>
      <c r="Y91" s="4" t="s">
        <v>36</v>
      </c>
    </row>
    <row r="92" s="4" customFormat="1" spans="1:26">
      <c r="A92" s="4" t="s">
        <v>451</v>
      </c>
      <c r="B92" s="4" t="s">
        <v>26</v>
      </c>
      <c r="C92" s="4" t="s">
        <v>27</v>
      </c>
      <c r="D92" s="4" t="s">
        <v>452</v>
      </c>
      <c r="E92" s="4" t="s">
        <v>453</v>
      </c>
      <c r="F92" s="6">
        <v>44963</v>
      </c>
      <c r="G92" s="6">
        <v>44969</v>
      </c>
      <c r="H92" s="4">
        <v>2</v>
      </c>
      <c r="I92" s="4">
        <v>6</v>
      </c>
      <c r="J92" s="4">
        <v>12</v>
      </c>
      <c r="K92" s="4" t="s">
        <v>30</v>
      </c>
      <c r="L92" s="4">
        <v>2160</v>
      </c>
      <c r="M92" s="4">
        <v>2160</v>
      </c>
      <c r="N92" s="4" t="s">
        <v>454</v>
      </c>
      <c r="O92" s="4" t="s">
        <v>32</v>
      </c>
      <c r="P92" s="4" t="s">
        <v>33</v>
      </c>
      <c r="Q92" s="4">
        <v>0</v>
      </c>
      <c r="R92" s="7">
        <v>44962</v>
      </c>
      <c r="S92" s="6">
        <v>44972</v>
      </c>
      <c r="T92" s="4" t="s">
        <v>34</v>
      </c>
      <c r="U92" s="4">
        <v>2160</v>
      </c>
      <c r="V92" s="4">
        <v>0</v>
      </c>
      <c r="W92" s="4">
        <v>0</v>
      </c>
      <c r="X92" s="4" t="s">
        <v>455</v>
      </c>
      <c r="Y92" s="4" t="s">
        <v>456</v>
      </c>
      <c r="Z92" s="4" t="s">
        <v>457</v>
      </c>
    </row>
    <row r="93" s="4" customFormat="1" spans="1:25">
      <c r="A93" s="4" t="s">
        <v>458</v>
      </c>
      <c r="B93" s="4" t="s">
        <v>26</v>
      </c>
      <c r="C93" s="4" t="s">
        <v>27</v>
      </c>
      <c r="D93" s="4" t="s">
        <v>459</v>
      </c>
      <c r="E93" s="4" t="s">
        <v>460</v>
      </c>
      <c r="F93" s="6">
        <v>44967</v>
      </c>
      <c r="G93" s="6">
        <v>44969</v>
      </c>
      <c r="H93" s="4">
        <v>1</v>
      </c>
      <c r="I93" s="4">
        <v>2</v>
      </c>
      <c r="J93" s="4">
        <v>2</v>
      </c>
      <c r="K93" s="4" t="s">
        <v>30</v>
      </c>
      <c r="L93" s="4">
        <v>989</v>
      </c>
      <c r="M93" s="4">
        <v>989</v>
      </c>
      <c r="N93" s="4" t="s">
        <v>461</v>
      </c>
      <c r="O93" s="4" t="s">
        <v>32</v>
      </c>
      <c r="P93" s="4" t="s">
        <v>33</v>
      </c>
      <c r="Q93" s="4">
        <v>0</v>
      </c>
      <c r="R93" s="7">
        <v>44962</v>
      </c>
      <c r="S93" s="6">
        <v>44972</v>
      </c>
      <c r="T93" s="4" t="s">
        <v>34</v>
      </c>
      <c r="U93" s="4">
        <v>989</v>
      </c>
      <c r="V93" s="4">
        <v>0</v>
      </c>
      <c r="W93" s="4">
        <v>0</v>
      </c>
      <c r="X93" s="4" t="s">
        <v>462</v>
      </c>
      <c r="Y93" s="4" t="s">
        <v>463</v>
      </c>
    </row>
    <row r="94" s="4" customFormat="1" spans="1:25">
      <c r="A94" s="4" t="s">
        <v>464</v>
      </c>
      <c r="B94" s="4" t="s">
        <v>26</v>
      </c>
      <c r="C94" s="4" t="s">
        <v>27</v>
      </c>
      <c r="D94" s="4" t="s">
        <v>50</v>
      </c>
      <c r="E94" s="4" t="s">
        <v>51</v>
      </c>
      <c r="F94" s="6">
        <v>44967</v>
      </c>
      <c r="G94" s="6">
        <v>44969</v>
      </c>
      <c r="H94" s="4">
        <v>1</v>
      </c>
      <c r="I94" s="4">
        <v>2</v>
      </c>
      <c r="J94" s="4">
        <v>2</v>
      </c>
      <c r="K94" s="4" t="s">
        <v>30</v>
      </c>
      <c r="L94" s="4">
        <v>1430</v>
      </c>
      <c r="M94" s="4">
        <v>1430</v>
      </c>
      <c r="N94" s="4" t="s">
        <v>465</v>
      </c>
      <c r="O94" s="4" t="s">
        <v>32</v>
      </c>
      <c r="P94" s="4" t="s">
        <v>33</v>
      </c>
      <c r="Q94" s="4">
        <v>0</v>
      </c>
      <c r="R94" s="7">
        <v>44962</v>
      </c>
      <c r="S94" s="6">
        <v>44972</v>
      </c>
      <c r="T94" s="4" t="s">
        <v>34</v>
      </c>
      <c r="U94" s="4">
        <v>1430</v>
      </c>
      <c r="V94" s="4">
        <v>0</v>
      </c>
      <c r="W94" s="4">
        <v>0</v>
      </c>
      <c r="X94" s="4" t="s">
        <v>466</v>
      </c>
      <c r="Y94" s="4" t="s">
        <v>36</v>
      </c>
    </row>
    <row r="95" s="4" customFormat="1" spans="1:25">
      <c r="A95" s="4" t="s">
        <v>467</v>
      </c>
      <c r="B95" s="4" t="s">
        <v>26</v>
      </c>
      <c r="C95" s="4" t="s">
        <v>27</v>
      </c>
      <c r="D95" s="4" t="s">
        <v>468</v>
      </c>
      <c r="E95" s="4" t="s">
        <v>469</v>
      </c>
      <c r="F95" s="6">
        <v>44968</v>
      </c>
      <c r="G95" s="6">
        <v>44969</v>
      </c>
      <c r="H95" s="4">
        <v>1</v>
      </c>
      <c r="I95" s="4">
        <v>1</v>
      </c>
      <c r="J95" s="4">
        <v>1</v>
      </c>
      <c r="K95" s="4" t="s">
        <v>30</v>
      </c>
      <c r="L95" s="4">
        <v>1017</v>
      </c>
      <c r="M95" s="4">
        <v>1017</v>
      </c>
      <c r="N95" s="4" t="s">
        <v>470</v>
      </c>
      <c r="O95" s="4" t="s">
        <v>32</v>
      </c>
      <c r="P95" s="4" t="s">
        <v>33</v>
      </c>
      <c r="Q95" s="4">
        <v>0</v>
      </c>
      <c r="R95" s="7">
        <v>44962</v>
      </c>
      <c r="S95" s="6">
        <v>44972</v>
      </c>
      <c r="T95" s="4" t="s">
        <v>34</v>
      </c>
      <c r="U95" s="4">
        <v>1017</v>
      </c>
      <c r="V95" s="4">
        <v>0</v>
      </c>
      <c r="W95" s="4">
        <v>0</v>
      </c>
      <c r="X95" s="4" t="s">
        <v>471</v>
      </c>
      <c r="Y95" s="4" t="s">
        <v>36</v>
      </c>
    </row>
    <row r="96" s="4" customFormat="1" spans="1:25">
      <c r="A96" s="4" t="s">
        <v>472</v>
      </c>
      <c r="B96" s="4" t="s">
        <v>26</v>
      </c>
      <c r="C96" s="4" t="s">
        <v>27</v>
      </c>
      <c r="D96" s="4" t="s">
        <v>473</v>
      </c>
      <c r="E96" s="4" t="s">
        <v>290</v>
      </c>
      <c r="F96" s="6">
        <v>44968</v>
      </c>
      <c r="G96" s="6">
        <v>44969</v>
      </c>
      <c r="H96" s="4">
        <v>2</v>
      </c>
      <c r="I96" s="4">
        <v>1</v>
      </c>
      <c r="J96" s="4">
        <v>2</v>
      </c>
      <c r="K96" s="4" t="s">
        <v>30</v>
      </c>
      <c r="L96" s="4">
        <v>1430</v>
      </c>
      <c r="M96" s="4">
        <v>1430</v>
      </c>
      <c r="N96" s="4" t="s">
        <v>474</v>
      </c>
      <c r="O96" s="4" t="s">
        <v>32</v>
      </c>
      <c r="P96" s="4" t="s">
        <v>33</v>
      </c>
      <c r="Q96" s="4">
        <v>0</v>
      </c>
      <c r="R96" s="7">
        <v>44962</v>
      </c>
      <c r="S96" s="6">
        <v>44972</v>
      </c>
      <c r="T96" s="4" t="s">
        <v>34</v>
      </c>
      <c r="U96" s="4">
        <v>1430</v>
      </c>
      <c r="V96" s="4">
        <v>0</v>
      </c>
      <c r="W96" s="4">
        <v>0</v>
      </c>
      <c r="X96" s="4" t="s">
        <v>475</v>
      </c>
      <c r="Y96" s="4" t="s">
        <v>36</v>
      </c>
    </row>
    <row r="97" s="4" customFormat="1" spans="1:25">
      <c r="A97" s="4" t="s">
        <v>476</v>
      </c>
      <c r="B97" s="4" t="s">
        <v>26</v>
      </c>
      <c r="C97" s="4" t="s">
        <v>27</v>
      </c>
      <c r="D97" s="4" t="s">
        <v>477</v>
      </c>
      <c r="E97" s="4" t="s">
        <v>478</v>
      </c>
      <c r="F97" s="6">
        <v>44968</v>
      </c>
      <c r="G97" s="6">
        <v>44969</v>
      </c>
      <c r="H97" s="4">
        <v>1</v>
      </c>
      <c r="I97" s="4">
        <v>1</v>
      </c>
      <c r="J97" s="4">
        <v>1</v>
      </c>
      <c r="K97" s="4" t="s">
        <v>30</v>
      </c>
      <c r="L97" s="4">
        <v>445</v>
      </c>
      <c r="M97" s="4">
        <v>445</v>
      </c>
      <c r="N97" s="4" t="s">
        <v>479</v>
      </c>
      <c r="O97" s="4" t="s">
        <v>32</v>
      </c>
      <c r="P97" s="4" t="s">
        <v>33</v>
      </c>
      <c r="Q97" s="4">
        <v>0</v>
      </c>
      <c r="R97" s="7">
        <v>44962</v>
      </c>
      <c r="S97" s="6">
        <v>44972</v>
      </c>
      <c r="T97" s="4" t="s">
        <v>34</v>
      </c>
      <c r="U97" s="4">
        <v>445</v>
      </c>
      <c r="V97" s="4">
        <v>0</v>
      </c>
      <c r="W97" s="4">
        <v>0</v>
      </c>
      <c r="X97" s="4" t="s">
        <v>480</v>
      </c>
      <c r="Y97" s="4" t="s">
        <v>36</v>
      </c>
    </row>
    <row r="98" s="4" customFormat="1" spans="1:25">
      <c r="A98" s="4" t="s">
        <v>481</v>
      </c>
      <c r="B98" s="4" t="s">
        <v>26</v>
      </c>
      <c r="C98" s="4" t="s">
        <v>27</v>
      </c>
      <c r="D98" s="4" t="s">
        <v>482</v>
      </c>
      <c r="E98" s="4" t="s">
        <v>483</v>
      </c>
      <c r="F98" s="6">
        <v>44968</v>
      </c>
      <c r="G98" s="6">
        <v>44969</v>
      </c>
      <c r="H98" s="4">
        <v>1</v>
      </c>
      <c r="I98" s="4">
        <v>1</v>
      </c>
      <c r="J98" s="4">
        <v>1</v>
      </c>
      <c r="K98" s="4" t="s">
        <v>30</v>
      </c>
      <c r="L98" s="4">
        <v>405</v>
      </c>
      <c r="M98" s="4">
        <v>405</v>
      </c>
      <c r="N98" s="4" t="s">
        <v>484</v>
      </c>
      <c r="O98" s="4" t="s">
        <v>32</v>
      </c>
      <c r="P98" s="4" t="s">
        <v>33</v>
      </c>
      <c r="Q98" s="4">
        <v>0</v>
      </c>
      <c r="R98" s="7">
        <v>44962</v>
      </c>
      <c r="S98" s="6">
        <v>44972</v>
      </c>
      <c r="T98" s="4" t="s">
        <v>34</v>
      </c>
      <c r="U98" s="4">
        <v>405</v>
      </c>
      <c r="V98" s="4">
        <v>0</v>
      </c>
      <c r="W98" s="4">
        <v>0</v>
      </c>
      <c r="X98" s="4" t="s">
        <v>485</v>
      </c>
      <c r="Y98" s="4" t="s">
        <v>486</v>
      </c>
    </row>
    <row r="99" s="4" customFormat="1" spans="1:25">
      <c r="A99" s="4" t="s">
        <v>487</v>
      </c>
      <c r="B99" s="4" t="s">
        <v>26</v>
      </c>
      <c r="C99" s="4" t="s">
        <v>27</v>
      </c>
      <c r="D99" s="4" t="s">
        <v>488</v>
      </c>
      <c r="E99" s="4" t="s">
        <v>489</v>
      </c>
      <c r="F99" s="6">
        <v>44968</v>
      </c>
      <c r="G99" s="6">
        <v>44969</v>
      </c>
      <c r="H99" s="4">
        <v>1</v>
      </c>
      <c r="I99" s="4">
        <v>1</v>
      </c>
      <c r="J99" s="4">
        <v>1</v>
      </c>
      <c r="K99" s="4" t="s">
        <v>30</v>
      </c>
      <c r="L99" s="4">
        <v>1398</v>
      </c>
      <c r="M99" s="4">
        <v>1398</v>
      </c>
      <c r="N99" s="4" t="s">
        <v>490</v>
      </c>
      <c r="O99" s="4" t="s">
        <v>32</v>
      </c>
      <c r="P99" s="4" t="s">
        <v>33</v>
      </c>
      <c r="Q99" s="4">
        <v>0</v>
      </c>
      <c r="R99" s="7">
        <v>44962</v>
      </c>
      <c r="S99" s="6">
        <v>44972</v>
      </c>
      <c r="T99" s="4" t="s">
        <v>34</v>
      </c>
      <c r="U99" s="4">
        <v>1398</v>
      </c>
      <c r="V99" s="4">
        <v>0</v>
      </c>
      <c r="W99" s="4">
        <v>0</v>
      </c>
      <c r="X99" s="4" t="s">
        <v>491</v>
      </c>
      <c r="Y99" s="4" t="s">
        <v>36</v>
      </c>
    </row>
    <row r="100" s="4" customFormat="1" spans="1:25">
      <c r="A100" s="4" t="s">
        <v>487</v>
      </c>
      <c r="B100" s="4" t="s">
        <v>26</v>
      </c>
      <c r="C100" s="4" t="s">
        <v>60</v>
      </c>
      <c r="D100" s="4" t="s">
        <v>488</v>
      </c>
      <c r="E100" s="4" t="s">
        <v>489</v>
      </c>
      <c r="F100" s="6">
        <v>44968</v>
      </c>
      <c r="G100" s="6">
        <v>44969</v>
      </c>
      <c r="H100" s="4">
        <v>1</v>
      </c>
      <c r="I100" s="4">
        <v>1</v>
      </c>
      <c r="J100" s="4">
        <v>1</v>
      </c>
      <c r="K100" s="4" t="s">
        <v>30</v>
      </c>
      <c r="L100" s="4">
        <v>-1398</v>
      </c>
      <c r="M100" s="4">
        <v>-1398</v>
      </c>
      <c r="N100" s="4" t="s">
        <v>490</v>
      </c>
      <c r="O100" s="4" t="s">
        <v>32</v>
      </c>
      <c r="P100" s="4" t="s">
        <v>33</v>
      </c>
      <c r="Q100" s="4">
        <v>0</v>
      </c>
      <c r="R100" s="7">
        <v>44962</v>
      </c>
      <c r="S100" s="6">
        <v>44972</v>
      </c>
      <c r="T100" s="4" t="s">
        <v>34</v>
      </c>
      <c r="U100" s="4">
        <v>-1398</v>
      </c>
      <c r="V100" s="4">
        <v>0</v>
      </c>
      <c r="W100" s="4">
        <v>0</v>
      </c>
      <c r="X100" s="4" t="s">
        <v>491</v>
      </c>
      <c r="Y100" s="4" t="s">
        <v>36</v>
      </c>
    </row>
    <row r="101" s="4" customFormat="1" spans="1:25">
      <c r="A101" s="4" t="s">
        <v>492</v>
      </c>
      <c r="B101" s="4" t="s">
        <v>26</v>
      </c>
      <c r="C101" s="4" t="s">
        <v>27</v>
      </c>
      <c r="D101" s="4" t="s">
        <v>493</v>
      </c>
      <c r="E101" s="4" t="s">
        <v>469</v>
      </c>
      <c r="F101" s="6">
        <v>44968</v>
      </c>
      <c r="G101" s="6">
        <v>44969</v>
      </c>
      <c r="H101" s="4">
        <v>1</v>
      </c>
      <c r="I101" s="4">
        <v>1</v>
      </c>
      <c r="J101" s="4">
        <v>1</v>
      </c>
      <c r="K101" s="4" t="s">
        <v>30</v>
      </c>
      <c r="L101" s="4">
        <v>1278</v>
      </c>
      <c r="M101" s="4">
        <v>1278</v>
      </c>
      <c r="N101" s="4" t="s">
        <v>494</v>
      </c>
      <c r="O101" s="4" t="s">
        <v>32</v>
      </c>
      <c r="P101" s="4" t="s">
        <v>33</v>
      </c>
      <c r="Q101" s="4">
        <v>0</v>
      </c>
      <c r="R101" s="7">
        <v>44962</v>
      </c>
      <c r="S101" s="6">
        <v>44972</v>
      </c>
      <c r="T101" s="4" t="s">
        <v>34</v>
      </c>
      <c r="U101" s="4">
        <v>1278</v>
      </c>
      <c r="V101" s="4">
        <v>0</v>
      </c>
      <c r="W101" s="4">
        <v>0</v>
      </c>
      <c r="X101" s="4" t="s">
        <v>495</v>
      </c>
      <c r="Y101" s="4" t="s">
        <v>496</v>
      </c>
    </row>
    <row r="102" s="4" customFormat="1" spans="1:25">
      <c r="A102" s="4" t="s">
        <v>497</v>
      </c>
      <c r="B102" s="4" t="s">
        <v>26</v>
      </c>
      <c r="C102" s="4" t="s">
        <v>27</v>
      </c>
      <c r="D102" s="4" t="s">
        <v>498</v>
      </c>
      <c r="E102" s="4" t="s">
        <v>499</v>
      </c>
      <c r="F102" s="6">
        <v>44968</v>
      </c>
      <c r="G102" s="6">
        <v>44969</v>
      </c>
      <c r="H102" s="4">
        <v>1</v>
      </c>
      <c r="I102" s="4">
        <v>1</v>
      </c>
      <c r="J102" s="4">
        <v>1</v>
      </c>
      <c r="K102" s="4" t="s">
        <v>30</v>
      </c>
      <c r="L102" s="4">
        <v>1962</v>
      </c>
      <c r="M102" s="4">
        <v>1962</v>
      </c>
      <c r="N102" s="4" t="s">
        <v>500</v>
      </c>
      <c r="O102" s="4" t="s">
        <v>32</v>
      </c>
      <c r="P102" s="4" t="s">
        <v>33</v>
      </c>
      <c r="Q102" s="4">
        <v>0</v>
      </c>
      <c r="R102" s="7">
        <v>44963</v>
      </c>
      <c r="S102" s="6">
        <v>44972</v>
      </c>
      <c r="T102" s="4" t="s">
        <v>34</v>
      </c>
      <c r="U102" s="4">
        <v>1962</v>
      </c>
      <c r="V102" s="4">
        <v>0</v>
      </c>
      <c r="W102" s="4">
        <v>0</v>
      </c>
      <c r="X102" s="4" t="s">
        <v>501</v>
      </c>
      <c r="Y102" s="4" t="s">
        <v>36</v>
      </c>
    </row>
    <row r="103" s="4" customFormat="1" spans="1:25">
      <c r="A103" s="4" t="s">
        <v>502</v>
      </c>
      <c r="B103" s="4" t="s">
        <v>26</v>
      </c>
      <c r="C103" s="4" t="s">
        <v>27</v>
      </c>
      <c r="D103" s="4" t="s">
        <v>503</v>
      </c>
      <c r="E103" s="4" t="s">
        <v>478</v>
      </c>
      <c r="F103" s="6">
        <v>44968</v>
      </c>
      <c r="G103" s="6">
        <v>44969</v>
      </c>
      <c r="H103" s="4">
        <v>1</v>
      </c>
      <c r="I103" s="4">
        <v>1</v>
      </c>
      <c r="J103" s="4">
        <v>1</v>
      </c>
      <c r="K103" s="4" t="s">
        <v>30</v>
      </c>
      <c r="L103" s="4">
        <v>344</v>
      </c>
      <c r="M103" s="4">
        <v>344</v>
      </c>
      <c r="N103" s="4" t="s">
        <v>504</v>
      </c>
      <c r="O103" s="4" t="s">
        <v>32</v>
      </c>
      <c r="P103" s="4" t="s">
        <v>33</v>
      </c>
      <c r="Q103" s="4">
        <v>0</v>
      </c>
      <c r="R103" s="7">
        <v>44963</v>
      </c>
      <c r="S103" s="6">
        <v>44972</v>
      </c>
      <c r="T103" s="4" t="s">
        <v>34</v>
      </c>
      <c r="U103" s="4">
        <v>344</v>
      </c>
      <c r="V103" s="4">
        <v>0</v>
      </c>
      <c r="W103" s="4">
        <v>0</v>
      </c>
      <c r="X103" s="4" t="s">
        <v>505</v>
      </c>
      <c r="Y103" s="4" t="s">
        <v>36</v>
      </c>
    </row>
    <row r="104" s="4" customFormat="1" spans="1:25">
      <c r="A104" s="4" t="s">
        <v>506</v>
      </c>
      <c r="B104" s="4" t="s">
        <v>26</v>
      </c>
      <c r="C104" s="4" t="s">
        <v>27</v>
      </c>
      <c r="D104" s="4" t="s">
        <v>507</v>
      </c>
      <c r="E104" s="4" t="s">
        <v>508</v>
      </c>
      <c r="F104" s="6">
        <v>44968</v>
      </c>
      <c r="G104" s="6">
        <v>44969</v>
      </c>
      <c r="H104" s="4">
        <v>1</v>
      </c>
      <c r="I104" s="4">
        <v>1</v>
      </c>
      <c r="J104" s="4">
        <v>1</v>
      </c>
      <c r="K104" s="4" t="s">
        <v>30</v>
      </c>
      <c r="L104" s="4">
        <v>635</v>
      </c>
      <c r="M104" s="4">
        <v>635</v>
      </c>
      <c r="N104" s="4" t="s">
        <v>509</v>
      </c>
      <c r="O104" s="4" t="s">
        <v>32</v>
      </c>
      <c r="P104" s="4" t="s">
        <v>33</v>
      </c>
      <c r="Q104" s="4">
        <v>0</v>
      </c>
      <c r="R104" s="7">
        <v>44963</v>
      </c>
      <c r="S104" s="6">
        <v>44972</v>
      </c>
      <c r="T104" s="4" t="s">
        <v>34</v>
      </c>
      <c r="U104" s="4">
        <v>635</v>
      </c>
      <c r="V104" s="4">
        <v>0</v>
      </c>
      <c r="W104" s="4">
        <v>0</v>
      </c>
      <c r="X104" s="4" t="s">
        <v>510</v>
      </c>
      <c r="Y104" s="4" t="s">
        <v>36</v>
      </c>
    </row>
    <row r="105" s="4" customFormat="1" spans="1:25">
      <c r="A105" s="4" t="s">
        <v>511</v>
      </c>
      <c r="B105" s="4" t="s">
        <v>26</v>
      </c>
      <c r="C105" s="4" t="s">
        <v>27</v>
      </c>
      <c r="D105" s="4" t="s">
        <v>512</v>
      </c>
      <c r="E105" s="4" t="s">
        <v>513</v>
      </c>
      <c r="F105" s="6">
        <v>44964</v>
      </c>
      <c r="G105" s="6">
        <v>44969</v>
      </c>
      <c r="H105" s="4">
        <v>1</v>
      </c>
      <c r="I105" s="4">
        <v>5</v>
      </c>
      <c r="J105" s="4">
        <v>5</v>
      </c>
      <c r="K105" s="4" t="s">
        <v>30</v>
      </c>
      <c r="L105" s="4">
        <v>4590</v>
      </c>
      <c r="M105" s="4">
        <v>4590</v>
      </c>
      <c r="N105" s="4" t="s">
        <v>514</v>
      </c>
      <c r="O105" s="4" t="s">
        <v>32</v>
      </c>
      <c r="P105" s="4" t="s">
        <v>33</v>
      </c>
      <c r="Q105" s="4">
        <v>0</v>
      </c>
      <c r="R105" s="7">
        <v>44963</v>
      </c>
      <c r="S105" s="6">
        <v>44972</v>
      </c>
      <c r="T105" s="4" t="s">
        <v>34</v>
      </c>
      <c r="U105" s="4">
        <v>4590</v>
      </c>
      <c r="V105" s="4">
        <v>0</v>
      </c>
      <c r="W105" s="4">
        <v>0</v>
      </c>
      <c r="X105" s="4" t="s">
        <v>515</v>
      </c>
      <c r="Y105" s="4" t="s">
        <v>36</v>
      </c>
    </row>
    <row r="106" s="4" customFormat="1" spans="1:25">
      <c r="A106" s="4" t="s">
        <v>516</v>
      </c>
      <c r="B106" s="4" t="s">
        <v>26</v>
      </c>
      <c r="C106" s="4" t="s">
        <v>27</v>
      </c>
      <c r="D106" s="4" t="s">
        <v>512</v>
      </c>
      <c r="E106" s="4" t="s">
        <v>513</v>
      </c>
      <c r="F106" s="6">
        <v>44968</v>
      </c>
      <c r="G106" s="6">
        <v>44969</v>
      </c>
      <c r="H106" s="4">
        <v>1</v>
      </c>
      <c r="I106" s="4">
        <v>1</v>
      </c>
      <c r="J106" s="4">
        <v>1</v>
      </c>
      <c r="K106" s="4" t="s">
        <v>30</v>
      </c>
      <c r="L106" s="4">
        <v>1395</v>
      </c>
      <c r="M106" s="4">
        <v>1395</v>
      </c>
      <c r="N106" s="4" t="s">
        <v>517</v>
      </c>
      <c r="O106" s="4" t="s">
        <v>32</v>
      </c>
      <c r="P106" s="4" t="s">
        <v>33</v>
      </c>
      <c r="Q106" s="4">
        <v>0</v>
      </c>
      <c r="R106" s="7">
        <v>44963</v>
      </c>
      <c r="S106" s="6">
        <v>44972</v>
      </c>
      <c r="T106" s="4" t="s">
        <v>34</v>
      </c>
      <c r="U106" s="4">
        <v>1395</v>
      </c>
      <c r="V106" s="4">
        <v>0</v>
      </c>
      <c r="W106" s="4">
        <v>0</v>
      </c>
      <c r="X106" s="4" t="s">
        <v>518</v>
      </c>
      <c r="Y106" s="4" t="s">
        <v>36</v>
      </c>
    </row>
    <row r="107" s="4" customFormat="1" spans="1:25">
      <c r="A107" s="4" t="s">
        <v>519</v>
      </c>
      <c r="B107" s="4" t="s">
        <v>26</v>
      </c>
      <c r="C107" s="4" t="s">
        <v>27</v>
      </c>
      <c r="D107" s="4" t="s">
        <v>520</v>
      </c>
      <c r="E107" s="4" t="s">
        <v>521</v>
      </c>
      <c r="F107" s="6">
        <v>44968</v>
      </c>
      <c r="G107" s="6">
        <v>44969</v>
      </c>
      <c r="H107" s="4">
        <v>1</v>
      </c>
      <c r="I107" s="4">
        <v>1</v>
      </c>
      <c r="J107" s="4">
        <v>1</v>
      </c>
      <c r="K107" s="4" t="s">
        <v>30</v>
      </c>
      <c r="L107" s="4">
        <v>1626</v>
      </c>
      <c r="M107" s="4">
        <v>1626</v>
      </c>
      <c r="N107" s="4" t="s">
        <v>522</v>
      </c>
      <c r="O107" s="4" t="s">
        <v>32</v>
      </c>
      <c r="P107" s="4" t="s">
        <v>33</v>
      </c>
      <c r="Q107" s="4">
        <v>0</v>
      </c>
      <c r="R107" s="7">
        <v>44963</v>
      </c>
      <c r="S107" s="6">
        <v>44972</v>
      </c>
      <c r="T107" s="4" t="s">
        <v>34</v>
      </c>
      <c r="U107" s="4">
        <v>1626</v>
      </c>
      <c r="V107" s="4">
        <v>0</v>
      </c>
      <c r="W107" s="4">
        <v>0</v>
      </c>
      <c r="X107" s="4" t="s">
        <v>523</v>
      </c>
      <c r="Y107" s="4" t="s">
        <v>36</v>
      </c>
    </row>
    <row r="108" s="4" customFormat="1" spans="1:25">
      <c r="A108" s="4" t="s">
        <v>438</v>
      </c>
      <c r="B108" s="4" t="s">
        <v>26</v>
      </c>
      <c r="C108" s="4" t="s">
        <v>60</v>
      </c>
      <c r="D108" s="4" t="s">
        <v>439</v>
      </c>
      <c r="E108" s="4" t="s">
        <v>203</v>
      </c>
      <c r="F108" s="6">
        <v>44967</v>
      </c>
      <c r="G108" s="6">
        <v>44969</v>
      </c>
      <c r="H108" s="4">
        <v>1</v>
      </c>
      <c r="I108" s="4">
        <v>2</v>
      </c>
      <c r="J108" s="4">
        <v>2</v>
      </c>
      <c r="K108" s="4" t="s">
        <v>30</v>
      </c>
      <c r="L108" s="4">
        <v>-1112</v>
      </c>
      <c r="M108" s="4">
        <v>-1112</v>
      </c>
      <c r="N108" s="4" t="s">
        <v>440</v>
      </c>
      <c r="O108" s="4" t="s">
        <v>32</v>
      </c>
      <c r="P108" s="4" t="s">
        <v>33</v>
      </c>
      <c r="Q108" s="4">
        <v>0</v>
      </c>
      <c r="R108" s="7">
        <v>44962</v>
      </c>
      <c r="S108" s="6">
        <v>44972</v>
      </c>
      <c r="T108" s="4" t="s">
        <v>34</v>
      </c>
      <c r="U108" s="4">
        <v>-1112</v>
      </c>
      <c r="V108" s="4">
        <v>0</v>
      </c>
      <c r="W108" s="4">
        <v>0</v>
      </c>
      <c r="X108" s="4" t="s">
        <v>441</v>
      </c>
      <c r="Y108" s="4" t="s">
        <v>36</v>
      </c>
    </row>
    <row r="109" s="4" customFormat="1" spans="1:25">
      <c r="A109" s="4" t="s">
        <v>524</v>
      </c>
      <c r="B109" s="4" t="s">
        <v>26</v>
      </c>
      <c r="C109" s="4" t="s">
        <v>27</v>
      </c>
      <c r="D109" s="4" t="s">
        <v>525</v>
      </c>
      <c r="E109" s="4" t="s">
        <v>526</v>
      </c>
      <c r="F109" s="6">
        <v>44968</v>
      </c>
      <c r="G109" s="6">
        <v>44969</v>
      </c>
      <c r="H109" s="4">
        <v>1</v>
      </c>
      <c r="I109" s="4">
        <v>1</v>
      </c>
      <c r="J109" s="4">
        <v>1</v>
      </c>
      <c r="K109" s="4" t="s">
        <v>30</v>
      </c>
      <c r="L109" s="4">
        <v>1029</v>
      </c>
      <c r="M109" s="4">
        <v>1029</v>
      </c>
      <c r="N109" s="4" t="s">
        <v>527</v>
      </c>
      <c r="O109" s="4" t="s">
        <v>32</v>
      </c>
      <c r="P109" s="4" t="s">
        <v>33</v>
      </c>
      <c r="Q109" s="4">
        <v>0</v>
      </c>
      <c r="R109" s="7">
        <v>44963</v>
      </c>
      <c r="S109" s="6">
        <v>44972</v>
      </c>
      <c r="T109" s="4" t="s">
        <v>34</v>
      </c>
      <c r="U109" s="4">
        <v>1029</v>
      </c>
      <c r="V109" s="4">
        <v>0</v>
      </c>
      <c r="W109" s="4">
        <v>0</v>
      </c>
      <c r="X109" s="4" t="s">
        <v>528</v>
      </c>
      <c r="Y109" s="4" t="s">
        <v>36</v>
      </c>
    </row>
    <row r="110" s="4" customFormat="1" spans="1:25">
      <c r="A110" s="4" t="s">
        <v>529</v>
      </c>
      <c r="B110" s="4" t="s">
        <v>26</v>
      </c>
      <c r="C110" s="4" t="s">
        <v>27</v>
      </c>
      <c r="D110" s="4" t="s">
        <v>530</v>
      </c>
      <c r="E110" s="4" t="s">
        <v>167</v>
      </c>
      <c r="F110" s="6">
        <v>44967</v>
      </c>
      <c r="G110" s="6">
        <v>44969</v>
      </c>
      <c r="H110" s="4">
        <v>1</v>
      </c>
      <c r="I110" s="4">
        <v>2</v>
      </c>
      <c r="J110" s="4">
        <v>2</v>
      </c>
      <c r="K110" s="4" t="s">
        <v>30</v>
      </c>
      <c r="L110" s="4">
        <v>692</v>
      </c>
      <c r="M110" s="4">
        <v>692</v>
      </c>
      <c r="N110" s="4" t="s">
        <v>531</v>
      </c>
      <c r="O110" s="4" t="s">
        <v>32</v>
      </c>
      <c r="P110" s="4" t="s">
        <v>33</v>
      </c>
      <c r="Q110" s="4">
        <v>0</v>
      </c>
      <c r="R110" s="7">
        <v>44963</v>
      </c>
      <c r="S110" s="6">
        <v>44972</v>
      </c>
      <c r="T110" s="4" t="s">
        <v>34</v>
      </c>
      <c r="U110" s="4">
        <v>692</v>
      </c>
      <c r="V110" s="4">
        <v>0</v>
      </c>
      <c r="W110" s="4">
        <v>0</v>
      </c>
      <c r="X110" s="4" t="s">
        <v>532</v>
      </c>
      <c r="Y110" s="4" t="s">
        <v>36</v>
      </c>
    </row>
    <row r="111" s="4" customFormat="1" spans="1:25">
      <c r="A111" s="4" t="s">
        <v>533</v>
      </c>
      <c r="B111" s="4" t="s">
        <v>26</v>
      </c>
      <c r="C111" s="4" t="s">
        <v>27</v>
      </c>
      <c r="D111" s="4" t="s">
        <v>534</v>
      </c>
      <c r="E111" s="4" t="s">
        <v>535</v>
      </c>
      <c r="F111" s="6">
        <v>44968</v>
      </c>
      <c r="G111" s="6">
        <v>44969</v>
      </c>
      <c r="H111" s="4">
        <v>1</v>
      </c>
      <c r="I111" s="4">
        <v>1</v>
      </c>
      <c r="J111" s="4">
        <v>1</v>
      </c>
      <c r="K111" s="4" t="s">
        <v>30</v>
      </c>
      <c r="L111" s="4">
        <v>1326</v>
      </c>
      <c r="M111" s="4">
        <v>1326</v>
      </c>
      <c r="N111" s="4" t="s">
        <v>536</v>
      </c>
      <c r="O111" s="4" t="s">
        <v>32</v>
      </c>
      <c r="P111" s="4" t="s">
        <v>33</v>
      </c>
      <c r="Q111" s="4">
        <v>0</v>
      </c>
      <c r="R111" s="7">
        <v>44963</v>
      </c>
      <c r="S111" s="6">
        <v>44972</v>
      </c>
      <c r="T111" s="4" t="s">
        <v>34</v>
      </c>
      <c r="U111" s="4">
        <v>1326</v>
      </c>
      <c r="V111" s="4">
        <v>0</v>
      </c>
      <c r="W111" s="4">
        <v>0</v>
      </c>
      <c r="X111" s="4" t="s">
        <v>537</v>
      </c>
      <c r="Y111" s="4" t="s">
        <v>538</v>
      </c>
    </row>
    <row r="112" s="4" customFormat="1" spans="1:25">
      <c r="A112" s="4" t="s">
        <v>539</v>
      </c>
      <c r="B112" s="4" t="s">
        <v>26</v>
      </c>
      <c r="C112" s="4" t="s">
        <v>27</v>
      </c>
      <c r="D112" s="4" t="s">
        <v>339</v>
      </c>
      <c r="E112" s="4" t="s">
        <v>177</v>
      </c>
      <c r="F112" s="6">
        <v>44967</v>
      </c>
      <c r="G112" s="6">
        <v>44969</v>
      </c>
      <c r="H112" s="4">
        <v>1</v>
      </c>
      <c r="I112" s="4">
        <v>2</v>
      </c>
      <c r="J112" s="4">
        <v>2</v>
      </c>
      <c r="K112" s="4" t="s">
        <v>30</v>
      </c>
      <c r="L112" s="4">
        <v>1202</v>
      </c>
      <c r="M112" s="4">
        <v>1202</v>
      </c>
      <c r="N112" s="4" t="s">
        <v>540</v>
      </c>
      <c r="O112" s="4" t="s">
        <v>32</v>
      </c>
      <c r="P112" s="4" t="s">
        <v>33</v>
      </c>
      <c r="Q112" s="4">
        <v>0</v>
      </c>
      <c r="R112" s="7">
        <v>44963</v>
      </c>
      <c r="S112" s="6">
        <v>44972</v>
      </c>
      <c r="T112" s="4" t="s">
        <v>34</v>
      </c>
      <c r="U112" s="4">
        <v>1202</v>
      </c>
      <c r="V112" s="4">
        <v>0</v>
      </c>
      <c r="W112" s="4">
        <v>0</v>
      </c>
      <c r="X112" s="4" t="s">
        <v>541</v>
      </c>
      <c r="Y112" s="4" t="s">
        <v>542</v>
      </c>
    </row>
    <row r="113" s="4" customFormat="1" spans="1:25">
      <c r="A113" s="4" t="s">
        <v>543</v>
      </c>
      <c r="B113" s="4" t="s">
        <v>26</v>
      </c>
      <c r="C113" s="4" t="s">
        <v>27</v>
      </c>
      <c r="D113" s="4" t="s">
        <v>544</v>
      </c>
      <c r="E113" s="4" t="s">
        <v>545</v>
      </c>
      <c r="F113" s="6">
        <v>44967</v>
      </c>
      <c r="G113" s="6">
        <v>44969</v>
      </c>
      <c r="H113" s="4">
        <v>1</v>
      </c>
      <c r="I113" s="4">
        <v>2</v>
      </c>
      <c r="J113" s="4">
        <v>2</v>
      </c>
      <c r="K113" s="4" t="s">
        <v>30</v>
      </c>
      <c r="L113" s="4">
        <v>440</v>
      </c>
      <c r="M113" s="4">
        <v>440</v>
      </c>
      <c r="N113" s="4" t="s">
        <v>546</v>
      </c>
      <c r="O113" s="4" t="s">
        <v>32</v>
      </c>
      <c r="P113" s="4" t="s">
        <v>33</v>
      </c>
      <c r="Q113" s="4">
        <v>0</v>
      </c>
      <c r="R113" s="7">
        <v>44963</v>
      </c>
      <c r="S113" s="6">
        <v>44972</v>
      </c>
      <c r="T113" s="4" t="s">
        <v>34</v>
      </c>
      <c r="U113" s="4">
        <v>440</v>
      </c>
      <c r="V113" s="4">
        <v>0</v>
      </c>
      <c r="W113" s="4">
        <v>0</v>
      </c>
      <c r="X113" s="4" t="s">
        <v>547</v>
      </c>
      <c r="Y113" s="4" t="s">
        <v>548</v>
      </c>
    </row>
    <row r="114" s="4" customFormat="1" spans="1:25">
      <c r="A114" s="4" t="s">
        <v>549</v>
      </c>
      <c r="B114" s="4" t="s">
        <v>26</v>
      </c>
      <c r="C114" s="4" t="s">
        <v>27</v>
      </c>
      <c r="D114" s="4" t="s">
        <v>550</v>
      </c>
      <c r="E114" s="4" t="s">
        <v>551</v>
      </c>
      <c r="F114" s="6">
        <v>44966</v>
      </c>
      <c r="G114" s="6">
        <v>44969</v>
      </c>
      <c r="H114" s="4">
        <v>1</v>
      </c>
      <c r="I114" s="4">
        <v>3</v>
      </c>
      <c r="J114" s="4">
        <v>3</v>
      </c>
      <c r="K114" s="4" t="s">
        <v>30</v>
      </c>
      <c r="L114" s="4">
        <v>1323</v>
      </c>
      <c r="M114" s="4">
        <v>1323</v>
      </c>
      <c r="N114" s="4" t="s">
        <v>552</v>
      </c>
      <c r="O114" s="4" t="s">
        <v>32</v>
      </c>
      <c r="P114" s="4" t="s">
        <v>33</v>
      </c>
      <c r="Q114" s="4">
        <v>0</v>
      </c>
      <c r="R114" s="7">
        <v>44963</v>
      </c>
      <c r="S114" s="6">
        <v>44972</v>
      </c>
      <c r="T114" s="4" t="s">
        <v>34</v>
      </c>
      <c r="U114" s="4">
        <v>1323</v>
      </c>
      <c r="V114" s="4">
        <v>0</v>
      </c>
      <c r="W114" s="4">
        <v>0</v>
      </c>
      <c r="X114" s="4" t="s">
        <v>553</v>
      </c>
      <c r="Y114" s="4" t="s">
        <v>36</v>
      </c>
    </row>
    <row r="115" s="4" customFormat="1" spans="1:25">
      <c r="A115" s="4" t="s">
        <v>133</v>
      </c>
      <c r="B115" s="4" t="s">
        <v>26</v>
      </c>
      <c r="C115" s="4" t="s">
        <v>554</v>
      </c>
      <c r="D115" s="4" t="s">
        <v>134</v>
      </c>
      <c r="E115" s="4" t="s">
        <v>135</v>
      </c>
      <c r="F115" s="6">
        <v>44967</v>
      </c>
      <c r="G115" s="6">
        <v>44969</v>
      </c>
      <c r="H115" s="4">
        <v>1</v>
      </c>
      <c r="I115" s="4">
        <v>2</v>
      </c>
      <c r="J115" s="4">
        <v>2</v>
      </c>
      <c r="K115" s="4" t="s">
        <v>30</v>
      </c>
      <c r="L115" s="4">
        <v>-2203</v>
      </c>
      <c r="M115" s="4">
        <v>-2203</v>
      </c>
      <c r="N115" s="4" t="s">
        <v>136</v>
      </c>
      <c r="O115" s="4" t="s">
        <v>32</v>
      </c>
      <c r="P115" s="4" t="s">
        <v>33</v>
      </c>
      <c r="Q115" s="4">
        <v>0</v>
      </c>
      <c r="R115" s="7">
        <v>44942.4831018519</v>
      </c>
      <c r="S115" s="6">
        <v>44972</v>
      </c>
      <c r="T115" s="4" t="s">
        <v>34</v>
      </c>
      <c r="U115" s="4">
        <v>-2203</v>
      </c>
      <c r="V115" s="4">
        <v>0</v>
      </c>
      <c r="W115" s="4">
        <v>0</v>
      </c>
      <c r="X115" s="4" t="s">
        <v>137</v>
      </c>
      <c r="Y115" s="4" t="s">
        <v>138</v>
      </c>
    </row>
    <row r="116" s="4" customFormat="1" spans="1:25">
      <c r="A116" s="4" t="s">
        <v>142</v>
      </c>
      <c r="B116" s="4" t="s">
        <v>26</v>
      </c>
      <c r="C116" s="4" t="s">
        <v>554</v>
      </c>
      <c r="D116" s="4" t="s">
        <v>134</v>
      </c>
      <c r="E116" s="4" t="s">
        <v>143</v>
      </c>
      <c r="F116" s="6">
        <v>44967</v>
      </c>
      <c r="G116" s="6">
        <v>44969</v>
      </c>
      <c r="H116" s="4">
        <v>1</v>
      </c>
      <c r="I116" s="4">
        <v>2</v>
      </c>
      <c r="J116" s="4">
        <v>2</v>
      </c>
      <c r="K116" s="4" t="s">
        <v>30</v>
      </c>
      <c r="L116" s="4">
        <v>-2726.31</v>
      </c>
      <c r="M116" s="4">
        <v>-2726.31</v>
      </c>
      <c r="N116" s="4" t="s">
        <v>144</v>
      </c>
      <c r="O116" s="4" t="s">
        <v>32</v>
      </c>
      <c r="P116" s="4" t="s">
        <v>33</v>
      </c>
      <c r="Q116" s="4">
        <v>0</v>
      </c>
      <c r="R116" s="7">
        <v>44942.8038425926</v>
      </c>
      <c r="S116" s="6">
        <v>44972</v>
      </c>
      <c r="T116" s="4" t="s">
        <v>34</v>
      </c>
      <c r="U116" s="4">
        <v>-2726.31</v>
      </c>
      <c r="V116" s="4">
        <v>0</v>
      </c>
      <c r="W116" s="4">
        <v>0</v>
      </c>
      <c r="X116" s="4" t="s">
        <v>36</v>
      </c>
      <c r="Y116" s="4" t="s">
        <v>36</v>
      </c>
    </row>
    <row r="117" s="4" customFormat="1" spans="1:25">
      <c r="A117" s="4" t="s">
        <v>555</v>
      </c>
      <c r="B117" s="4" t="s">
        <v>26</v>
      </c>
      <c r="C117" s="4" t="s">
        <v>27</v>
      </c>
      <c r="D117" s="4" t="s">
        <v>556</v>
      </c>
      <c r="E117" s="4" t="s">
        <v>557</v>
      </c>
      <c r="F117" s="6">
        <v>44967</v>
      </c>
      <c r="G117" s="6">
        <v>44969</v>
      </c>
      <c r="H117" s="4">
        <v>1</v>
      </c>
      <c r="I117" s="4">
        <v>2</v>
      </c>
      <c r="J117" s="4">
        <v>2</v>
      </c>
      <c r="K117" s="4" t="s">
        <v>30</v>
      </c>
      <c r="L117" s="4">
        <v>1627</v>
      </c>
      <c r="M117" s="4">
        <v>1627</v>
      </c>
      <c r="N117" s="4" t="s">
        <v>558</v>
      </c>
      <c r="O117" s="4" t="s">
        <v>32</v>
      </c>
      <c r="P117" s="4" t="s">
        <v>33</v>
      </c>
      <c r="Q117" s="4">
        <v>0</v>
      </c>
      <c r="R117" s="7">
        <v>44963</v>
      </c>
      <c r="S117" s="6">
        <v>44972</v>
      </c>
      <c r="T117" s="4" t="s">
        <v>34</v>
      </c>
      <c r="U117" s="4">
        <v>1627</v>
      </c>
      <c r="V117" s="4">
        <v>0</v>
      </c>
      <c r="W117" s="4">
        <v>0</v>
      </c>
      <c r="X117" s="4" t="s">
        <v>559</v>
      </c>
      <c r="Y117" s="4" t="s">
        <v>560</v>
      </c>
    </row>
    <row r="118" s="4" customFormat="1" spans="1:25">
      <c r="A118" s="4" t="s">
        <v>561</v>
      </c>
      <c r="B118" s="4" t="s">
        <v>26</v>
      </c>
      <c r="C118" s="4" t="s">
        <v>27</v>
      </c>
      <c r="D118" s="4" t="s">
        <v>562</v>
      </c>
      <c r="E118" s="4" t="s">
        <v>563</v>
      </c>
      <c r="F118" s="6">
        <v>44967</v>
      </c>
      <c r="G118" s="6">
        <v>44969</v>
      </c>
      <c r="H118" s="4">
        <v>1</v>
      </c>
      <c r="I118" s="4">
        <v>2</v>
      </c>
      <c r="J118" s="4">
        <v>2</v>
      </c>
      <c r="K118" s="4" t="s">
        <v>30</v>
      </c>
      <c r="L118" s="4">
        <v>655</v>
      </c>
      <c r="M118" s="4">
        <v>655</v>
      </c>
      <c r="N118" s="4" t="s">
        <v>564</v>
      </c>
      <c r="O118" s="4" t="s">
        <v>32</v>
      </c>
      <c r="P118" s="4" t="s">
        <v>33</v>
      </c>
      <c r="Q118" s="4">
        <v>0</v>
      </c>
      <c r="R118" s="7">
        <v>44963</v>
      </c>
      <c r="S118" s="6">
        <v>44972</v>
      </c>
      <c r="T118" s="4" t="s">
        <v>34</v>
      </c>
      <c r="U118" s="4">
        <v>655</v>
      </c>
      <c r="V118" s="4">
        <v>0</v>
      </c>
      <c r="W118" s="4">
        <v>0</v>
      </c>
      <c r="X118" s="4" t="s">
        <v>565</v>
      </c>
      <c r="Y118" s="4" t="s">
        <v>566</v>
      </c>
    </row>
    <row r="119" s="4" customFormat="1" spans="1:25">
      <c r="A119" s="4" t="s">
        <v>567</v>
      </c>
      <c r="B119" s="4" t="s">
        <v>26</v>
      </c>
      <c r="C119" s="4" t="s">
        <v>27</v>
      </c>
      <c r="D119" s="4" t="s">
        <v>568</v>
      </c>
      <c r="E119" s="4" t="s">
        <v>569</v>
      </c>
      <c r="F119" s="6">
        <v>44968</v>
      </c>
      <c r="G119" s="6">
        <v>44969</v>
      </c>
      <c r="H119" s="4">
        <v>1</v>
      </c>
      <c r="I119" s="4">
        <v>1</v>
      </c>
      <c r="J119" s="4">
        <v>1</v>
      </c>
      <c r="K119" s="4" t="s">
        <v>30</v>
      </c>
      <c r="L119" s="4">
        <v>805</v>
      </c>
      <c r="M119" s="4">
        <v>805</v>
      </c>
      <c r="N119" s="4" t="s">
        <v>570</v>
      </c>
      <c r="O119" s="4" t="s">
        <v>32</v>
      </c>
      <c r="P119" s="4" t="s">
        <v>33</v>
      </c>
      <c r="Q119" s="4">
        <v>0</v>
      </c>
      <c r="R119" s="7">
        <v>44963</v>
      </c>
      <c r="S119" s="6">
        <v>44972</v>
      </c>
      <c r="T119" s="4" t="s">
        <v>34</v>
      </c>
      <c r="U119" s="4">
        <v>805</v>
      </c>
      <c r="V119" s="4">
        <v>0</v>
      </c>
      <c r="W119" s="4">
        <v>0</v>
      </c>
      <c r="X119" s="4" t="s">
        <v>571</v>
      </c>
      <c r="Y119" s="4" t="s">
        <v>572</v>
      </c>
    </row>
    <row r="120" s="4" customFormat="1" spans="1:25">
      <c r="A120" s="4" t="s">
        <v>573</v>
      </c>
      <c r="B120" s="4" t="s">
        <v>26</v>
      </c>
      <c r="C120" s="4" t="s">
        <v>27</v>
      </c>
      <c r="D120" s="4" t="s">
        <v>574</v>
      </c>
      <c r="E120" s="4" t="s">
        <v>575</v>
      </c>
      <c r="F120" s="6">
        <v>44967</v>
      </c>
      <c r="G120" s="6">
        <v>44969</v>
      </c>
      <c r="H120" s="4">
        <v>1</v>
      </c>
      <c r="I120" s="4">
        <v>2</v>
      </c>
      <c r="J120" s="4">
        <v>2</v>
      </c>
      <c r="K120" s="4" t="s">
        <v>30</v>
      </c>
      <c r="L120" s="4">
        <v>1042</v>
      </c>
      <c r="M120" s="4">
        <v>1042</v>
      </c>
      <c r="N120" s="4" t="s">
        <v>576</v>
      </c>
      <c r="O120" s="4" t="s">
        <v>32</v>
      </c>
      <c r="P120" s="4" t="s">
        <v>33</v>
      </c>
      <c r="Q120" s="4">
        <v>0</v>
      </c>
      <c r="R120" s="7">
        <v>44963</v>
      </c>
      <c r="S120" s="6">
        <v>44972</v>
      </c>
      <c r="T120" s="4" t="s">
        <v>34</v>
      </c>
      <c r="U120" s="4">
        <v>1042</v>
      </c>
      <c r="V120" s="4">
        <v>0</v>
      </c>
      <c r="W120" s="4">
        <v>0</v>
      </c>
      <c r="X120" s="4" t="s">
        <v>577</v>
      </c>
      <c r="Y120" s="4" t="s">
        <v>36</v>
      </c>
    </row>
    <row r="121" s="4" customFormat="1" spans="1:25">
      <c r="A121" s="4" t="s">
        <v>578</v>
      </c>
      <c r="B121" s="4" t="s">
        <v>26</v>
      </c>
      <c r="C121" s="4" t="s">
        <v>27</v>
      </c>
      <c r="D121" s="4" t="s">
        <v>579</v>
      </c>
      <c r="E121" s="4" t="s">
        <v>545</v>
      </c>
      <c r="F121" s="6">
        <v>44968</v>
      </c>
      <c r="G121" s="6">
        <v>44969</v>
      </c>
      <c r="H121" s="4">
        <v>1</v>
      </c>
      <c r="I121" s="4">
        <v>1</v>
      </c>
      <c r="J121" s="4">
        <v>1</v>
      </c>
      <c r="K121" s="4" t="s">
        <v>30</v>
      </c>
      <c r="L121" s="4">
        <v>720</v>
      </c>
      <c r="M121" s="4">
        <v>720</v>
      </c>
      <c r="N121" s="4" t="s">
        <v>580</v>
      </c>
      <c r="O121" s="4" t="s">
        <v>32</v>
      </c>
      <c r="P121" s="4" t="s">
        <v>33</v>
      </c>
      <c r="Q121" s="4">
        <v>0</v>
      </c>
      <c r="R121" s="7">
        <v>44964</v>
      </c>
      <c r="S121" s="6">
        <v>44972</v>
      </c>
      <c r="T121" s="4" t="s">
        <v>34</v>
      </c>
      <c r="U121" s="4">
        <v>720</v>
      </c>
      <c r="V121" s="4">
        <v>0</v>
      </c>
      <c r="W121" s="4">
        <v>0</v>
      </c>
      <c r="X121" s="4" t="s">
        <v>581</v>
      </c>
      <c r="Y121" s="4" t="s">
        <v>36</v>
      </c>
    </row>
    <row r="122" s="4" customFormat="1" spans="1:25">
      <c r="A122" s="4" t="s">
        <v>582</v>
      </c>
      <c r="B122" s="4" t="s">
        <v>26</v>
      </c>
      <c r="C122" s="4" t="s">
        <v>27</v>
      </c>
      <c r="D122" s="4" t="s">
        <v>512</v>
      </c>
      <c r="E122" s="4" t="s">
        <v>513</v>
      </c>
      <c r="F122" s="6">
        <v>44968</v>
      </c>
      <c r="G122" s="6">
        <v>44969</v>
      </c>
      <c r="H122" s="4">
        <v>1</v>
      </c>
      <c r="I122" s="4">
        <v>1</v>
      </c>
      <c r="J122" s="4">
        <v>1</v>
      </c>
      <c r="K122" s="4" t="s">
        <v>30</v>
      </c>
      <c r="L122" s="4">
        <v>1395</v>
      </c>
      <c r="M122" s="4">
        <v>1395</v>
      </c>
      <c r="N122" s="4" t="s">
        <v>583</v>
      </c>
      <c r="O122" s="4" t="s">
        <v>32</v>
      </c>
      <c r="P122" s="4" t="s">
        <v>33</v>
      </c>
      <c r="Q122" s="4">
        <v>0</v>
      </c>
      <c r="R122" s="7">
        <v>44964</v>
      </c>
      <c r="S122" s="6">
        <v>44972</v>
      </c>
      <c r="T122" s="4" t="s">
        <v>34</v>
      </c>
      <c r="U122" s="4">
        <v>1395</v>
      </c>
      <c r="V122" s="4">
        <v>0</v>
      </c>
      <c r="W122" s="4">
        <v>0</v>
      </c>
      <c r="X122" s="4" t="s">
        <v>584</v>
      </c>
      <c r="Y122" s="4" t="s">
        <v>36</v>
      </c>
    </row>
    <row r="123" s="4" customFormat="1" spans="1:25">
      <c r="A123" s="4" t="s">
        <v>585</v>
      </c>
      <c r="B123" s="4" t="s">
        <v>26</v>
      </c>
      <c r="C123" s="4" t="s">
        <v>27</v>
      </c>
      <c r="D123" s="4" t="s">
        <v>586</v>
      </c>
      <c r="E123" s="4" t="s">
        <v>587</v>
      </c>
      <c r="F123" s="6">
        <v>44968</v>
      </c>
      <c r="G123" s="6">
        <v>44969</v>
      </c>
      <c r="H123" s="4">
        <v>1</v>
      </c>
      <c r="I123" s="4">
        <v>1</v>
      </c>
      <c r="J123" s="4">
        <v>1</v>
      </c>
      <c r="K123" s="4" t="s">
        <v>30</v>
      </c>
      <c r="L123" s="4">
        <v>1038</v>
      </c>
      <c r="M123" s="4">
        <v>1038</v>
      </c>
      <c r="N123" s="4" t="s">
        <v>588</v>
      </c>
      <c r="O123" s="4" t="s">
        <v>32</v>
      </c>
      <c r="P123" s="4" t="s">
        <v>33</v>
      </c>
      <c r="Q123" s="4">
        <v>0</v>
      </c>
      <c r="R123" s="7">
        <v>44964</v>
      </c>
      <c r="S123" s="6">
        <v>44972</v>
      </c>
      <c r="T123" s="4" t="s">
        <v>34</v>
      </c>
      <c r="U123" s="4">
        <v>1038</v>
      </c>
      <c r="V123" s="4">
        <v>0</v>
      </c>
      <c r="W123" s="4">
        <v>0</v>
      </c>
      <c r="X123" s="4" t="s">
        <v>36</v>
      </c>
      <c r="Y123" s="4" t="s">
        <v>589</v>
      </c>
    </row>
    <row r="124" s="4" customFormat="1" spans="1:25">
      <c r="A124" s="4" t="s">
        <v>590</v>
      </c>
      <c r="B124" s="4" t="s">
        <v>26</v>
      </c>
      <c r="C124" s="4" t="s">
        <v>27</v>
      </c>
      <c r="D124" s="4" t="s">
        <v>591</v>
      </c>
      <c r="E124" s="4" t="s">
        <v>592</v>
      </c>
      <c r="F124" s="6">
        <v>44967</v>
      </c>
      <c r="G124" s="6">
        <v>44969</v>
      </c>
      <c r="H124" s="4">
        <v>1</v>
      </c>
      <c r="I124" s="4">
        <v>2</v>
      </c>
      <c r="J124" s="4">
        <v>2</v>
      </c>
      <c r="K124" s="4" t="s">
        <v>30</v>
      </c>
      <c r="L124" s="4">
        <v>1878</v>
      </c>
      <c r="M124" s="4">
        <v>1878</v>
      </c>
      <c r="N124" s="4" t="s">
        <v>593</v>
      </c>
      <c r="O124" s="4" t="s">
        <v>32</v>
      </c>
      <c r="P124" s="4" t="s">
        <v>33</v>
      </c>
      <c r="Q124" s="4">
        <v>0</v>
      </c>
      <c r="R124" s="7">
        <v>44964</v>
      </c>
      <c r="S124" s="6">
        <v>44972</v>
      </c>
      <c r="T124" s="4" t="s">
        <v>34</v>
      </c>
      <c r="U124" s="4">
        <v>1878</v>
      </c>
      <c r="V124" s="4">
        <v>0</v>
      </c>
      <c r="W124" s="4">
        <v>0</v>
      </c>
      <c r="X124" s="4" t="s">
        <v>594</v>
      </c>
      <c r="Y124" s="4" t="s">
        <v>595</v>
      </c>
    </row>
    <row r="125" s="4" customFormat="1" spans="1:25">
      <c r="A125" s="4" t="s">
        <v>596</v>
      </c>
      <c r="B125" s="4" t="s">
        <v>26</v>
      </c>
      <c r="C125" s="4" t="s">
        <v>27</v>
      </c>
      <c r="D125" s="4" t="s">
        <v>597</v>
      </c>
      <c r="E125" s="4" t="s">
        <v>598</v>
      </c>
      <c r="F125" s="6">
        <v>44967</v>
      </c>
      <c r="G125" s="6">
        <v>44969</v>
      </c>
      <c r="H125" s="4">
        <v>1</v>
      </c>
      <c r="I125" s="4">
        <v>2</v>
      </c>
      <c r="J125" s="4">
        <v>2</v>
      </c>
      <c r="K125" s="4" t="s">
        <v>30</v>
      </c>
      <c r="L125" s="4">
        <v>2342</v>
      </c>
      <c r="M125" s="4">
        <v>2342</v>
      </c>
      <c r="N125" s="4" t="s">
        <v>599</v>
      </c>
      <c r="O125" s="4" t="s">
        <v>32</v>
      </c>
      <c r="P125" s="4" t="s">
        <v>33</v>
      </c>
      <c r="Q125" s="4">
        <v>0</v>
      </c>
      <c r="R125" s="7">
        <v>44964</v>
      </c>
      <c r="S125" s="6">
        <v>44972</v>
      </c>
      <c r="T125" s="4" t="s">
        <v>34</v>
      </c>
      <c r="U125" s="4">
        <v>2342</v>
      </c>
      <c r="V125" s="4">
        <v>0</v>
      </c>
      <c r="W125" s="4">
        <v>0</v>
      </c>
      <c r="X125" s="4" t="s">
        <v>600</v>
      </c>
      <c r="Y125" s="4" t="s">
        <v>36</v>
      </c>
    </row>
    <row r="126" s="4" customFormat="1" spans="1:25">
      <c r="A126" s="4" t="s">
        <v>601</v>
      </c>
      <c r="B126" s="4" t="s">
        <v>26</v>
      </c>
      <c r="C126" s="4" t="s">
        <v>27</v>
      </c>
      <c r="D126" s="4" t="s">
        <v>602</v>
      </c>
      <c r="E126" s="4" t="s">
        <v>603</v>
      </c>
      <c r="F126" s="6">
        <v>44967</v>
      </c>
      <c r="G126" s="6">
        <v>44969</v>
      </c>
      <c r="H126" s="4">
        <v>1</v>
      </c>
      <c r="I126" s="4">
        <v>2</v>
      </c>
      <c r="J126" s="4">
        <v>2</v>
      </c>
      <c r="K126" s="4" t="s">
        <v>30</v>
      </c>
      <c r="L126" s="4">
        <v>3754</v>
      </c>
      <c r="M126" s="4">
        <v>3754</v>
      </c>
      <c r="N126" s="4" t="s">
        <v>604</v>
      </c>
      <c r="O126" s="4" t="s">
        <v>32</v>
      </c>
      <c r="P126" s="4" t="s">
        <v>33</v>
      </c>
      <c r="Q126" s="4">
        <v>0</v>
      </c>
      <c r="R126" s="7">
        <v>44964</v>
      </c>
      <c r="S126" s="6">
        <v>44972</v>
      </c>
      <c r="T126" s="4" t="s">
        <v>34</v>
      </c>
      <c r="U126" s="4">
        <v>3754</v>
      </c>
      <c r="V126" s="4">
        <v>0</v>
      </c>
      <c r="W126" s="4">
        <v>0</v>
      </c>
      <c r="X126" s="4" t="s">
        <v>605</v>
      </c>
      <c r="Y126" s="4" t="s">
        <v>606</v>
      </c>
    </row>
    <row r="127" s="4" customFormat="1" spans="1:25">
      <c r="A127" s="4" t="s">
        <v>607</v>
      </c>
      <c r="B127" s="4" t="s">
        <v>26</v>
      </c>
      <c r="C127" s="4" t="s">
        <v>27</v>
      </c>
      <c r="D127" s="4" t="s">
        <v>608</v>
      </c>
      <c r="E127" s="4" t="s">
        <v>57</v>
      </c>
      <c r="F127" s="6">
        <v>44968</v>
      </c>
      <c r="G127" s="6">
        <v>44969</v>
      </c>
      <c r="H127" s="4">
        <v>1</v>
      </c>
      <c r="I127" s="4">
        <v>1</v>
      </c>
      <c r="J127" s="4">
        <v>1</v>
      </c>
      <c r="K127" s="4" t="s">
        <v>30</v>
      </c>
      <c r="L127" s="4">
        <v>132</v>
      </c>
      <c r="M127" s="4">
        <v>132</v>
      </c>
      <c r="N127" s="4" t="s">
        <v>609</v>
      </c>
      <c r="O127" s="4" t="s">
        <v>32</v>
      </c>
      <c r="P127" s="4" t="s">
        <v>33</v>
      </c>
      <c r="Q127" s="4">
        <v>0</v>
      </c>
      <c r="R127" s="7">
        <v>44964</v>
      </c>
      <c r="S127" s="6">
        <v>44972</v>
      </c>
      <c r="T127" s="4" t="s">
        <v>34</v>
      </c>
      <c r="U127" s="4">
        <v>132</v>
      </c>
      <c r="V127" s="4">
        <v>0</v>
      </c>
      <c r="W127" s="4">
        <v>0</v>
      </c>
      <c r="X127" s="4" t="s">
        <v>610</v>
      </c>
      <c r="Y127" s="4" t="s">
        <v>611</v>
      </c>
    </row>
    <row r="128" s="4" customFormat="1" spans="1:26">
      <c r="A128" s="4" t="s">
        <v>612</v>
      </c>
      <c r="B128" s="4" t="s">
        <v>26</v>
      </c>
      <c r="C128" s="4" t="s">
        <v>27</v>
      </c>
      <c r="D128" s="4" t="s">
        <v>586</v>
      </c>
      <c r="E128" s="4" t="s">
        <v>613</v>
      </c>
      <c r="F128" s="6">
        <v>44968</v>
      </c>
      <c r="G128" s="6">
        <v>44969</v>
      </c>
      <c r="H128" s="4">
        <v>2</v>
      </c>
      <c r="I128" s="4">
        <v>1</v>
      </c>
      <c r="J128" s="4">
        <v>2</v>
      </c>
      <c r="K128" s="4" t="s">
        <v>30</v>
      </c>
      <c r="L128" s="4">
        <v>2198</v>
      </c>
      <c r="M128" s="4">
        <v>2198</v>
      </c>
      <c r="N128" s="4" t="s">
        <v>614</v>
      </c>
      <c r="O128" s="4" t="s">
        <v>32</v>
      </c>
      <c r="P128" s="4" t="s">
        <v>33</v>
      </c>
      <c r="Q128" s="4">
        <v>0</v>
      </c>
      <c r="R128" s="7">
        <v>44964</v>
      </c>
      <c r="S128" s="6">
        <v>44972</v>
      </c>
      <c r="T128" s="4" t="s">
        <v>34</v>
      </c>
      <c r="U128" s="4">
        <v>2198</v>
      </c>
      <c r="V128" s="4">
        <v>0</v>
      </c>
      <c r="W128" s="4">
        <v>0</v>
      </c>
      <c r="X128" s="4" t="s">
        <v>615</v>
      </c>
      <c r="Y128" s="4" t="s">
        <v>616</v>
      </c>
      <c r="Z128" s="4" t="s">
        <v>617</v>
      </c>
    </row>
    <row r="129" s="4" customFormat="1" spans="1:25">
      <c r="A129" s="4" t="s">
        <v>618</v>
      </c>
      <c r="B129" s="4" t="s">
        <v>26</v>
      </c>
      <c r="C129" s="4" t="s">
        <v>27</v>
      </c>
      <c r="D129" s="4" t="s">
        <v>619</v>
      </c>
      <c r="E129" s="4" t="s">
        <v>620</v>
      </c>
      <c r="F129" s="6">
        <v>44967</v>
      </c>
      <c r="G129" s="6">
        <v>44969</v>
      </c>
      <c r="H129" s="4">
        <v>1</v>
      </c>
      <c r="I129" s="4">
        <v>2</v>
      </c>
      <c r="J129" s="4">
        <v>2</v>
      </c>
      <c r="K129" s="4" t="s">
        <v>30</v>
      </c>
      <c r="L129" s="4">
        <v>3212</v>
      </c>
      <c r="M129" s="4">
        <v>3212</v>
      </c>
      <c r="N129" s="4" t="s">
        <v>621</v>
      </c>
      <c r="O129" s="4" t="s">
        <v>32</v>
      </c>
      <c r="P129" s="4" t="s">
        <v>33</v>
      </c>
      <c r="Q129" s="4">
        <v>0</v>
      </c>
      <c r="R129" s="7">
        <v>44964</v>
      </c>
      <c r="S129" s="6">
        <v>44972</v>
      </c>
      <c r="T129" s="4" t="s">
        <v>34</v>
      </c>
      <c r="U129" s="4">
        <v>3212</v>
      </c>
      <c r="V129" s="4">
        <v>0</v>
      </c>
      <c r="W129" s="4">
        <v>0</v>
      </c>
      <c r="X129" s="4" t="s">
        <v>622</v>
      </c>
      <c r="Y129" s="4" t="s">
        <v>36</v>
      </c>
    </row>
    <row r="130" s="4" customFormat="1" spans="1:25">
      <c r="A130" s="4" t="s">
        <v>623</v>
      </c>
      <c r="B130" s="4" t="s">
        <v>26</v>
      </c>
      <c r="C130" s="4" t="s">
        <v>27</v>
      </c>
      <c r="D130" s="4" t="s">
        <v>624</v>
      </c>
      <c r="E130" s="4" t="s">
        <v>625</v>
      </c>
      <c r="F130" s="6">
        <v>44968</v>
      </c>
      <c r="G130" s="6">
        <v>44969</v>
      </c>
      <c r="H130" s="4">
        <v>1</v>
      </c>
      <c r="I130" s="4">
        <v>1</v>
      </c>
      <c r="J130" s="4">
        <v>1</v>
      </c>
      <c r="K130" s="4" t="s">
        <v>30</v>
      </c>
      <c r="L130" s="4">
        <v>495</v>
      </c>
      <c r="M130" s="4">
        <v>495</v>
      </c>
      <c r="N130" s="4" t="s">
        <v>626</v>
      </c>
      <c r="O130" s="4" t="s">
        <v>32</v>
      </c>
      <c r="P130" s="4" t="s">
        <v>33</v>
      </c>
      <c r="Q130" s="4">
        <v>0</v>
      </c>
      <c r="R130" s="7">
        <v>44964</v>
      </c>
      <c r="S130" s="6">
        <v>44972</v>
      </c>
      <c r="T130" s="4" t="s">
        <v>34</v>
      </c>
      <c r="U130" s="4">
        <v>495</v>
      </c>
      <c r="V130" s="4">
        <v>0</v>
      </c>
      <c r="W130" s="4">
        <v>0</v>
      </c>
      <c r="X130" s="4" t="s">
        <v>627</v>
      </c>
      <c r="Y130" s="4" t="s">
        <v>628</v>
      </c>
    </row>
    <row r="131" s="4" customFormat="1" spans="1:25">
      <c r="A131" s="4" t="s">
        <v>629</v>
      </c>
      <c r="B131" s="4" t="s">
        <v>26</v>
      </c>
      <c r="C131" s="4" t="s">
        <v>27</v>
      </c>
      <c r="D131" s="4" t="s">
        <v>630</v>
      </c>
      <c r="E131" s="4" t="s">
        <v>631</v>
      </c>
      <c r="F131" s="6">
        <v>44965</v>
      </c>
      <c r="G131" s="6">
        <v>44969</v>
      </c>
      <c r="H131" s="4">
        <v>1</v>
      </c>
      <c r="I131" s="4">
        <v>4</v>
      </c>
      <c r="J131" s="4">
        <v>4</v>
      </c>
      <c r="K131" s="4" t="s">
        <v>30</v>
      </c>
      <c r="L131" s="4">
        <v>2547</v>
      </c>
      <c r="M131" s="4">
        <v>2547</v>
      </c>
      <c r="N131" s="4" t="s">
        <v>632</v>
      </c>
      <c r="O131" s="4" t="s">
        <v>32</v>
      </c>
      <c r="P131" s="4" t="s">
        <v>33</v>
      </c>
      <c r="Q131" s="4">
        <v>0</v>
      </c>
      <c r="R131" s="7">
        <v>44964</v>
      </c>
      <c r="S131" s="6">
        <v>44972</v>
      </c>
      <c r="T131" s="4" t="s">
        <v>34</v>
      </c>
      <c r="U131" s="4">
        <v>2547</v>
      </c>
      <c r="V131" s="4">
        <v>0</v>
      </c>
      <c r="W131" s="4">
        <v>0</v>
      </c>
      <c r="X131" s="4" t="s">
        <v>633</v>
      </c>
      <c r="Y131" s="4" t="s">
        <v>634</v>
      </c>
    </row>
    <row r="132" s="4" customFormat="1" spans="1:25">
      <c r="A132" s="4" t="s">
        <v>635</v>
      </c>
      <c r="B132" s="4" t="s">
        <v>26</v>
      </c>
      <c r="C132" s="4" t="s">
        <v>27</v>
      </c>
      <c r="D132" s="4" t="s">
        <v>636</v>
      </c>
      <c r="E132" s="4" t="s">
        <v>637</v>
      </c>
      <c r="F132" s="6">
        <v>44968</v>
      </c>
      <c r="G132" s="6">
        <v>44969</v>
      </c>
      <c r="H132" s="4">
        <v>1</v>
      </c>
      <c r="I132" s="4">
        <v>1</v>
      </c>
      <c r="J132" s="4">
        <v>1</v>
      </c>
      <c r="K132" s="4" t="s">
        <v>30</v>
      </c>
      <c r="L132" s="4">
        <v>455</v>
      </c>
      <c r="M132" s="4">
        <v>455</v>
      </c>
      <c r="N132" s="4" t="s">
        <v>638</v>
      </c>
      <c r="O132" s="4" t="s">
        <v>32</v>
      </c>
      <c r="P132" s="4" t="s">
        <v>33</v>
      </c>
      <c r="Q132" s="4">
        <v>0</v>
      </c>
      <c r="R132" s="7">
        <v>44964</v>
      </c>
      <c r="S132" s="6">
        <v>44972</v>
      </c>
      <c r="T132" s="4" t="s">
        <v>34</v>
      </c>
      <c r="U132" s="4">
        <v>455</v>
      </c>
      <c r="V132" s="4">
        <v>0</v>
      </c>
      <c r="W132" s="4">
        <v>0</v>
      </c>
      <c r="X132" s="4" t="s">
        <v>639</v>
      </c>
      <c r="Y132" s="4" t="s">
        <v>640</v>
      </c>
    </row>
    <row r="133" s="4" customFormat="1" spans="1:25">
      <c r="A133" s="4" t="s">
        <v>641</v>
      </c>
      <c r="B133" s="4" t="s">
        <v>26</v>
      </c>
      <c r="C133" s="4" t="s">
        <v>27</v>
      </c>
      <c r="D133" s="4" t="s">
        <v>313</v>
      </c>
      <c r="E133" s="4" t="s">
        <v>177</v>
      </c>
      <c r="F133" s="6">
        <v>44966</v>
      </c>
      <c r="G133" s="6">
        <v>44969</v>
      </c>
      <c r="H133" s="4">
        <v>1</v>
      </c>
      <c r="I133" s="4">
        <v>3</v>
      </c>
      <c r="J133" s="4">
        <v>3</v>
      </c>
      <c r="K133" s="4" t="s">
        <v>30</v>
      </c>
      <c r="L133" s="4">
        <v>915</v>
      </c>
      <c r="M133" s="4">
        <v>915</v>
      </c>
      <c r="N133" s="4" t="s">
        <v>642</v>
      </c>
      <c r="O133" s="4" t="s">
        <v>32</v>
      </c>
      <c r="P133" s="4" t="s">
        <v>33</v>
      </c>
      <c r="Q133" s="4">
        <v>0</v>
      </c>
      <c r="R133" s="7">
        <v>44965</v>
      </c>
      <c r="S133" s="6">
        <v>44972</v>
      </c>
      <c r="T133" s="4" t="s">
        <v>34</v>
      </c>
      <c r="U133" s="4">
        <v>915</v>
      </c>
      <c r="V133" s="4">
        <v>0</v>
      </c>
      <c r="W133" s="4">
        <v>0</v>
      </c>
      <c r="X133" s="4" t="s">
        <v>643</v>
      </c>
      <c r="Y133" s="4" t="s">
        <v>644</v>
      </c>
    </row>
    <row r="134" s="4" customFormat="1" spans="1:25">
      <c r="A134" s="4" t="s">
        <v>645</v>
      </c>
      <c r="B134" s="4" t="s">
        <v>26</v>
      </c>
      <c r="C134" s="4" t="s">
        <v>27</v>
      </c>
      <c r="D134" s="4" t="s">
        <v>646</v>
      </c>
      <c r="E134" s="4" t="s">
        <v>647</v>
      </c>
      <c r="F134" s="6">
        <v>44966</v>
      </c>
      <c r="G134" s="6">
        <v>44969</v>
      </c>
      <c r="H134" s="4">
        <v>3</v>
      </c>
      <c r="I134" s="4">
        <v>3</v>
      </c>
      <c r="J134" s="4">
        <v>9</v>
      </c>
      <c r="K134" s="4" t="s">
        <v>30</v>
      </c>
      <c r="L134" s="4">
        <v>7101</v>
      </c>
      <c r="M134" s="4">
        <v>7101</v>
      </c>
      <c r="N134" s="4" t="s">
        <v>648</v>
      </c>
      <c r="O134" s="4" t="s">
        <v>32</v>
      </c>
      <c r="P134" s="4" t="s">
        <v>33</v>
      </c>
      <c r="Q134" s="4">
        <v>0</v>
      </c>
      <c r="R134" s="7">
        <v>44965</v>
      </c>
      <c r="S134" s="6">
        <v>44972</v>
      </c>
      <c r="T134" s="4" t="s">
        <v>34</v>
      </c>
      <c r="U134" s="4">
        <v>7101</v>
      </c>
      <c r="V134" s="4">
        <v>0</v>
      </c>
      <c r="W134" s="4">
        <v>0</v>
      </c>
      <c r="X134" s="4" t="s">
        <v>649</v>
      </c>
      <c r="Y134" s="4" t="s">
        <v>650</v>
      </c>
    </row>
    <row r="135" s="4" customFormat="1" spans="1:26">
      <c r="A135" s="4" t="s">
        <v>651</v>
      </c>
      <c r="B135" s="4" t="s">
        <v>26</v>
      </c>
      <c r="C135" s="4" t="s">
        <v>27</v>
      </c>
      <c r="D135" s="4" t="s">
        <v>652</v>
      </c>
      <c r="E135" s="4" t="s">
        <v>653</v>
      </c>
      <c r="F135" s="6">
        <v>44968</v>
      </c>
      <c r="G135" s="6">
        <v>44969</v>
      </c>
      <c r="H135" s="4">
        <v>2</v>
      </c>
      <c r="I135" s="4">
        <v>1</v>
      </c>
      <c r="J135" s="4">
        <v>2</v>
      </c>
      <c r="K135" s="4" t="s">
        <v>30</v>
      </c>
      <c r="L135" s="4">
        <v>956</v>
      </c>
      <c r="M135" s="4">
        <v>956</v>
      </c>
      <c r="N135" s="4" t="s">
        <v>654</v>
      </c>
      <c r="O135" s="4" t="s">
        <v>32</v>
      </c>
      <c r="P135" s="4" t="s">
        <v>33</v>
      </c>
      <c r="Q135" s="4">
        <v>0</v>
      </c>
      <c r="R135" s="7">
        <v>44965</v>
      </c>
      <c r="S135" s="6">
        <v>44972</v>
      </c>
      <c r="T135" s="4" t="s">
        <v>34</v>
      </c>
      <c r="U135" s="4">
        <v>956</v>
      </c>
      <c r="V135" s="4">
        <v>0</v>
      </c>
      <c r="W135" s="4">
        <v>0</v>
      </c>
      <c r="X135" s="4" t="s">
        <v>655</v>
      </c>
      <c r="Y135" s="4" t="s">
        <v>656</v>
      </c>
      <c r="Z135" s="4" t="s">
        <v>657</v>
      </c>
    </row>
    <row r="136" s="4" customFormat="1" spans="1:25">
      <c r="A136" s="4" t="s">
        <v>658</v>
      </c>
      <c r="B136" s="4" t="s">
        <v>26</v>
      </c>
      <c r="C136" s="4" t="s">
        <v>27</v>
      </c>
      <c r="D136" s="4" t="s">
        <v>659</v>
      </c>
      <c r="E136" s="4" t="s">
        <v>660</v>
      </c>
      <c r="F136" s="6">
        <v>44968</v>
      </c>
      <c r="G136" s="6">
        <v>44969</v>
      </c>
      <c r="H136" s="4">
        <v>1</v>
      </c>
      <c r="I136" s="4">
        <v>1</v>
      </c>
      <c r="J136" s="4">
        <v>1</v>
      </c>
      <c r="K136" s="4" t="s">
        <v>30</v>
      </c>
      <c r="L136" s="4">
        <v>647</v>
      </c>
      <c r="M136" s="4">
        <v>647</v>
      </c>
      <c r="N136" s="4" t="s">
        <v>661</v>
      </c>
      <c r="O136" s="4" t="s">
        <v>32</v>
      </c>
      <c r="P136" s="4" t="s">
        <v>33</v>
      </c>
      <c r="Q136" s="4">
        <v>0</v>
      </c>
      <c r="R136" s="7">
        <v>44965</v>
      </c>
      <c r="S136" s="6">
        <v>44972</v>
      </c>
      <c r="T136" s="4" t="s">
        <v>34</v>
      </c>
      <c r="U136" s="4">
        <v>647</v>
      </c>
      <c r="V136" s="4">
        <v>0</v>
      </c>
      <c r="W136" s="4">
        <v>0</v>
      </c>
      <c r="X136" s="4" t="s">
        <v>662</v>
      </c>
      <c r="Y136" s="4" t="s">
        <v>663</v>
      </c>
    </row>
    <row r="137" s="4" customFormat="1" spans="1:25">
      <c r="A137" s="4" t="s">
        <v>664</v>
      </c>
      <c r="B137" s="4" t="s">
        <v>26</v>
      </c>
      <c r="C137" s="4" t="s">
        <v>27</v>
      </c>
      <c r="D137" s="4" t="s">
        <v>665</v>
      </c>
      <c r="E137" s="4" t="s">
        <v>666</v>
      </c>
      <c r="F137" s="6">
        <v>44967</v>
      </c>
      <c r="G137" s="6">
        <v>44969</v>
      </c>
      <c r="H137" s="4">
        <v>1</v>
      </c>
      <c r="I137" s="4">
        <v>2</v>
      </c>
      <c r="J137" s="4">
        <v>2</v>
      </c>
      <c r="K137" s="4" t="s">
        <v>30</v>
      </c>
      <c r="L137" s="4">
        <v>730</v>
      </c>
      <c r="M137" s="4">
        <v>730</v>
      </c>
      <c r="N137" s="4" t="s">
        <v>667</v>
      </c>
      <c r="O137" s="4" t="s">
        <v>32</v>
      </c>
      <c r="P137" s="4" t="s">
        <v>33</v>
      </c>
      <c r="Q137" s="4">
        <v>0</v>
      </c>
      <c r="R137" s="7">
        <v>44965</v>
      </c>
      <c r="S137" s="6">
        <v>44972</v>
      </c>
      <c r="T137" s="4" t="s">
        <v>34</v>
      </c>
      <c r="U137" s="4">
        <v>730</v>
      </c>
      <c r="V137" s="4">
        <v>0</v>
      </c>
      <c r="W137" s="4">
        <v>0</v>
      </c>
      <c r="X137" s="4" t="s">
        <v>668</v>
      </c>
      <c r="Y137" s="4" t="s">
        <v>36</v>
      </c>
    </row>
    <row r="138" s="4" customFormat="1" spans="1:25">
      <c r="A138" s="4" t="s">
        <v>669</v>
      </c>
      <c r="B138" s="4" t="s">
        <v>26</v>
      </c>
      <c r="C138" s="4" t="s">
        <v>27</v>
      </c>
      <c r="D138" s="4" t="s">
        <v>670</v>
      </c>
      <c r="E138" s="4" t="s">
        <v>671</v>
      </c>
      <c r="F138" s="6">
        <v>44967</v>
      </c>
      <c r="G138" s="6">
        <v>44969</v>
      </c>
      <c r="H138" s="4">
        <v>1</v>
      </c>
      <c r="I138" s="4">
        <v>2</v>
      </c>
      <c r="J138" s="4">
        <v>2</v>
      </c>
      <c r="K138" s="4" t="s">
        <v>30</v>
      </c>
      <c r="L138" s="4">
        <v>2096</v>
      </c>
      <c r="M138" s="4">
        <v>2096</v>
      </c>
      <c r="N138" s="4" t="s">
        <v>672</v>
      </c>
      <c r="O138" s="4" t="s">
        <v>32</v>
      </c>
      <c r="P138" s="4" t="s">
        <v>33</v>
      </c>
      <c r="Q138" s="4">
        <v>0</v>
      </c>
      <c r="R138" s="7">
        <v>44965</v>
      </c>
      <c r="S138" s="6">
        <v>44972</v>
      </c>
      <c r="T138" s="4" t="s">
        <v>34</v>
      </c>
      <c r="U138" s="4">
        <v>2096</v>
      </c>
      <c r="V138" s="4">
        <v>0</v>
      </c>
      <c r="W138" s="4">
        <v>0</v>
      </c>
      <c r="X138" s="4" t="s">
        <v>673</v>
      </c>
      <c r="Y138" s="4" t="s">
        <v>674</v>
      </c>
    </row>
    <row r="139" s="4" customFormat="1" spans="1:25">
      <c r="A139" s="4" t="s">
        <v>675</v>
      </c>
      <c r="B139" s="4" t="s">
        <v>26</v>
      </c>
      <c r="C139" s="4" t="s">
        <v>27</v>
      </c>
      <c r="D139" s="4" t="s">
        <v>676</v>
      </c>
      <c r="E139" s="4" t="s">
        <v>677</v>
      </c>
      <c r="F139" s="6">
        <v>44966</v>
      </c>
      <c r="G139" s="6">
        <v>44969</v>
      </c>
      <c r="H139" s="4">
        <v>1</v>
      </c>
      <c r="I139" s="4">
        <v>3</v>
      </c>
      <c r="J139" s="4">
        <v>3</v>
      </c>
      <c r="K139" s="4" t="s">
        <v>30</v>
      </c>
      <c r="L139" s="4">
        <v>4863</v>
      </c>
      <c r="M139" s="4">
        <v>4863</v>
      </c>
      <c r="N139" s="4" t="s">
        <v>678</v>
      </c>
      <c r="O139" s="4" t="s">
        <v>32</v>
      </c>
      <c r="P139" s="4" t="s">
        <v>33</v>
      </c>
      <c r="Q139" s="4">
        <v>0</v>
      </c>
      <c r="R139" s="7">
        <v>44965</v>
      </c>
      <c r="S139" s="6">
        <v>44972</v>
      </c>
      <c r="T139" s="4" t="s">
        <v>34</v>
      </c>
      <c r="U139" s="4">
        <v>4863</v>
      </c>
      <c r="V139" s="4">
        <v>0</v>
      </c>
      <c r="W139" s="4">
        <v>0</v>
      </c>
      <c r="X139" s="4" t="s">
        <v>679</v>
      </c>
      <c r="Y139" s="4" t="s">
        <v>680</v>
      </c>
    </row>
    <row r="140" s="4" customFormat="1" spans="1:25">
      <c r="A140" s="4" t="s">
        <v>681</v>
      </c>
      <c r="B140" s="4" t="s">
        <v>26</v>
      </c>
      <c r="C140" s="4" t="s">
        <v>27</v>
      </c>
      <c r="D140" s="4" t="s">
        <v>682</v>
      </c>
      <c r="E140" s="4" t="s">
        <v>545</v>
      </c>
      <c r="F140" s="6">
        <v>44968</v>
      </c>
      <c r="G140" s="6">
        <v>44969</v>
      </c>
      <c r="H140" s="4">
        <v>1</v>
      </c>
      <c r="I140" s="4">
        <v>1</v>
      </c>
      <c r="J140" s="4">
        <v>1</v>
      </c>
      <c r="K140" s="4" t="s">
        <v>30</v>
      </c>
      <c r="L140" s="4">
        <v>856</v>
      </c>
      <c r="M140" s="4">
        <v>856</v>
      </c>
      <c r="N140" s="4" t="s">
        <v>683</v>
      </c>
      <c r="O140" s="4" t="s">
        <v>32</v>
      </c>
      <c r="P140" s="4" t="s">
        <v>33</v>
      </c>
      <c r="Q140" s="4">
        <v>0</v>
      </c>
      <c r="R140" s="7">
        <v>44965</v>
      </c>
      <c r="S140" s="6">
        <v>44972</v>
      </c>
      <c r="T140" s="4" t="s">
        <v>34</v>
      </c>
      <c r="U140" s="4">
        <v>856</v>
      </c>
      <c r="V140" s="4">
        <v>0</v>
      </c>
      <c r="W140" s="4">
        <v>0</v>
      </c>
      <c r="X140" s="4" t="s">
        <v>684</v>
      </c>
      <c r="Y140" s="4" t="s">
        <v>36</v>
      </c>
    </row>
    <row r="141" s="4" customFormat="1" spans="1:25">
      <c r="A141" s="4" t="s">
        <v>681</v>
      </c>
      <c r="B141" s="4" t="s">
        <v>26</v>
      </c>
      <c r="C141" s="4" t="s">
        <v>60</v>
      </c>
      <c r="D141" s="4" t="s">
        <v>682</v>
      </c>
      <c r="E141" s="4" t="s">
        <v>545</v>
      </c>
      <c r="F141" s="6">
        <v>44968</v>
      </c>
      <c r="G141" s="6">
        <v>44969</v>
      </c>
      <c r="H141" s="4">
        <v>1</v>
      </c>
      <c r="I141" s="4">
        <v>1</v>
      </c>
      <c r="J141" s="4">
        <v>1</v>
      </c>
      <c r="K141" s="4" t="s">
        <v>30</v>
      </c>
      <c r="L141" s="4">
        <v>-856</v>
      </c>
      <c r="M141" s="4">
        <v>-856</v>
      </c>
      <c r="N141" s="4" t="s">
        <v>683</v>
      </c>
      <c r="O141" s="4" t="s">
        <v>32</v>
      </c>
      <c r="P141" s="4" t="s">
        <v>33</v>
      </c>
      <c r="Q141" s="4">
        <v>0</v>
      </c>
      <c r="R141" s="7">
        <v>44965</v>
      </c>
      <c r="S141" s="6">
        <v>44972</v>
      </c>
      <c r="T141" s="4" t="s">
        <v>34</v>
      </c>
      <c r="U141" s="4">
        <v>-856</v>
      </c>
      <c r="V141" s="4">
        <v>0</v>
      </c>
      <c r="W141" s="4">
        <v>0</v>
      </c>
      <c r="X141" s="4" t="s">
        <v>684</v>
      </c>
      <c r="Y141" s="4" t="s">
        <v>36</v>
      </c>
    </row>
    <row r="142" s="4" customFormat="1" spans="1:25">
      <c r="A142" s="4" t="s">
        <v>685</v>
      </c>
      <c r="B142" s="4" t="s">
        <v>26</v>
      </c>
      <c r="C142" s="4" t="s">
        <v>27</v>
      </c>
      <c r="D142" s="4" t="s">
        <v>686</v>
      </c>
      <c r="E142" s="4" t="s">
        <v>400</v>
      </c>
      <c r="F142" s="6">
        <v>44968</v>
      </c>
      <c r="G142" s="6">
        <v>44969</v>
      </c>
      <c r="H142" s="4">
        <v>1</v>
      </c>
      <c r="I142" s="4">
        <v>1</v>
      </c>
      <c r="J142" s="4">
        <v>1</v>
      </c>
      <c r="K142" s="4" t="s">
        <v>30</v>
      </c>
      <c r="L142" s="4">
        <v>496</v>
      </c>
      <c r="M142" s="4">
        <v>496</v>
      </c>
      <c r="N142" s="4" t="s">
        <v>687</v>
      </c>
      <c r="O142" s="4" t="s">
        <v>32</v>
      </c>
      <c r="P142" s="4" t="s">
        <v>33</v>
      </c>
      <c r="Q142" s="4">
        <v>0</v>
      </c>
      <c r="R142" s="7">
        <v>44965</v>
      </c>
      <c r="S142" s="6">
        <v>44972</v>
      </c>
      <c r="T142" s="4" t="s">
        <v>34</v>
      </c>
      <c r="U142" s="4">
        <v>496</v>
      </c>
      <c r="V142" s="4">
        <v>0</v>
      </c>
      <c r="W142" s="4">
        <v>0</v>
      </c>
      <c r="X142" s="4" t="s">
        <v>688</v>
      </c>
      <c r="Y142" s="4" t="s">
        <v>689</v>
      </c>
    </row>
    <row r="143" s="4" customFormat="1" spans="1:25">
      <c r="A143" s="4" t="s">
        <v>690</v>
      </c>
      <c r="B143" s="4" t="s">
        <v>26</v>
      </c>
      <c r="C143" s="4" t="s">
        <v>27</v>
      </c>
      <c r="D143" s="4" t="s">
        <v>373</v>
      </c>
      <c r="E143" s="4" t="s">
        <v>177</v>
      </c>
      <c r="F143" s="6">
        <v>44968</v>
      </c>
      <c r="G143" s="6">
        <v>44969</v>
      </c>
      <c r="H143" s="4">
        <v>1</v>
      </c>
      <c r="I143" s="4">
        <v>1</v>
      </c>
      <c r="J143" s="4">
        <v>1</v>
      </c>
      <c r="K143" s="4" t="s">
        <v>30</v>
      </c>
      <c r="L143" s="4">
        <v>535</v>
      </c>
      <c r="M143" s="4">
        <v>535</v>
      </c>
      <c r="N143" s="4" t="s">
        <v>691</v>
      </c>
      <c r="O143" s="4" t="s">
        <v>32</v>
      </c>
      <c r="P143" s="4" t="s">
        <v>33</v>
      </c>
      <c r="Q143" s="4">
        <v>0</v>
      </c>
      <c r="R143" s="7">
        <v>44965</v>
      </c>
      <c r="S143" s="6">
        <v>44972</v>
      </c>
      <c r="T143" s="4" t="s">
        <v>34</v>
      </c>
      <c r="U143" s="4">
        <v>535</v>
      </c>
      <c r="V143" s="4">
        <v>0</v>
      </c>
      <c r="W143" s="4">
        <v>0</v>
      </c>
      <c r="X143" s="4" t="s">
        <v>692</v>
      </c>
      <c r="Y143" s="4" t="s">
        <v>693</v>
      </c>
    </row>
    <row r="144" s="4" customFormat="1" spans="1:25">
      <c r="A144" s="4" t="s">
        <v>694</v>
      </c>
      <c r="B144" s="4" t="s">
        <v>26</v>
      </c>
      <c r="C144" s="4" t="s">
        <v>27</v>
      </c>
      <c r="D144" s="4" t="s">
        <v>255</v>
      </c>
      <c r="E144" s="4" t="s">
        <v>290</v>
      </c>
      <c r="F144" s="6">
        <v>44968</v>
      </c>
      <c r="G144" s="6">
        <v>44969</v>
      </c>
      <c r="H144" s="4">
        <v>1</v>
      </c>
      <c r="I144" s="4">
        <v>1</v>
      </c>
      <c r="J144" s="4">
        <v>1</v>
      </c>
      <c r="K144" s="4" t="s">
        <v>30</v>
      </c>
      <c r="L144" s="4">
        <v>1400</v>
      </c>
      <c r="M144" s="4">
        <v>1400</v>
      </c>
      <c r="N144" s="4" t="s">
        <v>695</v>
      </c>
      <c r="O144" s="4" t="s">
        <v>32</v>
      </c>
      <c r="P144" s="4" t="s">
        <v>33</v>
      </c>
      <c r="Q144" s="4">
        <v>0</v>
      </c>
      <c r="R144" s="7">
        <v>44966</v>
      </c>
      <c r="S144" s="6">
        <v>44972</v>
      </c>
      <c r="T144" s="4" t="s">
        <v>34</v>
      </c>
      <c r="U144" s="4">
        <v>1400</v>
      </c>
      <c r="V144" s="4">
        <v>0</v>
      </c>
      <c r="W144" s="4">
        <v>0</v>
      </c>
      <c r="X144" s="4" t="s">
        <v>696</v>
      </c>
      <c r="Y144" s="4" t="s">
        <v>36</v>
      </c>
    </row>
    <row r="145" s="4" customFormat="1" spans="1:25">
      <c r="A145" s="4" t="s">
        <v>103</v>
      </c>
      <c r="B145" s="4" t="s">
        <v>26</v>
      </c>
      <c r="C145" s="4" t="s">
        <v>60</v>
      </c>
      <c r="D145" s="4" t="s">
        <v>73</v>
      </c>
      <c r="E145" s="4" t="s">
        <v>74</v>
      </c>
      <c r="F145" s="6">
        <v>44965</v>
      </c>
      <c r="G145" s="6">
        <v>44969</v>
      </c>
      <c r="H145" s="4">
        <v>1</v>
      </c>
      <c r="I145" s="4">
        <v>4</v>
      </c>
      <c r="J145" s="4">
        <v>4</v>
      </c>
      <c r="K145" s="4" t="s">
        <v>30</v>
      </c>
      <c r="L145" s="4">
        <v>-2510</v>
      </c>
      <c r="M145" s="4">
        <v>-2510</v>
      </c>
      <c r="N145" s="4" t="s">
        <v>104</v>
      </c>
      <c r="O145" s="4" t="s">
        <v>32</v>
      </c>
      <c r="P145" s="4" t="s">
        <v>33</v>
      </c>
      <c r="Q145" s="4">
        <v>0</v>
      </c>
      <c r="R145" s="7">
        <v>44940</v>
      </c>
      <c r="S145" s="6">
        <v>44972</v>
      </c>
      <c r="T145" s="4" t="s">
        <v>34</v>
      </c>
      <c r="U145" s="4">
        <v>-2510</v>
      </c>
      <c r="V145" s="4">
        <v>0</v>
      </c>
      <c r="W145" s="4">
        <v>0</v>
      </c>
      <c r="X145" s="4" t="s">
        <v>105</v>
      </c>
      <c r="Y145" s="4" t="s">
        <v>36</v>
      </c>
    </row>
    <row r="146" s="4" customFormat="1" spans="1:25">
      <c r="A146" s="4" t="s">
        <v>697</v>
      </c>
      <c r="B146" s="4" t="s">
        <v>26</v>
      </c>
      <c r="C146" s="4" t="s">
        <v>27</v>
      </c>
      <c r="D146" s="4" t="s">
        <v>698</v>
      </c>
      <c r="E146" s="4" t="s">
        <v>699</v>
      </c>
      <c r="F146" s="6">
        <v>44968</v>
      </c>
      <c r="G146" s="6">
        <v>44969</v>
      </c>
      <c r="H146" s="4">
        <v>1</v>
      </c>
      <c r="I146" s="4">
        <v>1</v>
      </c>
      <c r="J146" s="4">
        <v>1</v>
      </c>
      <c r="K146" s="4" t="s">
        <v>30</v>
      </c>
      <c r="L146" s="4">
        <v>498</v>
      </c>
      <c r="M146" s="4">
        <v>498</v>
      </c>
      <c r="N146" s="4" t="s">
        <v>700</v>
      </c>
      <c r="O146" s="4" t="s">
        <v>32</v>
      </c>
      <c r="P146" s="4" t="s">
        <v>33</v>
      </c>
      <c r="Q146" s="4">
        <v>0</v>
      </c>
      <c r="R146" s="7">
        <v>44966</v>
      </c>
      <c r="S146" s="6">
        <v>44972</v>
      </c>
      <c r="T146" s="4" t="s">
        <v>34</v>
      </c>
      <c r="U146" s="4">
        <v>498</v>
      </c>
      <c r="V146" s="4">
        <v>0</v>
      </c>
      <c r="W146" s="4">
        <v>0</v>
      </c>
      <c r="X146" s="4" t="s">
        <v>701</v>
      </c>
      <c r="Y146" s="4" t="s">
        <v>36</v>
      </c>
    </row>
    <row r="147" s="4" customFormat="1" spans="1:25">
      <c r="A147" s="4" t="s">
        <v>702</v>
      </c>
      <c r="B147" s="4" t="s">
        <v>26</v>
      </c>
      <c r="C147" s="4" t="s">
        <v>27</v>
      </c>
      <c r="D147" s="4" t="s">
        <v>703</v>
      </c>
      <c r="E147" s="4" t="s">
        <v>704</v>
      </c>
      <c r="F147" s="6">
        <v>44967</v>
      </c>
      <c r="G147" s="6">
        <v>44969</v>
      </c>
      <c r="H147" s="4">
        <v>1</v>
      </c>
      <c r="I147" s="4">
        <v>2</v>
      </c>
      <c r="J147" s="4">
        <v>2</v>
      </c>
      <c r="K147" s="4" t="s">
        <v>30</v>
      </c>
      <c r="L147" s="4">
        <v>1044</v>
      </c>
      <c r="M147" s="4">
        <v>1044</v>
      </c>
      <c r="N147" s="4" t="s">
        <v>705</v>
      </c>
      <c r="O147" s="4" t="s">
        <v>32</v>
      </c>
      <c r="P147" s="4" t="s">
        <v>33</v>
      </c>
      <c r="Q147" s="4">
        <v>0</v>
      </c>
      <c r="R147" s="7">
        <v>44966</v>
      </c>
      <c r="S147" s="6">
        <v>44972</v>
      </c>
      <c r="T147" s="4" t="s">
        <v>34</v>
      </c>
      <c r="U147" s="4">
        <v>1044</v>
      </c>
      <c r="V147" s="4">
        <v>0</v>
      </c>
      <c r="W147" s="4">
        <v>0</v>
      </c>
      <c r="X147" s="4" t="s">
        <v>706</v>
      </c>
      <c r="Y147" s="4" t="s">
        <v>707</v>
      </c>
    </row>
    <row r="148" s="4" customFormat="1" spans="1:25">
      <c r="A148" s="4" t="s">
        <v>708</v>
      </c>
      <c r="B148" s="4" t="s">
        <v>26</v>
      </c>
      <c r="C148" s="4" t="s">
        <v>27</v>
      </c>
      <c r="D148" s="4" t="s">
        <v>709</v>
      </c>
      <c r="E148" s="4" t="s">
        <v>710</v>
      </c>
      <c r="F148" s="6">
        <v>44967</v>
      </c>
      <c r="G148" s="6">
        <v>44969</v>
      </c>
      <c r="H148" s="4">
        <v>1</v>
      </c>
      <c r="I148" s="4">
        <v>2</v>
      </c>
      <c r="J148" s="4">
        <v>2</v>
      </c>
      <c r="K148" s="4" t="s">
        <v>30</v>
      </c>
      <c r="L148" s="4">
        <v>2522</v>
      </c>
      <c r="M148" s="4">
        <v>2522</v>
      </c>
      <c r="N148" s="4" t="s">
        <v>711</v>
      </c>
      <c r="O148" s="4" t="s">
        <v>32</v>
      </c>
      <c r="P148" s="4" t="s">
        <v>33</v>
      </c>
      <c r="Q148" s="4">
        <v>0</v>
      </c>
      <c r="R148" s="7">
        <v>44966</v>
      </c>
      <c r="S148" s="6">
        <v>44972</v>
      </c>
      <c r="T148" s="4" t="s">
        <v>34</v>
      </c>
      <c r="U148" s="4">
        <v>2522</v>
      </c>
      <c r="V148" s="4">
        <v>0</v>
      </c>
      <c r="W148" s="4">
        <v>0</v>
      </c>
      <c r="X148" s="4" t="s">
        <v>712</v>
      </c>
      <c r="Y148" s="4" t="s">
        <v>713</v>
      </c>
    </row>
    <row r="149" s="4" customFormat="1" spans="1:25">
      <c r="A149" s="4" t="s">
        <v>714</v>
      </c>
      <c r="B149" s="4" t="s">
        <v>26</v>
      </c>
      <c r="C149" s="4" t="s">
        <v>27</v>
      </c>
      <c r="D149" s="4" t="s">
        <v>591</v>
      </c>
      <c r="E149" s="4" t="s">
        <v>592</v>
      </c>
      <c r="F149" s="6">
        <v>44967</v>
      </c>
      <c r="G149" s="6">
        <v>44969</v>
      </c>
      <c r="H149" s="4">
        <v>1</v>
      </c>
      <c r="I149" s="4">
        <v>2</v>
      </c>
      <c r="J149" s="4">
        <v>2</v>
      </c>
      <c r="K149" s="4" t="s">
        <v>30</v>
      </c>
      <c r="L149" s="4">
        <v>2099</v>
      </c>
      <c r="M149" s="4">
        <v>2099</v>
      </c>
      <c r="N149" s="4" t="s">
        <v>715</v>
      </c>
      <c r="O149" s="4" t="s">
        <v>32</v>
      </c>
      <c r="P149" s="4" t="s">
        <v>33</v>
      </c>
      <c r="Q149" s="4">
        <v>0</v>
      </c>
      <c r="R149" s="7">
        <v>44966</v>
      </c>
      <c r="S149" s="6">
        <v>44972</v>
      </c>
      <c r="T149" s="4" t="s">
        <v>34</v>
      </c>
      <c r="U149" s="4">
        <v>2099</v>
      </c>
      <c r="V149" s="4">
        <v>0</v>
      </c>
      <c r="W149" s="4">
        <v>0</v>
      </c>
      <c r="X149" s="4" t="s">
        <v>36</v>
      </c>
      <c r="Y149" s="4" t="s">
        <v>716</v>
      </c>
    </row>
    <row r="150" s="4" customFormat="1" spans="1:25">
      <c r="A150" s="4" t="s">
        <v>717</v>
      </c>
      <c r="B150" s="4" t="s">
        <v>26</v>
      </c>
      <c r="C150" s="4" t="s">
        <v>27</v>
      </c>
      <c r="D150" s="4" t="s">
        <v>718</v>
      </c>
      <c r="E150" s="4" t="s">
        <v>719</v>
      </c>
      <c r="F150" s="6">
        <v>44968</v>
      </c>
      <c r="G150" s="6">
        <v>44969</v>
      </c>
      <c r="H150" s="4">
        <v>1</v>
      </c>
      <c r="I150" s="4">
        <v>1</v>
      </c>
      <c r="J150" s="4">
        <v>1</v>
      </c>
      <c r="K150" s="4" t="s">
        <v>30</v>
      </c>
      <c r="L150" s="4">
        <v>2299</v>
      </c>
      <c r="M150" s="4">
        <v>2299</v>
      </c>
      <c r="N150" s="4" t="s">
        <v>720</v>
      </c>
      <c r="O150" s="4" t="s">
        <v>32</v>
      </c>
      <c r="P150" s="4" t="s">
        <v>33</v>
      </c>
      <c r="Q150" s="4">
        <v>0</v>
      </c>
      <c r="R150" s="7">
        <v>44966</v>
      </c>
      <c r="S150" s="6">
        <v>44972</v>
      </c>
      <c r="T150" s="4" t="s">
        <v>34</v>
      </c>
      <c r="U150" s="4">
        <v>2299</v>
      </c>
      <c r="V150" s="4">
        <v>0</v>
      </c>
      <c r="W150" s="4">
        <v>0</v>
      </c>
      <c r="X150" s="4" t="s">
        <v>721</v>
      </c>
      <c r="Y150" s="4" t="s">
        <v>722</v>
      </c>
    </row>
    <row r="151" s="4" customFormat="1" spans="1:25">
      <c r="A151" s="4" t="s">
        <v>723</v>
      </c>
      <c r="B151" s="4" t="s">
        <v>26</v>
      </c>
      <c r="C151" s="4" t="s">
        <v>27</v>
      </c>
      <c r="D151" s="4" t="s">
        <v>724</v>
      </c>
      <c r="E151" s="4" t="s">
        <v>725</v>
      </c>
      <c r="F151" s="6">
        <v>44968</v>
      </c>
      <c r="G151" s="6">
        <v>44969</v>
      </c>
      <c r="H151" s="4">
        <v>1</v>
      </c>
      <c r="I151" s="4">
        <v>1</v>
      </c>
      <c r="J151" s="4">
        <v>1</v>
      </c>
      <c r="K151" s="4" t="s">
        <v>30</v>
      </c>
      <c r="L151" s="4">
        <v>1046</v>
      </c>
      <c r="M151" s="4">
        <v>1046</v>
      </c>
      <c r="N151" s="4" t="s">
        <v>726</v>
      </c>
      <c r="O151" s="4" t="s">
        <v>32</v>
      </c>
      <c r="P151" s="4" t="s">
        <v>33</v>
      </c>
      <c r="Q151" s="4">
        <v>0</v>
      </c>
      <c r="R151" s="7">
        <v>44966</v>
      </c>
      <c r="S151" s="6">
        <v>44972</v>
      </c>
      <c r="T151" s="4" t="s">
        <v>34</v>
      </c>
      <c r="U151" s="4">
        <v>1046</v>
      </c>
      <c r="V151" s="4">
        <v>0</v>
      </c>
      <c r="W151" s="4">
        <v>0</v>
      </c>
      <c r="X151" s="4" t="s">
        <v>727</v>
      </c>
      <c r="Y151" s="4" t="s">
        <v>36</v>
      </c>
    </row>
    <row r="152" s="4" customFormat="1" spans="1:25">
      <c r="A152" s="4" t="s">
        <v>728</v>
      </c>
      <c r="B152" s="4" t="s">
        <v>26</v>
      </c>
      <c r="C152" s="4" t="s">
        <v>27</v>
      </c>
      <c r="D152" s="4" t="s">
        <v>729</v>
      </c>
      <c r="E152" s="4" t="s">
        <v>730</v>
      </c>
      <c r="F152" s="6">
        <v>44967</v>
      </c>
      <c r="G152" s="6">
        <v>44969</v>
      </c>
      <c r="H152" s="4">
        <v>1</v>
      </c>
      <c r="I152" s="4">
        <v>2</v>
      </c>
      <c r="J152" s="4">
        <v>2</v>
      </c>
      <c r="K152" s="4" t="s">
        <v>30</v>
      </c>
      <c r="L152" s="4">
        <v>452</v>
      </c>
      <c r="M152" s="4">
        <v>452</v>
      </c>
      <c r="N152" s="4" t="s">
        <v>731</v>
      </c>
      <c r="O152" s="4" t="s">
        <v>32</v>
      </c>
      <c r="P152" s="4" t="s">
        <v>33</v>
      </c>
      <c r="Q152" s="4">
        <v>0</v>
      </c>
      <c r="R152" s="7">
        <v>44966</v>
      </c>
      <c r="S152" s="6">
        <v>44972</v>
      </c>
      <c r="T152" s="4" t="s">
        <v>34</v>
      </c>
      <c r="U152" s="4">
        <v>452</v>
      </c>
      <c r="V152" s="4">
        <v>0</v>
      </c>
      <c r="W152" s="4">
        <v>0</v>
      </c>
      <c r="X152" s="4" t="s">
        <v>732</v>
      </c>
      <c r="Y152" s="4" t="s">
        <v>36</v>
      </c>
    </row>
    <row r="153" s="4" customFormat="1" spans="1:25">
      <c r="A153" s="4" t="s">
        <v>733</v>
      </c>
      <c r="B153" s="4" t="s">
        <v>26</v>
      </c>
      <c r="C153" s="4" t="s">
        <v>27</v>
      </c>
      <c r="D153" s="4" t="s">
        <v>734</v>
      </c>
      <c r="E153" s="4" t="s">
        <v>79</v>
      </c>
      <c r="F153" s="6">
        <v>44968</v>
      </c>
      <c r="G153" s="6">
        <v>44969</v>
      </c>
      <c r="H153" s="4">
        <v>1</v>
      </c>
      <c r="I153" s="4">
        <v>1</v>
      </c>
      <c r="J153" s="4">
        <v>1</v>
      </c>
      <c r="K153" s="4" t="s">
        <v>30</v>
      </c>
      <c r="L153" s="4">
        <v>845</v>
      </c>
      <c r="M153" s="4">
        <v>845</v>
      </c>
      <c r="N153" s="4" t="s">
        <v>735</v>
      </c>
      <c r="O153" s="4" t="s">
        <v>32</v>
      </c>
      <c r="P153" s="4" t="s">
        <v>33</v>
      </c>
      <c r="Q153" s="4">
        <v>0</v>
      </c>
      <c r="R153" s="7">
        <v>44966</v>
      </c>
      <c r="S153" s="6">
        <v>44972</v>
      </c>
      <c r="T153" s="4" t="s">
        <v>34</v>
      </c>
      <c r="U153" s="4">
        <v>845</v>
      </c>
      <c r="V153" s="4">
        <v>0</v>
      </c>
      <c r="W153" s="4">
        <v>0</v>
      </c>
      <c r="X153" s="4" t="s">
        <v>736</v>
      </c>
      <c r="Y153" s="4" t="s">
        <v>36</v>
      </c>
    </row>
    <row r="154" s="4" customFormat="1" spans="1:25">
      <c r="A154" s="4" t="s">
        <v>737</v>
      </c>
      <c r="B154" s="4" t="s">
        <v>26</v>
      </c>
      <c r="C154" s="4" t="s">
        <v>27</v>
      </c>
      <c r="D154" s="4" t="s">
        <v>738</v>
      </c>
      <c r="E154" s="4" t="s">
        <v>739</v>
      </c>
      <c r="F154" s="6">
        <v>44966</v>
      </c>
      <c r="G154" s="6">
        <v>44969</v>
      </c>
      <c r="H154" s="4">
        <v>1</v>
      </c>
      <c r="I154" s="4">
        <v>3</v>
      </c>
      <c r="J154" s="4">
        <v>3</v>
      </c>
      <c r="K154" s="4" t="s">
        <v>30</v>
      </c>
      <c r="L154" s="4">
        <v>3807</v>
      </c>
      <c r="M154" s="4">
        <v>3807</v>
      </c>
      <c r="N154" s="4" t="s">
        <v>740</v>
      </c>
      <c r="O154" s="4" t="s">
        <v>32</v>
      </c>
      <c r="P154" s="4" t="s">
        <v>33</v>
      </c>
      <c r="Q154" s="4">
        <v>0</v>
      </c>
      <c r="R154" s="7">
        <v>44966</v>
      </c>
      <c r="S154" s="6">
        <v>44972</v>
      </c>
      <c r="T154" s="4" t="s">
        <v>34</v>
      </c>
      <c r="U154" s="4">
        <v>3807</v>
      </c>
      <c r="V154" s="4">
        <v>0</v>
      </c>
      <c r="W154" s="4">
        <v>0</v>
      </c>
      <c r="X154" s="4" t="s">
        <v>741</v>
      </c>
      <c r="Y154" s="4" t="s">
        <v>742</v>
      </c>
    </row>
    <row r="155" s="4" customFormat="1" spans="1:25">
      <c r="A155" s="4" t="s">
        <v>743</v>
      </c>
      <c r="B155" s="4" t="s">
        <v>26</v>
      </c>
      <c r="C155" s="4" t="s">
        <v>27</v>
      </c>
      <c r="D155" s="4" t="s">
        <v>744</v>
      </c>
      <c r="E155" s="4" t="s">
        <v>57</v>
      </c>
      <c r="F155" s="6">
        <v>44968</v>
      </c>
      <c r="G155" s="6">
        <v>44969</v>
      </c>
      <c r="H155" s="4">
        <v>1</v>
      </c>
      <c r="I155" s="4">
        <v>1</v>
      </c>
      <c r="J155" s="4">
        <v>1</v>
      </c>
      <c r="K155" s="4" t="s">
        <v>30</v>
      </c>
      <c r="L155" s="4">
        <v>198</v>
      </c>
      <c r="M155" s="4">
        <v>198</v>
      </c>
      <c r="N155" s="4" t="s">
        <v>745</v>
      </c>
      <c r="O155" s="4" t="s">
        <v>32</v>
      </c>
      <c r="P155" s="4" t="s">
        <v>33</v>
      </c>
      <c r="Q155" s="4">
        <v>0</v>
      </c>
      <c r="R155" s="7">
        <v>44966</v>
      </c>
      <c r="S155" s="6">
        <v>44972</v>
      </c>
      <c r="T155" s="4" t="s">
        <v>34</v>
      </c>
      <c r="U155" s="4">
        <v>198</v>
      </c>
      <c r="V155" s="4">
        <v>0</v>
      </c>
      <c r="W155" s="4">
        <v>0</v>
      </c>
      <c r="X155" s="4" t="s">
        <v>746</v>
      </c>
      <c r="Y155" s="4" t="s">
        <v>36</v>
      </c>
    </row>
    <row r="156" s="4" customFormat="1" spans="1:25">
      <c r="A156" s="4" t="s">
        <v>747</v>
      </c>
      <c r="B156" s="4" t="s">
        <v>26</v>
      </c>
      <c r="C156" s="4" t="s">
        <v>27</v>
      </c>
      <c r="D156" s="4" t="s">
        <v>748</v>
      </c>
      <c r="E156" s="4" t="s">
        <v>749</v>
      </c>
      <c r="F156" s="6">
        <v>44968</v>
      </c>
      <c r="G156" s="6">
        <v>44969</v>
      </c>
      <c r="H156" s="4">
        <v>1</v>
      </c>
      <c r="I156" s="4">
        <v>1</v>
      </c>
      <c r="J156" s="4">
        <v>1</v>
      </c>
      <c r="K156" s="4" t="s">
        <v>30</v>
      </c>
      <c r="L156" s="4">
        <v>487</v>
      </c>
      <c r="M156" s="4">
        <v>487</v>
      </c>
      <c r="N156" s="4" t="s">
        <v>750</v>
      </c>
      <c r="O156" s="4" t="s">
        <v>32</v>
      </c>
      <c r="P156" s="4" t="s">
        <v>33</v>
      </c>
      <c r="Q156" s="4">
        <v>0</v>
      </c>
      <c r="R156" s="7">
        <v>44966</v>
      </c>
      <c r="S156" s="6">
        <v>44972</v>
      </c>
      <c r="T156" s="4" t="s">
        <v>34</v>
      </c>
      <c r="U156" s="4">
        <v>487</v>
      </c>
      <c r="V156" s="4">
        <v>0</v>
      </c>
      <c r="W156" s="4">
        <v>0</v>
      </c>
      <c r="X156" s="4" t="s">
        <v>751</v>
      </c>
      <c r="Y156" s="4" t="s">
        <v>752</v>
      </c>
    </row>
    <row r="157" s="4" customFormat="1" spans="1:25">
      <c r="A157" s="4" t="s">
        <v>753</v>
      </c>
      <c r="B157" s="4" t="s">
        <v>26</v>
      </c>
      <c r="C157" s="4" t="s">
        <v>27</v>
      </c>
      <c r="D157" s="4" t="s">
        <v>754</v>
      </c>
      <c r="E157" s="4" t="s">
        <v>256</v>
      </c>
      <c r="F157" s="6">
        <v>44967</v>
      </c>
      <c r="G157" s="6">
        <v>44969</v>
      </c>
      <c r="H157" s="4">
        <v>1</v>
      </c>
      <c r="I157" s="4">
        <v>2</v>
      </c>
      <c r="J157" s="4">
        <v>2</v>
      </c>
      <c r="K157" s="4" t="s">
        <v>30</v>
      </c>
      <c r="L157" s="4">
        <v>576</v>
      </c>
      <c r="M157" s="4">
        <v>576</v>
      </c>
      <c r="N157" s="4" t="s">
        <v>755</v>
      </c>
      <c r="O157" s="4" t="s">
        <v>32</v>
      </c>
      <c r="P157" s="4" t="s">
        <v>33</v>
      </c>
      <c r="Q157" s="4">
        <v>0</v>
      </c>
      <c r="R157" s="7">
        <v>44966</v>
      </c>
      <c r="S157" s="6">
        <v>44972</v>
      </c>
      <c r="T157" s="4" t="s">
        <v>34</v>
      </c>
      <c r="U157" s="4">
        <v>576</v>
      </c>
      <c r="V157" s="4">
        <v>0</v>
      </c>
      <c r="W157" s="4">
        <v>0</v>
      </c>
      <c r="X157" s="4" t="s">
        <v>756</v>
      </c>
      <c r="Y157" s="4" t="s">
        <v>36</v>
      </c>
    </row>
    <row r="158" s="4" customFormat="1" spans="1:25">
      <c r="A158" s="4" t="s">
        <v>421</v>
      </c>
      <c r="B158" s="4" t="s">
        <v>26</v>
      </c>
      <c r="C158" s="4" t="s">
        <v>60</v>
      </c>
      <c r="D158" s="4" t="s">
        <v>422</v>
      </c>
      <c r="E158" s="4" t="s">
        <v>423</v>
      </c>
      <c r="F158" s="6">
        <v>44968</v>
      </c>
      <c r="G158" s="6">
        <v>44969</v>
      </c>
      <c r="H158" s="4">
        <v>1</v>
      </c>
      <c r="I158" s="4">
        <v>1</v>
      </c>
      <c r="J158" s="4">
        <v>1</v>
      </c>
      <c r="K158" s="4" t="s">
        <v>30</v>
      </c>
      <c r="L158" s="4">
        <v>-357</v>
      </c>
      <c r="M158" s="4">
        <v>-357</v>
      </c>
      <c r="N158" s="4" t="s">
        <v>424</v>
      </c>
      <c r="O158" s="4" t="s">
        <v>32</v>
      </c>
      <c r="P158" s="4" t="s">
        <v>33</v>
      </c>
      <c r="Q158" s="4">
        <v>0</v>
      </c>
      <c r="R158" s="7">
        <v>44961</v>
      </c>
      <c r="S158" s="6">
        <v>44972</v>
      </c>
      <c r="T158" s="4" t="s">
        <v>34</v>
      </c>
      <c r="U158" s="4">
        <v>-357</v>
      </c>
      <c r="V158" s="4">
        <v>0</v>
      </c>
      <c r="W158" s="4">
        <v>0</v>
      </c>
      <c r="X158" s="4" t="s">
        <v>425</v>
      </c>
      <c r="Y158" s="4" t="s">
        <v>36</v>
      </c>
    </row>
    <row r="159" s="4" customFormat="1" spans="1:25">
      <c r="A159" s="4" t="s">
        <v>757</v>
      </c>
      <c r="B159" s="4" t="s">
        <v>26</v>
      </c>
      <c r="C159" s="4" t="s">
        <v>27</v>
      </c>
      <c r="D159" s="4" t="s">
        <v>758</v>
      </c>
      <c r="E159" s="4" t="s">
        <v>79</v>
      </c>
      <c r="F159" s="6">
        <v>44968</v>
      </c>
      <c r="G159" s="6">
        <v>44969</v>
      </c>
      <c r="H159" s="4">
        <v>1</v>
      </c>
      <c r="I159" s="4">
        <v>1</v>
      </c>
      <c r="J159" s="4">
        <v>1</v>
      </c>
      <c r="K159" s="4" t="s">
        <v>30</v>
      </c>
      <c r="L159" s="4">
        <v>891</v>
      </c>
      <c r="M159" s="4">
        <v>891</v>
      </c>
      <c r="N159" s="4" t="s">
        <v>759</v>
      </c>
      <c r="O159" s="4" t="s">
        <v>32</v>
      </c>
      <c r="P159" s="4" t="s">
        <v>33</v>
      </c>
      <c r="Q159" s="4">
        <v>0</v>
      </c>
      <c r="R159" s="7">
        <v>44966</v>
      </c>
      <c r="S159" s="6">
        <v>44972</v>
      </c>
      <c r="T159" s="4" t="s">
        <v>34</v>
      </c>
      <c r="U159" s="4">
        <v>891</v>
      </c>
      <c r="V159" s="4">
        <v>0</v>
      </c>
      <c r="W159" s="4">
        <v>0</v>
      </c>
      <c r="X159" s="4" t="s">
        <v>760</v>
      </c>
      <c r="Y159" s="4" t="s">
        <v>761</v>
      </c>
    </row>
    <row r="160" s="4" customFormat="1" spans="1:25">
      <c r="A160" s="4" t="s">
        <v>762</v>
      </c>
      <c r="B160" s="4" t="s">
        <v>26</v>
      </c>
      <c r="C160" s="4" t="s">
        <v>27</v>
      </c>
      <c r="D160" s="4" t="s">
        <v>763</v>
      </c>
      <c r="E160" s="4" t="s">
        <v>290</v>
      </c>
      <c r="F160" s="6">
        <v>44968</v>
      </c>
      <c r="G160" s="6">
        <v>44969</v>
      </c>
      <c r="H160" s="4">
        <v>1</v>
      </c>
      <c r="I160" s="4">
        <v>1</v>
      </c>
      <c r="J160" s="4">
        <v>1</v>
      </c>
      <c r="K160" s="4" t="s">
        <v>30</v>
      </c>
      <c r="L160" s="4">
        <v>472</v>
      </c>
      <c r="M160" s="4">
        <v>472</v>
      </c>
      <c r="N160" s="4" t="s">
        <v>764</v>
      </c>
      <c r="O160" s="4" t="s">
        <v>32</v>
      </c>
      <c r="P160" s="4" t="s">
        <v>33</v>
      </c>
      <c r="Q160" s="4">
        <v>0</v>
      </c>
      <c r="R160" s="7">
        <v>44966</v>
      </c>
      <c r="S160" s="6">
        <v>44972</v>
      </c>
      <c r="T160" s="4" t="s">
        <v>34</v>
      </c>
      <c r="U160" s="4">
        <v>472</v>
      </c>
      <c r="V160" s="4">
        <v>0</v>
      </c>
      <c r="W160" s="4">
        <v>0</v>
      </c>
      <c r="X160" s="4" t="s">
        <v>765</v>
      </c>
      <c r="Y160" s="4" t="s">
        <v>36</v>
      </c>
    </row>
    <row r="161" s="4" customFormat="1" spans="1:25">
      <c r="A161" s="4" t="s">
        <v>766</v>
      </c>
      <c r="B161" s="4" t="s">
        <v>26</v>
      </c>
      <c r="C161" s="4" t="s">
        <v>27</v>
      </c>
      <c r="D161" s="4" t="s">
        <v>767</v>
      </c>
      <c r="E161" s="4" t="s">
        <v>290</v>
      </c>
      <c r="F161" s="6">
        <v>44967</v>
      </c>
      <c r="G161" s="6">
        <v>44969</v>
      </c>
      <c r="H161" s="4">
        <v>2</v>
      </c>
      <c r="I161" s="4">
        <v>2</v>
      </c>
      <c r="J161" s="4">
        <v>4</v>
      </c>
      <c r="K161" s="4" t="s">
        <v>30</v>
      </c>
      <c r="L161" s="4">
        <v>1836</v>
      </c>
      <c r="M161" s="4">
        <v>1836</v>
      </c>
      <c r="N161" s="4" t="s">
        <v>768</v>
      </c>
      <c r="O161" s="4" t="s">
        <v>32</v>
      </c>
      <c r="P161" s="4" t="s">
        <v>33</v>
      </c>
      <c r="Q161" s="4">
        <v>0</v>
      </c>
      <c r="R161" s="7">
        <v>44966</v>
      </c>
      <c r="S161" s="6">
        <v>44972</v>
      </c>
      <c r="T161" s="4" t="s">
        <v>34</v>
      </c>
      <c r="U161" s="4">
        <v>1836</v>
      </c>
      <c r="V161" s="4">
        <v>0</v>
      </c>
      <c r="W161" s="4">
        <v>0</v>
      </c>
      <c r="X161" s="4" t="s">
        <v>769</v>
      </c>
      <c r="Y161" s="4" t="s">
        <v>36</v>
      </c>
    </row>
    <row r="162" s="4" customFormat="1" spans="1:25">
      <c r="A162" s="4" t="s">
        <v>770</v>
      </c>
      <c r="B162" s="4" t="s">
        <v>26</v>
      </c>
      <c r="C162" s="4" t="s">
        <v>27</v>
      </c>
      <c r="D162" s="4" t="s">
        <v>676</v>
      </c>
      <c r="E162" s="4" t="s">
        <v>677</v>
      </c>
      <c r="F162" s="6">
        <v>44967</v>
      </c>
      <c r="G162" s="6">
        <v>44969</v>
      </c>
      <c r="H162" s="4">
        <v>1</v>
      </c>
      <c r="I162" s="4">
        <v>2</v>
      </c>
      <c r="J162" s="4">
        <v>2</v>
      </c>
      <c r="K162" s="4" t="s">
        <v>30</v>
      </c>
      <c r="L162" s="4">
        <v>2612</v>
      </c>
      <c r="M162" s="4">
        <v>2612</v>
      </c>
      <c r="N162" s="4" t="s">
        <v>771</v>
      </c>
      <c r="O162" s="4" t="s">
        <v>32</v>
      </c>
      <c r="P162" s="4" t="s">
        <v>33</v>
      </c>
      <c r="Q162" s="4">
        <v>0</v>
      </c>
      <c r="R162" s="7">
        <v>44966</v>
      </c>
      <c r="S162" s="6">
        <v>44972</v>
      </c>
      <c r="T162" s="4" t="s">
        <v>34</v>
      </c>
      <c r="U162" s="4">
        <v>2612</v>
      </c>
      <c r="V162" s="4">
        <v>0</v>
      </c>
      <c r="W162" s="4">
        <v>0</v>
      </c>
      <c r="X162" s="4" t="s">
        <v>772</v>
      </c>
      <c r="Y162" s="4" t="s">
        <v>773</v>
      </c>
    </row>
    <row r="163" s="4" customFormat="1" spans="1:25">
      <c r="A163" s="4" t="s">
        <v>774</v>
      </c>
      <c r="B163" s="4" t="s">
        <v>26</v>
      </c>
      <c r="C163" s="4" t="s">
        <v>27</v>
      </c>
      <c r="D163" s="4" t="s">
        <v>775</v>
      </c>
      <c r="E163" s="4" t="s">
        <v>776</v>
      </c>
      <c r="F163" s="6">
        <v>44968</v>
      </c>
      <c r="G163" s="6">
        <v>44969</v>
      </c>
      <c r="H163" s="4">
        <v>1</v>
      </c>
      <c r="I163" s="4">
        <v>1</v>
      </c>
      <c r="J163" s="4">
        <v>1</v>
      </c>
      <c r="K163" s="4" t="s">
        <v>30</v>
      </c>
      <c r="L163" s="4">
        <v>1106</v>
      </c>
      <c r="M163" s="4">
        <v>1106</v>
      </c>
      <c r="N163" s="4" t="s">
        <v>777</v>
      </c>
      <c r="O163" s="4" t="s">
        <v>32</v>
      </c>
      <c r="P163" s="4" t="s">
        <v>33</v>
      </c>
      <c r="Q163" s="4">
        <v>0</v>
      </c>
      <c r="R163" s="7">
        <v>44967</v>
      </c>
      <c r="S163" s="6">
        <v>44972</v>
      </c>
      <c r="T163" s="4" t="s">
        <v>34</v>
      </c>
      <c r="U163" s="4">
        <v>1106</v>
      </c>
      <c r="V163" s="4">
        <v>0</v>
      </c>
      <c r="W163" s="4">
        <v>0</v>
      </c>
      <c r="X163" s="4" t="s">
        <v>778</v>
      </c>
      <c r="Y163" s="4" t="s">
        <v>779</v>
      </c>
    </row>
    <row r="164" s="4" customFormat="1" spans="1:25">
      <c r="A164" s="4" t="s">
        <v>780</v>
      </c>
      <c r="B164" s="4" t="s">
        <v>26</v>
      </c>
      <c r="C164" s="4" t="s">
        <v>27</v>
      </c>
      <c r="D164" s="4" t="s">
        <v>754</v>
      </c>
      <c r="E164" s="4" t="s">
        <v>256</v>
      </c>
      <c r="F164" s="6">
        <v>44968</v>
      </c>
      <c r="G164" s="6">
        <v>44969</v>
      </c>
      <c r="H164" s="4">
        <v>1</v>
      </c>
      <c r="I164" s="4">
        <v>1</v>
      </c>
      <c r="J164" s="4">
        <v>1</v>
      </c>
      <c r="K164" s="4" t="s">
        <v>30</v>
      </c>
      <c r="L164" s="4">
        <v>286</v>
      </c>
      <c r="M164" s="4">
        <v>286</v>
      </c>
      <c r="N164" s="4" t="s">
        <v>781</v>
      </c>
      <c r="O164" s="4" t="s">
        <v>32</v>
      </c>
      <c r="P164" s="4" t="s">
        <v>33</v>
      </c>
      <c r="Q164" s="4">
        <v>0</v>
      </c>
      <c r="R164" s="7">
        <v>44967</v>
      </c>
      <c r="S164" s="6">
        <v>44972</v>
      </c>
      <c r="T164" s="4" t="s">
        <v>34</v>
      </c>
      <c r="U164" s="4">
        <v>286</v>
      </c>
      <c r="V164" s="4">
        <v>0</v>
      </c>
      <c r="W164" s="4">
        <v>0</v>
      </c>
      <c r="X164" s="4" t="s">
        <v>782</v>
      </c>
      <c r="Y164" s="4" t="s">
        <v>36</v>
      </c>
    </row>
    <row r="165" s="4" customFormat="1" spans="1:25">
      <c r="A165" s="4" t="s">
        <v>783</v>
      </c>
      <c r="B165" s="4" t="s">
        <v>26</v>
      </c>
      <c r="C165" s="4" t="s">
        <v>27</v>
      </c>
      <c r="D165" s="4" t="s">
        <v>784</v>
      </c>
      <c r="E165" s="4" t="s">
        <v>785</v>
      </c>
      <c r="F165" s="6">
        <v>44967</v>
      </c>
      <c r="G165" s="6">
        <v>44969</v>
      </c>
      <c r="H165" s="4">
        <v>1</v>
      </c>
      <c r="I165" s="4">
        <v>2</v>
      </c>
      <c r="J165" s="4">
        <v>2</v>
      </c>
      <c r="K165" s="4" t="s">
        <v>30</v>
      </c>
      <c r="L165" s="4">
        <v>1097</v>
      </c>
      <c r="M165" s="4">
        <v>1097</v>
      </c>
      <c r="N165" s="4" t="s">
        <v>786</v>
      </c>
      <c r="O165" s="4" t="s">
        <v>32</v>
      </c>
      <c r="P165" s="4" t="s">
        <v>33</v>
      </c>
      <c r="Q165" s="4">
        <v>0</v>
      </c>
      <c r="R165" s="7">
        <v>44967</v>
      </c>
      <c r="S165" s="6">
        <v>44972</v>
      </c>
      <c r="T165" s="4" t="s">
        <v>34</v>
      </c>
      <c r="U165" s="4">
        <v>1097</v>
      </c>
      <c r="V165" s="4">
        <v>0</v>
      </c>
      <c r="W165" s="4">
        <v>0</v>
      </c>
      <c r="X165" s="4" t="s">
        <v>787</v>
      </c>
      <c r="Y165" s="4" t="s">
        <v>36</v>
      </c>
    </row>
    <row r="166" s="4" customFormat="1" spans="1:25">
      <c r="A166" s="4" t="s">
        <v>788</v>
      </c>
      <c r="B166" s="4" t="s">
        <v>26</v>
      </c>
      <c r="C166" s="4" t="s">
        <v>27</v>
      </c>
      <c r="D166" s="4" t="s">
        <v>789</v>
      </c>
      <c r="E166" s="4" t="s">
        <v>790</v>
      </c>
      <c r="F166" s="6">
        <v>44967</v>
      </c>
      <c r="G166" s="6">
        <v>44969</v>
      </c>
      <c r="H166" s="4">
        <v>1</v>
      </c>
      <c r="I166" s="4">
        <v>2</v>
      </c>
      <c r="J166" s="4">
        <v>2</v>
      </c>
      <c r="K166" s="4" t="s">
        <v>30</v>
      </c>
      <c r="L166" s="4">
        <v>2376</v>
      </c>
      <c r="M166" s="4">
        <v>2376</v>
      </c>
      <c r="N166" s="4" t="s">
        <v>791</v>
      </c>
      <c r="O166" s="4" t="s">
        <v>32</v>
      </c>
      <c r="P166" s="4" t="s">
        <v>33</v>
      </c>
      <c r="Q166" s="4">
        <v>0</v>
      </c>
      <c r="R166" s="7">
        <v>44967</v>
      </c>
      <c r="S166" s="6">
        <v>44972</v>
      </c>
      <c r="T166" s="4" t="s">
        <v>34</v>
      </c>
      <c r="U166" s="4">
        <v>2376</v>
      </c>
      <c r="V166" s="4">
        <v>0</v>
      </c>
      <c r="W166" s="4">
        <v>0</v>
      </c>
      <c r="X166" s="4" t="s">
        <v>792</v>
      </c>
      <c r="Y166" s="4" t="s">
        <v>36</v>
      </c>
    </row>
    <row r="167" s="4" customFormat="1" spans="1:25">
      <c r="A167" s="4" t="s">
        <v>793</v>
      </c>
      <c r="B167" s="4" t="s">
        <v>26</v>
      </c>
      <c r="C167" s="4" t="s">
        <v>27</v>
      </c>
      <c r="D167" s="4" t="s">
        <v>794</v>
      </c>
      <c r="E167" s="4" t="s">
        <v>545</v>
      </c>
      <c r="F167" s="6">
        <v>44967</v>
      </c>
      <c r="G167" s="6">
        <v>44969</v>
      </c>
      <c r="H167" s="4">
        <v>1</v>
      </c>
      <c r="I167" s="4">
        <v>2</v>
      </c>
      <c r="J167" s="4">
        <v>2</v>
      </c>
      <c r="K167" s="4" t="s">
        <v>30</v>
      </c>
      <c r="L167" s="4">
        <v>1302</v>
      </c>
      <c r="M167" s="4">
        <v>1302</v>
      </c>
      <c r="N167" s="4" t="s">
        <v>795</v>
      </c>
      <c r="O167" s="4" t="s">
        <v>32</v>
      </c>
      <c r="P167" s="4" t="s">
        <v>33</v>
      </c>
      <c r="Q167" s="4">
        <v>0</v>
      </c>
      <c r="R167" s="7">
        <v>44967</v>
      </c>
      <c r="S167" s="6">
        <v>44972</v>
      </c>
      <c r="T167" s="4" t="s">
        <v>34</v>
      </c>
      <c r="U167" s="4">
        <v>1302</v>
      </c>
      <c r="V167" s="4">
        <v>0</v>
      </c>
      <c r="W167" s="4">
        <v>0</v>
      </c>
      <c r="X167" s="4" t="s">
        <v>796</v>
      </c>
      <c r="Y167" s="4" t="s">
        <v>36</v>
      </c>
    </row>
    <row r="168" s="4" customFormat="1" spans="1:26">
      <c r="A168" s="4" t="s">
        <v>797</v>
      </c>
      <c r="B168" s="4" t="s">
        <v>26</v>
      </c>
      <c r="C168" s="4" t="s">
        <v>27</v>
      </c>
      <c r="D168" s="4" t="s">
        <v>798</v>
      </c>
      <c r="E168" s="4" t="s">
        <v>799</v>
      </c>
      <c r="F168" s="6">
        <v>44967</v>
      </c>
      <c r="G168" s="6">
        <v>44969</v>
      </c>
      <c r="H168" s="4">
        <v>2</v>
      </c>
      <c r="I168" s="4">
        <v>2</v>
      </c>
      <c r="J168" s="4">
        <v>4</v>
      </c>
      <c r="K168" s="4" t="s">
        <v>30</v>
      </c>
      <c r="L168" s="4">
        <v>7092</v>
      </c>
      <c r="M168" s="4">
        <v>7092</v>
      </c>
      <c r="N168" s="4" t="s">
        <v>800</v>
      </c>
      <c r="O168" s="4" t="s">
        <v>32</v>
      </c>
      <c r="P168" s="4" t="s">
        <v>33</v>
      </c>
      <c r="Q168" s="4">
        <v>0</v>
      </c>
      <c r="R168" s="7">
        <v>44967</v>
      </c>
      <c r="S168" s="6">
        <v>44972</v>
      </c>
      <c r="T168" s="4" t="s">
        <v>34</v>
      </c>
      <c r="U168" s="4">
        <v>7092</v>
      </c>
      <c r="V168" s="4">
        <v>0</v>
      </c>
      <c r="W168" s="4">
        <v>0</v>
      </c>
      <c r="X168" s="4" t="s">
        <v>801</v>
      </c>
      <c r="Y168" s="4" t="s">
        <v>802</v>
      </c>
      <c r="Z168" s="4" t="s">
        <v>803</v>
      </c>
    </row>
    <row r="169" s="4" customFormat="1" spans="1:25">
      <c r="A169" s="4" t="s">
        <v>804</v>
      </c>
      <c r="B169" s="4" t="s">
        <v>26</v>
      </c>
      <c r="C169" s="4" t="s">
        <v>27</v>
      </c>
      <c r="D169" s="4" t="s">
        <v>250</v>
      </c>
      <c r="E169" s="4" t="s">
        <v>805</v>
      </c>
      <c r="F169" s="6">
        <v>44968</v>
      </c>
      <c r="G169" s="6">
        <v>44969</v>
      </c>
      <c r="H169" s="4">
        <v>1</v>
      </c>
      <c r="I169" s="4">
        <v>1</v>
      </c>
      <c r="J169" s="4">
        <v>1</v>
      </c>
      <c r="K169" s="4" t="s">
        <v>30</v>
      </c>
      <c r="L169" s="4">
        <v>697</v>
      </c>
      <c r="M169" s="4">
        <v>697</v>
      </c>
      <c r="N169" s="4" t="s">
        <v>806</v>
      </c>
      <c r="O169" s="4" t="s">
        <v>32</v>
      </c>
      <c r="P169" s="4" t="s">
        <v>33</v>
      </c>
      <c r="Q169" s="4">
        <v>0</v>
      </c>
      <c r="R169" s="7">
        <v>44967</v>
      </c>
      <c r="S169" s="6">
        <v>44972</v>
      </c>
      <c r="T169" s="4" t="s">
        <v>34</v>
      </c>
      <c r="U169" s="4">
        <v>697</v>
      </c>
      <c r="V169" s="4">
        <v>0</v>
      </c>
      <c r="W169" s="4">
        <v>0</v>
      </c>
      <c r="X169" s="4" t="s">
        <v>807</v>
      </c>
      <c r="Y169" s="4" t="s">
        <v>36</v>
      </c>
    </row>
    <row r="170" s="4" customFormat="1" spans="1:25">
      <c r="A170" s="4" t="s">
        <v>808</v>
      </c>
      <c r="B170" s="4" t="s">
        <v>26</v>
      </c>
      <c r="C170" s="4" t="s">
        <v>27</v>
      </c>
      <c r="D170" s="4" t="s">
        <v>809</v>
      </c>
      <c r="E170" s="4" t="s">
        <v>428</v>
      </c>
      <c r="F170" s="6">
        <v>44968</v>
      </c>
      <c r="G170" s="6">
        <v>44969</v>
      </c>
      <c r="H170" s="4">
        <v>1</v>
      </c>
      <c r="I170" s="4">
        <v>1</v>
      </c>
      <c r="J170" s="4">
        <v>1</v>
      </c>
      <c r="K170" s="4" t="s">
        <v>30</v>
      </c>
      <c r="L170" s="4">
        <v>549</v>
      </c>
      <c r="M170" s="4">
        <v>549</v>
      </c>
      <c r="N170" s="4" t="s">
        <v>810</v>
      </c>
      <c r="O170" s="4" t="s">
        <v>32</v>
      </c>
      <c r="P170" s="4" t="s">
        <v>33</v>
      </c>
      <c r="Q170" s="4">
        <v>0</v>
      </c>
      <c r="R170" s="7">
        <v>44967</v>
      </c>
      <c r="S170" s="6">
        <v>44972</v>
      </c>
      <c r="T170" s="4" t="s">
        <v>34</v>
      </c>
      <c r="U170" s="4">
        <v>549</v>
      </c>
      <c r="V170" s="4">
        <v>0</v>
      </c>
      <c r="W170" s="4">
        <v>0</v>
      </c>
      <c r="X170" s="4" t="s">
        <v>811</v>
      </c>
      <c r="Y170" s="4" t="s">
        <v>36</v>
      </c>
    </row>
    <row r="171" s="4" customFormat="1" spans="1:25">
      <c r="A171" s="4" t="s">
        <v>812</v>
      </c>
      <c r="B171" s="4" t="s">
        <v>26</v>
      </c>
      <c r="C171" s="4" t="s">
        <v>27</v>
      </c>
      <c r="D171" s="4" t="s">
        <v>813</v>
      </c>
      <c r="E171" s="4" t="s">
        <v>814</v>
      </c>
      <c r="F171" s="6">
        <v>44967</v>
      </c>
      <c r="G171" s="6">
        <v>44969</v>
      </c>
      <c r="H171" s="4">
        <v>1</v>
      </c>
      <c r="I171" s="4">
        <v>2</v>
      </c>
      <c r="J171" s="4">
        <v>2</v>
      </c>
      <c r="K171" s="4" t="s">
        <v>30</v>
      </c>
      <c r="L171" s="4">
        <v>412</v>
      </c>
      <c r="M171" s="4">
        <v>412</v>
      </c>
      <c r="N171" s="4" t="s">
        <v>815</v>
      </c>
      <c r="O171" s="4" t="s">
        <v>32</v>
      </c>
      <c r="P171" s="4" t="s">
        <v>33</v>
      </c>
      <c r="Q171" s="4">
        <v>0</v>
      </c>
      <c r="R171" s="7">
        <v>44967</v>
      </c>
      <c r="S171" s="6">
        <v>44972</v>
      </c>
      <c r="T171" s="4" t="s">
        <v>34</v>
      </c>
      <c r="U171" s="4">
        <v>412</v>
      </c>
      <c r="V171" s="4">
        <v>0</v>
      </c>
      <c r="W171" s="4">
        <v>0</v>
      </c>
      <c r="X171" s="4" t="s">
        <v>816</v>
      </c>
      <c r="Y171" s="4" t="s">
        <v>817</v>
      </c>
    </row>
    <row r="172" s="4" customFormat="1" spans="1:25">
      <c r="A172" s="4" t="s">
        <v>818</v>
      </c>
      <c r="B172" s="4" t="s">
        <v>26</v>
      </c>
      <c r="C172" s="4" t="s">
        <v>27</v>
      </c>
      <c r="D172" s="4" t="s">
        <v>373</v>
      </c>
      <c r="E172" s="4" t="s">
        <v>290</v>
      </c>
      <c r="F172" s="6">
        <v>44968</v>
      </c>
      <c r="G172" s="6">
        <v>44969</v>
      </c>
      <c r="H172" s="4">
        <v>1</v>
      </c>
      <c r="I172" s="4">
        <v>1</v>
      </c>
      <c r="J172" s="4">
        <v>1</v>
      </c>
      <c r="K172" s="4" t="s">
        <v>30</v>
      </c>
      <c r="L172" s="4">
        <v>543</v>
      </c>
      <c r="M172" s="4">
        <v>543</v>
      </c>
      <c r="N172" s="4" t="s">
        <v>819</v>
      </c>
      <c r="O172" s="4" t="s">
        <v>32</v>
      </c>
      <c r="P172" s="4" t="s">
        <v>33</v>
      </c>
      <c r="Q172" s="4">
        <v>0</v>
      </c>
      <c r="R172" s="7">
        <v>44967</v>
      </c>
      <c r="S172" s="6">
        <v>44972</v>
      </c>
      <c r="T172" s="4" t="s">
        <v>34</v>
      </c>
      <c r="U172" s="4">
        <v>543</v>
      </c>
      <c r="V172" s="4">
        <v>0</v>
      </c>
      <c r="W172" s="4">
        <v>0</v>
      </c>
      <c r="X172" s="4" t="s">
        <v>820</v>
      </c>
      <c r="Y172" s="4" t="s">
        <v>821</v>
      </c>
    </row>
    <row r="173" s="4" customFormat="1" spans="1:25">
      <c r="A173" s="4" t="s">
        <v>822</v>
      </c>
      <c r="B173" s="4" t="s">
        <v>26</v>
      </c>
      <c r="C173" s="4" t="s">
        <v>27</v>
      </c>
      <c r="D173" s="4" t="s">
        <v>823</v>
      </c>
      <c r="E173" s="4" t="s">
        <v>824</v>
      </c>
      <c r="F173" s="6">
        <v>44968</v>
      </c>
      <c r="G173" s="6">
        <v>44969</v>
      </c>
      <c r="H173" s="4">
        <v>1</v>
      </c>
      <c r="I173" s="4">
        <v>1</v>
      </c>
      <c r="J173" s="4">
        <v>1</v>
      </c>
      <c r="K173" s="4" t="s">
        <v>30</v>
      </c>
      <c r="L173" s="4">
        <v>881</v>
      </c>
      <c r="M173" s="4">
        <v>881</v>
      </c>
      <c r="N173" s="4" t="s">
        <v>825</v>
      </c>
      <c r="O173" s="4" t="s">
        <v>32</v>
      </c>
      <c r="P173" s="4" t="s">
        <v>33</v>
      </c>
      <c r="Q173" s="4">
        <v>0</v>
      </c>
      <c r="R173" s="7">
        <v>44967</v>
      </c>
      <c r="S173" s="6">
        <v>44972</v>
      </c>
      <c r="T173" s="4" t="s">
        <v>34</v>
      </c>
      <c r="U173" s="4">
        <v>881</v>
      </c>
      <c r="V173" s="4">
        <v>0</v>
      </c>
      <c r="W173" s="4">
        <v>0</v>
      </c>
      <c r="X173" s="4" t="s">
        <v>826</v>
      </c>
      <c r="Y173" s="4" t="s">
        <v>36</v>
      </c>
    </row>
    <row r="174" s="4" customFormat="1" spans="1:25">
      <c r="A174" s="4" t="s">
        <v>827</v>
      </c>
      <c r="B174" s="4" t="s">
        <v>26</v>
      </c>
      <c r="C174" s="4" t="s">
        <v>27</v>
      </c>
      <c r="D174" s="4" t="s">
        <v>828</v>
      </c>
      <c r="E174" s="4" t="s">
        <v>829</v>
      </c>
      <c r="F174" s="6">
        <v>44967</v>
      </c>
      <c r="G174" s="6">
        <v>44969</v>
      </c>
      <c r="H174" s="4">
        <v>1</v>
      </c>
      <c r="I174" s="4">
        <v>2</v>
      </c>
      <c r="J174" s="4">
        <v>2</v>
      </c>
      <c r="K174" s="4" t="s">
        <v>30</v>
      </c>
      <c r="L174" s="4">
        <v>858</v>
      </c>
      <c r="M174" s="4">
        <v>858</v>
      </c>
      <c r="N174" s="4" t="s">
        <v>830</v>
      </c>
      <c r="O174" s="4" t="s">
        <v>32</v>
      </c>
      <c r="P174" s="4" t="s">
        <v>33</v>
      </c>
      <c r="Q174" s="4">
        <v>0</v>
      </c>
      <c r="R174" s="7">
        <v>44967</v>
      </c>
      <c r="S174" s="6">
        <v>44972</v>
      </c>
      <c r="T174" s="4" t="s">
        <v>34</v>
      </c>
      <c r="U174" s="4">
        <v>858</v>
      </c>
      <c r="V174" s="4">
        <v>0</v>
      </c>
      <c r="W174" s="4">
        <v>0</v>
      </c>
      <c r="X174" s="4" t="s">
        <v>831</v>
      </c>
      <c r="Y174" s="4" t="s">
        <v>832</v>
      </c>
    </row>
    <row r="175" s="4" customFormat="1" spans="1:25">
      <c r="A175" s="4" t="s">
        <v>833</v>
      </c>
      <c r="B175" s="4" t="s">
        <v>26</v>
      </c>
      <c r="C175" s="4" t="s">
        <v>27</v>
      </c>
      <c r="D175" s="4" t="s">
        <v>834</v>
      </c>
      <c r="E175" s="4" t="s">
        <v>434</v>
      </c>
      <c r="F175" s="6">
        <v>44967</v>
      </c>
      <c r="G175" s="6">
        <v>44969</v>
      </c>
      <c r="H175" s="4">
        <v>1</v>
      </c>
      <c r="I175" s="4">
        <v>2</v>
      </c>
      <c r="J175" s="4">
        <v>2</v>
      </c>
      <c r="K175" s="4" t="s">
        <v>30</v>
      </c>
      <c r="L175" s="4">
        <v>1790</v>
      </c>
      <c r="M175" s="4">
        <v>1790</v>
      </c>
      <c r="N175" s="4" t="s">
        <v>835</v>
      </c>
      <c r="O175" s="4" t="s">
        <v>32</v>
      </c>
      <c r="P175" s="4" t="s">
        <v>33</v>
      </c>
      <c r="Q175" s="4">
        <v>0</v>
      </c>
      <c r="R175" s="7">
        <v>44967</v>
      </c>
      <c r="S175" s="6">
        <v>44972</v>
      </c>
      <c r="T175" s="4" t="s">
        <v>34</v>
      </c>
      <c r="U175" s="4">
        <v>1790</v>
      </c>
      <c r="V175" s="4">
        <v>0</v>
      </c>
      <c r="W175" s="4">
        <v>0</v>
      </c>
      <c r="X175" s="4" t="s">
        <v>836</v>
      </c>
      <c r="Y175" s="4" t="s">
        <v>36</v>
      </c>
    </row>
    <row r="176" s="4" customFormat="1" spans="1:25">
      <c r="A176" s="4" t="s">
        <v>837</v>
      </c>
      <c r="B176" s="4" t="s">
        <v>26</v>
      </c>
      <c r="C176" s="4" t="s">
        <v>27</v>
      </c>
      <c r="D176" s="4" t="s">
        <v>838</v>
      </c>
      <c r="E176" s="4" t="s">
        <v>839</v>
      </c>
      <c r="F176" s="6">
        <v>44968</v>
      </c>
      <c r="G176" s="6">
        <v>44969</v>
      </c>
      <c r="H176" s="4">
        <v>1</v>
      </c>
      <c r="I176" s="4">
        <v>1</v>
      </c>
      <c r="J176" s="4">
        <v>1</v>
      </c>
      <c r="K176" s="4" t="s">
        <v>30</v>
      </c>
      <c r="L176" s="4">
        <v>722</v>
      </c>
      <c r="M176" s="4">
        <v>722</v>
      </c>
      <c r="N176" s="4" t="s">
        <v>840</v>
      </c>
      <c r="O176" s="4" t="s">
        <v>32</v>
      </c>
      <c r="P176" s="4" t="s">
        <v>33</v>
      </c>
      <c r="Q176" s="4">
        <v>0</v>
      </c>
      <c r="R176" s="7">
        <v>44967</v>
      </c>
      <c r="S176" s="6">
        <v>44972</v>
      </c>
      <c r="T176" s="4" t="s">
        <v>34</v>
      </c>
      <c r="U176" s="4">
        <v>722</v>
      </c>
      <c r="V176" s="4">
        <v>0</v>
      </c>
      <c r="W176" s="4">
        <v>0</v>
      </c>
      <c r="X176" s="4" t="s">
        <v>841</v>
      </c>
      <c r="Y176" s="4" t="s">
        <v>842</v>
      </c>
    </row>
    <row r="177" s="4" customFormat="1" spans="1:25">
      <c r="A177" s="4" t="s">
        <v>843</v>
      </c>
      <c r="B177" s="4" t="s">
        <v>26</v>
      </c>
      <c r="C177" s="4" t="s">
        <v>27</v>
      </c>
      <c r="D177" s="4" t="s">
        <v>844</v>
      </c>
      <c r="E177" s="4" t="s">
        <v>290</v>
      </c>
      <c r="F177" s="6">
        <v>44967</v>
      </c>
      <c r="G177" s="6">
        <v>44969</v>
      </c>
      <c r="H177" s="4">
        <v>1</v>
      </c>
      <c r="I177" s="4">
        <v>2</v>
      </c>
      <c r="J177" s="4">
        <v>2</v>
      </c>
      <c r="K177" s="4" t="s">
        <v>30</v>
      </c>
      <c r="L177" s="4">
        <v>264</v>
      </c>
      <c r="M177" s="4">
        <v>264</v>
      </c>
      <c r="N177" s="4" t="s">
        <v>845</v>
      </c>
      <c r="O177" s="4" t="s">
        <v>32</v>
      </c>
      <c r="P177" s="4" t="s">
        <v>33</v>
      </c>
      <c r="Q177" s="4">
        <v>0</v>
      </c>
      <c r="R177" s="7">
        <v>44967</v>
      </c>
      <c r="S177" s="6">
        <v>44972</v>
      </c>
      <c r="T177" s="4" t="s">
        <v>34</v>
      </c>
      <c r="U177" s="4">
        <v>264</v>
      </c>
      <c r="V177" s="4">
        <v>0</v>
      </c>
      <c r="W177" s="4">
        <v>0</v>
      </c>
      <c r="X177" s="4" t="s">
        <v>36</v>
      </c>
      <c r="Y177" s="4" t="s">
        <v>36</v>
      </c>
    </row>
    <row r="178" s="4" customFormat="1" spans="1:25">
      <c r="A178" s="4" t="s">
        <v>846</v>
      </c>
      <c r="B178" s="4" t="s">
        <v>26</v>
      </c>
      <c r="C178" s="4" t="s">
        <v>27</v>
      </c>
      <c r="D178" s="4" t="s">
        <v>847</v>
      </c>
      <c r="E178" s="4" t="s">
        <v>848</v>
      </c>
      <c r="F178" s="6">
        <v>44967</v>
      </c>
      <c r="G178" s="6">
        <v>44969</v>
      </c>
      <c r="H178" s="4">
        <v>1</v>
      </c>
      <c r="I178" s="4">
        <v>2</v>
      </c>
      <c r="J178" s="4">
        <v>2</v>
      </c>
      <c r="K178" s="4" t="s">
        <v>30</v>
      </c>
      <c r="L178" s="4">
        <v>986</v>
      </c>
      <c r="M178" s="4">
        <v>986</v>
      </c>
      <c r="N178" s="4" t="s">
        <v>849</v>
      </c>
      <c r="O178" s="4" t="s">
        <v>32</v>
      </c>
      <c r="P178" s="4" t="s">
        <v>33</v>
      </c>
      <c r="Q178" s="4">
        <v>0</v>
      </c>
      <c r="R178" s="7">
        <v>44967</v>
      </c>
      <c r="S178" s="6">
        <v>44972</v>
      </c>
      <c r="T178" s="4" t="s">
        <v>34</v>
      </c>
      <c r="U178" s="4">
        <v>986</v>
      </c>
      <c r="V178" s="4">
        <v>0</v>
      </c>
      <c r="W178" s="4">
        <v>0</v>
      </c>
      <c r="X178" s="4" t="s">
        <v>850</v>
      </c>
      <c r="Y178" s="4" t="s">
        <v>36</v>
      </c>
    </row>
    <row r="179" s="4" customFormat="1" spans="1:25">
      <c r="A179" s="4" t="s">
        <v>851</v>
      </c>
      <c r="B179" s="4" t="s">
        <v>26</v>
      </c>
      <c r="C179" s="4" t="s">
        <v>27</v>
      </c>
      <c r="D179" s="4" t="s">
        <v>852</v>
      </c>
      <c r="E179" s="4" t="s">
        <v>853</v>
      </c>
      <c r="F179" s="6">
        <v>44967</v>
      </c>
      <c r="G179" s="6">
        <v>44969</v>
      </c>
      <c r="H179" s="4">
        <v>1</v>
      </c>
      <c r="I179" s="4">
        <v>2</v>
      </c>
      <c r="J179" s="4">
        <v>2</v>
      </c>
      <c r="K179" s="4" t="s">
        <v>30</v>
      </c>
      <c r="L179" s="4">
        <v>1370</v>
      </c>
      <c r="M179" s="4">
        <v>1370</v>
      </c>
      <c r="N179" s="4" t="s">
        <v>854</v>
      </c>
      <c r="O179" s="4" t="s">
        <v>32</v>
      </c>
      <c r="P179" s="4" t="s">
        <v>33</v>
      </c>
      <c r="Q179" s="4">
        <v>0</v>
      </c>
      <c r="R179" s="7">
        <v>44967</v>
      </c>
      <c r="S179" s="6">
        <v>44972</v>
      </c>
      <c r="T179" s="4" t="s">
        <v>34</v>
      </c>
      <c r="U179" s="4">
        <v>1370</v>
      </c>
      <c r="V179" s="4">
        <v>0</v>
      </c>
      <c r="W179" s="4">
        <v>0</v>
      </c>
      <c r="X179" s="4" t="s">
        <v>855</v>
      </c>
      <c r="Y179" s="4" t="s">
        <v>36</v>
      </c>
    </row>
    <row r="180" s="4" customFormat="1" spans="1:25">
      <c r="A180" s="4" t="s">
        <v>856</v>
      </c>
      <c r="B180" s="4" t="s">
        <v>26</v>
      </c>
      <c r="C180" s="4" t="s">
        <v>27</v>
      </c>
      <c r="D180" s="4" t="s">
        <v>857</v>
      </c>
      <c r="E180" s="4" t="s">
        <v>858</v>
      </c>
      <c r="F180" s="6">
        <v>44967</v>
      </c>
      <c r="G180" s="6">
        <v>44969</v>
      </c>
      <c r="H180" s="4">
        <v>1</v>
      </c>
      <c r="I180" s="4">
        <v>2</v>
      </c>
      <c r="J180" s="4">
        <v>2</v>
      </c>
      <c r="K180" s="4" t="s">
        <v>30</v>
      </c>
      <c r="L180" s="4">
        <v>2108</v>
      </c>
      <c r="M180" s="4">
        <v>2108</v>
      </c>
      <c r="N180" s="4" t="s">
        <v>859</v>
      </c>
      <c r="O180" s="4" t="s">
        <v>32</v>
      </c>
      <c r="P180" s="4" t="s">
        <v>33</v>
      </c>
      <c r="Q180" s="4">
        <v>0</v>
      </c>
      <c r="R180" s="7">
        <v>44967</v>
      </c>
      <c r="S180" s="6">
        <v>44972</v>
      </c>
      <c r="T180" s="4" t="s">
        <v>34</v>
      </c>
      <c r="U180" s="4">
        <v>2108</v>
      </c>
      <c r="V180" s="4">
        <v>0</v>
      </c>
      <c r="W180" s="4">
        <v>0</v>
      </c>
      <c r="X180" s="4" t="s">
        <v>860</v>
      </c>
      <c r="Y180" s="4" t="s">
        <v>861</v>
      </c>
    </row>
    <row r="181" s="4" customFormat="1" spans="1:25">
      <c r="A181" s="4" t="s">
        <v>862</v>
      </c>
      <c r="B181" s="4" t="s">
        <v>26</v>
      </c>
      <c r="C181" s="4" t="s">
        <v>27</v>
      </c>
      <c r="D181" s="4" t="s">
        <v>863</v>
      </c>
      <c r="E181" s="4" t="s">
        <v>864</v>
      </c>
      <c r="F181" s="6">
        <v>44968</v>
      </c>
      <c r="G181" s="6">
        <v>44969</v>
      </c>
      <c r="H181" s="4">
        <v>1</v>
      </c>
      <c r="I181" s="4">
        <v>1</v>
      </c>
      <c r="J181" s="4">
        <v>1</v>
      </c>
      <c r="K181" s="4" t="s">
        <v>30</v>
      </c>
      <c r="L181" s="4">
        <v>808</v>
      </c>
      <c r="M181" s="4">
        <v>808</v>
      </c>
      <c r="N181" s="4" t="s">
        <v>865</v>
      </c>
      <c r="O181" s="4" t="s">
        <v>32</v>
      </c>
      <c r="P181" s="4" t="s">
        <v>33</v>
      </c>
      <c r="Q181" s="4">
        <v>0</v>
      </c>
      <c r="R181" s="7">
        <v>44967</v>
      </c>
      <c r="S181" s="6">
        <v>44972</v>
      </c>
      <c r="T181" s="4" t="s">
        <v>34</v>
      </c>
      <c r="U181" s="4">
        <v>808</v>
      </c>
      <c r="V181" s="4">
        <v>0</v>
      </c>
      <c r="W181" s="4">
        <v>0</v>
      </c>
      <c r="X181" s="4" t="s">
        <v>866</v>
      </c>
      <c r="Y181" s="4" t="s">
        <v>36</v>
      </c>
    </row>
    <row r="182" s="4" customFormat="1" spans="1:25">
      <c r="A182" s="4" t="s">
        <v>867</v>
      </c>
      <c r="B182" s="4" t="s">
        <v>26</v>
      </c>
      <c r="C182" s="4" t="s">
        <v>27</v>
      </c>
      <c r="D182" s="4" t="s">
        <v>868</v>
      </c>
      <c r="E182" s="4" t="s">
        <v>869</v>
      </c>
      <c r="F182" s="6">
        <v>44968</v>
      </c>
      <c r="G182" s="6">
        <v>44969</v>
      </c>
      <c r="H182" s="4">
        <v>2</v>
      </c>
      <c r="I182" s="4">
        <v>1</v>
      </c>
      <c r="J182" s="4">
        <v>2</v>
      </c>
      <c r="K182" s="4" t="s">
        <v>30</v>
      </c>
      <c r="L182" s="4">
        <v>410</v>
      </c>
      <c r="M182" s="4">
        <v>410</v>
      </c>
      <c r="N182" s="4" t="s">
        <v>870</v>
      </c>
      <c r="O182" s="4" t="s">
        <v>32</v>
      </c>
      <c r="P182" s="4" t="s">
        <v>33</v>
      </c>
      <c r="Q182" s="4">
        <v>0</v>
      </c>
      <c r="R182" s="7">
        <v>44967</v>
      </c>
      <c r="S182" s="6">
        <v>44972</v>
      </c>
      <c r="T182" s="4" t="s">
        <v>34</v>
      </c>
      <c r="U182" s="4">
        <v>410</v>
      </c>
      <c r="V182" s="4">
        <v>0</v>
      </c>
      <c r="W182" s="4">
        <v>0</v>
      </c>
      <c r="X182" s="4" t="s">
        <v>871</v>
      </c>
      <c r="Y182" s="4" t="s">
        <v>36</v>
      </c>
    </row>
    <row r="183" s="4" customFormat="1" spans="1:25">
      <c r="A183" s="4" t="s">
        <v>872</v>
      </c>
      <c r="B183" s="4" t="s">
        <v>26</v>
      </c>
      <c r="C183" s="4" t="s">
        <v>27</v>
      </c>
      <c r="D183" s="4" t="s">
        <v>873</v>
      </c>
      <c r="E183" s="4" t="s">
        <v>874</v>
      </c>
      <c r="F183" s="6">
        <v>44967</v>
      </c>
      <c r="G183" s="6">
        <v>44969</v>
      </c>
      <c r="H183" s="4">
        <v>1</v>
      </c>
      <c r="I183" s="4">
        <v>2</v>
      </c>
      <c r="J183" s="4">
        <v>2</v>
      </c>
      <c r="K183" s="4" t="s">
        <v>30</v>
      </c>
      <c r="L183" s="4">
        <v>1196</v>
      </c>
      <c r="M183" s="4">
        <v>1196</v>
      </c>
      <c r="N183" s="4" t="s">
        <v>875</v>
      </c>
      <c r="O183" s="4" t="s">
        <v>32</v>
      </c>
      <c r="P183" s="4" t="s">
        <v>33</v>
      </c>
      <c r="Q183" s="4">
        <v>0</v>
      </c>
      <c r="R183" s="7">
        <v>44967</v>
      </c>
      <c r="S183" s="6">
        <v>44972</v>
      </c>
      <c r="T183" s="4" t="s">
        <v>34</v>
      </c>
      <c r="U183" s="4">
        <v>1196</v>
      </c>
      <c r="V183" s="4">
        <v>0</v>
      </c>
      <c r="W183" s="4">
        <v>0</v>
      </c>
      <c r="X183" s="4" t="s">
        <v>876</v>
      </c>
      <c r="Y183" s="4" t="s">
        <v>36</v>
      </c>
    </row>
    <row r="184" s="4" customFormat="1" spans="1:25">
      <c r="A184" s="4" t="s">
        <v>877</v>
      </c>
      <c r="B184" s="4" t="s">
        <v>26</v>
      </c>
      <c r="C184" s="4" t="s">
        <v>27</v>
      </c>
      <c r="D184" s="4" t="s">
        <v>562</v>
      </c>
      <c r="E184" s="4" t="s">
        <v>563</v>
      </c>
      <c r="F184" s="6">
        <v>44968</v>
      </c>
      <c r="G184" s="6">
        <v>44969</v>
      </c>
      <c r="H184" s="4">
        <v>1</v>
      </c>
      <c r="I184" s="4">
        <v>1</v>
      </c>
      <c r="J184" s="4">
        <v>1</v>
      </c>
      <c r="K184" s="4" t="s">
        <v>30</v>
      </c>
      <c r="L184" s="4">
        <v>394</v>
      </c>
      <c r="M184" s="4">
        <v>394</v>
      </c>
      <c r="N184" s="4" t="s">
        <v>878</v>
      </c>
      <c r="O184" s="4" t="s">
        <v>32</v>
      </c>
      <c r="P184" s="4" t="s">
        <v>33</v>
      </c>
      <c r="Q184" s="4">
        <v>0</v>
      </c>
      <c r="R184" s="7">
        <v>44967</v>
      </c>
      <c r="S184" s="6">
        <v>44972</v>
      </c>
      <c r="T184" s="4" t="s">
        <v>34</v>
      </c>
      <c r="U184" s="4">
        <v>394</v>
      </c>
      <c r="V184" s="4">
        <v>0</v>
      </c>
      <c r="W184" s="4">
        <v>0</v>
      </c>
      <c r="X184" s="4" t="s">
        <v>879</v>
      </c>
      <c r="Y184" s="4" t="s">
        <v>880</v>
      </c>
    </row>
    <row r="185" s="4" customFormat="1" spans="1:25">
      <c r="A185" s="4" t="s">
        <v>881</v>
      </c>
      <c r="B185" s="4" t="s">
        <v>26</v>
      </c>
      <c r="C185" s="4" t="s">
        <v>27</v>
      </c>
      <c r="D185" s="4" t="s">
        <v>882</v>
      </c>
      <c r="E185" s="4" t="s">
        <v>883</v>
      </c>
      <c r="F185" s="6">
        <v>44967</v>
      </c>
      <c r="G185" s="6">
        <v>44969</v>
      </c>
      <c r="H185" s="4">
        <v>1</v>
      </c>
      <c r="I185" s="4">
        <v>2</v>
      </c>
      <c r="J185" s="4">
        <v>2</v>
      </c>
      <c r="K185" s="4" t="s">
        <v>30</v>
      </c>
      <c r="L185" s="4">
        <v>778</v>
      </c>
      <c r="M185" s="4">
        <v>778</v>
      </c>
      <c r="N185" s="4" t="s">
        <v>884</v>
      </c>
      <c r="O185" s="4" t="s">
        <v>32</v>
      </c>
      <c r="P185" s="4" t="s">
        <v>33</v>
      </c>
      <c r="Q185" s="4">
        <v>0</v>
      </c>
      <c r="R185" s="7">
        <v>44967</v>
      </c>
      <c r="S185" s="6">
        <v>44972</v>
      </c>
      <c r="T185" s="4" t="s">
        <v>34</v>
      </c>
      <c r="U185" s="4">
        <v>778</v>
      </c>
      <c r="V185" s="4">
        <v>0</v>
      </c>
      <c r="W185" s="4">
        <v>0</v>
      </c>
      <c r="X185" s="4" t="s">
        <v>885</v>
      </c>
      <c r="Y185" s="4" t="s">
        <v>886</v>
      </c>
    </row>
    <row r="186" s="4" customFormat="1" spans="1:25">
      <c r="A186" s="4" t="s">
        <v>887</v>
      </c>
      <c r="B186" s="4" t="s">
        <v>26</v>
      </c>
      <c r="C186" s="4" t="s">
        <v>27</v>
      </c>
      <c r="D186" s="4" t="s">
        <v>888</v>
      </c>
      <c r="E186" s="4" t="s">
        <v>478</v>
      </c>
      <c r="F186" s="6">
        <v>44967</v>
      </c>
      <c r="G186" s="6">
        <v>44969</v>
      </c>
      <c r="H186" s="4">
        <v>1</v>
      </c>
      <c r="I186" s="4">
        <v>2</v>
      </c>
      <c r="J186" s="4">
        <v>2</v>
      </c>
      <c r="K186" s="4" t="s">
        <v>30</v>
      </c>
      <c r="L186" s="4">
        <v>622</v>
      </c>
      <c r="M186" s="4">
        <v>622</v>
      </c>
      <c r="N186" s="4" t="s">
        <v>889</v>
      </c>
      <c r="O186" s="4" t="s">
        <v>32</v>
      </c>
      <c r="P186" s="4" t="s">
        <v>33</v>
      </c>
      <c r="Q186" s="4">
        <v>0</v>
      </c>
      <c r="R186" s="7">
        <v>44967</v>
      </c>
      <c r="S186" s="6">
        <v>44972</v>
      </c>
      <c r="T186" s="4" t="s">
        <v>34</v>
      </c>
      <c r="U186" s="4">
        <v>622</v>
      </c>
      <c r="V186" s="4">
        <v>0</v>
      </c>
      <c r="W186" s="4">
        <v>0</v>
      </c>
      <c r="X186" s="4" t="s">
        <v>890</v>
      </c>
      <c r="Y186" s="4" t="s">
        <v>36</v>
      </c>
    </row>
    <row r="187" s="4" customFormat="1" spans="1:25">
      <c r="A187" s="4" t="s">
        <v>891</v>
      </c>
      <c r="B187" s="4" t="s">
        <v>26</v>
      </c>
      <c r="C187" s="4" t="s">
        <v>27</v>
      </c>
      <c r="D187" s="4" t="s">
        <v>892</v>
      </c>
      <c r="E187" s="4" t="s">
        <v>208</v>
      </c>
      <c r="F187" s="6">
        <v>44968</v>
      </c>
      <c r="G187" s="6">
        <v>44969</v>
      </c>
      <c r="H187" s="4">
        <v>1</v>
      </c>
      <c r="I187" s="4">
        <v>1</v>
      </c>
      <c r="J187" s="4">
        <v>1</v>
      </c>
      <c r="K187" s="4" t="s">
        <v>30</v>
      </c>
      <c r="L187" s="4">
        <v>188</v>
      </c>
      <c r="M187" s="4">
        <v>188</v>
      </c>
      <c r="N187" s="4" t="s">
        <v>893</v>
      </c>
      <c r="O187" s="4" t="s">
        <v>32</v>
      </c>
      <c r="P187" s="4" t="s">
        <v>33</v>
      </c>
      <c r="Q187" s="4">
        <v>0</v>
      </c>
      <c r="R187" s="7">
        <v>44967</v>
      </c>
      <c r="S187" s="6">
        <v>44972</v>
      </c>
      <c r="T187" s="4" t="s">
        <v>34</v>
      </c>
      <c r="U187" s="4">
        <v>188</v>
      </c>
      <c r="V187" s="4">
        <v>0</v>
      </c>
      <c r="W187" s="4">
        <v>0</v>
      </c>
      <c r="X187" s="4" t="s">
        <v>894</v>
      </c>
      <c r="Y187" s="4" t="s">
        <v>895</v>
      </c>
    </row>
    <row r="188" s="4" customFormat="1" spans="1:25">
      <c r="A188" s="4" t="s">
        <v>896</v>
      </c>
      <c r="B188" s="4" t="s">
        <v>26</v>
      </c>
      <c r="C188" s="4" t="s">
        <v>27</v>
      </c>
      <c r="D188" s="4" t="s">
        <v>897</v>
      </c>
      <c r="E188" s="4" t="s">
        <v>167</v>
      </c>
      <c r="F188" s="6">
        <v>44968</v>
      </c>
      <c r="G188" s="6">
        <v>44969</v>
      </c>
      <c r="H188" s="4">
        <v>1</v>
      </c>
      <c r="I188" s="4">
        <v>1</v>
      </c>
      <c r="J188" s="4">
        <v>1</v>
      </c>
      <c r="K188" s="4" t="s">
        <v>30</v>
      </c>
      <c r="L188" s="4">
        <v>621</v>
      </c>
      <c r="M188" s="4">
        <v>621</v>
      </c>
      <c r="N188" s="4" t="s">
        <v>898</v>
      </c>
      <c r="O188" s="4" t="s">
        <v>32</v>
      </c>
      <c r="P188" s="4" t="s">
        <v>33</v>
      </c>
      <c r="Q188" s="4">
        <v>0</v>
      </c>
      <c r="R188" s="7">
        <v>44967</v>
      </c>
      <c r="S188" s="6">
        <v>44972</v>
      </c>
      <c r="T188" s="4" t="s">
        <v>34</v>
      </c>
      <c r="U188" s="4">
        <v>621</v>
      </c>
      <c r="V188" s="4">
        <v>0</v>
      </c>
      <c r="W188" s="4">
        <v>0</v>
      </c>
      <c r="X188" s="4" t="s">
        <v>899</v>
      </c>
      <c r="Y188" s="4" t="s">
        <v>36</v>
      </c>
    </row>
    <row r="189" s="4" customFormat="1" spans="1:25">
      <c r="A189" s="4" t="s">
        <v>900</v>
      </c>
      <c r="B189" s="4" t="s">
        <v>26</v>
      </c>
      <c r="C189" s="4" t="s">
        <v>27</v>
      </c>
      <c r="D189" s="4" t="s">
        <v>901</v>
      </c>
      <c r="E189" s="4" t="s">
        <v>405</v>
      </c>
      <c r="F189" s="6">
        <v>44967</v>
      </c>
      <c r="G189" s="6">
        <v>44969</v>
      </c>
      <c r="H189" s="4">
        <v>1</v>
      </c>
      <c r="I189" s="4">
        <v>2</v>
      </c>
      <c r="J189" s="4">
        <v>2</v>
      </c>
      <c r="K189" s="4" t="s">
        <v>30</v>
      </c>
      <c r="L189" s="4">
        <v>1030</v>
      </c>
      <c r="M189" s="4">
        <v>1030</v>
      </c>
      <c r="N189" s="4" t="s">
        <v>902</v>
      </c>
      <c r="O189" s="4" t="s">
        <v>32</v>
      </c>
      <c r="P189" s="4" t="s">
        <v>33</v>
      </c>
      <c r="Q189" s="4">
        <v>0</v>
      </c>
      <c r="R189" s="7">
        <v>44967</v>
      </c>
      <c r="S189" s="6">
        <v>44972</v>
      </c>
      <c r="T189" s="4" t="s">
        <v>34</v>
      </c>
      <c r="U189" s="4">
        <v>1030</v>
      </c>
      <c r="V189" s="4">
        <v>0</v>
      </c>
      <c r="W189" s="4">
        <v>0</v>
      </c>
      <c r="X189" s="4" t="s">
        <v>903</v>
      </c>
      <c r="Y189" s="4" t="s">
        <v>904</v>
      </c>
    </row>
    <row r="190" s="4" customFormat="1" spans="1:25">
      <c r="A190" s="4" t="s">
        <v>905</v>
      </c>
      <c r="B190" s="4" t="s">
        <v>26</v>
      </c>
      <c r="C190" s="4" t="s">
        <v>27</v>
      </c>
      <c r="D190" s="4" t="s">
        <v>906</v>
      </c>
      <c r="E190" s="4" t="s">
        <v>45</v>
      </c>
      <c r="F190" s="6">
        <v>44968</v>
      </c>
      <c r="G190" s="6">
        <v>44969</v>
      </c>
      <c r="H190" s="4">
        <v>1</v>
      </c>
      <c r="I190" s="4">
        <v>1</v>
      </c>
      <c r="J190" s="4">
        <v>1</v>
      </c>
      <c r="K190" s="4" t="s">
        <v>30</v>
      </c>
      <c r="L190" s="4">
        <v>748</v>
      </c>
      <c r="M190" s="4">
        <v>748</v>
      </c>
      <c r="N190" s="4" t="s">
        <v>907</v>
      </c>
      <c r="O190" s="4" t="s">
        <v>32</v>
      </c>
      <c r="P190" s="4" t="s">
        <v>33</v>
      </c>
      <c r="Q190" s="4">
        <v>0</v>
      </c>
      <c r="R190" s="7">
        <v>44967</v>
      </c>
      <c r="S190" s="6">
        <v>44972</v>
      </c>
      <c r="T190" s="4" t="s">
        <v>34</v>
      </c>
      <c r="U190" s="4">
        <v>748</v>
      </c>
      <c r="V190" s="4">
        <v>0</v>
      </c>
      <c r="W190" s="4">
        <v>0</v>
      </c>
      <c r="X190" s="4" t="s">
        <v>908</v>
      </c>
      <c r="Y190" s="4" t="s">
        <v>36</v>
      </c>
    </row>
    <row r="191" s="4" customFormat="1" spans="1:25">
      <c r="A191" s="4" t="s">
        <v>909</v>
      </c>
      <c r="B191" s="4" t="s">
        <v>26</v>
      </c>
      <c r="C191" s="4" t="s">
        <v>27</v>
      </c>
      <c r="D191" s="4" t="s">
        <v>910</v>
      </c>
      <c r="E191" s="4" t="s">
        <v>256</v>
      </c>
      <c r="F191" s="6">
        <v>44968</v>
      </c>
      <c r="G191" s="6">
        <v>44969</v>
      </c>
      <c r="H191" s="4">
        <v>1</v>
      </c>
      <c r="I191" s="4">
        <v>1</v>
      </c>
      <c r="J191" s="4">
        <v>1</v>
      </c>
      <c r="K191" s="4" t="s">
        <v>30</v>
      </c>
      <c r="L191" s="4">
        <v>262</v>
      </c>
      <c r="M191" s="4">
        <v>262</v>
      </c>
      <c r="N191" s="4" t="s">
        <v>911</v>
      </c>
      <c r="O191" s="4" t="s">
        <v>32</v>
      </c>
      <c r="P191" s="4" t="s">
        <v>33</v>
      </c>
      <c r="Q191" s="4">
        <v>0</v>
      </c>
      <c r="R191" s="7">
        <v>44967</v>
      </c>
      <c r="S191" s="6">
        <v>44972</v>
      </c>
      <c r="T191" s="4" t="s">
        <v>34</v>
      </c>
      <c r="U191" s="4">
        <v>262</v>
      </c>
      <c r="V191" s="4">
        <v>0</v>
      </c>
      <c r="W191" s="4">
        <v>0</v>
      </c>
      <c r="X191" s="4" t="s">
        <v>912</v>
      </c>
      <c r="Y191" s="4" t="s">
        <v>36</v>
      </c>
    </row>
    <row r="192" s="4" customFormat="1" spans="1:25">
      <c r="A192" s="4" t="s">
        <v>913</v>
      </c>
      <c r="B192" s="4" t="s">
        <v>26</v>
      </c>
      <c r="C192" s="4" t="s">
        <v>27</v>
      </c>
      <c r="D192" s="4" t="s">
        <v>914</v>
      </c>
      <c r="E192" s="4" t="s">
        <v>915</v>
      </c>
      <c r="F192" s="6">
        <v>44968</v>
      </c>
      <c r="G192" s="6">
        <v>44969</v>
      </c>
      <c r="H192" s="4">
        <v>1</v>
      </c>
      <c r="I192" s="4">
        <v>1</v>
      </c>
      <c r="J192" s="4">
        <v>1</v>
      </c>
      <c r="K192" s="4" t="s">
        <v>30</v>
      </c>
      <c r="L192" s="4">
        <v>1539</v>
      </c>
      <c r="M192" s="4">
        <v>1539</v>
      </c>
      <c r="N192" s="4" t="s">
        <v>916</v>
      </c>
      <c r="O192" s="4" t="s">
        <v>32</v>
      </c>
      <c r="P192" s="4" t="s">
        <v>33</v>
      </c>
      <c r="Q192" s="4">
        <v>0</v>
      </c>
      <c r="R192" s="7">
        <v>44967</v>
      </c>
      <c r="S192" s="6">
        <v>44972</v>
      </c>
      <c r="T192" s="4" t="s">
        <v>34</v>
      </c>
      <c r="U192" s="4">
        <v>1539</v>
      </c>
      <c r="V192" s="4">
        <v>0</v>
      </c>
      <c r="W192" s="4">
        <v>0</v>
      </c>
      <c r="X192" s="4" t="s">
        <v>917</v>
      </c>
      <c r="Y192" s="4" t="s">
        <v>36</v>
      </c>
    </row>
    <row r="193" s="4" customFormat="1" spans="1:25">
      <c r="A193" s="4" t="s">
        <v>918</v>
      </c>
      <c r="B193" s="4" t="s">
        <v>26</v>
      </c>
      <c r="C193" s="4" t="s">
        <v>27</v>
      </c>
      <c r="D193" s="4" t="s">
        <v>919</v>
      </c>
      <c r="E193" s="4" t="s">
        <v>197</v>
      </c>
      <c r="F193" s="6">
        <v>44967</v>
      </c>
      <c r="G193" s="6">
        <v>44969</v>
      </c>
      <c r="H193" s="4">
        <v>1</v>
      </c>
      <c r="I193" s="4">
        <v>2</v>
      </c>
      <c r="J193" s="4">
        <v>2</v>
      </c>
      <c r="K193" s="4" t="s">
        <v>30</v>
      </c>
      <c r="L193" s="4">
        <v>2322</v>
      </c>
      <c r="M193" s="4">
        <v>2322</v>
      </c>
      <c r="N193" s="4" t="s">
        <v>920</v>
      </c>
      <c r="O193" s="4" t="s">
        <v>32</v>
      </c>
      <c r="P193" s="4" t="s">
        <v>33</v>
      </c>
      <c r="Q193" s="4">
        <v>0</v>
      </c>
      <c r="R193" s="7">
        <v>44967</v>
      </c>
      <c r="S193" s="6">
        <v>44972</v>
      </c>
      <c r="T193" s="4" t="s">
        <v>34</v>
      </c>
      <c r="U193" s="4">
        <v>2322</v>
      </c>
      <c r="V193" s="4">
        <v>0</v>
      </c>
      <c r="W193" s="4">
        <v>0</v>
      </c>
      <c r="X193" s="4" t="s">
        <v>921</v>
      </c>
      <c r="Y193" s="4" t="s">
        <v>36</v>
      </c>
    </row>
    <row r="194" s="4" customFormat="1" spans="1:25">
      <c r="A194" s="4" t="s">
        <v>922</v>
      </c>
      <c r="B194" s="4" t="s">
        <v>26</v>
      </c>
      <c r="C194" s="4" t="s">
        <v>27</v>
      </c>
      <c r="D194" s="4" t="s">
        <v>923</v>
      </c>
      <c r="E194" s="4" t="s">
        <v>411</v>
      </c>
      <c r="F194" s="6">
        <v>44968</v>
      </c>
      <c r="G194" s="6">
        <v>44969</v>
      </c>
      <c r="H194" s="4">
        <v>1</v>
      </c>
      <c r="I194" s="4">
        <v>1</v>
      </c>
      <c r="J194" s="4">
        <v>1</v>
      </c>
      <c r="K194" s="4" t="s">
        <v>30</v>
      </c>
      <c r="L194" s="4">
        <v>543</v>
      </c>
      <c r="M194" s="4">
        <v>543</v>
      </c>
      <c r="N194" s="4" t="s">
        <v>924</v>
      </c>
      <c r="O194" s="4" t="s">
        <v>32</v>
      </c>
      <c r="P194" s="4" t="s">
        <v>33</v>
      </c>
      <c r="Q194" s="4">
        <v>0</v>
      </c>
      <c r="R194" s="7">
        <v>44967</v>
      </c>
      <c r="S194" s="6">
        <v>44972</v>
      </c>
      <c r="T194" s="4" t="s">
        <v>34</v>
      </c>
      <c r="U194" s="4">
        <v>543</v>
      </c>
      <c r="V194" s="4">
        <v>0</v>
      </c>
      <c r="W194" s="4">
        <v>0</v>
      </c>
      <c r="X194" s="4" t="s">
        <v>925</v>
      </c>
      <c r="Y194" s="4" t="s">
        <v>926</v>
      </c>
    </row>
    <row r="195" s="4" customFormat="1" spans="1:25">
      <c r="A195" s="4" t="s">
        <v>927</v>
      </c>
      <c r="B195" s="4" t="s">
        <v>26</v>
      </c>
      <c r="C195" s="4" t="s">
        <v>27</v>
      </c>
      <c r="D195" s="4" t="s">
        <v>928</v>
      </c>
      <c r="E195" s="4" t="s">
        <v>385</v>
      </c>
      <c r="F195" s="6">
        <v>44967</v>
      </c>
      <c r="G195" s="6">
        <v>44969</v>
      </c>
      <c r="H195" s="4">
        <v>1</v>
      </c>
      <c r="I195" s="4">
        <v>2</v>
      </c>
      <c r="J195" s="4">
        <v>2</v>
      </c>
      <c r="K195" s="4" t="s">
        <v>30</v>
      </c>
      <c r="L195" s="4">
        <v>1156</v>
      </c>
      <c r="M195" s="4">
        <v>1156</v>
      </c>
      <c r="N195" s="4" t="s">
        <v>929</v>
      </c>
      <c r="O195" s="4" t="s">
        <v>32</v>
      </c>
      <c r="P195" s="4" t="s">
        <v>33</v>
      </c>
      <c r="Q195" s="4">
        <v>0</v>
      </c>
      <c r="R195" s="7">
        <v>44967</v>
      </c>
      <c r="S195" s="6">
        <v>44972</v>
      </c>
      <c r="T195" s="4" t="s">
        <v>34</v>
      </c>
      <c r="U195" s="4">
        <v>1156</v>
      </c>
      <c r="V195" s="4">
        <v>0</v>
      </c>
      <c r="W195" s="4">
        <v>0</v>
      </c>
      <c r="X195" s="4" t="s">
        <v>930</v>
      </c>
      <c r="Y195" s="4" t="s">
        <v>36</v>
      </c>
    </row>
    <row r="196" s="4" customFormat="1" spans="1:25">
      <c r="A196" s="4" t="s">
        <v>931</v>
      </c>
      <c r="B196" s="4" t="s">
        <v>26</v>
      </c>
      <c r="C196" s="4" t="s">
        <v>27</v>
      </c>
      <c r="D196" s="4" t="s">
        <v>932</v>
      </c>
      <c r="E196" s="4" t="s">
        <v>933</v>
      </c>
      <c r="F196" s="6">
        <v>44968</v>
      </c>
      <c r="G196" s="6">
        <v>44969</v>
      </c>
      <c r="H196" s="4">
        <v>1</v>
      </c>
      <c r="I196" s="4">
        <v>1</v>
      </c>
      <c r="J196" s="4">
        <v>1</v>
      </c>
      <c r="K196" s="4" t="s">
        <v>30</v>
      </c>
      <c r="L196" s="4">
        <v>163</v>
      </c>
      <c r="M196" s="4">
        <v>163</v>
      </c>
      <c r="N196" s="4" t="s">
        <v>934</v>
      </c>
      <c r="O196" s="4" t="s">
        <v>32</v>
      </c>
      <c r="P196" s="4" t="s">
        <v>33</v>
      </c>
      <c r="Q196" s="4">
        <v>0</v>
      </c>
      <c r="R196" s="7">
        <v>44967</v>
      </c>
      <c r="S196" s="6">
        <v>44972</v>
      </c>
      <c r="T196" s="4" t="s">
        <v>34</v>
      </c>
      <c r="U196" s="4">
        <v>163</v>
      </c>
      <c r="V196" s="4">
        <v>0</v>
      </c>
      <c r="W196" s="4">
        <v>0</v>
      </c>
      <c r="X196" s="4" t="s">
        <v>935</v>
      </c>
      <c r="Y196" s="4" t="s">
        <v>936</v>
      </c>
    </row>
    <row r="197" s="4" customFormat="1" spans="1:25">
      <c r="A197" s="4" t="s">
        <v>937</v>
      </c>
      <c r="B197" s="4" t="s">
        <v>26</v>
      </c>
      <c r="C197" s="4" t="s">
        <v>27</v>
      </c>
      <c r="D197" s="4" t="s">
        <v>938</v>
      </c>
      <c r="E197" s="4" t="s">
        <v>290</v>
      </c>
      <c r="F197" s="6">
        <v>44968</v>
      </c>
      <c r="G197" s="6">
        <v>44969</v>
      </c>
      <c r="H197" s="4">
        <v>1</v>
      </c>
      <c r="I197" s="4">
        <v>1</v>
      </c>
      <c r="J197" s="4">
        <v>1</v>
      </c>
      <c r="K197" s="4" t="s">
        <v>30</v>
      </c>
      <c r="L197" s="4">
        <v>174</v>
      </c>
      <c r="M197" s="4">
        <v>174</v>
      </c>
      <c r="N197" s="4" t="s">
        <v>939</v>
      </c>
      <c r="O197" s="4" t="s">
        <v>32</v>
      </c>
      <c r="P197" s="4" t="s">
        <v>33</v>
      </c>
      <c r="Q197" s="4">
        <v>0</v>
      </c>
      <c r="R197" s="7">
        <v>44968</v>
      </c>
      <c r="S197" s="6">
        <v>44972</v>
      </c>
      <c r="T197" s="4" t="s">
        <v>34</v>
      </c>
      <c r="U197" s="4">
        <v>174</v>
      </c>
      <c r="V197" s="4">
        <v>0</v>
      </c>
      <c r="W197" s="4">
        <v>0</v>
      </c>
      <c r="X197" s="4" t="s">
        <v>940</v>
      </c>
      <c r="Y197" s="4" t="s">
        <v>941</v>
      </c>
    </row>
    <row r="198" s="4" customFormat="1" spans="1:25">
      <c r="A198" s="4" t="s">
        <v>942</v>
      </c>
      <c r="B198" s="4" t="s">
        <v>26</v>
      </c>
      <c r="C198" s="4" t="s">
        <v>27</v>
      </c>
      <c r="D198" s="4" t="s">
        <v>943</v>
      </c>
      <c r="E198" s="4" t="s">
        <v>814</v>
      </c>
      <c r="F198" s="6">
        <v>44968</v>
      </c>
      <c r="G198" s="6">
        <v>44969</v>
      </c>
      <c r="H198" s="4">
        <v>1</v>
      </c>
      <c r="I198" s="4">
        <v>1</v>
      </c>
      <c r="J198" s="4">
        <v>1</v>
      </c>
      <c r="K198" s="4" t="s">
        <v>30</v>
      </c>
      <c r="L198" s="4">
        <v>961</v>
      </c>
      <c r="M198" s="4">
        <v>961</v>
      </c>
      <c r="N198" s="4" t="s">
        <v>944</v>
      </c>
      <c r="O198" s="4" t="s">
        <v>32</v>
      </c>
      <c r="P198" s="4" t="s">
        <v>33</v>
      </c>
      <c r="Q198" s="4">
        <v>0</v>
      </c>
      <c r="R198" s="7">
        <v>44968</v>
      </c>
      <c r="S198" s="6">
        <v>44972</v>
      </c>
      <c r="T198" s="4" t="s">
        <v>34</v>
      </c>
      <c r="U198" s="4">
        <v>961</v>
      </c>
      <c r="V198" s="4">
        <v>0</v>
      </c>
      <c r="W198" s="4">
        <v>0</v>
      </c>
      <c r="X198" s="4" t="s">
        <v>945</v>
      </c>
      <c r="Y198" s="4" t="s">
        <v>946</v>
      </c>
    </row>
    <row r="199" s="4" customFormat="1" spans="1:25">
      <c r="A199" s="4" t="s">
        <v>947</v>
      </c>
      <c r="B199" s="4" t="s">
        <v>26</v>
      </c>
      <c r="C199" s="4" t="s">
        <v>27</v>
      </c>
      <c r="D199" s="4" t="s">
        <v>948</v>
      </c>
      <c r="E199" s="4" t="s">
        <v>949</v>
      </c>
      <c r="F199" s="6">
        <v>44968</v>
      </c>
      <c r="G199" s="6">
        <v>44969</v>
      </c>
      <c r="H199" s="4">
        <v>1</v>
      </c>
      <c r="I199" s="4">
        <v>1</v>
      </c>
      <c r="J199" s="4">
        <v>1</v>
      </c>
      <c r="K199" s="4" t="s">
        <v>30</v>
      </c>
      <c r="L199" s="4">
        <v>709</v>
      </c>
      <c r="M199" s="4">
        <v>709</v>
      </c>
      <c r="N199" s="4" t="s">
        <v>950</v>
      </c>
      <c r="O199" s="4" t="s">
        <v>32</v>
      </c>
      <c r="P199" s="4" t="s">
        <v>33</v>
      </c>
      <c r="Q199" s="4">
        <v>0</v>
      </c>
      <c r="R199" s="7">
        <v>44968</v>
      </c>
      <c r="S199" s="6">
        <v>44972</v>
      </c>
      <c r="T199" s="4" t="s">
        <v>34</v>
      </c>
      <c r="U199" s="4">
        <v>709</v>
      </c>
      <c r="V199" s="4">
        <v>0</v>
      </c>
      <c r="W199" s="4">
        <v>0</v>
      </c>
      <c r="X199" s="4" t="s">
        <v>951</v>
      </c>
      <c r="Y199" s="4" t="s">
        <v>36</v>
      </c>
    </row>
    <row r="200" s="4" customFormat="1" spans="1:25">
      <c r="A200" s="4" t="s">
        <v>952</v>
      </c>
      <c r="B200" s="4" t="s">
        <v>26</v>
      </c>
      <c r="C200" s="4" t="s">
        <v>27</v>
      </c>
      <c r="D200" s="4" t="s">
        <v>953</v>
      </c>
      <c r="E200" s="4" t="s">
        <v>290</v>
      </c>
      <c r="F200" s="6">
        <v>44968</v>
      </c>
      <c r="G200" s="6">
        <v>44969</v>
      </c>
      <c r="H200" s="4">
        <v>1</v>
      </c>
      <c r="I200" s="4">
        <v>1</v>
      </c>
      <c r="J200" s="4">
        <v>1</v>
      </c>
      <c r="K200" s="4" t="s">
        <v>30</v>
      </c>
      <c r="L200" s="4">
        <v>607</v>
      </c>
      <c r="M200" s="4">
        <v>607</v>
      </c>
      <c r="N200" s="4" t="s">
        <v>954</v>
      </c>
      <c r="O200" s="4" t="s">
        <v>32</v>
      </c>
      <c r="P200" s="4" t="s">
        <v>33</v>
      </c>
      <c r="Q200" s="4">
        <v>0</v>
      </c>
      <c r="R200" s="7">
        <v>44968</v>
      </c>
      <c r="S200" s="6">
        <v>44972</v>
      </c>
      <c r="T200" s="4" t="s">
        <v>34</v>
      </c>
      <c r="U200" s="4">
        <v>607</v>
      </c>
      <c r="V200" s="4">
        <v>0</v>
      </c>
      <c r="W200" s="4">
        <v>0</v>
      </c>
      <c r="X200" s="4" t="s">
        <v>955</v>
      </c>
      <c r="Y200" s="4" t="s">
        <v>36</v>
      </c>
    </row>
    <row r="201" s="4" customFormat="1" spans="1:25">
      <c r="A201" s="4" t="s">
        <v>956</v>
      </c>
      <c r="B201" s="4" t="s">
        <v>26</v>
      </c>
      <c r="C201" s="4" t="s">
        <v>27</v>
      </c>
      <c r="D201" s="4" t="s">
        <v>957</v>
      </c>
      <c r="E201" s="4" t="s">
        <v>575</v>
      </c>
      <c r="F201" s="6">
        <v>44968</v>
      </c>
      <c r="G201" s="6">
        <v>44969</v>
      </c>
      <c r="H201" s="4">
        <v>1</v>
      </c>
      <c r="I201" s="4">
        <v>1</v>
      </c>
      <c r="J201" s="4">
        <v>1</v>
      </c>
      <c r="K201" s="4" t="s">
        <v>30</v>
      </c>
      <c r="L201" s="4">
        <v>2042</v>
      </c>
      <c r="M201" s="4">
        <v>2042</v>
      </c>
      <c r="N201" s="4" t="s">
        <v>958</v>
      </c>
      <c r="O201" s="4" t="s">
        <v>32</v>
      </c>
      <c r="P201" s="4" t="s">
        <v>33</v>
      </c>
      <c r="Q201" s="4">
        <v>0</v>
      </c>
      <c r="R201" s="7">
        <v>44968</v>
      </c>
      <c r="S201" s="6">
        <v>44972</v>
      </c>
      <c r="T201" s="4" t="s">
        <v>34</v>
      </c>
      <c r="U201" s="4">
        <v>2042</v>
      </c>
      <c r="V201" s="4">
        <v>0</v>
      </c>
      <c r="W201" s="4">
        <v>0</v>
      </c>
      <c r="X201" s="4" t="s">
        <v>959</v>
      </c>
      <c r="Y201" s="4" t="s">
        <v>36</v>
      </c>
    </row>
    <row r="202" s="4" customFormat="1" spans="1:25">
      <c r="A202" s="4" t="s">
        <v>960</v>
      </c>
      <c r="B202" s="4" t="s">
        <v>26</v>
      </c>
      <c r="C202" s="4" t="s">
        <v>27</v>
      </c>
      <c r="D202" s="4" t="s">
        <v>961</v>
      </c>
      <c r="E202" s="4" t="s">
        <v>962</v>
      </c>
      <c r="F202" s="6">
        <v>44968</v>
      </c>
      <c r="G202" s="6">
        <v>44969</v>
      </c>
      <c r="H202" s="4">
        <v>1</v>
      </c>
      <c r="I202" s="4">
        <v>1</v>
      </c>
      <c r="J202" s="4">
        <v>1</v>
      </c>
      <c r="K202" s="4" t="s">
        <v>30</v>
      </c>
      <c r="L202" s="4">
        <v>859</v>
      </c>
      <c r="M202" s="4">
        <v>859</v>
      </c>
      <c r="N202" s="4" t="s">
        <v>963</v>
      </c>
      <c r="O202" s="4" t="s">
        <v>32</v>
      </c>
      <c r="P202" s="4" t="s">
        <v>33</v>
      </c>
      <c r="Q202" s="4">
        <v>0</v>
      </c>
      <c r="R202" s="7">
        <v>44968</v>
      </c>
      <c r="S202" s="6">
        <v>44972</v>
      </c>
      <c r="T202" s="4" t="s">
        <v>34</v>
      </c>
      <c r="U202" s="4">
        <v>859</v>
      </c>
      <c r="V202" s="4">
        <v>0</v>
      </c>
      <c r="W202" s="4">
        <v>0</v>
      </c>
      <c r="X202" s="4" t="s">
        <v>964</v>
      </c>
      <c r="Y202" s="4" t="s">
        <v>36</v>
      </c>
    </row>
    <row r="203" s="4" customFormat="1" spans="1:25">
      <c r="A203" s="4" t="s">
        <v>965</v>
      </c>
      <c r="B203" s="4" t="s">
        <v>26</v>
      </c>
      <c r="C203" s="4" t="s">
        <v>27</v>
      </c>
      <c r="D203" s="4" t="s">
        <v>868</v>
      </c>
      <c r="E203" s="4" t="s">
        <v>869</v>
      </c>
      <c r="F203" s="6">
        <v>44968</v>
      </c>
      <c r="G203" s="6">
        <v>44969</v>
      </c>
      <c r="H203" s="4">
        <v>1</v>
      </c>
      <c r="I203" s="4">
        <v>1</v>
      </c>
      <c r="J203" s="4">
        <v>1</v>
      </c>
      <c r="K203" s="4" t="s">
        <v>30</v>
      </c>
      <c r="L203" s="4">
        <v>204</v>
      </c>
      <c r="M203" s="4">
        <v>204</v>
      </c>
      <c r="N203" s="4" t="s">
        <v>966</v>
      </c>
      <c r="O203" s="4" t="s">
        <v>32</v>
      </c>
      <c r="P203" s="4" t="s">
        <v>33</v>
      </c>
      <c r="Q203" s="4">
        <v>0</v>
      </c>
      <c r="R203" s="7">
        <v>44968</v>
      </c>
      <c r="S203" s="6">
        <v>44972</v>
      </c>
      <c r="T203" s="4" t="s">
        <v>34</v>
      </c>
      <c r="U203" s="4">
        <v>204</v>
      </c>
      <c r="V203" s="4">
        <v>0</v>
      </c>
      <c r="W203" s="4">
        <v>0</v>
      </c>
      <c r="X203" s="4" t="s">
        <v>967</v>
      </c>
      <c r="Y203" s="4" t="s">
        <v>36</v>
      </c>
    </row>
    <row r="204" s="4" customFormat="1" spans="1:25">
      <c r="A204" s="4" t="s">
        <v>72</v>
      </c>
      <c r="B204" s="4" t="s">
        <v>26</v>
      </c>
      <c r="C204" s="4" t="s">
        <v>554</v>
      </c>
      <c r="D204" s="4" t="s">
        <v>73</v>
      </c>
      <c r="E204" s="4" t="s">
        <v>74</v>
      </c>
      <c r="F204" s="6">
        <v>44967</v>
      </c>
      <c r="G204" s="6">
        <v>44969</v>
      </c>
      <c r="H204" s="4">
        <v>1</v>
      </c>
      <c r="I204" s="4">
        <v>2</v>
      </c>
      <c r="J204" s="4">
        <v>2</v>
      </c>
      <c r="K204" s="4" t="s">
        <v>30</v>
      </c>
      <c r="L204" s="4">
        <v>-1144</v>
      </c>
      <c r="M204" s="4">
        <v>-1144</v>
      </c>
      <c r="N204" s="4" t="s">
        <v>75</v>
      </c>
      <c r="O204" s="4" t="s">
        <v>32</v>
      </c>
      <c r="P204" s="4" t="s">
        <v>33</v>
      </c>
      <c r="Q204" s="4">
        <v>0</v>
      </c>
      <c r="R204" s="7">
        <v>44937.9359606481</v>
      </c>
      <c r="S204" s="6">
        <v>44972</v>
      </c>
      <c r="T204" s="4" t="s">
        <v>34</v>
      </c>
      <c r="U204" s="4">
        <v>-1144</v>
      </c>
      <c r="V204" s="4">
        <v>0</v>
      </c>
      <c r="W204" s="4">
        <v>0</v>
      </c>
      <c r="X204" s="4" t="s">
        <v>76</v>
      </c>
      <c r="Y204" s="4" t="s">
        <v>36</v>
      </c>
    </row>
    <row r="205" s="4" customFormat="1" spans="1:25">
      <c r="A205" s="4" t="s">
        <v>968</v>
      </c>
      <c r="B205" s="4" t="s">
        <v>26</v>
      </c>
      <c r="C205" s="4" t="s">
        <v>27</v>
      </c>
      <c r="D205" s="4" t="s">
        <v>754</v>
      </c>
      <c r="E205" s="4" t="s">
        <v>256</v>
      </c>
      <c r="F205" s="6">
        <v>44968</v>
      </c>
      <c r="G205" s="6">
        <v>44969</v>
      </c>
      <c r="H205" s="4">
        <v>1</v>
      </c>
      <c r="I205" s="4">
        <v>1</v>
      </c>
      <c r="J205" s="4">
        <v>1</v>
      </c>
      <c r="K205" s="4" t="s">
        <v>30</v>
      </c>
      <c r="L205" s="4">
        <v>287</v>
      </c>
      <c r="M205" s="4">
        <v>287</v>
      </c>
      <c r="N205" s="4" t="s">
        <v>969</v>
      </c>
      <c r="O205" s="4" t="s">
        <v>32</v>
      </c>
      <c r="P205" s="4" t="s">
        <v>33</v>
      </c>
      <c r="Q205" s="4">
        <v>0</v>
      </c>
      <c r="R205" s="7">
        <v>44968</v>
      </c>
      <c r="S205" s="6">
        <v>44972</v>
      </c>
      <c r="T205" s="4" t="s">
        <v>34</v>
      </c>
      <c r="U205" s="4">
        <v>287</v>
      </c>
      <c r="V205" s="4">
        <v>0</v>
      </c>
      <c r="W205" s="4">
        <v>0</v>
      </c>
      <c r="X205" s="4" t="s">
        <v>970</v>
      </c>
      <c r="Y205" s="4" t="s">
        <v>36</v>
      </c>
    </row>
    <row r="206" s="4" customFormat="1" spans="1:25">
      <c r="A206" s="4" t="s">
        <v>971</v>
      </c>
      <c r="B206" s="4" t="s">
        <v>26</v>
      </c>
      <c r="C206" s="4" t="s">
        <v>27</v>
      </c>
      <c r="D206" s="4" t="s">
        <v>847</v>
      </c>
      <c r="E206" s="4" t="s">
        <v>400</v>
      </c>
      <c r="F206" s="6">
        <v>44968</v>
      </c>
      <c r="G206" s="6">
        <v>44969</v>
      </c>
      <c r="H206" s="4">
        <v>1</v>
      </c>
      <c r="I206" s="4">
        <v>1</v>
      </c>
      <c r="J206" s="4">
        <v>1</v>
      </c>
      <c r="K206" s="4" t="s">
        <v>30</v>
      </c>
      <c r="L206" s="4">
        <v>489</v>
      </c>
      <c r="M206" s="4">
        <v>489</v>
      </c>
      <c r="N206" s="4" t="s">
        <v>972</v>
      </c>
      <c r="O206" s="4" t="s">
        <v>32</v>
      </c>
      <c r="P206" s="4" t="s">
        <v>33</v>
      </c>
      <c r="Q206" s="4">
        <v>0</v>
      </c>
      <c r="R206" s="7">
        <v>44968</v>
      </c>
      <c r="S206" s="6">
        <v>44972</v>
      </c>
      <c r="T206" s="4" t="s">
        <v>34</v>
      </c>
      <c r="U206" s="4">
        <v>489</v>
      </c>
      <c r="V206" s="4">
        <v>0</v>
      </c>
      <c r="W206" s="4">
        <v>0</v>
      </c>
      <c r="X206" s="4" t="s">
        <v>973</v>
      </c>
      <c r="Y206" s="4" t="s">
        <v>36</v>
      </c>
    </row>
    <row r="207" s="4" customFormat="1" spans="1:25">
      <c r="A207" s="4" t="s">
        <v>974</v>
      </c>
      <c r="B207" s="4" t="s">
        <v>26</v>
      </c>
      <c r="C207" s="4" t="s">
        <v>27</v>
      </c>
      <c r="D207" s="4" t="s">
        <v>975</v>
      </c>
      <c r="E207" s="4" t="s">
        <v>976</v>
      </c>
      <c r="F207" s="6">
        <v>44968</v>
      </c>
      <c r="G207" s="6">
        <v>44969</v>
      </c>
      <c r="H207" s="4">
        <v>1</v>
      </c>
      <c r="I207" s="4">
        <v>1</v>
      </c>
      <c r="J207" s="4">
        <v>1</v>
      </c>
      <c r="K207" s="4" t="s">
        <v>30</v>
      </c>
      <c r="L207" s="4">
        <v>1654</v>
      </c>
      <c r="M207" s="4">
        <v>1654</v>
      </c>
      <c r="N207" s="4" t="s">
        <v>977</v>
      </c>
      <c r="O207" s="4" t="s">
        <v>32</v>
      </c>
      <c r="P207" s="4" t="s">
        <v>33</v>
      </c>
      <c r="Q207" s="4">
        <v>0</v>
      </c>
      <c r="R207" s="7">
        <v>44968</v>
      </c>
      <c r="S207" s="6">
        <v>44972</v>
      </c>
      <c r="T207" s="4" t="s">
        <v>34</v>
      </c>
      <c r="U207" s="4">
        <v>1654</v>
      </c>
      <c r="V207" s="4">
        <v>0</v>
      </c>
      <c r="W207" s="4">
        <v>0</v>
      </c>
      <c r="X207" s="4" t="s">
        <v>978</v>
      </c>
      <c r="Y207" s="4" t="s">
        <v>36</v>
      </c>
    </row>
    <row r="208" s="4" customFormat="1" spans="1:25">
      <c r="A208" s="4" t="s">
        <v>979</v>
      </c>
      <c r="B208" s="4" t="s">
        <v>26</v>
      </c>
      <c r="C208" s="4" t="s">
        <v>27</v>
      </c>
      <c r="D208" s="4" t="s">
        <v>550</v>
      </c>
      <c r="E208" s="4" t="s">
        <v>980</v>
      </c>
      <c r="F208" s="6">
        <v>44968</v>
      </c>
      <c r="G208" s="6">
        <v>44969</v>
      </c>
      <c r="H208" s="4">
        <v>1</v>
      </c>
      <c r="I208" s="4">
        <v>1</v>
      </c>
      <c r="J208" s="4">
        <v>1</v>
      </c>
      <c r="K208" s="4" t="s">
        <v>30</v>
      </c>
      <c r="L208" s="4">
        <v>496</v>
      </c>
      <c r="M208" s="4">
        <v>496</v>
      </c>
      <c r="N208" s="4" t="s">
        <v>981</v>
      </c>
      <c r="O208" s="4" t="s">
        <v>32</v>
      </c>
      <c r="P208" s="4" t="s">
        <v>33</v>
      </c>
      <c r="Q208" s="4">
        <v>0</v>
      </c>
      <c r="R208" s="7">
        <v>44968</v>
      </c>
      <c r="S208" s="6">
        <v>44972</v>
      </c>
      <c r="T208" s="4" t="s">
        <v>34</v>
      </c>
      <c r="U208" s="4">
        <v>496</v>
      </c>
      <c r="V208" s="4">
        <v>0</v>
      </c>
      <c r="W208" s="4">
        <v>0</v>
      </c>
      <c r="X208" s="4" t="s">
        <v>982</v>
      </c>
      <c r="Y208" s="4" t="s">
        <v>36</v>
      </c>
    </row>
    <row r="209" s="4" customFormat="1" spans="1:25">
      <c r="A209" s="4" t="s">
        <v>983</v>
      </c>
      <c r="B209" s="4" t="s">
        <v>26</v>
      </c>
      <c r="C209" s="4" t="s">
        <v>27</v>
      </c>
      <c r="D209" s="4" t="s">
        <v>775</v>
      </c>
      <c r="E209" s="4" t="s">
        <v>776</v>
      </c>
      <c r="F209" s="6">
        <v>44968</v>
      </c>
      <c r="G209" s="6">
        <v>44969</v>
      </c>
      <c r="H209" s="4">
        <v>1</v>
      </c>
      <c r="I209" s="4">
        <v>1</v>
      </c>
      <c r="J209" s="4">
        <v>1</v>
      </c>
      <c r="K209" s="4" t="s">
        <v>30</v>
      </c>
      <c r="L209" s="4">
        <v>1106</v>
      </c>
      <c r="M209" s="4">
        <v>1106</v>
      </c>
      <c r="N209" s="4" t="s">
        <v>984</v>
      </c>
      <c r="O209" s="4" t="s">
        <v>32</v>
      </c>
      <c r="P209" s="4" t="s">
        <v>33</v>
      </c>
      <c r="Q209" s="4">
        <v>0</v>
      </c>
      <c r="R209" s="7">
        <v>44968</v>
      </c>
      <c r="S209" s="6">
        <v>44972</v>
      </c>
      <c r="T209" s="4" t="s">
        <v>34</v>
      </c>
      <c r="U209" s="4">
        <v>1106</v>
      </c>
      <c r="V209" s="4">
        <v>0</v>
      </c>
      <c r="W209" s="4">
        <v>0</v>
      </c>
      <c r="X209" s="4" t="s">
        <v>985</v>
      </c>
      <c r="Y209" s="4" t="s">
        <v>986</v>
      </c>
    </row>
    <row r="210" s="4" customFormat="1" spans="1:25">
      <c r="A210" s="4" t="s">
        <v>987</v>
      </c>
      <c r="B210" s="4" t="s">
        <v>26</v>
      </c>
      <c r="C210" s="4" t="s">
        <v>27</v>
      </c>
      <c r="D210" s="4" t="s">
        <v>988</v>
      </c>
      <c r="E210" s="4" t="s">
        <v>989</v>
      </c>
      <c r="F210" s="6">
        <v>44968</v>
      </c>
      <c r="G210" s="6">
        <v>44969</v>
      </c>
      <c r="H210" s="4">
        <v>1</v>
      </c>
      <c r="I210" s="4">
        <v>1</v>
      </c>
      <c r="J210" s="4">
        <v>1</v>
      </c>
      <c r="K210" s="4" t="s">
        <v>30</v>
      </c>
      <c r="L210" s="4">
        <v>154</v>
      </c>
      <c r="M210" s="4">
        <v>154</v>
      </c>
      <c r="N210" s="4" t="s">
        <v>990</v>
      </c>
      <c r="O210" s="4" t="s">
        <v>32</v>
      </c>
      <c r="P210" s="4" t="s">
        <v>33</v>
      </c>
      <c r="Q210" s="4">
        <v>0</v>
      </c>
      <c r="R210" s="7">
        <v>44968</v>
      </c>
      <c r="S210" s="6">
        <v>44972</v>
      </c>
      <c r="T210" s="4" t="s">
        <v>34</v>
      </c>
      <c r="U210" s="4">
        <v>154</v>
      </c>
      <c r="V210" s="4">
        <v>0</v>
      </c>
      <c r="W210" s="4">
        <v>0</v>
      </c>
      <c r="X210" s="4" t="s">
        <v>991</v>
      </c>
      <c r="Y210" s="4" t="s">
        <v>36</v>
      </c>
    </row>
    <row r="211" s="4" customFormat="1" spans="1:25">
      <c r="A211" s="4" t="s">
        <v>992</v>
      </c>
      <c r="B211" s="4" t="s">
        <v>26</v>
      </c>
      <c r="C211" s="4" t="s">
        <v>27</v>
      </c>
      <c r="D211" s="4" t="s">
        <v>468</v>
      </c>
      <c r="E211" s="4" t="s">
        <v>469</v>
      </c>
      <c r="F211" s="6">
        <v>44968</v>
      </c>
      <c r="G211" s="6">
        <v>44969</v>
      </c>
      <c r="H211" s="4">
        <v>1</v>
      </c>
      <c r="I211" s="4">
        <v>1</v>
      </c>
      <c r="J211" s="4">
        <v>1</v>
      </c>
      <c r="K211" s="4" t="s">
        <v>30</v>
      </c>
      <c r="L211" s="4">
        <v>1160</v>
      </c>
      <c r="M211" s="4">
        <v>1160</v>
      </c>
      <c r="N211" s="4" t="s">
        <v>993</v>
      </c>
      <c r="O211" s="4" t="s">
        <v>32</v>
      </c>
      <c r="P211" s="4" t="s">
        <v>33</v>
      </c>
      <c r="Q211" s="4">
        <v>0</v>
      </c>
      <c r="R211" s="7">
        <v>44968</v>
      </c>
      <c r="S211" s="6">
        <v>44972</v>
      </c>
      <c r="T211" s="4" t="s">
        <v>34</v>
      </c>
      <c r="U211" s="4">
        <v>1160</v>
      </c>
      <c r="V211" s="4">
        <v>0</v>
      </c>
      <c r="W211" s="4">
        <v>0</v>
      </c>
      <c r="X211" s="4" t="s">
        <v>994</v>
      </c>
      <c r="Y211" s="4" t="s">
        <v>36</v>
      </c>
    </row>
    <row r="212" s="4" customFormat="1" spans="1:25">
      <c r="A212" s="4" t="s">
        <v>995</v>
      </c>
      <c r="B212" s="4" t="s">
        <v>26</v>
      </c>
      <c r="C212" s="4" t="s">
        <v>27</v>
      </c>
      <c r="D212" s="4" t="s">
        <v>996</v>
      </c>
      <c r="E212" s="4" t="s">
        <v>997</v>
      </c>
      <c r="F212" s="6">
        <v>44968</v>
      </c>
      <c r="G212" s="6">
        <v>44969</v>
      </c>
      <c r="H212" s="4">
        <v>1</v>
      </c>
      <c r="I212" s="4">
        <v>1</v>
      </c>
      <c r="J212" s="4">
        <v>1</v>
      </c>
      <c r="K212" s="4" t="s">
        <v>30</v>
      </c>
      <c r="L212" s="4">
        <v>123</v>
      </c>
      <c r="M212" s="4">
        <v>123</v>
      </c>
      <c r="N212" s="4" t="s">
        <v>998</v>
      </c>
      <c r="O212" s="4" t="s">
        <v>32</v>
      </c>
      <c r="P212" s="4" t="s">
        <v>33</v>
      </c>
      <c r="Q212" s="4">
        <v>0</v>
      </c>
      <c r="R212" s="7">
        <v>44968</v>
      </c>
      <c r="S212" s="6">
        <v>44972</v>
      </c>
      <c r="T212" s="4" t="s">
        <v>34</v>
      </c>
      <c r="U212" s="4">
        <v>123</v>
      </c>
      <c r="V212" s="4">
        <v>0</v>
      </c>
      <c r="W212" s="4">
        <v>0</v>
      </c>
      <c r="X212" s="4" t="s">
        <v>999</v>
      </c>
      <c r="Y212" s="4" t="s">
        <v>36</v>
      </c>
    </row>
    <row r="213" s="4" customFormat="1" spans="1:25">
      <c r="A213" s="4" t="s">
        <v>1000</v>
      </c>
      <c r="B213" s="4" t="s">
        <v>26</v>
      </c>
      <c r="C213" s="4" t="s">
        <v>27</v>
      </c>
      <c r="D213" s="4" t="s">
        <v>1001</v>
      </c>
      <c r="E213" s="4" t="s">
        <v>1002</v>
      </c>
      <c r="F213" s="6">
        <v>44968</v>
      </c>
      <c r="G213" s="6">
        <v>44969</v>
      </c>
      <c r="H213" s="4">
        <v>1</v>
      </c>
      <c r="I213" s="4">
        <v>1</v>
      </c>
      <c r="J213" s="4">
        <v>1</v>
      </c>
      <c r="K213" s="4" t="s">
        <v>30</v>
      </c>
      <c r="L213" s="4">
        <v>422</v>
      </c>
      <c r="M213" s="4">
        <v>422</v>
      </c>
      <c r="N213" s="4" t="s">
        <v>1003</v>
      </c>
      <c r="O213" s="4" t="s">
        <v>32</v>
      </c>
      <c r="P213" s="4" t="s">
        <v>33</v>
      </c>
      <c r="Q213" s="4">
        <v>0</v>
      </c>
      <c r="R213" s="7">
        <v>44968</v>
      </c>
      <c r="S213" s="6">
        <v>44972</v>
      </c>
      <c r="T213" s="4" t="s">
        <v>34</v>
      </c>
      <c r="U213" s="4">
        <v>422</v>
      </c>
      <c r="V213" s="4">
        <v>0</v>
      </c>
      <c r="W213" s="4">
        <v>0</v>
      </c>
      <c r="X213" s="4" t="s">
        <v>1004</v>
      </c>
      <c r="Y213" s="4" t="s">
        <v>36</v>
      </c>
    </row>
    <row r="214" s="4" customFormat="1" spans="1:25">
      <c r="A214" s="4" t="s">
        <v>1005</v>
      </c>
      <c r="B214" s="4" t="s">
        <v>26</v>
      </c>
      <c r="C214" s="4" t="s">
        <v>27</v>
      </c>
      <c r="D214" s="4" t="s">
        <v>1006</v>
      </c>
      <c r="E214" s="4" t="s">
        <v>290</v>
      </c>
      <c r="F214" s="6">
        <v>44968</v>
      </c>
      <c r="G214" s="6">
        <v>44969</v>
      </c>
      <c r="H214" s="4">
        <v>1</v>
      </c>
      <c r="I214" s="4">
        <v>1</v>
      </c>
      <c r="J214" s="4">
        <v>1</v>
      </c>
      <c r="K214" s="4" t="s">
        <v>30</v>
      </c>
      <c r="L214" s="4">
        <v>600</v>
      </c>
      <c r="M214" s="4">
        <v>600</v>
      </c>
      <c r="N214" s="4" t="s">
        <v>1007</v>
      </c>
      <c r="O214" s="4" t="s">
        <v>32</v>
      </c>
      <c r="P214" s="4" t="s">
        <v>33</v>
      </c>
      <c r="Q214" s="4">
        <v>0</v>
      </c>
      <c r="R214" s="7">
        <v>44968</v>
      </c>
      <c r="S214" s="6">
        <v>44972</v>
      </c>
      <c r="T214" s="4" t="s">
        <v>34</v>
      </c>
      <c r="U214" s="4">
        <v>600</v>
      </c>
      <c r="V214" s="4">
        <v>0</v>
      </c>
      <c r="W214" s="4">
        <v>0</v>
      </c>
      <c r="X214" s="4" t="s">
        <v>1008</v>
      </c>
      <c r="Y214" s="4" t="s">
        <v>1009</v>
      </c>
    </row>
    <row r="215" s="4" customFormat="1" spans="1:25">
      <c r="A215" s="4" t="s">
        <v>1010</v>
      </c>
      <c r="B215" s="4" t="s">
        <v>26</v>
      </c>
      <c r="C215" s="4" t="s">
        <v>27</v>
      </c>
      <c r="D215" s="4" t="s">
        <v>1011</v>
      </c>
      <c r="E215" s="4" t="s">
        <v>1012</v>
      </c>
      <c r="F215" s="6">
        <v>44968</v>
      </c>
      <c r="G215" s="6">
        <v>44969</v>
      </c>
      <c r="H215" s="4">
        <v>1</v>
      </c>
      <c r="I215" s="4">
        <v>1</v>
      </c>
      <c r="J215" s="4">
        <v>1</v>
      </c>
      <c r="K215" s="4" t="s">
        <v>30</v>
      </c>
      <c r="L215" s="4">
        <v>1823</v>
      </c>
      <c r="M215" s="4">
        <v>1823</v>
      </c>
      <c r="N215" s="4" t="s">
        <v>1013</v>
      </c>
      <c r="O215" s="4" t="s">
        <v>32</v>
      </c>
      <c r="P215" s="4" t="s">
        <v>33</v>
      </c>
      <c r="Q215" s="4">
        <v>0</v>
      </c>
      <c r="R215" s="7">
        <v>44968</v>
      </c>
      <c r="S215" s="6">
        <v>44972</v>
      </c>
      <c r="T215" s="4" t="s">
        <v>34</v>
      </c>
      <c r="U215" s="4">
        <v>1823</v>
      </c>
      <c r="V215" s="4">
        <v>0</v>
      </c>
      <c r="W215" s="4">
        <v>0</v>
      </c>
      <c r="X215" s="4" t="s">
        <v>1014</v>
      </c>
      <c r="Y215" s="4" t="s">
        <v>1015</v>
      </c>
    </row>
    <row r="216" s="4" customFormat="1" spans="1:25">
      <c r="A216" s="4" t="s">
        <v>1016</v>
      </c>
      <c r="B216" s="4" t="s">
        <v>26</v>
      </c>
      <c r="C216" s="4" t="s">
        <v>27</v>
      </c>
      <c r="D216" s="4" t="s">
        <v>775</v>
      </c>
      <c r="E216" s="4" t="s">
        <v>776</v>
      </c>
      <c r="F216" s="6">
        <v>44968</v>
      </c>
      <c r="G216" s="6">
        <v>44969</v>
      </c>
      <c r="H216" s="4">
        <v>1</v>
      </c>
      <c r="I216" s="4">
        <v>1</v>
      </c>
      <c r="J216" s="4">
        <v>1</v>
      </c>
      <c r="K216" s="4" t="s">
        <v>30</v>
      </c>
      <c r="L216" s="4">
        <v>1106</v>
      </c>
      <c r="M216" s="4">
        <v>1106</v>
      </c>
      <c r="N216" s="4" t="s">
        <v>1017</v>
      </c>
      <c r="O216" s="4" t="s">
        <v>32</v>
      </c>
      <c r="P216" s="4" t="s">
        <v>33</v>
      </c>
      <c r="Q216" s="4">
        <v>0</v>
      </c>
      <c r="R216" s="7">
        <v>44968</v>
      </c>
      <c r="S216" s="6">
        <v>44972</v>
      </c>
      <c r="T216" s="4" t="s">
        <v>34</v>
      </c>
      <c r="U216" s="4">
        <v>1106</v>
      </c>
      <c r="V216" s="4">
        <v>0</v>
      </c>
      <c r="W216" s="4">
        <v>0</v>
      </c>
      <c r="X216" s="4" t="s">
        <v>1018</v>
      </c>
      <c r="Y216" s="4" t="s">
        <v>1019</v>
      </c>
    </row>
    <row r="217" s="4" customFormat="1" spans="1:25">
      <c r="A217" s="4" t="s">
        <v>1020</v>
      </c>
      <c r="B217" s="4" t="s">
        <v>26</v>
      </c>
      <c r="C217" s="4" t="s">
        <v>27</v>
      </c>
      <c r="D217" s="4" t="s">
        <v>1021</v>
      </c>
      <c r="E217" s="4" t="s">
        <v>1022</v>
      </c>
      <c r="F217" s="6">
        <v>44968</v>
      </c>
      <c r="G217" s="6">
        <v>44969</v>
      </c>
      <c r="H217" s="4">
        <v>1</v>
      </c>
      <c r="I217" s="4">
        <v>1</v>
      </c>
      <c r="J217" s="4">
        <v>1</v>
      </c>
      <c r="K217" s="4" t="s">
        <v>30</v>
      </c>
      <c r="L217" s="4">
        <v>591</v>
      </c>
      <c r="M217" s="4">
        <v>591</v>
      </c>
      <c r="N217" s="4" t="s">
        <v>1023</v>
      </c>
      <c r="O217" s="4" t="s">
        <v>32</v>
      </c>
      <c r="P217" s="4" t="s">
        <v>33</v>
      </c>
      <c r="Q217" s="4">
        <v>0</v>
      </c>
      <c r="R217" s="7">
        <v>44968</v>
      </c>
      <c r="S217" s="6">
        <v>44972</v>
      </c>
      <c r="T217" s="4" t="s">
        <v>34</v>
      </c>
      <c r="U217" s="4">
        <v>591</v>
      </c>
      <c r="V217" s="4">
        <v>0</v>
      </c>
      <c r="W217" s="4">
        <v>0</v>
      </c>
      <c r="X217" s="4" t="s">
        <v>1024</v>
      </c>
      <c r="Y217" s="4" t="s">
        <v>1025</v>
      </c>
    </row>
    <row r="218" s="4" customFormat="1" spans="1:25">
      <c r="A218" s="4" t="s">
        <v>1026</v>
      </c>
      <c r="B218" s="4" t="s">
        <v>26</v>
      </c>
      <c r="C218" s="4" t="s">
        <v>27</v>
      </c>
      <c r="D218" s="4" t="s">
        <v>1027</v>
      </c>
      <c r="E218" s="4" t="s">
        <v>256</v>
      </c>
      <c r="F218" s="6">
        <v>44968</v>
      </c>
      <c r="G218" s="6">
        <v>44969</v>
      </c>
      <c r="H218" s="4">
        <v>1</v>
      </c>
      <c r="I218" s="4">
        <v>1</v>
      </c>
      <c r="J218" s="4">
        <v>1</v>
      </c>
      <c r="K218" s="4" t="s">
        <v>30</v>
      </c>
      <c r="L218" s="4">
        <v>201</v>
      </c>
      <c r="M218" s="4">
        <v>201</v>
      </c>
      <c r="N218" s="4" t="s">
        <v>1028</v>
      </c>
      <c r="O218" s="4" t="s">
        <v>32</v>
      </c>
      <c r="P218" s="4" t="s">
        <v>33</v>
      </c>
      <c r="Q218" s="4">
        <v>0</v>
      </c>
      <c r="R218" s="7">
        <v>44968</v>
      </c>
      <c r="S218" s="6">
        <v>44972</v>
      </c>
      <c r="T218" s="4" t="s">
        <v>34</v>
      </c>
      <c r="U218" s="4">
        <v>201</v>
      </c>
      <c r="V218" s="4">
        <v>0</v>
      </c>
      <c r="W218" s="4">
        <v>0</v>
      </c>
      <c r="X218" s="4" t="s">
        <v>1029</v>
      </c>
      <c r="Y218" s="4" t="s">
        <v>36</v>
      </c>
    </row>
    <row r="219" s="4" customFormat="1" spans="1:25">
      <c r="A219" s="4" t="s">
        <v>1030</v>
      </c>
      <c r="B219" s="4" t="s">
        <v>26</v>
      </c>
      <c r="C219" s="4" t="s">
        <v>27</v>
      </c>
      <c r="D219" s="4" t="s">
        <v>1031</v>
      </c>
      <c r="E219" s="4" t="s">
        <v>1032</v>
      </c>
      <c r="F219" s="6">
        <v>44968</v>
      </c>
      <c r="G219" s="6">
        <v>44969</v>
      </c>
      <c r="H219" s="4">
        <v>1</v>
      </c>
      <c r="I219" s="4">
        <v>1</v>
      </c>
      <c r="J219" s="4">
        <v>1</v>
      </c>
      <c r="K219" s="4" t="s">
        <v>30</v>
      </c>
      <c r="L219" s="4">
        <v>499</v>
      </c>
      <c r="M219" s="4">
        <v>499</v>
      </c>
      <c r="N219" s="4" t="s">
        <v>1033</v>
      </c>
      <c r="O219" s="4" t="s">
        <v>32</v>
      </c>
      <c r="P219" s="4" t="s">
        <v>33</v>
      </c>
      <c r="Q219" s="4">
        <v>0</v>
      </c>
      <c r="R219" s="7">
        <v>44968</v>
      </c>
      <c r="S219" s="6">
        <v>44972</v>
      </c>
      <c r="T219" s="4" t="s">
        <v>34</v>
      </c>
      <c r="U219" s="4">
        <v>499</v>
      </c>
      <c r="V219" s="4">
        <v>0</v>
      </c>
      <c r="W219" s="4">
        <v>0</v>
      </c>
      <c r="X219" s="4" t="s">
        <v>1034</v>
      </c>
      <c r="Y219" s="4" t="s">
        <v>36</v>
      </c>
    </row>
    <row r="220" s="4" customFormat="1" spans="1:25">
      <c r="A220" s="4" t="s">
        <v>1035</v>
      </c>
      <c r="B220" s="4" t="s">
        <v>26</v>
      </c>
      <c r="C220" s="4" t="s">
        <v>27</v>
      </c>
      <c r="D220" s="4" t="s">
        <v>1036</v>
      </c>
      <c r="E220" s="4" t="s">
        <v>989</v>
      </c>
      <c r="F220" s="6">
        <v>44968</v>
      </c>
      <c r="G220" s="6">
        <v>44969</v>
      </c>
      <c r="H220" s="4">
        <v>1</v>
      </c>
      <c r="I220" s="4">
        <v>1</v>
      </c>
      <c r="J220" s="4">
        <v>1</v>
      </c>
      <c r="K220" s="4" t="s">
        <v>30</v>
      </c>
      <c r="L220" s="4">
        <v>222</v>
      </c>
      <c r="M220" s="4">
        <v>222</v>
      </c>
      <c r="N220" s="4" t="s">
        <v>1037</v>
      </c>
      <c r="O220" s="4" t="s">
        <v>32</v>
      </c>
      <c r="P220" s="4" t="s">
        <v>33</v>
      </c>
      <c r="Q220" s="4">
        <v>0</v>
      </c>
      <c r="R220" s="7">
        <v>44968</v>
      </c>
      <c r="S220" s="6">
        <v>44972</v>
      </c>
      <c r="T220" s="4" t="s">
        <v>34</v>
      </c>
      <c r="U220" s="4">
        <v>222</v>
      </c>
      <c r="V220" s="4">
        <v>0</v>
      </c>
      <c r="W220" s="4">
        <v>0</v>
      </c>
      <c r="X220" s="4" t="s">
        <v>1038</v>
      </c>
      <c r="Y220" s="4" t="s">
        <v>36</v>
      </c>
    </row>
    <row r="221" s="4" customFormat="1" spans="1:25">
      <c r="A221" s="4" t="s">
        <v>1039</v>
      </c>
      <c r="B221" s="4" t="s">
        <v>26</v>
      </c>
      <c r="C221" s="4" t="s">
        <v>27</v>
      </c>
      <c r="D221" s="4" t="s">
        <v>1040</v>
      </c>
      <c r="E221" s="4" t="s">
        <v>1041</v>
      </c>
      <c r="F221" s="6">
        <v>44968</v>
      </c>
      <c r="G221" s="6">
        <v>44969</v>
      </c>
      <c r="H221" s="4">
        <v>3</v>
      </c>
      <c r="I221" s="4">
        <v>1</v>
      </c>
      <c r="J221" s="4">
        <v>3</v>
      </c>
      <c r="K221" s="4" t="s">
        <v>30</v>
      </c>
      <c r="L221" s="4">
        <v>693</v>
      </c>
      <c r="M221" s="4">
        <v>693</v>
      </c>
      <c r="N221" s="4" t="s">
        <v>1042</v>
      </c>
      <c r="O221" s="4" t="s">
        <v>32</v>
      </c>
      <c r="P221" s="4" t="s">
        <v>33</v>
      </c>
      <c r="Q221" s="4">
        <v>0</v>
      </c>
      <c r="R221" s="7">
        <v>44968</v>
      </c>
      <c r="S221" s="6">
        <v>44972</v>
      </c>
      <c r="T221" s="4" t="s">
        <v>34</v>
      </c>
      <c r="U221" s="4">
        <v>693</v>
      </c>
      <c r="V221" s="4">
        <v>0</v>
      </c>
      <c r="W221" s="4">
        <v>0</v>
      </c>
      <c r="X221" s="4" t="s">
        <v>1043</v>
      </c>
      <c r="Y221" s="4" t="s">
        <v>1044</v>
      </c>
    </row>
    <row r="222" s="4" customFormat="1" spans="1:25">
      <c r="A222" s="4" t="s">
        <v>1045</v>
      </c>
      <c r="B222" s="4" t="s">
        <v>26</v>
      </c>
      <c r="C222" s="4" t="s">
        <v>27</v>
      </c>
      <c r="D222" s="4" t="s">
        <v>847</v>
      </c>
      <c r="E222" s="4" t="s">
        <v>848</v>
      </c>
      <c r="F222" s="6">
        <v>44968</v>
      </c>
      <c r="G222" s="6">
        <v>44969</v>
      </c>
      <c r="H222" s="4">
        <v>1</v>
      </c>
      <c r="I222" s="4">
        <v>1</v>
      </c>
      <c r="J222" s="4">
        <v>1</v>
      </c>
      <c r="K222" s="4" t="s">
        <v>30</v>
      </c>
      <c r="L222" s="4">
        <v>489</v>
      </c>
      <c r="M222" s="4">
        <v>489</v>
      </c>
      <c r="N222" s="4" t="s">
        <v>1046</v>
      </c>
      <c r="O222" s="4" t="s">
        <v>32</v>
      </c>
      <c r="P222" s="4" t="s">
        <v>33</v>
      </c>
      <c r="Q222" s="4">
        <v>0</v>
      </c>
      <c r="R222" s="7">
        <v>44968</v>
      </c>
      <c r="S222" s="6">
        <v>44972</v>
      </c>
      <c r="T222" s="4" t="s">
        <v>34</v>
      </c>
      <c r="U222" s="4">
        <v>489</v>
      </c>
      <c r="V222" s="4">
        <v>0</v>
      </c>
      <c r="W222" s="4">
        <v>0</v>
      </c>
      <c r="X222" s="4" t="s">
        <v>1047</v>
      </c>
      <c r="Y222" s="4" t="s">
        <v>36</v>
      </c>
    </row>
    <row r="223" s="4" customFormat="1" spans="1:25">
      <c r="A223" s="4" t="s">
        <v>1048</v>
      </c>
      <c r="B223" s="4" t="s">
        <v>26</v>
      </c>
      <c r="C223" s="4" t="s">
        <v>27</v>
      </c>
      <c r="D223" s="4" t="s">
        <v>1031</v>
      </c>
      <c r="E223" s="4" t="s">
        <v>177</v>
      </c>
      <c r="F223" s="6">
        <v>44968</v>
      </c>
      <c r="G223" s="6">
        <v>44969</v>
      </c>
      <c r="H223" s="4">
        <v>2</v>
      </c>
      <c r="I223" s="4">
        <v>1</v>
      </c>
      <c r="J223" s="4">
        <v>2</v>
      </c>
      <c r="K223" s="4" t="s">
        <v>30</v>
      </c>
      <c r="L223" s="4">
        <v>712</v>
      </c>
      <c r="M223" s="4">
        <v>712</v>
      </c>
      <c r="N223" s="4" t="s">
        <v>1049</v>
      </c>
      <c r="O223" s="4" t="s">
        <v>32</v>
      </c>
      <c r="P223" s="4" t="s">
        <v>33</v>
      </c>
      <c r="Q223" s="4">
        <v>0</v>
      </c>
      <c r="R223" s="7">
        <v>44968</v>
      </c>
      <c r="S223" s="6">
        <v>44972</v>
      </c>
      <c r="T223" s="4" t="s">
        <v>34</v>
      </c>
      <c r="U223" s="4">
        <v>712</v>
      </c>
      <c r="V223" s="4">
        <v>0</v>
      </c>
      <c r="W223" s="4">
        <v>0</v>
      </c>
      <c r="X223" s="4" t="s">
        <v>1050</v>
      </c>
      <c r="Y223" s="4" t="s">
        <v>36</v>
      </c>
    </row>
    <row r="224" s="4" customFormat="1" spans="1:25">
      <c r="A224" s="4" t="s">
        <v>1051</v>
      </c>
      <c r="B224" s="4" t="s">
        <v>26</v>
      </c>
      <c r="C224" s="4" t="s">
        <v>27</v>
      </c>
      <c r="D224" s="4" t="s">
        <v>1052</v>
      </c>
      <c r="E224" s="4" t="s">
        <v>1053</v>
      </c>
      <c r="F224" s="6">
        <v>44968</v>
      </c>
      <c r="G224" s="6">
        <v>44969</v>
      </c>
      <c r="H224" s="4">
        <v>1</v>
      </c>
      <c r="I224" s="4">
        <v>1</v>
      </c>
      <c r="J224" s="4">
        <v>1</v>
      </c>
      <c r="K224" s="4" t="s">
        <v>30</v>
      </c>
      <c r="L224" s="4">
        <v>456</v>
      </c>
      <c r="M224" s="4">
        <v>456</v>
      </c>
      <c r="N224" s="4" t="s">
        <v>1054</v>
      </c>
      <c r="O224" s="4" t="s">
        <v>32</v>
      </c>
      <c r="P224" s="4" t="s">
        <v>33</v>
      </c>
      <c r="Q224" s="4">
        <v>0</v>
      </c>
      <c r="R224" s="7">
        <v>44968</v>
      </c>
      <c r="S224" s="6">
        <v>44972</v>
      </c>
      <c r="T224" s="4" t="s">
        <v>34</v>
      </c>
      <c r="U224" s="4">
        <v>456</v>
      </c>
      <c r="V224" s="4">
        <v>0</v>
      </c>
      <c r="W224" s="4">
        <v>0</v>
      </c>
      <c r="X224" s="4" t="s">
        <v>1055</v>
      </c>
      <c r="Y224" s="4" t="s">
        <v>36</v>
      </c>
    </row>
    <row r="225" s="4" customFormat="1" spans="1:25">
      <c r="A225" s="4" t="s">
        <v>1056</v>
      </c>
      <c r="B225" s="4" t="s">
        <v>26</v>
      </c>
      <c r="C225" s="4" t="s">
        <v>27</v>
      </c>
      <c r="D225" s="4" t="s">
        <v>1057</v>
      </c>
      <c r="E225" s="4" t="s">
        <v>1058</v>
      </c>
      <c r="F225" s="6">
        <v>44968</v>
      </c>
      <c r="G225" s="6">
        <v>44969</v>
      </c>
      <c r="H225" s="4">
        <v>1</v>
      </c>
      <c r="I225" s="4">
        <v>1</v>
      </c>
      <c r="J225" s="4">
        <v>1</v>
      </c>
      <c r="K225" s="4" t="s">
        <v>30</v>
      </c>
      <c r="L225" s="4">
        <v>1148</v>
      </c>
      <c r="M225" s="4">
        <v>1148</v>
      </c>
      <c r="N225" s="4" t="s">
        <v>1059</v>
      </c>
      <c r="O225" s="4" t="s">
        <v>32</v>
      </c>
      <c r="P225" s="4" t="s">
        <v>33</v>
      </c>
      <c r="Q225" s="4">
        <v>0</v>
      </c>
      <c r="R225" s="7">
        <v>44968</v>
      </c>
      <c r="S225" s="6">
        <v>44972</v>
      </c>
      <c r="T225" s="4" t="s">
        <v>34</v>
      </c>
      <c r="U225" s="4">
        <v>1148</v>
      </c>
      <c r="V225" s="4">
        <v>0</v>
      </c>
      <c r="W225" s="4">
        <v>0</v>
      </c>
      <c r="X225" s="4" t="s">
        <v>1060</v>
      </c>
      <c r="Y225" s="4" t="s">
        <v>1061</v>
      </c>
    </row>
    <row r="226" s="4" customFormat="1" spans="1:25">
      <c r="A226" s="4" t="s">
        <v>1062</v>
      </c>
      <c r="B226" s="4" t="s">
        <v>26</v>
      </c>
      <c r="C226" s="4" t="s">
        <v>27</v>
      </c>
      <c r="D226" s="4" t="s">
        <v>1063</v>
      </c>
      <c r="E226" s="4" t="s">
        <v>443</v>
      </c>
      <c r="F226" s="6">
        <v>44968</v>
      </c>
      <c r="G226" s="6">
        <v>44969</v>
      </c>
      <c r="H226" s="4">
        <v>2</v>
      </c>
      <c r="I226" s="4">
        <v>1</v>
      </c>
      <c r="J226" s="4">
        <v>2</v>
      </c>
      <c r="K226" s="4" t="s">
        <v>30</v>
      </c>
      <c r="L226" s="4">
        <v>322</v>
      </c>
      <c r="M226" s="4">
        <v>322</v>
      </c>
      <c r="N226" s="4" t="s">
        <v>1064</v>
      </c>
      <c r="O226" s="4" t="s">
        <v>32</v>
      </c>
      <c r="P226" s="4" t="s">
        <v>33</v>
      </c>
      <c r="Q226" s="4">
        <v>0</v>
      </c>
      <c r="R226" s="7">
        <v>44968</v>
      </c>
      <c r="S226" s="6">
        <v>44972</v>
      </c>
      <c r="T226" s="4" t="s">
        <v>34</v>
      </c>
      <c r="U226" s="4">
        <v>322</v>
      </c>
      <c r="V226" s="4">
        <v>0</v>
      </c>
      <c r="W226" s="4">
        <v>0</v>
      </c>
      <c r="X226" s="4" t="s">
        <v>1065</v>
      </c>
      <c r="Y226" s="4" t="s">
        <v>36</v>
      </c>
    </row>
    <row r="227" s="4" customFormat="1" spans="1:25">
      <c r="A227" s="4" t="s">
        <v>1066</v>
      </c>
      <c r="B227" s="4" t="s">
        <v>26</v>
      </c>
      <c r="C227" s="4" t="s">
        <v>27</v>
      </c>
      <c r="D227" s="4" t="s">
        <v>1067</v>
      </c>
      <c r="E227" s="4" t="s">
        <v>1068</v>
      </c>
      <c r="F227" s="6">
        <v>44968</v>
      </c>
      <c r="G227" s="6">
        <v>44969</v>
      </c>
      <c r="H227" s="4">
        <v>1</v>
      </c>
      <c r="I227" s="4">
        <v>1</v>
      </c>
      <c r="J227" s="4">
        <v>1</v>
      </c>
      <c r="K227" s="4" t="s">
        <v>30</v>
      </c>
      <c r="L227" s="4">
        <v>428</v>
      </c>
      <c r="M227" s="4">
        <v>428</v>
      </c>
      <c r="N227" s="4" t="s">
        <v>1069</v>
      </c>
      <c r="O227" s="4" t="s">
        <v>32</v>
      </c>
      <c r="P227" s="4" t="s">
        <v>33</v>
      </c>
      <c r="Q227" s="4">
        <v>0</v>
      </c>
      <c r="R227" s="7">
        <v>44968</v>
      </c>
      <c r="S227" s="6">
        <v>44972</v>
      </c>
      <c r="T227" s="4" t="s">
        <v>34</v>
      </c>
      <c r="U227" s="4">
        <v>428</v>
      </c>
      <c r="V227" s="4">
        <v>0</v>
      </c>
      <c r="W227" s="4">
        <v>0</v>
      </c>
      <c r="X227" s="4" t="s">
        <v>1070</v>
      </c>
      <c r="Y227" s="4" t="s">
        <v>1071</v>
      </c>
    </row>
    <row r="228" s="4" customFormat="1" spans="1:25">
      <c r="A228" s="4" t="s">
        <v>1072</v>
      </c>
      <c r="B228" s="4" t="s">
        <v>26</v>
      </c>
      <c r="C228" s="4" t="s">
        <v>27</v>
      </c>
      <c r="D228" s="4" t="s">
        <v>1073</v>
      </c>
      <c r="E228" s="4" t="s">
        <v>1053</v>
      </c>
      <c r="F228" s="6">
        <v>44968</v>
      </c>
      <c r="G228" s="6">
        <v>44969</v>
      </c>
      <c r="H228" s="4">
        <v>1</v>
      </c>
      <c r="I228" s="4">
        <v>1</v>
      </c>
      <c r="J228" s="4">
        <v>1</v>
      </c>
      <c r="K228" s="4" t="s">
        <v>30</v>
      </c>
      <c r="L228" s="4">
        <v>328</v>
      </c>
      <c r="M228" s="4">
        <v>328</v>
      </c>
      <c r="N228" s="4" t="s">
        <v>1074</v>
      </c>
      <c r="O228" s="4" t="s">
        <v>32</v>
      </c>
      <c r="P228" s="4" t="s">
        <v>33</v>
      </c>
      <c r="Q228" s="4">
        <v>0</v>
      </c>
      <c r="R228" s="7">
        <v>44968</v>
      </c>
      <c r="S228" s="6">
        <v>44972</v>
      </c>
      <c r="T228" s="4" t="s">
        <v>34</v>
      </c>
      <c r="U228" s="4">
        <v>328</v>
      </c>
      <c r="V228" s="4">
        <v>0</v>
      </c>
      <c r="W228" s="4">
        <v>0</v>
      </c>
      <c r="X228" s="4" t="s">
        <v>1075</v>
      </c>
      <c r="Y228" s="4" t="s">
        <v>1076</v>
      </c>
    </row>
    <row r="229" s="4" customFormat="1" spans="1:25">
      <c r="A229" s="4" t="s">
        <v>1077</v>
      </c>
      <c r="B229" s="4" t="s">
        <v>26</v>
      </c>
      <c r="C229" s="4" t="s">
        <v>27</v>
      </c>
      <c r="D229" s="4" t="s">
        <v>1078</v>
      </c>
      <c r="E229" s="4" t="s">
        <v>1079</v>
      </c>
      <c r="F229" s="6">
        <v>44968</v>
      </c>
      <c r="G229" s="6">
        <v>44969</v>
      </c>
      <c r="H229" s="4">
        <v>1</v>
      </c>
      <c r="I229" s="4">
        <v>1</v>
      </c>
      <c r="J229" s="4">
        <v>1</v>
      </c>
      <c r="K229" s="4" t="s">
        <v>30</v>
      </c>
      <c r="L229" s="4">
        <v>588</v>
      </c>
      <c r="M229" s="4">
        <v>588</v>
      </c>
      <c r="N229" s="4" t="s">
        <v>1080</v>
      </c>
      <c r="O229" s="4" t="s">
        <v>32</v>
      </c>
      <c r="P229" s="4" t="s">
        <v>33</v>
      </c>
      <c r="Q229" s="4">
        <v>0</v>
      </c>
      <c r="R229" s="7">
        <v>44968</v>
      </c>
      <c r="S229" s="6">
        <v>44972</v>
      </c>
      <c r="T229" s="4" t="s">
        <v>34</v>
      </c>
      <c r="U229" s="4">
        <v>588</v>
      </c>
      <c r="V229" s="4">
        <v>0</v>
      </c>
      <c r="W229" s="4">
        <v>0</v>
      </c>
      <c r="X229" s="4" t="s">
        <v>1081</v>
      </c>
      <c r="Y229" s="4" t="s">
        <v>1082</v>
      </c>
    </row>
    <row r="230" s="4" customFormat="1" spans="1:25">
      <c r="A230" s="4" t="s">
        <v>1083</v>
      </c>
      <c r="B230" s="4" t="s">
        <v>26</v>
      </c>
      <c r="C230" s="4" t="s">
        <v>27</v>
      </c>
      <c r="D230" s="4" t="s">
        <v>1084</v>
      </c>
      <c r="E230" s="4" t="s">
        <v>989</v>
      </c>
      <c r="F230" s="6">
        <v>44968</v>
      </c>
      <c r="G230" s="6">
        <v>44969</v>
      </c>
      <c r="H230" s="4">
        <v>1</v>
      </c>
      <c r="I230" s="4">
        <v>1</v>
      </c>
      <c r="J230" s="4">
        <v>1</v>
      </c>
      <c r="K230" s="4" t="s">
        <v>30</v>
      </c>
      <c r="L230" s="4">
        <v>206</v>
      </c>
      <c r="M230" s="4">
        <v>206</v>
      </c>
      <c r="N230" s="4" t="s">
        <v>1085</v>
      </c>
      <c r="O230" s="4" t="s">
        <v>32</v>
      </c>
      <c r="P230" s="4" t="s">
        <v>33</v>
      </c>
      <c r="Q230" s="4">
        <v>0</v>
      </c>
      <c r="R230" s="7">
        <v>44968</v>
      </c>
      <c r="S230" s="6">
        <v>44972</v>
      </c>
      <c r="T230" s="4" t="s">
        <v>34</v>
      </c>
      <c r="U230" s="4">
        <v>206</v>
      </c>
      <c r="V230" s="4">
        <v>0</v>
      </c>
      <c r="W230" s="4">
        <v>0</v>
      </c>
      <c r="X230" s="4" t="s">
        <v>36</v>
      </c>
      <c r="Y230" s="4" t="s">
        <v>36</v>
      </c>
    </row>
    <row r="231" s="4" customFormat="1" spans="1:25">
      <c r="A231" s="4" t="s">
        <v>1086</v>
      </c>
      <c r="B231" s="4" t="s">
        <v>26</v>
      </c>
      <c r="C231" s="4" t="s">
        <v>27</v>
      </c>
      <c r="D231" s="4" t="s">
        <v>1087</v>
      </c>
      <c r="E231" s="4" t="s">
        <v>290</v>
      </c>
      <c r="F231" s="6">
        <v>44968</v>
      </c>
      <c r="G231" s="6">
        <v>44969</v>
      </c>
      <c r="H231" s="4">
        <v>1</v>
      </c>
      <c r="I231" s="4">
        <v>1</v>
      </c>
      <c r="J231" s="4">
        <v>1</v>
      </c>
      <c r="K231" s="4" t="s">
        <v>30</v>
      </c>
      <c r="L231" s="4">
        <v>538</v>
      </c>
      <c r="M231" s="4">
        <v>538</v>
      </c>
      <c r="N231" s="4" t="s">
        <v>1088</v>
      </c>
      <c r="O231" s="4" t="s">
        <v>32</v>
      </c>
      <c r="P231" s="4" t="s">
        <v>33</v>
      </c>
      <c r="Q231" s="4">
        <v>0</v>
      </c>
      <c r="R231" s="7">
        <v>44968</v>
      </c>
      <c r="S231" s="6">
        <v>44972</v>
      </c>
      <c r="T231" s="4" t="s">
        <v>34</v>
      </c>
      <c r="U231" s="4">
        <v>538</v>
      </c>
      <c r="V231" s="4">
        <v>0</v>
      </c>
      <c r="W231" s="4">
        <v>0</v>
      </c>
      <c r="X231" s="4" t="s">
        <v>1089</v>
      </c>
      <c r="Y231" s="4" t="s">
        <v>36</v>
      </c>
    </row>
    <row r="232" s="4" customFormat="1" spans="1:25">
      <c r="A232" s="4" t="s">
        <v>1090</v>
      </c>
      <c r="B232" s="4" t="s">
        <v>26</v>
      </c>
      <c r="C232" s="4" t="s">
        <v>27</v>
      </c>
      <c r="D232" s="4" t="s">
        <v>1031</v>
      </c>
      <c r="E232" s="4" t="s">
        <v>1032</v>
      </c>
      <c r="F232" s="6">
        <v>44968</v>
      </c>
      <c r="G232" s="6">
        <v>44969</v>
      </c>
      <c r="H232" s="4">
        <v>1</v>
      </c>
      <c r="I232" s="4">
        <v>1</v>
      </c>
      <c r="J232" s="4">
        <v>1</v>
      </c>
      <c r="K232" s="4" t="s">
        <v>30</v>
      </c>
      <c r="L232" s="4">
        <v>499</v>
      </c>
      <c r="M232" s="4">
        <v>499</v>
      </c>
      <c r="N232" s="4" t="s">
        <v>1091</v>
      </c>
      <c r="O232" s="4" t="s">
        <v>32</v>
      </c>
      <c r="P232" s="4" t="s">
        <v>33</v>
      </c>
      <c r="Q232" s="4">
        <v>0</v>
      </c>
      <c r="R232" s="7">
        <v>44968</v>
      </c>
      <c r="S232" s="6">
        <v>44972</v>
      </c>
      <c r="T232" s="4" t="s">
        <v>34</v>
      </c>
      <c r="U232" s="4">
        <v>499</v>
      </c>
      <c r="V232" s="4">
        <v>0</v>
      </c>
      <c r="W232" s="4">
        <v>0</v>
      </c>
      <c r="X232" s="4" t="s">
        <v>1092</v>
      </c>
      <c r="Y232" s="4" t="s">
        <v>36</v>
      </c>
    </row>
    <row r="233" s="4" customFormat="1" spans="1:25">
      <c r="A233" s="4" t="s">
        <v>1093</v>
      </c>
      <c r="B233" s="4" t="s">
        <v>26</v>
      </c>
      <c r="C233" s="4" t="s">
        <v>27</v>
      </c>
      <c r="D233" s="4" t="s">
        <v>1094</v>
      </c>
      <c r="E233" s="4" t="s">
        <v>1095</v>
      </c>
      <c r="F233" s="6">
        <v>44968</v>
      </c>
      <c r="G233" s="6">
        <v>44969</v>
      </c>
      <c r="H233" s="4">
        <v>1</v>
      </c>
      <c r="I233" s="4">
        <v>1</v>
      </c>
      <c r="J233" s="4">
        <v>1</v>
      </c>
      <c r="K233" s="4" t="s">
        <v>30</v>
      </c>
      <c r="L233" s="4">
        <v>388</v>
      </c>
      <c r="M233" s="4">
        <v>388</v>
      </c>
      <c r="N233" s="4" t="s">
        <v>1096</v>
      </c>
      <c r="O233" s="4" t="s">
        <v>32</v>
      </c>
      <c r="P233" s="4" t="s">
        <v>33</v>
      </c>
      <c r="Q233" s="4">
        <v>0</v>
      </c>
      <c r="R233" s="7">
        <v>44968</v>
      </c>
      <c r="S233" s="6">
        <v>44972</v>
      </c>
      <c r="T233" s="4" t="s">
        <v>34</v>
      </c>
      <c r="U233" s="4">
        <v>388</v>
      </c>
      <c r="V233" s="4">
        <v>0</v>
      </c>
      <c r="W233" s="4">
        <v>0</v>
      </c>
      <c r="X233" s="4" t="s">
        <v>1097</v>
      </c>
      <c r="Y233" s="4" t="s">
        <v>36</v>
      </c>
    </row>
    <row r="234" s="4" customFormat="1" spans="1:25">
      <c r="A234" s="4" t="s">
        <v>1098</v>
      </c>
      <c r="B234" s="4" t="s">
        <v>26</v>
      </c>
      <c r="C234" s="4" t="s">
        <v>27</v>
      </c>
      <c r="D234" s="4" t="s">
        <v>686</v>
      </c>
      <c r="E234" s="4" t="s">
        <v>1099</v>
      </c>
      <c r="F234" s="6">
        <v>44968</v>
      </c>
      <c r="G234" s="6">
        <v>44969</v>
      </c>
      <c r="H234" s="4">
        <v>1</v>
      </c>
      <c r="I234" s="4">
        <v>1</v>
      </c>
      <c r="J234" s="4">
        <v>1</v>
      </c>
      <c r="K234" s="4" t="s">
        <v>30</v>
      </c>
      <c r="L234" s="4">
        <v>560</v>
      </c>
      <c r="M234" s="4">
        <v>560</v>
      </c>
      <c r="N234" s="4" t="s">
        <v>1100</v>
      </c>
      <c r="O234" s="4" t="s">
        <v>32</v>
      </c>
      <c r="P234" s="4" t="s">
        <v>33</v>
      </c>
      <c r="Q234" s="4">
        <v>0</v>
      </c>
      <c r="R234" s="7">
        <v>44968</v>
      </c>
      <c r="S234" s="6">
        <v>44972</v>
      </c>
      <c r="T234" s="4" t="s">
        <v>34</v>
      </c>
      <c r="U234" s="4">
        <v>560</v>
      </c>
      <c r="V234" s="4">
        <v>0</v>
      </c>
      <c r="W234" s="4">
        <v>0</v>
      </c>
      <c r="X234" s="4" t="s">
        <v>1101</v>
      </c>
      <c r="Y234" s="4" t="s">
        <v>1102</v>
      </c>
    </row>
    <row r="235" s="4" customFormat="1" spans="1:25">
      <c r="A235" s="4" t="s">
        <v>1103</v>
      </c>
      <c r="B235" s="4" t="s">
        <v>26</v>
      </c>
      <c r="C235" s="4" t="s">
        <v>27</v>
      </c>
      <c r="D235" s="4" t="s">
        <v>1104</v>
      </c>
      <c r="E235" s="4" t="s">
        <v>1105</v>
      </c>
      <c r="F235" s="6">
        <v>44968</v>
      </c>
      <c r="G235" s="6">
        <v>44969</v>
      </c>
      <c r="H235" s="4">
        <v>1</v>
      </c>
      <c r="I235" s="4">
        <v>1</v>
      </c>
      <c r="J235" s="4">
        <v>1</v>
      </c>
      <c r="K235" s="4" t="s">
        <v>30</v>
      </c>
      <c r="L235" s="4">
        <v>354</v>
      </c>
      <c r="M235" s="4">
        <v>354</v>
      </c>
      <c r="N235" s="4" t="s">
        <v>1106</v>
      </c>
      <c r="O235" s="4" t="s">
        <v>32</v>
      </c>
      <c r="P235" s="4" t="s">
        <v>33</v>
      </c>
      <c r="Q235" s="4">
        <v>0</v>
      </c>
      <c r="R235" s="7">
        <v>44968</v>
      </c>
      <c r="S235" s="6">
        <v>44972</v>
      </c>
      <c r="T235" s="4" t="s">
        <v>34</v>
      </c>
      <c r="U235" s="4">
        <v>354</v>
      </c>
      <c r="V235" s="4">
        <v>0</v>
      </c>
      <c r="W235" s="4">
        <v>0</v>
      </c>
      <c r="X235" s="4" t="s">
        <v>1107</v>
      </c>
      <c r="Y235" s="4" t="s">
        <v>36</v>
      </c>
    </row>
    <row r="236" s="4" customFormat="1" spans="1:25">
      <c r="A236" s="4" t="s">
        <v>1108</v>
      </c>
      <c r="B236" s="4" t="s">
        <v>26</v>
      </c>
      <c r="C236" s="4" t="s">
        <v>27</v>
      </c>
      <c r="D236" s="4" t="s">
        <v>686</v>
      </c>
      <c r="E236" s="4" t="s">
        <v>848</v>
      </c>
      <c r="F236" s="6">
        <v>44968</v>
      </c>
      <c r="G236" s="6">
        <v>44969</v>
      </c>
      <c r="H236" s="4">
        <v>1</v>
      </c>
      <c r="I236" s="4">
        <v>1</v>
      </c>
      <c r="J236" s="4">
        <v>1</v>
      </c>
      <c r="K236" s="4" t="s">
        <v>30</v>
      </c>
      <c r="L236" s="4">
        <v>560</v>
      </c>
      <c r="M236" s="4">
        <v>560</v>
      </c>
      <c r="N236" s="4" t="s">
        <v>1109</v>
      </c>
      <c r="O236" s="4" t="s">
        <v>32</v>
      </c>
      <c r="P236" s="4" t="s">
        <v>33</v>
      </c>
      <c r="Q236" s="4">
        <v>0</v>
      </c>
      <c r="R236" s="7">
        <v>44968</v>
      </c>
      <c r="S236" s="6">
        <v>44972</v>
      </c>
      <c r="T236" s="4" t="s">
        <v>34</v>
      </c>
      <c r="U236" s="4">
        <v>560</v>
      </c>
      <c r="V236" s="4">
        <v>0</v>
      </c>
      <c r="W236" s="4">
        <v>0</v>
      </c>
      <c r="X236" s="4" t="s">
        <v>1110</v>
      </c>
      <c r="Y236" s="4" t="s">
        <v>1111</v>
      </c>
    </row>
    <row r="237" s="4" customFormat="1" spans="1:25">
      <c r="A237" s="4" t="s">
        <v>1112</v>
      </c>
      <c r="B237" s="4" t="s">
        <v>26</v>
      </c>
      <c r="C237" s="4" t="s">
        <v>27</v>
      </c>
      <c r="D237" s="4" t="s">
        <v>1113</v>
      </c>
      <c r="E237" s="4" t="s">
        <v>1114</v>
      </c>
      <c r="F237" s="6">
        <v>44968</v>
      </c>
      <c r="G237" s="6">
        <v>44969</v>
      </c>
      <c r="H237" s="4">
        <v>1</v>
      </c>
      <c r="I237" s="4">
        <v>1</v>
      </c>
      <c r="J237" s="4">
        <v>1</v>
      </c>
      <c r="K237" s="4" t="s">
        <v>30</v>
      </c>
      <c r="L237" s="4">
        <v>333</v>
      </c>
      <c r="M237" s="4">
        <v>333</v>
      </c>
      <c r="N237" s="4" t="s">
        <v>1115</v>
      </c>
      <c r="O237" s="4" t="s">
        <v>32</v>
      </c>
      <c r="P237" s="4" t="s">
        <v>33</v>
      </c>
      <c r="Q237" s="4">
        <v>0</v>
      </c>
      <c r="R237" s="7">
        <v>44968</v>
      </c>
      <c r="S237" s="6">
        <v>44972</v>
      </c>
      <c r="T237" s="4" t="s">
        <v>34</v>
      </c>
      <c r="U237" s="4">
        <v>333</v>
      </c>
      <c r="V237" s="4">
        <v>0</v>
      </c>
      <c r="W237" s="4">
        <v>0</v>
      </c>
      <c r="X237" s="4" t="s">
        <v>1116</v>
      </c>
      <c r="Y237" s="4" t="s">
        <v>1117</v>
      </c>
    </row>
    <row r="238" s="4" customFormat="1" spans="1:25">
      <c r="A238" s="4" t="s">
        <v>1118</v>
      </c>
      <c r="B238" s="4" t="s">
        <v>26</v>
      </c>
      <c r="C238" s="4" t="s">
        <v>27</v>
      </c>
      <c r="D238" s="4" t="s">
        <v>1119</v>
      </c>
      <c r="E238" s="4" t="s">
        <v>290</v>
      </c>
      <c r="F238" s="6">
        <v>44968</v>
      </c>
      <c r="G238" s="6">
        <v>44969</v>
      </c>
      <c r="H238" s="4">
        <v>1</v>
      </c>
      <c r="I238" s="4">
        <v>1</v>
      </c>
      <c r="J238" s="4">
        <v>1</v>
      </c>
      <c r="K238" s="4" t="s">
        <v>30</v>
      </c>
      <c r="L238" s="4">
        <v>233</v>
      </c>
      <c r="M238" s="4">
        <v>233</v>
      </c>
      <c r="N238" s="4" t="s">
        <v>1120</v>
      </c>
      <c r="O238" s="4" t="s">
        <v>32</v>
      </c>
      <c r="P238" s="4" t="s">
        <v>33</v>
      </c>
      <c r="Q238" s="4">
        <v>0</v>
      </c>
      <c r="R238" s="7">
        <v>44968</v>
      </c>
      <c r="S238" s="6">
        <v>44972</v>
      </c>
      <c r="T238" s="4" t="s">
        <v>34</v>
      </c>
      <c r="U238" s="4">
        <v>233</v>
      </c>
      <c r="V238" s="4">
        <v>0</v>
      </c>
      <c r="W238" s="4">
        <v>0</v>
      </c>
      <c r="X238" s="4" t="s">
        <v>1121</v>
      </c>
      <c r="Y238" s="4" t="s">
        <v>36</v>
      </c>
    </row>
    <row r="239" s="4" customFormat="1" spans="1:25">
      <c r="A239" s="4" t="s">
        <v>1122</v>
      </c>
      <c r="B239" s="4" t="s">
        <v>26</v>
      </c>
      <c r="C239" s="4" t="s">
        <v>27</v>
      </c>
      <c r="D239" s="4" t="s">
        <v>1123</v>
      </c>
      <c r="E239" s="4" t="s">
        <v>79</v>
      </c>
      <c r="F239" s="6">
        <v>44968</v>
      </c>
      <c r="G239" s="6">
        <v>44969</v>
      </c>
      <c r="H239" s="4">
        <v>1</v>
      </c>
      <c r="I239" s="4">
        <v>1</v>
      </c>
      <c r="J239" s="4">
        <v>1</v>
      </c>
      <c r="K239" s="4" t="s">
        <v>30</v>
      </c>
      <c r="L239" s="4">
        <v>1479</v>
      </c>
      <c r="M239" s="4">
        <v>1479</v>
      </c>
      <c r="N239" s="4" t="s">
        <v>1124</v>
      </c>
      <c r="O239" s="4" t="s">
        <v>32</v>
      </c>
      <c r="P239" s="4" t="s">
        <v>33</v>
      </c>
      <c r="Q239" s="4">
        <v>0</v>
      </c>
      <c r="R239" s="7">
        <v>44968</v>
      </c>
      <c r="S239" s="6">
        <v>44972</v>
      </c>
      <c r="T239" s="4" t="s">
        <v>34</v>
      </c>
      <c r="U239" s="4">
        <v>1479</v>
      </c>
      <c r="V239" s="4">
        <v>0</v>
      </c>
      <c r="W239" s="4">
        <v>0</v>
      </c>
      <c r="X239" s="4" t="s">
        <v>1125</v>
      </c>
      <c r="Y239" s="4" t="s">
        <v>1126</v>
      </c>
    </row>
    <row r="240" s="4" customFormat="1" spans="1:25">
      <c r="A240" s="4" t="s">
        <v>1127</v>
      </c>
      <c r="B240" s="4" t="s">
        <v>26</v>
      </c>
      <c r="C240" s="4" t="s">
        <v>27</v>
      </c>
      <c r="D240" s="4" t="s">
        <v>1128</v>
      </c>
      <c r="E240" s="4" t="s">
        <v>79</v>
      </c>
      <c r="F240" s="6">
        <v>44968</v>
      </c>
      <c r="G240" s="6">
        <v>44969</v>
      </c>
      <c r="H240" s="4">
        <v>1</v>
      </c>
      <c r="I240" s="4">
        <v>1</v>
      </c>
      <c r="J240" s="4">
        <v>1</v>
      </c>
      <c r="K240" s="4" t="s">
        <v>30</v>
      </c>
      <c r="L240" s="4">
        <v>521</v>
      </c>
      <c r="M240" s="4">
        <v>521</v>
      </c>
      <c r="N240" s="4" t="s">
        <v>1129</v>
      </c>
      <c r="O240" s="4" t="s">
        <v>32</v>
      </c>
      <c r="P240" s="4" t="s">
        <v>33</v>
      </c>
      <c r="Q240" s="4">
        <v>0</v>
      </c>
      <c r="R240" s="7">
        <v>44968</v>
      </c>
      <c r="S240" s="6">
        <v>44972</v>
      </c>
      <c r="T240" s="4" t="s">
        <v>34</v>
      </c>
      <c r="U240" s="4">
        <v>521</v>
      </c>
      <c r="V240" s="4">
        <v>0</v>
      </c>
      <c r="W240" s="4">
        <v>0</v>
      </c>
      <c r="X240" s="4" t="s">
        <v>1130</v>
      </c>
      <c r="Y240" s="4" t="s">
        <v>1131</v>
      </c>
    </row>
    <row r="241" s="4" customFormat="1" spans="1:25">
      <c r="A241" s="4" t="s">
        <v>1132</v>
      </c>
      <c r="B241" s="4" t="s">
        <v>26</v>
      </c>
      <c r="C241" s="4" t="s">
        <v>27</v>
      </c>
      <c r="D241" s="4" t="s">
        <v>1133</v>
      </c>
      <c r="E241" s="4" t="s">
        <v>805</v>
      </c>
      <c r="F241" s="6">
        <v>44968</v>
      </c>
      <c r="G241" s="6">
        <v>44969</v>
      </c>
      <c r="H241" s="4">
        <v>1</v>
      </c>
      <c r="I241" s="4">
        <v>1</v>
      </c>
      <c r="J241" s="4">
        <v>1</v>
      </c>
      <c r="K241" s="4" t="s">
        <v>30</v>
      </c>
      <c r="L241" s="4">
        <v>647</v>
      </c>
      <c r="M241" s="4">
        <v>647</v>
      </c>
      <c r="N241" s="4" t="s">
        <v>1134</v>
      </c>
      <c r="O241" s="4" t="s">
        <v>32</v>
      </c>
      <c r="P241" s="4" t="s">
        <v>33</v>
      </c>
      <c r="Q241" s="4">
        <v>0</v>
      </c>
      <c r="R241" s="7">
        <v>44968</v>
      </c>
      <c r="S241" s="6">
        <v>44972</v>
      </c>
      <c r="T241" s="4" t="s">
        <v>34</v>
      </c>
      <c r="U241" s="4">
        <v>647</v>
      </c>
      <c r="V241" s="4">
        <v>0</v>
      </c>
      <c r="W241" s="4">
        <v>0</v>
      </c>
      <c r="X241" s="4" t="s">
        <v>1135</v>
      </c>
      <c r="Y241" s="4" t="s">
        <v>36</v>
      </c>
    </row>
    <row r="242" s="4" customFormat="1" spans="1:25">
      <c r="A242" s="4" t="s">
        <v>1136</v>
      </c>
      <c r="B242" s="4" t="s">
        <v>26</v>
      </c>
      <c r="C242" s="4" t="s">
        <v>27</v>
      </c>
      <c r="D242" s="4" t="s">
        <v>847</v>
      </c>
      <c r="E242" s="4" t="s">
        <v>848</v>
      </c>
      <c r="F242" s="6">
        <v>44968</v>
      </c>
      <c r="G242" s="6">
        <v>44969</v>
      </c>
      <c r="H242" s="4">
        <v>1</v>
      </c>
      <c r="I242" s="4">
        <v>1</v>
      </c>
      <c r="J242" s="4">
        <v>1</v>
      </c>
      <c r="K242" s="4" t="s">
        <v>30</v>
      </c>
      <c r="L242" s="4">
        <v>489</v>
      </c>
      <c r="M242" s="4">
        <v>489</v>
      </c>
      <c r="N242" s="4" t="s">
        <v>1137</v>
      </c>
      <c r="O242" s="4" t="s">
        <v>32</v>
      </c>
      <c r="P242" s="4" t="s">
        <v>33</v>
      </c>
      <c r="Q242" s="4">
        <v>0</v>
      </c>
      <c r="R242" s="7">
        <v>44968</v>
      </c>
      <c r="S242" s="6">
        <v>44972</v>
      </c>
      <c r="T242" s="4" t="s">
        <v>34</v>
      </c>
      <c r="U242" s="4">
        <v>489</v>
      </c>
      <c r="V242" s="4">
        <v>0</v>
      </c>
      <c r="W242" s="4">
        <v>0</v>
      </c>
      <c r="X242" s="4" t="s">
        <v>1138</v>
      </c>
      <c r="Y242" s="4" t="s">
        <v>36</v>
      </c>
    </row>
    <row r="243" s="4" customFormat="1" spans="1:25">
      <c r="A243" s="4" t="s">
        <v>1139</v>
      </c>
      <c r="B243" s="4" t="s">
        <v>26</v>
      </c>
      <c r="C243" s="4" t="s">
        <v>27</v>
      </c>
      <c r="D243" s="4" t="s">
        <v>1140</v>
      </c>
      <c r="E243" s="4" t="s">
        <v>569</v>
      </c>
      <c r="F243" s="6">
        <v>44968</v>
      </c>
      <c r="G243" s="6">
        <v>44969</v>
      </c>
      <c r="H243" s="4">
        <v>1</v>
      </c>
      <c r="I243" s="4">
        <v>1</v>
      </c>
      <c r="J243" s="4">
        <v>1</v>
      </c>
      <c r="K243" s="4" t="s">
        <v>30</v>
      </c>
      <c r="L243" s="4">
        <v>697</v>
      </c>
      <c r="M243" s="4">
        <v>697</v>
      </c>
      <c r="N243" s="4" t="s">
        <v>1141</v>
      </c>
      <c r="O243" s="4" t="s">
        <v>32</v>
      </c>
      <c r="P243" s="4" t="s">
        <v>33</v>
      </c>
      <c r="Q243" s="4">
        <v>0</v>
      </c>
      <c r="R243" s="7">
        <v>44968</v>
      </c>
      <c r="S243" s="6">
        <v>44972</v>
      </c>
      <c r="T243" s="4" t="s">
        <v>34</v>
      </c>
      <c r="U243" s="4">
        <v>697</v>
      </c>
      <c r="V243" s="4">
        <v>0</v>
      </c>
      <c r="W243" s="4">
        <v>0</v>
      </c>
      <c r="X243" s="4" t="s">
        <v>1142</v>
      </c>
      <c r="Y243" s="4" t="s">
        <v>1143</v>
      </c>
    </row>
    <row r="244" s="4" customFormat="1" spans="1:25">
      <c r="A244" s="4" t="s">
        <v>995</v>
      </c>
      <c r="B244" s="4" t="s">
        <v>26</v>
      </c>
      <c r="C244" s="4" t="s">
        <v>60</v>
      </c>
      <c r="D244" s="4" t="s">
        <v>996</v>
      </c>
      <c r="E244" s="4" t="s">
        <v>997</v>
      </c>
      <c r="F244" s="6">
        <v>44968</v>
      </c>
      <c r="G244" s="6">
        <v>44969</v>
      </c>
      <c r="H244" s="4">
        <v>1</v>
      </c>
      <c r="I244" s="4">
        <v>1</v>
      </c>
      <c r="J244" s="4">
        <v>1</v>
      </c>
      <c r="K244" s="4" t="s">
        <v>30</v>
      </c>
      <c r="L244" s="4">
        <v>-123</v>
      </c>
      <c r="M244" s="4">
        <v>-123</v>
      </c>
      <c r="N244" s="4" t="s">
        <v>998</v>
      </c>
      <c r="O244" s="4" t="s">
        <v>32</v>
      </c>
      <c r="P244" s="4" t="s">
        <v>33</v>
      </c>
      <c r="Q244" s="4">
        <v>0</v>
      </c>
      <c r="R244" s="7">
        <v>44968</v>
      </c>
      <c r="S244" s="6">
        <v>44972</v>
      </c>
      <c r="T244" s="4" t="s">
        <v>34</v>
      </c>
      <c r="U244" s="4">
        <v>-123</v>
      </c>
      <c r="V244" s="4">
        <v>0</v>
      </c>
      <c r="W244" s="4">
        <v>0</v>
      </c>
      <c r="X244" s="4" t="s">
        <v>999</v>
      </c>
      <c r="Y24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39"/>
  <sheetViews>
    <sheetView tabSelected="1" workbookViewId="0">
      <selection activeCell="A237" sqref="A237:C239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1144</v>
      </c>
    </row>
    <row r="2" s="4" customFormat="1" hidden="1" spans="1:9">
      <c r="A2" s="5">
        <v>999221938748567</v>
      </c>
      <c r="B2" s="6">
        <v>44964</v>
      </c>
      <c r="C2" s="6">
        <v>44969</v>
      </c>
      <c r="D2" s="4">
        <v>13800</v>
      </c>
      <c r="E2" s="4" t="str">
        <f>VLOOKUP(A2,HOP!A:L,12,0)</f>
        <v>13800.00</v>
      </c>
      <c r="F2" s="4" t="str">
        <f>VLOOKUP(A2,HOP!A:C,3,0)</f>
        <v>2878950</v>
      </c>
      <c r="G2" s="4">
        <f>D2-E2</f>
        <v>0</v>
      </c>
      <c r="H2" s="4" t="str">
        <f>$H$1&amp;F2</f>
        <v>，2878950</v>
      </c>
      <c r="I2" s="4" t="str">
        <f>VLOOKUP(A2,HOP!A:U,21,0)</f>
        <v>直采</v>
      </c>
    </row>
    <row r="3" s="4" customFormat="1" hidden="1" spans="1:9">
      <c r="A3" s="5">
        <v>999221945352359</v>
      </c>
      <c r="B3" s="6">
        <v>44968</v>
      </c>
      <c r="C3" s="6">
        <v>44969</v>
      </c>
      <c r="D3" s="4">
        <v>1490</v>
      </c>
      <c r="E3" s="4" t="str">
        <f>VLOOKUP(A3,HOP!A:L,12,0)</f>
        <v>1490.00</v>
      </c>
      <c r="F3" s="4" t="str">
        <f>VLOOKUP(A3,HOP!A:C,3,0)</f>
        <v>2881451</v>
      </c>
      <c r="G3" s="4">
        <f t="shared" ref="G3:G66" si="0">D3-E3</f>
        <v>0</v>
      </c>
      <c r="H3" s="4" t="str">
        <f t="shared" ref="H3:H66" si="1">$H$1&amp;F3</f>
        <v>，2881451</v>
      </c>
      <c r="I3" s="4" t="str">
        <f>VLOOKUP(A3,HOP!A:U,21,0)</f>
        <v>直采</v>
      </c>
    </row>
    <row r="4" s="4" customFormat="1" hidden="1" spans="1:9">
      <c r="A4" s="5">
        <v>999221962502214</v>
      </c>
      <c r="B4" s="6">
        <v>44963</v>
      </c>
      <c r="C4" s="6">
        <v>44969</v>
      </c>
      <c r="D4" s="4">
        <v>2214</v>
      </c>
      <c r="E4" s="4" t="str">
        <f>VLOOKUP(A4,HOP!A:L,12,0)</f>
        <v>2214.00</v>
      </c>
      <c r="F4" s="4" t="str">
        <f>VLOOKUP(A4,HOP!A:C,3,0)</f>
        <v>2887074</v>
      </c>
      <c r="G4" s="4">
        <f t="shared" si="0"/>
        <v>0</v>
      </c>
      <c r="H4" s="4" t="str">
        <f t="shared" si="1"/>
        <v>，2887074</v>
      </c>
      <c r="I4" s="4" t="str">
        <f>VLOOKUP(A4,HOP!A:U,21,0)</f>
        <v>直连</v>
      </c>
    </row>
    <row r="5" s="4" customFormat="1" hidden="1" spans="1:9">
      <c r="A5" s="5">
        <v>999222043548471</v>
      </c>
      <c r="B5" s="6">
        <v>44967</v>
      </c>
      <c r="C5" s="6">
        <v>44969</v>
      </c>
      <c r="D5" s="4">
        <v>1248</v>
      </c>
      <c r="E5" s="4" t="str">
        <f>VLOOKUP(A5,HOP!A:L,12,0)</f>
        <v>1248.00</v>
      </c>
      <c r="F5" s="4" t="str">
        <f>VLOOKUP(A5,HOP!A:C,3,0)</f>
        <v>2913283</v>
      </c>
      <c r="G5" s="4">
        <f t="shared" si="0"/>
        <v>0</v>
      </c>
      <c r="H5" s="4" t="str">
        <f t="shared" si="1"/>
        <v>，2913283</v>
      </c>
      <c r="I5" s="4" t="str">
        <f>VLOOKUP(A5,HOP!A:U,21,0)</f>
        <v>直采</v>
      </c>
    </row>
    <row r="6" s="4" customFormat="1" hidden="1" spans="1:9">
      <c r="A6" s="5">
        <v>999222124592119</v>
      </c>
      <c r="B6" s="6">
        <v>44968</v>
      </c>
      <c r="C6" s="6">
        <v>44969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999222131555369</v>
      </c>
      <c r="B7" s="6">
        <v>44968</v>
      </c>
      <c r="C7" s="6">
        <v>44969</v>
      </c>
      <c r="D7" s="4">
        <v>649</v>
      </c>
      <c r="E7" s="4" t="str">
        <f>VLOOKUP(A7,HOP!A:L,12,0)</f>
        <v>649.00</v>
      </c>
      <c r="F7" s="4" t="str">
        <f>VLOOKUP(A7,HOP!A:C,3,0)</f>
        <v>2933828</v>
      </c>
      <c r="G7" s="4">
        <f t="shared" si="0"/>
        <v>0</v>
      </c>
      <c r="H7" s="4" t="str">
        <f t="shared" si="1"/>
        <v>，2933828</v>
      </c>
      <c r="I7" s="4" t="str">
        <f>VLOOKUP(A7,HOP!A:U,21,0)</f>
        <v>直连</v>
      </c>
    </row>
    <row r="8" s="4" customFormat="1" hidden="1" spans="1:9">
      <c r="A8" s="5">
        <v>999222143359831</v>
      </c>
      <c r="B8" s="6">
        <v>44968</v>
      </c>
      <c r="C8" s="6">
        <v>44969</v>
      </c>
      <c r="D8" s="4">
        <v>932</v>
      </c>
      <c r="E8" s="4" t="str">
        <f>VLOOKUP(A8,HOP!A:L,12,0)</f>
        <v>932.00</v>
      </c>
      <c r="F8" s="4" t="str">
        <f>VLOOKUP(A8,HOP!A:C,3,0)</f>
        <v>2936886</v>
      </c>
      <c r="G8" s="4">
        <f t="shared" si="0"/>
        <v>0</v>
      </c>
      <c r="H8" s="4" t="str">
        <f t="shared" si="1"/>
        <v>，2936886</v>
      </c>
      <c r="I8" s="4" t="str">
        <f>VLOOKUP(A8,HOP!A:U,21,0)</f>
        <v>直采</v>
      </c>
    </row>
    <row r="9" s="4" customFormat="1" hidden="1" spans="1:9">
      <c r="A9" s="5">
        <v>999222157356751</v>
      </c>
      <c r="B9" s="6">
        <v>44967</v>
      </c>
      <c r="C9" s="6">
        <v>44969</v>
      </c>
      <c r="D9" s="4">
        <v>0</v>
      </c>
      <c r="E9" s="4" t="str">
        <f>VLOOKUP(A9,HOP!A:L,12,0)</f>
        <v>0.00</v>
      </c>
      <c r="F9" s="4" t="str">
        <f>VLOOKUP(A9,HOP!A:C,3,0)</f>
        <v>2940758</v>
      </c>
      <c r="G9" s="4">
        <f t="shared" si="0"/>
        <v>0</v>
      </c>
      <c r="H9" s="4" t="str">
        <f t="shared" si="1"/>
        <v>，2940758</v>
      </c>
      <c r="I9" s="4" t="str">
        <f>VLOOKUP(A9,HOP!A:U,21,0)</f>
        <v>直连</v>
      </c>
    </row>
    <row r="10" s="4" customFormat="1" hidden="1" spans="1:9">
      <c r="A10" s="5">
        <v>999222159973429</v>
      </c>
      <c r="B10" s="6">
        <v>44967</v>
      </c>
      <c r="C10" s="6">
        <v>44969</v>
      </c>
      <c r="D10" s="4">
        <v>1499</v>
      </c>
      <c r="E10" s="4" t="str">
        <f>VLOOKUP(A10,HOP!A:L,12,0)</f>
        <v>1499.00</v>
      </c>
      <c r="F10" s="4" t="str">
        <f>VLOOKUP(A10,HOP!A:C,3,0)</f>
        <v>2941087</v>
      </c>
      <c r="G10" s="4">
        <f t="shared" si="0"/>
        <v>0</v>
      </c>
      <c r="H10" s="4" t="str">
        <f t="shared" si="1"/>
        <v>，2941087</v>
      </c>
      <c r="I10" s="4" t="str">
        <f>VLOOKUP(A10,HOP!A:U,21,0)</f>
        <v>直连</v>
      </c>
    </row>
    <row r="11" s="4" customFormat="1" hidden="1" spans="1:9">
      <c r="A11" s="5">
        <v>999222172476199</v>
      </c>
      <c r="B11" s="6">
        <v>44968</v>
      </c>
      <c r="C11" s="6">
        <v>44969</v>
      </c>
      <c r="D11" s="4">
        <v>573</v>
      </c>
      <c r="E11" s="4" t="str">
        <f>VLOOKUP(A11,HOP!A:L,12,0)</f>
        <v>573.00</v>
      </c>
      <c r="F11" s="4" t="str">
        <f>VLOOKUP(A11,HOP!A:C,3,0)</f>
        <v>2943935</v>
      </c>
      <c r="G11" s="4">
        <f t="shared" si="0"/>
        <v>0</v>
      </c>
      <c r="H11" s="4" t="str">
        <f t="shared" si="1"/>
        <v>，2943935</v>
      </c>
      <c r="I11" s="4" t="str">
        <f>VLOOKUP(A11,HOP!A:U,21,0)</f>
        <v>直连</v>
      </c>
    </row>
    <row r="12" s="4" customFormat="1" hidden="1" spans="1:9">
      <c r="A12" s="5">
        <v>999222184428648</v>
      </c>
      <c r="B12" s="6">
        <v>44965</v>
      </c>
      <c r="C12" s="6">
        <v>44969</v>
      </c>
      <c r="D12" s="4">
        <v>1052</v>
      </c>
      <c r="E12" s="4" t="str">
        <f>VLOOKUP(A12,HOP!A:L,12,0)</f>
        <v>1052.00</v>
      </c>
      <c r="F12" s="4" t="str">
        <f>VLOOKUP(A12,HOP!A:C,3,0)</f>
        <v>2946460</v>
      </c>
      <c r="G12" s="4">
        <f t="shared" si="0"/>
        <v>0</v>
      </c>
      <c r="H12" s="4" t="str">
        <f t="shared" si="1"/>
        <v>，2946460</v>
      </c>
      <c r="I12" s="4" t="str">
        <f>VLOOKUP(A12,HOP!A:U,21,0)</f>
        <v>直连</v>
      </c>
    </row>
    <row r="13" s="4" customFormat="1" hidden="1" spans="1:9">
      <c r="A13" s="5">
        <v>999222187321724</v>
      </c>
      <c r="B13" s="6">
        <v>44966</v>
      </c>
      <c r="C13" s="6">
        <v>44969</v>
      </c>
      <c r="D13" s="4">
        <v>2826</v>
      </c>
      <c r="E13" s="4" t="str">
        <f>VLOOKUP(A13,HOP!A:L,12,0)</f>
        <v>2826.00</v>
      </c>
      <c r="F13" s="4" t="str">
        <f>VLOOKUP(A13,HOP!A:C,3,0)</f>
        <v>2946919</v>
      </c>
      <c r="G13" s="4">
        <f t="shared" si="0"/>
        <v>0</v>
      </c>
      <c r="H13" s="4" t="str">
        <f t="shared" si="1"/>
        <v>，2946919</v>
      </c>
      <c r="I13" s="4" t="str">
        <f>VLOOKUP(A13,HOP!A:U,21,0)</f>
        <v>直连</v>
      </c>
    </row>
    <row r="14" s="4" customFormat="1" hidden="1" spans="1:9">
      <c r="A14" s="5">
        <v>999222187385504</v>
      </c>
      <c r="B14" s="6">
        <v>44968</v>
      </c>
      <c r="C14" s="6">
        <v>44969</v>
      </c>
      <c r="D14" s="4">
        <v>578</v>
      </c>
      <c r="E14" s="4" t="str">
        <f>VLOOKUP(A14,HOP!A:L,12,0)</f>
        <v>578.00</v>
      </c>
      <c r="F14" s="4" t="str">
        <f>VLOOKUP(A14,HOP!A:C,3,0)</f>
        <v>2946926</v>
      </c>
      <c r="G14" s="4">
        <f t="shared" si="0"/>
        <v>0</v>
      </c>
      <c r="H14" s="4" t="str">
        <f t="shared" si="1"/>
        <v>，2946926</v>
      </c>
      <c r="I14" s="4" t="str">
        <f>VLOOKUP(A14,HOP!A:U,21,0)</f>
        <v>直连</v>
      </c>
    </row>
    <row r="15" s="4" customFormat="1" hidden="1" spans="1:9">
      <c r="A15" s="5">
        <v>999222188278210</v>
      </c>
      <c r="B15" s="6">
        <v>44968</v>
      </c>
      <c r="C15" s="6">
        <v>44969</v>
      </c>
      <c r="D15" s="4">
        <v>578</v>
      </c>
      <c r="E15" s="4" t="str">
        <f>VLOOKUP(A15,HOP!A:L,12,0)</f>
        <v>578.00</v>
      </c>
      <c r="F15" s="4" t="str">
        <f>VLOOKUP(A15,HOP!A:C,3,0)</f>
        <v>2947101</v>
      </c>
      <c r="G15" s="4">
        <f t="shared" si="0"/>
        <v>0</v>
      </c>
      <c r="H15" s="4" t="str">
        <f t="shared" si="1"/>
        <v>，2947101</v>
      </c>
      <c r="I15" s="4" t="str">
        <f>VLOOKUP(A15,HOP!A:U,21,0)</f>
        <v>直连</v>
      </c>
    </row>
    <row r="16" s="4" customFormat="1" hidden="1" spans="1:9">
      <c r="A16" s="5">
        <v>999222192808744</v>
      </c>
      <c r="B16" s="6">
        <v>44965</v>
      </c>
      <c r="C16" s="6">
        <v>44969</v>
      </c>
      <c r="D16" s="4">
        <v>0</v>
      </c>
      <c r="E16" s="4" t="str">
        <f>VLOOKUP(A16,HOP!A:L,12,0)</f>
        <v>0.00</v>
      </c>
      <c r="F16" s="4" t="str">
        <f>VLOOKUP(A16,HOP!A:C,3,0)</f>
        <v>2947774</v>
      </c>
      <c r="G16" s="4">
        <f t="shared" si="0"/>
        <v>0</v>
      </c>
      <c r="H16" s="4" t="str">
        <f t="shared" si="1"/>
        <v>，2947774</v>
      </c>
      <c r="I16" s="4" t="str">
        <f>VLOOKUP(A16,HOP!A:U,21,0)</f>
        <v>直连</v>
      </c>
    </row>
    <row r="17" s="4" customFormat="1" hidden="1" spans="1:9">
      <c r="A17" s="5">
        <v>999222204236869</v>
      </c>
      <c r="B17" s="6">
        <v>44968</v>
      </c>
      <c r="C17" s="6">
        <v>44969</v>
      </c>
      <c r="D17" s="4">
        <v>578</v>
      </c>
      <c r="E17" s="4" t="str">
        <f>VLOOKUP(A17,HOP!A:L,12,0)</f>
        <v>578.00</v>
      </c>
      <c r="F17" s="4" t="str">
        <f>VLOOKUP(A17,HOP!A:C,3,0)</f>
        <v>2949937</v>
      </c>
      <c r="G17" s="4">
        <f t="shared" si="0"/>
        <v>0</v>
      </c>
      <c r="H17" s="4" t="str">
        <f t="shared" si="1"/>
        <v>，2949937</v>
      </c>
      <c r="I17" s="4" t="str">
        <f>VLOOKUP(A17,HOP!A:U,21,0)</f>
        <v>直连</v>
      </c>
    </row>
    <row r="18" s="4" customFormat="1" hidden="1" spans="1:9">
      <c r="A18" s="5">
        <v>999222205716060</v>
      </c>
      <c r="B18" s="6">
        <v>44966</v>
      </c>
      <c r="C18" s="6">
        <v>44969</v>
      </c>
      <c r="D18" s="4">
        <v>2361</v>
      </c>
      <c r="E18" s="4" t="str">
        <f>VLOOKUP(A18,HOP!A:L,12,0)</f>
        <v>2361.00</v>
      </c>
      <c r="F18" s="4" t="str">
        <f>VLOOKUP(A18,HOP!A:C,3,0)</f>
        <v>2950259</v>
      </c>
      <c r="G18" s="4">
        <f t="shared" si="0"/>
        <v>0</v>
      </c>
      <c r="H18" s="4" t="str">
        <f t="shared" si="1"/>
        <v>，2950259</v>
      </c>
      <c r="I18" s="4" t="str">
        <f>VLOOKUP(A18,HOP!A:U,21,0)</f>
        <v>直连</v>
      </c>
    </row>
    <row r="19" s="4" customFormat="1" hidden="1" spans="1:9">
      <c r="A19" s="5">
        <v>999222210300213</v>
      </c>
      <c r="B19" s="6">
        <v>44968</v>
      </c>
      <c r="C19" s="6">
        <v>44969</v>
      </c>
      <c r="D19" s="4">
        <v>384</v>
      </c>
      <c r="E19" s="4" t="str">
        <f>VLOOKUP(A19,HOP!A:L,12,0)</f>
        <v>384.00</v>
      </c>
      <c r="F19" s="4" t="str">
        <f>VLOOKUP(A19,HOP!A:C,3,0)</f>
        <v>2950868</v>
      </c>
      <c r="G19" s="4">
        <f t="shared" si="0"/>
        <v>0</v>
      </c>
      <c r="H19" s="4" t="str">
        <f t="shared" si="1"/>
        <v>，2950868</v>
      </c>
      <c r="I19" s="4" t="str">
        <f>VLOOKUP(A19,HOP!A:U,21,0)</f>
        <v>直连</v>
      </c>
    </row>
    <row r="20" s="4" customFormat="1" hidden="1" spans="1:9">
      <c r="A20" s="5">
        <v>999222213086505</v>
      </c>
      <c r="B20" s="6">
        <v>44968</v>
      </c>
      <c r="C20" s="6">
        <v>44969</v>
      </c>
      <c r="D20" s="4">
        <v>421</v>
      </c>
      <c r="E20" s="4" t="str">
        <f>VLOOKUP(A20,HOP!A:L,12,0)</f>
        <v>421.00</v>
      </c>
      <c r="F20" s="4" t="str">
        <f>VLOOKUP(A20,HOP!A:C,3,0)</f>
        <v>2951472</v>
      </c>
      <c r="G20" s="4">
        <f t="shared" si="0"/>
        <v>0</v>
      </c>
      <c r="H20" s="4" t="str">
        <f t="shared" si="1"/>
        <v>，2951472</v>
      </c>
      <c r="I20" s="4" t="str">
        <f>VLOOKUP(A20,HOP!A:U,21,0)</f>
        <v>直连</v>
      </c>
    </row>
    <row r="21" s="4" customFormat="1" hidden="1" spans="1:9">
      <c r="A21" s="5">
        <v>999222217206611</v>
      </c>
      <c r="B21" s="6">
        <v>44968</v>
      </c>
      <c r="C21" s="6">
        <v>44969</v>
      </c>
      <c r="D21" s="4">
        <v>371</v>
      </c>
      <c r="E21" s="4" t="str">
        <f>VLOOKUP(A21,HOP!A:L,12,0)</f>
        <v>371.00</v>
      </c>
      <c r="F21" s="4" t="str">
        <f>VLOOKUP(A21,HOP!A:C,3,0)</f>
        <v>2951877</v>
      </c>
      <c r="G21" s="4">
        <f t="shared" si="0"/>
        <v>0</v>
      </c>
      <c r="H21" s="4" t="str">
        <f t="shared" si="1"/>
        <v>，2951877</v>
      </c>
      <c r="I21" s="4" t="str">
        <f>VLOOKUP(A21,HOP!A:U,21,0)</f>
        <v>直连</v>
      </c>
    </row>
    <row r="22" s="4" customFormat="1" hidden="1" spans="1:9">
      <c r="A22" s="5">
        <v>999222218937256</v>
      </c>
      <c r="B22" s="6">
        <v>44968</v>
      </c>
      <c r="C22" s="6">
        <v>44969</v>
      </c>
      <c r="D22" s="4">
        <v>781</v>
      </c>
      <c r="E22" s="4" t="str">
        <f>VLOOKUP(A22,HOP!A:L,12,0)</f>
        <v>781.00</v>
      </c>
      <c r="F22" s="4" t="str">
        <f>VLOOKUP(A22,HOP!A:C,3,0)</f>
        <v>2952238</v>
      </c>
      <c r="G22" s="4">
        <f t="shared" si="0"/>
        <v>0</v>
      </c>
      <c r="H22" s="4" t="str">
        <f t="shared" si="1"/>
        <v>，2952238</v>
      </c>
      <c r="I22" s="4" t="str">
        <f>VLOOKUP(A22,HOP!A:U,21,0)</f>
        <v>直连</v>
      </c>
    </row>
    <row r="23" s="4" customFormat="1" spans="1:10">
      <c r="A23" s="5">
        <v>999222226747394</v>
      </c>
      <c r="B23" s="6">
        <v>44967</v>
      </c>
      <c r="C23" s="6">
        <v>44969</v>
      </c>
      <c r="D23" s="4">
        <v>199</v>
      </c>
      <c r="E23" s="4" t="str">
        <f>VLOOKUP(A23,HOP!A:L,12,0)</f>
        <v>232.42</v>
      </c>
      <c r="F23" s="4" t="str">
        <f>VLOOKUP(A23,HOP!A:C,3,0)</f>
        <v>2953499</v>
      </c>
      <c r="G23" s="4">
        <f t="shared" si="0"/>
        <v>-33.42</v>
      </c>
      <c r="H23" s="4" t="str">
        <f t="shared" si="1"/>
        <v>，2953499</v>
      </c>
      <c r="I23" s="4" t="str">
        <f>VLOOKUP(A23,HOP!A:U,21,0)</f>
        <v>直连</v>
      </c>
      <c r="J23" s="4" t="s">
        <v>1145</v>
      </c>
    </row>
    <row r="24" s="4" customFormat="1" hidden="1" spans="1:9">
      <c r="A24" s="5">
        <v>999222227742129</v>
      </c>
      <c r="B24" s="6">
        <v>44967</v>
      </c>
      <c r="C24" s="6">
        <v>44969</v>
      </c>
      <c r="D24" s="4">
        <v>728</v>
      </c>
      <c r="E24" s="4" t="str">
        <f>VLOOKUP(A24,HOP!A:L,12,0)</f>
        <v>728.00</v>
      </c>
      <c r="F24" s="4" t="str">
        <f>VLOOKUP(A24,HOP!A:C,3,0)</f>
        <v>2953773</v>
      </c>
      <c r="G24" s="4">
        <f t="shared" si="0"/>
        <v>0</v>
      </c>
      <c r="H24" s="4" t="str">
        <f t="shared" si="1"/>
        <v>，2953773</v>
      </c>
      <c r="I24" s="4" t="str">
        <f>VLOOKUP(A24,HOP!A:U,21,0)</f>
        <v>直连</v>
      </c>
    </row>
    <row r="25" s="4" customFormat="1" spans="1:10">
      <c r="A25" s="5">
        <v>999222231786732</v>
      </c>
      <c r="B25" s="6">
        <v>44967</v>
      </c>
      <c r="C25" s="6">
        <v>44969</v>
      </c>
      <c r="D25" s="4">
        <v>201.69</v>
      </c>
      <c r="E25" s="4" t="str">
        <f>VLOOKUP(A25,HOP!A:L,12,0)</f>
        <v>232.43</v>
      </c>
      <c r="F25" s="4" t="str">
        <f>VLOOKUP(A25,HOP!A:C,3,0)</f>
        <v>2954767</v>
      </c>
      <c r="G25" s="4">
        <f t="shared" si="0"/>
        <v>-30.74</v>
      </c>
      <c r="H25" s="4" t="str">
        <f t="shared" si="1"/>
        <v>，2954767</v>
      </c>
      <c r="I25" s="4" t="str">
        <f>VLOOKUP(A25,HOP!A:U,21,0)</f>
        <v>直连</v>
      </c>
      <c r="J25" s="4" t="s">
        <v>1146</v>
      </c>
    </row>
    <row r="26" s="4" customFormat="1" hidden="1" spans="1:9">
      <c r="A26" s="5">
        <v>999222250406551</v>
      </c>
      <c r="B26" s="6">
        <v>44967</v>
      </c>
      <c r="C26" s="6">
        <v>44969</v>
      </c>
      <c r="D26" s="4">
        <v>1130</v>
      </c>
      <c r="E26" s="4" t="str">
        <f>VLOOKUP(A26,HOP!A:L,12,0)</f>
        <v>1130.00</v>
      </c>
      <c r="F26" s="4" t="str">
        <f>VLOOKUP(A26,HOP!A:C,3,0)</f>
        <v>2958192</v>
      </c>
      <c r="G26" s="4">
        <f t="shared" si="0"/>
        <v>0</v>
      </c>
      <c r="H26" s="4" t="str">
        <f t="shared" si="1"/>
        <v>，2958192</v>
      </c>
      <c r="I26" s="4" t="str">
        <f>VLOOKUP(A26,HOP!A:U,21,0)</f>
        <v>直连</v>
      </c>
    </row>
    <row r="27" s="4" customFormat="1" hidden="1" spans="1:9">
      <c r="A27" s="5">
        <v>999222255096232</v>
      </c>
      <c r="B27" s="6">
        <v>44967</v>
      </c>
      <c r="C27" s="6">
        <v>44969</v>
      </c>
      <c r="D27" s="4">
        <v>0</v>
      </c>
      <c r="E27" s="4" t="e">
        <f>VLOOKUP(A27,HOP!A:L,12,0)</f>
        <v>#N/A</v>
      </c>
      <c r="F27" s="4" t="e">
        <f>VLOOKUP(A27,HOP!A:C,3,0)</f>
        <v>#N/A</v>
      </c>
      <c r="G27" s="4" t="e">
        <f t="shared" si="0"/>
        <v>#N/A</v>
      </c>
      <c r="H27" s="4" t="e">
        <f t="shared" si="1"/>
        <v>#N/A</v>
      </c>
      <c r="I27" s="4" t="e">
        <f>VLOOKUP(A27,HOP!A:U,21,0)</f>
        <v>#N/A</v>
      </c>
    </row>
    <row r="28" s="4" customFormat="1" hidden="1" spans="1:9">
      <c r="A28" s="5">
        <v>999222271625763</v>
      </c>
      <c r="B28" s="6">
        <v>44965</v>
      </c>
      <c r="C28" s="6">
        <v>44969</v>
      </c>
      <c r="D28" s="4">
        <v>11168</v>
      </c>
      <c r="E28" s="4" t="str">
        <f>VLOOKUP(A28,HOP!A:L,12,0)</f>
        <v>11168.00</v>
      </c>
      <c r="F28" s="4" t="str">
        <f>VLOOKUP(A28,HOP!A:C,3,0)</f>
        <v>2963120</v>
      </c>
      <c r="G28" s="4">
        <f t="shared" si="0"/>
        <v>0</v>
      </c>
      <c r="H28" s="4" t="str">
        <f t="shared" si="1"/>
        <v>，2963120</v>
      </c>
      <c r="I28" s="4" t="str">
        <f>VLOOKUP(A28,HOP!A:U,21,0)</f>
        <v>直连</v>
      </c>
    </row>
    <row r="29" s="4" customFormat="1" hidden="1" spans="1:9">
      <c r="A29" s="5">
        <v>999222285076464</v>
      </c>
      <c r="B29" s="6">
        <v>44967</v>
      </c>
      <c r="C29" s="6">
        <v>44969</v>
      </c>
      <c r="D29" s="4">
        <v>1686</v>
      </c>
      <c r="E29" s="4" t="str">
        <f>VLOOKUP(A29,HOP!A:L,12,0)</f>
        <v>1686.00</v>
      </c>
      <c r="F29" s="4" t="str">
        <f>VLOOKUP(A29,HOP!A:C,3,0)</f>
        <v>2965989</v>
      </c>
      <c r="G29" s="4">
        <f t="shared" si="0"/>
        <v>0</v>
      </c>
      <c r="H29" s="4" t="str">
        <f t="shared" si="1"/>
        <v>，2965989</v>
      </c>
      <c r="I29" s="4" t="str">
        <f>VLOOKUP(A29,HOP!A:U,21,0)</f>
        <v>直连</v>
      </c>
    </row>
    <row r="30" s="4" customFormat="1" hidden="1" spans="1:9">
      <c r="A30" s="5">
        <v>999222289721686</v>
      </c>
      <c r="B30" s="6">
        <v>44966</v>
      </c>
      <c r="C30" s="6">
        <v>44969</v>
      </c>
      <c r="D30" s="4">
        <v>0</v>
      </c>
      <c r="E30" s="4" t="str">
        <f>VLOOKUP(A30,HOP!A:L,12,0)</f>
        <v>0.00</v>
      </c>
      <c r="F30" s="4" t="str">
        <f>VLOOKUP(A30,HOP!A:C,3,0)</f>
        <v>2966940</v>
      </c>
      <c r="G30" s="4">
        <f t="shared" si="0"/>
        <v>0</v>
      </c>
      <c r="H30" s="4" t="str">
        <f t="shared" si="1"/>
        <v>，2966940</v>
      </c>
      <c r="I30" s="4" t="str">
        <f>VLOOKUP(A30,HOP!A:U,21,0)</f>
        <v>直连</v>
      </c>
    </row>
    <row r="31" s="4" customFormat="1" hidden="1" spans="1:9">
      <c r="A31" s="5">
        <v>999222291203724</v>
      </c>
      <c r="B31" s="6">
        <v>44968</v>
      </c>
      <c r="C31" s="6">
        <v>44969</v>
      </c>
      <c r="D31" s="4">
        <v>1081</v>
      </c>
      <c r="E31" s="4" t="str">
        <f>VLOOKUP(A31,HOP!A:L,12,0)</f>
        <v>1081.00</v>
      </c>
      <c r="F31" s="4" t="str">
        <f>VLOOKUP(A31,HOP!A:C,3,0)</f>
        <v>2967571</v>
      </c>
      <c r="G31" s="4">
        <f t="shared" si="0"/>
        <v>0</v>
      </c>
      <c r="H31" s="4" t="str">
        <f t="shared" si="1"/>
        <v>，2967571</v>
      </c>
      <c r="I31" s="4" t="str">
        <f>VLOOKUP(A31,HOP!A:U,21,0)</f>
        <v>直采</v>
      </c>
    </row>
    <row r="32" s="4" customFormat="1" hidden="1" spans="1:9">
      <c r="A32" s="5">
        <v>999222291328242</v>
      </c>
      <c r="B32" s="6">
        <v>44968</v>
      </c>
      <c r="C32" s="6">
        <v>44969</v>
      </c>
      <c r="D32" s="4">
        <v>430</v>
      </c>
      <c r="E32" s="4" t="str">
        <f>VLOOKUP(A32,HOP!A:L,12,0)</f>
        <v>430.00</v>
      </c>
      <c r="F32" s="4" t="str">
        <f>VLOOKUP(A32,HOP!A:C,3,0)</f>
        <v>2967618</v>
      </c>
      <c r="G32" s="4">
        <f t="shared" si="0"/>
        <v>0</v>
      </c>
      <c r="H32" s="4" t="str">
        <f t="shared" si="1"/>
        <v>，2967618</v>
      </c>
      <c r="I32" s="4" t="str">
        <f>VLOOKUP(A32,HOP!A:U,21,0)</f>
        <v>直采</v>
      </c>
    </row>
    <row r="33" s="4" customFormat="1" hidden="1" spans="1:9">
      <c r="A33" s="5">
        <v>999222296030602</v>
      </c>
      <c r="B33" s="6">
        <v>44967</v>
      </c>
      <c r="C33" s="6">
        <v>44969</v>
      </c>
      <c r="D33" s="4">
        <v>1818</v>
      </c>
      <c r="E33" s="4" t="str">
        <f>VLOOKUP(A33,HOP!A:L,12,0)</f>
        <v>1818.00</v>
      </c>
      <c r="F33" s="4" t="str">
        <f>VLOOKUP(A33,HOP!A:C,3,0)</f>
        <v>2968282</v>
      </c>
      <c r="G33" s="4">
        <f t="shared" si="0"/>
        <v>0</v>
      </c>
      <c r="H33" s="4" t="str">
        <f t="shared" si="1"/>
        <v>，2968282</v>
      </c>
      <c r="I33" s="4" t="str">
        <f>VLOOKUP(A33,HOP!A:U,21,0)</f>
        <v>直连</v>
      </c>
    </row>
    <row r="34" s="4" customFormat="1" hidden="1" spans="1:9">
      <c r="A34" s="5">
        <v>999222298801704</v>
      </c>
      <c r="B34" s="6">
        <v>44968</v>
      </c>
      <c r="C34" s="6">
        <v>44969</v>
      </c>
      <c r="D34" s="4">
        <v>2148</v>
      </c>
      <c r="E34" s="4" t="str">
        <f>VLOOKUP(A34,HOP!A:L,12,0)</f>
        <v>2148.00</v>
      </c>
      <c r="F34" s="4" t="str">
        <f>VLOOKUP(A34,HOP!A:C,3,0)</f>
        <v>2969007</v>
      </c>
      <c r="G34" s="4">
        <f t="shared" si="0"/>
        <v>0</v>
      </c>
      <c r="H34" s="4" t="str">
        <f t="shared" si="1"/>
        <v>，2969007</v>
      </c>
      <c r="I34" s="4" t="str">
        <f>VLOOKUP(A34,HOP!A:U,21,0)</f>
        <v>直连</v>
      </c>
    </row>
    <row r="35" s="4" customFormat="1" hidden="1" spans="1:9">
      <c r="A35" s="5">
        <v>999222299957887</v>
      </c>
      <c r="B35" s="6">
        <v>44967</v>
      </c>
      <c r="C35" s="6">
        <v>44969</v>
      </c>
      <c r="D35" s="4">
        <v>704</v>
      </c>
      <c r="E35" s="4" t="str">
        <f>VLOOKUP(A35,HOP!A:L,12,0)</f>
        <v>704.00</v>
      </c>
      <c r="F35" s="4" t="str">
        <f>VLOOKUP(A35,HOP!A:C,3,0)</f>
        <v>2969288</v>
      </c>
      <c r="G35" s="4">
        <f t="shared" si="0"/>
        <v>0</v>
      </c>
      <c r="H35" s="4" t="str">
        <f t="shared" si="1"/>
        <v>，2969288</v>
      </c>
      <c r="I35" s="4" t="str">
        <f>VLOOKUP(A35,HOP!A:U,21,0)</f>
        <v>直连</v>
      </c>
    </row>
    <row r="36" s="4" customFormat="1" hidden="1" spans="1:9">
      <c r="A36" s="5">
        <v>999222308087478</v>
      </c>
      <c r="B36" s="6">
        <v>44968</v>
      </c>
      <c r="C36" s="6">
        <v>44969</v>
      </c>
      <c r="D36" s="4">
        <v>254</v>
      </c>
      <c r="E36" s="4" t="str">
        <f>VLOOKUP(A36,HOP!A:L,12,0)</f>
        <v>254.00</v>
      </c>
      <c r="F36" s="4" t="str">
        <f>VLOOKUP(A36,HOP!A:C,3,0)</f>
        <v>2970500</v>
      </c>
      <c r="G36" s="4">
        <f t="shared" si="0"/>
        <v>0</v>
      </c>
      <c r="H36" s="4" t="str">
        <f t="shared" si="1"/>
        <v>，2970500</v>
      </c>
      <c r="I36" s="4" t="str">
        <f>VLOOKUP(A36,HOP!A:U,21,0)</f>
        <v>直连</v>
      </c>
    </row>
    <row r="37" s="4" customFormat="1" hidden="1" spans="1:9">
      <c r="A37" s="5">
        <v>999222312520575</v>
      </c>
      <c r="B37" s="6">
        <v>44961</v>
      </c>
      <c r="C37" s="6">
        <v>44969</v>
      </c>
      <c r="D37" s="4">
        <v>5296</v>
      </c>
      <c r="E37" s="4" t="str">
        <f>VLOOKUP(A37,HOP!A:L,12,0)</f>
        <v>5296.00</v>
      </c>
      <c r="F37" s="4" t="str">
        <f>VLOOKUP(A37,HOP!A:C,3,0)</f>
        <v>2971432</v>
      </c>
      <c r="G37" s="4">
        <f t="shared" si="0"/>
        <v>0</v>
      </c>
      <c r="H37" s="4" t="str">
        <f t="shared" si="1"/>
        <v>，2971432</v>
      </c>
      <c r="I37" s="4" t="str">
        <f>VLOOKUP(A37,HOP!A:U,21,0)</f>
        <v>直连</v>
      </c>
    </row>
    <row r="38" s="4" customFormat="1" hidden="1" spans="1:9">
      <c r="A38" s="5">
        <v>999222312779824</v>
      </c>
      <c r="B38" s="6">
        <v>44968</v>
      </c>
      <c r="C38" s="6">
        <v>44969</v>
      </c>
      <c r="D38" s="4">
        <v>356</v>
      </c>
      <c r="E38" s="4" t="str">
        <f>VLOOKUP(A38,HOP!A:L,12,0)</f>
        <v>356.00</v>
      </c>
      <c r="F38" s="4" t="str">
        <f>VLOOKUP(A38,HOP!A:C,3,0)</f>
        <v>2971508</v>
      </c>
      <c r="G38" s="4">
        <f t="shared" si="0"/>
        <v>0</v>
      </c>
      <c r="H38" s="4" t="str">
        <f t="shared" si="1"/>
        <v>，2971508</v>
      </c>
      <c r="I38" s="4" t="str">
        <f>VLOOKUP(A38,HOP!A:U,21,0)</f>
        <v>直连</v>
      </c>
    </row>
    <row r="39" s="4" customFormat="1" hidden="1" spans="1:9">
      <c r="A39" s="5">
        <v>999222334544413</v>
      </c>
      <c r="B39" s="6">
        <v>44968</v>
      </c>
      <c r="C39" s="6">
        <v>44969</v>
      </c>
      <c r="D39" s="4">
        <v>860</v>
      </c>
      <c r="E39" s="4" t="str">
        <f>VLOOKUP(A39,HOP!A:L,12,0)</f>
        <v>860.00</v>
      </c>
      <c r="F39" s="4" t="str">
        <f>VLOOKUP(A39,HOP!A:C,3,0)</f>
        <v>2975150</v>
      </c>
      <c r="G39" s="4">
        <f t="shared" si="0"/>
        <v>0</v>
      </c>
      <c r="H39" s="4" t="str">
        <f t="shared" si="1"/>
        <v>，2975150</v>
      </c>
      <c r="I39" s="4" t="str">
        <f>VLOOKUP(A39,HOP!A:U,21,0)</f>
        <v>直连</v>
      </c>
    </row>
    <row r="40" s="4" customFormat="1" hidden="1" spans="1:9">
      <c r="A40" s="5">
        <v>999222337232568</v>
      </c>
      <c r="B40" s="6">
        <v>44968</v>
      </c>
      <c r="C40" s="6">
        <v>44969</v>
      </c>
      <c r="D40" s="4">
        <v>914</v>
      </c>
      <c r="E40" s="4" t="str">
        <f>VLOOKUP(A40,HOP!A:L,12,0)</f>
        <v>914.00</v>
      </c>
      <c r="F40" s="4" t="str">
        <f>VLOOKUP(A40,HOP!A:C,3,0)</f>
        <v>2975471</v>
      </c>
      <c r="G40" s="4">
        <f t="shared" si="0"/>
        <v>0</v>
      </c>
      <c r="H40" s="4" t="str">
        <f t="shared" si="1"/>
        <v>，2975471</v>
      </c>
      <c r="I40" s="4" t="str">
        <f>VLOOKUP(A40,HOP!A:U,21,0)</f>
        <v>直连</v>
      </c>
    </row>
    <row r="41" s="4" customFormat="1" hidden="1" spans="1:9">
      <c r="A41" s="5">
        <v>999222345764931</v>
      </c>
      <c r="B41" s="6">
        <v>44966</v>
      </c>
      <c r="C41" s="6">
        <v>44969</v>
      </c>
      <c r="D41" s="4">
        <v>3499</v>
      </c>
      <c r="E41" s="4" t="str">
        <f>VLOOKUP(A41,HOP!A:L,12,0)</f>
        <v>3499.00</v>
      </c>
      <c r="F41" s="4" t="str">
        <f>VLOOKUP(A41,HOP!A:C,3,0)</f>
        <v>2977106</v>
      </c>
      <c r="G41" s="4">
        <f t="shared" si="0"/>
        <v>0</v>
      </c>
      <c r="H41" s="4" t="str">
        <f t="shared" si="1"/>
        <v>，2977106</v>
      </c>
      <c r="I41" s="4" t="str">
        <f>VLOOKUP(A41,HOP!A:U,21,0)</f>
        <v>直连</v>
      </c>
    </row>
    <row r="42" s="4" customFormat="1" hidden="1" spans="1:9">
      <c r="A42" s="5">
        <v>999222352012339</v>
      </c>
      <c r="B42" s="6">
        <v>44966</v>
      </c>
      <c r="C42" s="6">
        <v>44969</v>
      </c>
      <c r="D42" s="4">
        <v>5814</v>
      </c>
      <c r="E42" s="4" t="str">
        <f>VLOOKUP(A42,HOP!A:L,12,0)</f>
        <v>5814.00</v>
      </c>
      <c r="F42" s="4" t="str">
        <f>VLOOKUP(A42,HOP!A:C,3,0)</f>
        <v>2978024</v>
      </c>
      <c r="G42" s="4">
        <f t="shared" si="0"/>
        <v>0</v>
      </c>
      <c r="H42" s="4" t="str">
        <f t="shared" si="1"/>
        <v>，2978024</v>
      </c>
      <c r="I42" s="4" t="str">
        <f>VLOOKUP(A42,HOP!A:U,21,0)</f>
        <v>直连</v>
      </c>
    </row>
    <row r="43" s="4" customFormat="1" hidden="1" spans="1:9">
      <c r="A43" s="5">
        <v>999222353166734</v>
      </c>
      <c r="B43" s="6">
        <v>44968</v>
      </c>
      <c r="C43" s="6">
        <v>44969</v>
      </c>
      <c r="D43" s="4">
        <v>4258</v>
      </c>
      <c r="E43" s="4" t="str">
        <f>VLOOKUP(A43,HOP!A:L,12,0)</f>
        <v>4258.00</v>
      </c>
      <c r="F43" s="4" t="str">
        <f>VLOOKUP(A43,HOP!A:C,3,0)</f>
        <v>2978386</v>
      </c>
      <c r="G43" s="4">
        <f t="shared" si="0"/>
        <v>0</v>
      </c>
      <c r="H43" s="4" t="str">
        <f t="shared" si="1"/>
        <v>，2978386</v>
      </c>
      <c r="I43" s="4" t="str">
        <f>VLOOKUP(A43,HOP!A:U,21,0)</f>
        <v>直连</v>
      </c>
    </row>
    <row r="44" s="4" customFormat="1" hidden="1" spans="1:9">
      <c r="A44" s="5">
        <v>999222360005185</v>
      </c>
      <c r="B44" s="6">
        <v>44968</v>
      </c>
      <c r="C44" s="6">
        <v>44969</v>
      </c>
      <c r="D44" s="4">
        <v>341</v>
      </c>
      <c r="E44" s="4" t="str">
        <f>VLOOKUP(A44,HOP!A:L,12,0)</f>
        <v>341.00</v>
      </c>
      <c r="F44" s="4" t="str">
        <f>VLOOKUP(A44,HOP!A:C,3,0)</f>
        <v>2979318</v>
      </c>
      <c r="G44" s="4">
        <f t="shared" si="0"/>
        <v>0</v>
      </c>
      <c r="H44" s="4" t="str">
        <f t="shared" si="1"/>
        <v>，2979318</v>
      </c>
      <c r="I44" s="4" t="str">
        <f>VLOOKUP(A44,HOP!A:U,21,0)</f>
        <v>直连</v>
      </c>
    </row>
    <row r="45" s="4" customFormat="1" hidden="1" spans="1:9">
      <c r="A45" s="5">
        <v>999222366185142</v>
      </c>
      <c r="B45" s="6">
        <v>44967</v>
      </c>
      <c r="C45" s="6">
        <v>44969</v>
      </c>
      <c r="D45" s="4">
        <v>2424</v>
      </c>
      <c r="E45" s="4" t="str">
        <f>VLOOKUP(A45,HOP!A:L,12,0)</f>
        <v>2424.00</v>
      </c>
      <c r="F45" s="4" t="str">
        <f>VLOOKUP(A45,HOP!A:C,3,0)</f>
        <v>2980123</v>
      </c>
      <c r="G45" s="4">
        <f t="shared" si="0"/>
        <v>0</v>
      </c>
      <c r="H45" s="4" t="str">
        <f t="shared" si="1"/>
        <v>，2980123</v>
      </c>
      <c r="I45" s="4" t="str">
        <f>VLOOKUP(A45,HOP!A:U,21,0)</f>
        <v>直采</v>
      </c>
    </row>
    <row r="46" s="4" customFormat="1" hidden="1" spans="1:9">
      <c r="A46" s="5">
        <v>999222367572341</v>
      </c>
      <c r="B46" s="6">
        <v>44968</v>
      </c>
      <c r="C46" s="6">
        <v>44969</v>
      </c>
      <c r="D46" s="4">
        <v>665</v>
      </c>
      <c r="E46" s="4" t="str">
        <f>VLOOKUP(A46,HOP!A:L,12,0)</f>
        <v>665.00</v>
      </c>
      <c r="F46" s="4" t="str">
        <f>VLOOKUP(A46,HOP!A:C,3,0)</f>
        <v>2980407</v>
      </c>
      <c r="G46" s="4">
        <f t="shared" si="0"/>
        <v>0</v>
      </c>
      <c r="H46" s="4" t="str">
        <f t="shared" si="1"/>
        <v>，2980407</v>
      </c>
      <c r="I46" s="4" t="str">
        <f>VLOOKUP(A46,HOP!A:U,21,0)</f>
        <v>直连</v>
      </c>
    </row>
    <row r="47" s="4" customFormat="1" hidden="1" spans="1:9">
      <c r="A47" s="5">
        <v>999222391481298</v>
      </c>
      <c r="B47" s="6">
        <v>44968</v>
      </c>
      <c r="C47" s="6">
        <v>44969</v>
      </c>
      <c r="D47" s="4">
        <v>1339</v>
      </c>
      <c r="E47" s="4" t="str">
        <f>VLOOKUP(A47,HOP!A:L,12,0)</f>
        <v>1339.00</v>
      </c>
      <c r="F47" s="4" t="str">
        <f>VLOOKUP(A47,HOP!A:C,3,0)</f>
        <v>2984478</v>
      </c>
      <c r="G47" s="4">
        <f t="shared" si="0"/>
        <v>0</v>
      </c>
      <c r="H47" s="4" t="str">
        <f t="shared" si="1"/>
        <v>，2984478</v>
      </c>
      <c r="I47" s="4" t="str">
        <f>VLOOKUP(A47,HOP!A:U,21,0)</f>
        <v>直连</v>
      </c>
    </row>
    <row r="48" s="4" customFormat="1" hidden="1" spans="1:9">
      <c r="A48" s="5">
        <v>999222398591248</v>
      </c>
      <c r="B48" s="6">
        <v>44968</v>
      </c>
      <c r="C48" s="6">
        <v>44969</v>
      </c>
      <c r="D48" s="4">
        <v>336</v>
      </c>
      <c r="E48" s="4" t="str">
        <f>VLOOKUP(A48,HOP!A:L,12,0)</f>
        <v>336.00</v>
      </c>
      <c r="F48" s="4" t="str">
        <f>VLOOKUP(A48,HOP!A:C,3,0)</f>
        <v>2985514</v>
      </c>
      <c r="G48" s="4">
        <f t="shared" si="0"/>
        <v>0</v>
      </c>
      <c r="H48" s="4" t="str">
        <f t="shared" si="1"/>
        <v>，2985514</v>
      </c>
      <c r="I48" s="4" t="str">
        <f>VLOOKUP(A48,HOP!A:U,21,0)</f>
        <v>直连</v>
      </c>
    </row>
    <row r="49" s="4" customFormat="1" hidden="1" spans="1:9">
      <c r="A49" s="5">
        <v>999222412748119</v>
      </c>
      <c r="B49" s="6">
        <v>44968</v>
      </c>
      <c r="C49" s="6">
        <v>44969</v>
      </c>
      <c r="D49" s="4">
        <v>477</v>
      </c>
      <c r="E49" s="4" t="str">
        <f>VLOOKUP(A49,HOP!A:L,12,0)</f>
        <v>477.00</v>
      </c>
      <c r="F49" s="4" t="str">
        <f>VLOOKUP(A49,HOP!A:C,3,0)</f>
        <v>2987492</v>
      </c>
      <c r="G49" s="4">
        <f t="shared" si="0"/>
        <v>0</v>
      </c>
      <c r="H49" s="4" t="str">
        <f t="shared" si="1"/>
        <v>，2987492</v>
      </c>
      <c r="I49" s="4" t="str">
        <f>VLOOKUP(A49,HOP!A:U,21,0)</f>
        <v>直连</v>
      </c>
    </row>
    <row r="50" s="4" customFormat="1" hidden="1" spans="1:9">
      <c r="A50" s="5">
        <v>999222413162610</v>
      </c>
      <c r="B50" s="6">
        <v>44968</v>
      </c>
      <c r="C50" s="6">
        <v>44969</v>
      </c>
      <c r="D50" s="4">
        <v>176</v>
      </c>
      <c r="E50" s="4" t="str">
        <f>VLOOKUP(A50,HOP!A:L,12,0)</f>
        <v>176.00</v>
      </c>
      <c r="F50" s="4" t="str">
        <f>VLOOKUP(A50,HOP!A:C,3,0)</f>
        <v>2987572</v>
      </c>
      <c r="G50" s="4">
        <f t="shared" si="0"/>
        <v>0</v>
      </c>
      <c r="H50" s="4" t="str">
        <f t="shared" si="1"/>
        <v>，2987572</v>
      </c>
      <c r="I50" s="4" t="str">
        <f>VLOOKUP(A50,HOP!A:U,21,0)</f>
        <v>直连</v>
      </c>
    </row>
    <row r="51" s="4" customFormat="1" hidden="1" spans="1:9">
      <c r="A51" s="5">
        <v>999222413810449</v>
      </c>
      <c r="B51" s="6">
        <v>44967</v>
      </c>
      <c r="C51" s="6">
        <v>44969</v>
      </c>
      <c r="D51" s="4">
        <v>352</v>
      </c>
      <c r="E51" s="4" t="str">
        <f>VLOOKUP(A51,HOP!A:L,12,0)</f>
        <v>352.00</v>
      </c>
      <c r="F51" s="4" t="str">
        <f>VLOOKUP(A51,HOP!A:C,3,0)</f>
        <v>2987699</v>
      </c>
      <c r="G51" s="4">
        <f t="shared" si="0"/>
        <v>0</v>
      </c>
      <c r="H51" s="4" t="str">
        <f t="shared" si="1"/>
        <v>，2987699</v>
      </c>
      <c r="I51" s="4" t="str">
        <f>VLOOKUP(A51,HOP!A:U,21,0)</f>
        <v>直连</v>
      </c>
    </row>
    <row r="52" s="4" customFormat="1" hidden="1" spans="1:9">
      <c r="A52" s="5">
        <v>999222421899286</v>
      </c>
      <c r="B52" s="6">
        <v>44965</v>
      </c>
      <c r="C52" s="6">
        <v>44969</v>
      </c>
      <c r="D52" s="4">
        <v>1816</v>
      </c>
      <c r="E52" s="4" t="str">
        <f>VLOOKUP(A52,HOP!A:L,12,0)</f>
        <v>1816.00</v>
      </c>
      <c r="F52" s="4" t="str">
        <f>VLOOKUP(A52,HOP!A:C,3,0)</f>
        <v>2988661</v>
      </c>
      <c r="G52" s="4">
        <f t="shared" si="0"/>
        <v>0</v>
      </c>
      <c r="H52" s="4" t="str">
        <f t="shared" si="1"/>
        <v>，2988661</v>
      </c>
      <c r="I52" s="4" t="str">
        <f>VLOOKUP(A52,HOP!A:U,21,0)</f>
        <v>直连</v>
      </c>
    </row>
    <row r="53" s="4" customFormat="1" hidden="1" spans="1:9">
      <c r="A53" s="5">
        <v>999222426664447</v>
      </c>
      <c r="B53" s="6">
        <v>44963</v>
      </c>
      <c r="C53" s="6">
        <v>44969</v>
      </c>
      <c r="D53" s="4">
        <v>2928</v>
      </c>
      <c r="E53" s="4" t="str">
        <f>VLOOKUP(A53,HOP!A:L,12,0)</f>
        <v>2928.00</v>
      </c>
      <c r="F53" s="4" t="str">
        <f>VLOOKUP(A53,HOP!A:C,3,0)</f>
        <v>2989661</v>
      </c>
      <c r="G53" s="4">
        <f t="shared" si="0"/>
        <v>0</v>
      </c>
      <c r="H53" s="4" t="str">
        <f t="shared" si="1"/>
        <v>，2989661</v>
      </c>
      <c r="I53" s="4" t="str">
        <f>VLOOKUP(A53,HOP!A:U,21,0)</f>
        <v>直连</v>
      </c>
    </row>
    <row r="54" s="4" customFormat="1" hidden="1" spans="1:9">
      <c r="A54" s="5">
        <v>999222434488038</v>
      </c>
      <c r="B54" s="6">
        <v>44967</v>
      </c>
      <c r="C54" s="6">
        <v>44969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0"/>
        <v>#N/A</v>
      </c>
      <c r="H54" s="4" t="e">
        <f t="shared" si="1"/>
        <v>#N/A</v>
      </c>
      <c r="I54" s="4" t="e">
        <f>VLOOKUP(A54,HOP!A:U,21,0)</f>
        <v>#N/A</v>
      </c>
    </row>
    <row r="55" s="4" customFormat="1" hidden="1" spans="1:9">
      <c r="A55" s="5">
        <v>999222434497266</v>
      </c>
      <c r="B55" s="6">
        <v>44967</v>
      </c>
      <c r="C55" s="6">
        <v>44969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0"/>
        <v>#N/A</v>
      </c>
      <c r="H55" s="4" t="e">
        <f t="shared" si="1"/>
        <v>#N/A</v>
      </c>
      <c r="I55" s="4" t="e">
        <f>VLOOKUP(A55,HOP!A:U,21,0)</f>
        <v>#N/A</v>
      </c>
    </row>
    <row r="56" s="4" customFormat="1" hidden="1" spans="1:9">
      <c r="A56" s="5">
        <v>999222458171755</v>
      </c>
      <c r="B56" s="6">
        <v>44967</v>
      </c>
      <c r="C56" s="6">
        <v>44969</v>
      </c>
      <c r="D56" s="4">
        <v>462</v>
      </c>
      <c r="E56" s="4" t="str">
        <f>VLOOKUP(A56,HOP!A:L,12,0)</f>
        <v>462.00</v>
      </c>
      <c r="F56" s="4" t="str">
        <f>VLOOKUP(A56,HOP!A:C,3,0)</f>
        <v>2994196</v>
      </c>
      <c r="G56" s="4">
        <f t="shared" si="0"/>
        <v>0</v>
      </c>
      <c r="H56" s="4" t="str">
        <f t="shared" si="1"/>
        <v>，2994196</v>
      </c>
      <c r="I56" s="4" t="str">
        <f>VLOOKUP(A56,HOP!A:U,21,0)</f>
        <v>直连</v>
      </c>
    </row>
    <row r="57" s="4" customFormat="1" hidden="1" spans="1:9">
      <c r="A57" s="5">
        <v>999222458546908</v>
      </c>
      <c r="B57" s="6">
        <v>44968</v>
      </c>
      <c r="C57" s="6">
        <v>44969</v>
      </c>
      <c r="D57" s="4">
        <v>243</v>
      </c>
      <c r="E57" s="4" t="str">
        <f>VLOOKUP(A57,HOP!A:L,12,0)</f>
        <v>243.00</v>
      </c>
      <c r="F57" s="4" t="str">
        <f>VLOOKUP(A57,HOP!A:C,3,0)</f>
        <v>2994268</v>
      </c>
      <c r="G57" s="4">
        <f t="shared" si="0"/>
        <v>0</v>
      </c>
      <c r="H57" s="4" t="str">
        <f t="shared" si="1"/>
        <v>，2994268</v>
      </c>
      <c r="I57" s="4" t="str">
        <f>VLOOKUP(A57,HOP!A:U,21,0)</f>
        <v>直连</v>
      </c>
    </row>
    <row r="58" s="4" customFormat="1" hidden="1" spans="1:9">
      <c r="A58" s="5">
        <v>999222466045235</v>
      </c>
      <c r="B58" s="6">
        <v>44967</v>
      </c>
      <c r="C58" s="6">
        <v>44969</v>
      </c>
      <c r="D58" s="4">
        <v>2298</v>
      </c>
      <c r="E58" s="4" t="str">
        <f>VLOOKUP(A58,HOP!A:L,12,0)</f>
        <v>2298.00</v>
      </c>
      <c r="F58" s="4" t="str">
        <f>VLOOKUP(A58,HOP!A:C,3,0)</f>
        <v>2995129</v>
      </c>
      <c r="G58" s="4">
        <f t="shared" si="0"/>
        <v>0</v>
      </c>
      <c r="H58" s="4" t="str">
        <f t="shared" si="1"/>
        <v>，2995129</v>
      </c>
      <c r="I58" s="4" t="str">
        <f>VLOOKUP(A58,HOP!A:U,21,0)</f>
        <v>直连</v>
      </c>
    </row>
    <row r="59" s="4" customFormat="1" hidden="1" spans="1:9">
      <c r="A59" s="5">
        <v>999222471616729</v>
      </c>
      <c r="B59" s="6">
        <v>44963</v>
      </c>
      <c r="C59" s="6">
        <v>44969</v>
      </c>
      <c r="D59" s="4">
        <v>1290</v>
      </c>
      <c r="E59" s="4" t="str">
        <f>VLOOKUP(A59,HOP!A:L,12,0)</f>
        <v>1290.00</v>
      </c>
      <c r="F59" s="4" t="str">
        <f>VLOOKUP(A59,HOP!A:C,3,0)</f>
        <v>2996132</v>
      </c>
      <c r="G59" s="4">
        <f t="shared" si="0"/>
        <v>0</v>
      </c>
      <c r="H59" s="4" t="str">
        <f t="shared" si="1"/>
        <v>，2996132</v>
      </c>
      <c r="I59" s="4" t="str">
        <f>VLOOKUP(A59,HOP!A:U,21,0)</f>
        <v>直连</v>
      </c>
    </row>
    <row r="60" s="4" customFormat="1" hidden="1" spans="1:9">
      <c r="A60" s="5">
        <v>999222473128544</v>
      </c>
      <c r="B60" s="6">
        <v>44968</v>
      </c>
      <c r="C60" s="6">
        <v>44969</v>
      </c>
      <c r="D60" s="4">
        <v>1245</v>
      </c>
      <c r="E60" s="4" t="str">
        <f>VLOOKUP(A60,HOP!A:L,12,0)</f>
        <v>1245.00</v>
      </c>
      <c r="F60" s="4" t="str">
        <f>VLOOKUP(A60,HOP!A:C,3,0)</f>
        <v>2996389</v>
      </c>
      <c r="G60" s="4">
        <f t="shared" si="0"/>
        <v>0</v>
      </c>
      <c r="H60" s="4" t="str">
        <f t="shared" si="1"/>
        <v>，2996389</v>
      </c>
      <c r="I60" s="4" t="str">
        <f>VLOOKUP(A60,HOP!A:U,21,0)</f>
        <v>直连</v>
      </c>
    </row>
    <row r="61" s="4" customFormat="1" hidden="1" spans="1:9">
      <c r="A61" s="5">
        <v>999222474215025</v>
      </c>
      <c r="B61" s="6">
        <v>44968</v>
      </c>
      <c r="C61" s="6">
        <v>44969</v>
      </c>
      <c r="D61" s="4">
        <v>721</v>
      </c>
      <c r="E61" s="4" t="str">
        <f>VLOOKUP(A61,HOP!A:L,12,0)</f>
        <v>721.00</v>
      </c>
      <c r="F61" s="4" t="str">
        <f>VLOOKUP(A61,HOP!A:C,3,0)</f>
        <v>2996632</v>
      </c>
      <c r="G61" s="4">
        <f t="shared" si="0"/>
        <v>0</v>
      </c>
      <c r="H61" s="4" t="str">
        <f t="shared" si="1"/>
        <v>，2996632</v>
      </c>
      <c r="I61" s="4" t="str">
        <f>VLOOKUP(A61,HOP!A:U,21,0)</f>
        <v>直连</v>
      </c>
    </row>
    <row r="62" s="4" customFormat="1" hidden="1" spans="1:9">
      <c r="A62" s="5">
        <v>999222474296953</v>
      </c>
      <c r="B62" s="6">
        <v>44967</v>
      </c>
      <c r="C62" s="6">
        <v>44969</v>
      </c>
      <c r="D62" s="4">
        <v>6096</v>
      </c>
      <c r="E62" s="4" t="str">
        <f>VLOOKUP(A62,HOP!A:L,12,0)</f>
        <v>6096.00</v>
      </c>
      <c r="F62" s="4" t="str">
        <f>VLOOKUP(A62,HOP!A:C,3,0)</f>
        <v>2996684</v>
      </c>
      <c r="G62" s="4">
        <f t="shared" si="0"/>
        <v>0</v>
      </c>
      <c r="H62" s="4" t="str">
        <f t="shared" si="1"/>
        <v>，2996684</v>
      </c>
      <c r="I62" s="4" t="str">
        <f>VLOOKUP(A62,HOP!A:U,21,0)</f>
        <v>直连</v>
      </c>
    </row>
    <row r="63" s="4" customFormat="1" hidden="1" spans="1:9">
      <c r="A63" s="5">
        <v>999222474406066</v>
      </c>
      <c r="B63" s="6">
        <v>44967</v>
      </c>
      <c r="C63" s="6">
        <v>44969</v>
      </c>
      <c r="D63" s="4">
        <v>958</v>
      </c>
      <c r="E63" s="4" t="str">
        <f>VLOOKUP(A63,HOP!A:L,12,0)</f>
        <v>958.00</v>
      </c>
      <c r="F63" s="4" t="str">
        <f>VLOOKUP(A63,HOP!A:C,3,0)</f>
        <v>2996744</v>
      </c>
      <c r="G63" s="4">
        <f t="shared" si="0"/>
        <v>0</v>
      </c>
      <c r="H63" s="4" t="str">
        <f t="shared" si="1"/>
        <v>，2996744</v>
      </c>
      <c r="I63" s="4" t="str">
        <f>VLOOKUP(A63,HOP!A:U,21,0)</f>
        <v>直连</v>
      </c>
    </row>
    <row r="64" s="4" customFormat="1" hidden="1" spans="1:9">
      <c r="A64" s="5">
        <v>999222482412027</v>
      </c>
      <c r="B64" s="6">
        <v>44967</v>
      </c>
      <c r="C64" s="6">
        <v>44969</v>
      </c>
      <c r="D64" s="4">
        <v>462</v>
      </c>
      <c r="E64" s="4" t="str">
        <f>VLOOKUP(A64,HOP!A:L,12,0)</f>
        <v>462.00</v>
      </c>
      <c r="F64" s="4" t="str">
        <f>VLOOKUP(A64,HOP!A:C,3,0)</f>
        <v>2997912</v>
      </c>
      <c r="G64" s="4">
        <f t="shared" si="0"/>
        <v>0</v>
      </c>
      <c r="H64" s="4" t="str">
        <f t="shared" si="1"/>
        <v>，2997912</v>
      </c>
      <c r="I64" s="4" t="str">
        <f>VLOOKUP(A64,HOP!A:U,21,0)</f>
        <v>直连</v>
      </c>
    </row>
    <row r="65" s="4" customFormat="1" hidden="1" spans="1:9">
      <c r="A65" s="5">
        <v>999222490522672</v>
      </c>
      <c r="B65" s="6">
        <v>44967</v>
      </c>
      <c r="C65" s="6">
        <v>44969</v>
      </c>
      <c r="D65" s="4">
        <v>1532</v>
      </c>
      <c r="E65" s="4" t="str">
        <f>VLOOKUP(A65,HOP!A:L,12,0)</f>
        <v>1532.00</v>
      </c>
      <c r="F65" s="4" t="str">
        <f>VLOOKUP(A65,HOP!A:C,3,0)</f>
        <v>2998676</v>
      </c>
      <c r="G65" s="4">
        <f t="shared" si="0"/>
        <v>0</v>
      </c>
      <c r="H65" s="4" t="str">
        <f t="shared" si="1"/>
        <v>，2998676</v>
      </c>
      <c r="I65" s="4" t="str">
        <f>VLOOKUP(A65,HOP!A:U,21,0)</f>
        <v>直连</v>
      </c>
    </row>
    <row r="66" s="4" customFormat="1" hidden="1" spans="1:9">
      <c r="A66" s="5">
        <v>999222494124479</v>
      </c>
      <c r="B66" s="6">
        <v>44967</v>
      </c>
      <c r="C66" s="6">
        <v>44969</v>
      </c>
      <c r="D66" s="4">
        <v>1050</v>
      </c>
      <c r="E66" s="4" t="str">
        <f>VLOOKUP(A66,HOP!A:L,12,0)</f>
        <v>1050.00</v>
      </c>
      <c r="F66" s="4" t="str">
        <f>VLOOKUP(A66,HOP!A:C,3,0)</f>
        <v>2999311</v>
      </c>
      <c r="G66" s="4">
        <f t="shared" si="0"/>
        <v>0</v>
      </c>
      <c r="H66" s="4" t="str">
        <f t="shared" si="1"/>
        <v>，2999311</v>
      </c>
      <c r="I66" s="4" t="str">
        <f>VLOOKUP(A66,HOP!A:U,21,0)</f>
        <v>直连</v>
      </c>
    </row>
    <row r="67" s="4" customFormat="1" hidden="1" spans="1:9">
      <c r="A67" s="5">
        <v>999222495574391</v>
      </c>
      <c r="B67" s="6">
        <v>44964</v>
      </c>
      <c r="C67" s="6">
        <v>44969</v>
      </c>
      <c r="D67" s="4">
        <v>2135</v>
      </c>
      <c r="E67" s="4" t="str">
        <f>VLOOKUP(A67,HOP!A:L,12,0)</f>
        <v>2135.00</v>
      </c>
      <c r="F67" s="4" t="str">
        <f>VLOOKUP(A67,HOP!A:C,3,0)</f>
        <v>2999677</v>
      </c>
      <c r="G67" s="4">
        <f t="shared" ref="G67:G130" si="2">D67-E67</f>
        <v>0</v>
      </c>
      <c r="H67" s="4" t="str">
        <f t="shared" ref="H67:H130" si="3">$H$1&amp;F67</f>
        <v>，2999677</v>
      </c>
      <c r="I67" s="4" t="str">
        <f>VLOOKUP(A67,HOP!A:U,21,0)</f>
        <v>直连</v>
      </c>
    </row>
    <row r="68" s="4" customFormat="1" hidden="1" spans="1:9">
      <c r="A68" s="5">
        <v>999222496525076</v>
      </c>
      <c r="B68" s="6">
        <v>44966</v>
      </c>
      <c r="C68" s="6">
        <v>44969</v>
      </c>
      <c r="D68" s="4">
        <v>3159</v>
      </c>
      <c r="E68" s="4" t="str">
        <f>VLOOKUP(A68,HOP!A:L,12,0)</f>
        <v>3159.00</v>
      </c>
      <c r="F68" s="4" t="str">
        <f>VLOOKUP(A68,HOP!A:C,3,0)</f>
        <v>2999888</v>
      </c>
      <c r="G68" s="4">
        <f t="shared" si="2"/>
        <v>0</v>
      </c>
      <c r="H68" s="4" t="str">
        <f t="shared" si="3"/>
        <v>，2999888</v>
      </c>
      <c r="I68" s="4" t="str">
        <f>VLOOKUP(A68,HOP!A:U,21,0)</f>
        <v>直采</v>
      </c>
    </row>
    <row r="69" s="4" customFormat="1" hidden="1" spans="1:9">
      <c r="A69" s="5">
        <v>999222497205320</v>
      </c>
      <c r="B69" s="6">
        <v>44968</v>
      </c>
      <c r="C69" s="6">
        <v>44969</v>
      </c>
      <c r="D69" s="4">
        <v>1215</v>
      </c>
      <c r="E69" s="4" t="str">
        <f>VLOOKUP(A69,HOP!A:L,12,0)</f>
        <v>1215.00</v>
      </c>
      <c r="F69" s="4" t="str">
        <f>VLOOKUP(A69,HOP!A:C,3,0)</f>
        <v>3000032</v>
      </c>
      <c r="G69" s="4">
        <f t="shared" si="2"/>
        <v>0</v>
      </c>
      <c r="H69" s="4" t="str">
        <f t="shared" si="3"/>
        <v>，3000032</v>
      </c>
      <c r="I69" s="4" t="str">
        <f>VLOOKUP(A69,HOP!A:U,21,0)</f>
        <v>直连</v>
      </c>
    </row>
    <row r="70" s="4" customFormat="1" hidden="1" spans="1:9">
      <c r="A70" s="5">
        <v>999222501108664</v>
      </c>
      <c r="B70" s="6">
        <v>44968</v>
      </c>
      <c r="C70" s="6">
        <v>44969</v>
      </c>
      <c r="D70" s="4">
        <v>441</v>
      </c>
      <c r="E70" s="4" t="str">
        <f>VLOOKUP(A70,HOP!A:L,12,0)</f>
        <v>441.00</v>
      </c>
      <c r="F70" s="4" t="str">
        <f>VLOOKUP(A70,HOP!A:C,3,0)</f>
        <v>3000745</v>
      </c>
      <c r="G70" s="4">
        <f t="shared" si="2"/>
        <v>0</v>
      </c>
      <c r="H70" s="4" t="str">
        <f t="shared" si="3"/>
        <v>，3000745</v>
      </c>
      <c r="I70" s="4" t="str">
        <f>VLOOKUP(A70,HOP!A:U,21,0)</f>
        <v>直连</v>
      </c>
    </row>
    <row r="71" s="4" customFormat="1" hidden="1" spans="1:9">
      <c r="A71" s="5">
        <v>999222501761865</v>
      </c>
      <c r="B71" s="6">
        <v>44968</v>
      </c>
      <c r="C71" s="6">
        <v>44969</v>
      </c>
      <c r="D71" s="4">
        <v>476</v>
      </c>
      <c r="E71" s="4" t="str">
        <f>VLOOKUP(A71,HOP!A:L,12,0)</f>
        <v>476.00</v>
      </c>
      <c r="F71" s="4" t="str">
        <f>VLOOKUP(A71,HOP!A:C,3,0)</f>
        <v>3000903</v>
      </c>
      <c r="G71" s="4">
        <f t="shared" si="2"/>
        <v>0</v>
      </c>
      <c r="H71" s="4" t="str">
        <f t="shared" si="3"/>
        <v>，3000903</v>
      </c>
      <c r="I71" s="4" t="str">
        <f>VLOOKUP(A71,HOP!A:U,21,0)</f>
        <v>直连</v>
      </c>
    </row>
    <row r="72" s="4" customFormat="1" hidden="1" spans="1:9">
      <c r="A72" s="5">
        <v>999222510644363</v>
      </c>
      <c r="B72" s="6">
        <v>44968</v>
      </c>
      <c r="C72" s="6">
        <v>44969</v>
      </c>
      <c r="D72" s="4">
        <v>451</v>
      </c>
      <c r="E72" s="4" t="str">
        <f>VLOOKUP(A72,HOP!A:L,12,0)</f>
        <v>451.00</v>
      </c>
      <c r="F72" s="4" t="str">
        <f>VLOOKUP(A72,HOP!A:C,3,0)</f>
        <v>3001927</v>
      </c>
      <c r="G72" s="4">
        <f t="shared" si="2"/>
        <v>0</v>
      </c>
      <c r="H72" s="4" t="str">
        <f t="shared" si="3"/>
        <v>，3001927</v>
      </c>
      <c r="I72" s="4" t="str">
        <f>VLOOKUP(A72,HOP!A:U,21,0)</f>
        <v>直连</v>
      </c>
    </row>
    <row r="73" s="4" customFormat="1" hidden="1" spans="1:9">
      <c r="A73" s="5">
        <v>999222510680796</v>
      </c>
      <c r="B73" s="6">
        <v>44965</v>
      </c>
      <c r="C73" s="6">
        <v>44969</v>
      </c>
      <c r="D73" s="4">
        <v>3814</v>
      </c>
      <c r="E73" s="4" t="str">
        <f>VLOOKUP(A73,HOP!A:L,12,0)</f>
        <v>3814.00</v>
      </c>
      <c r="F73" s="4" t="str">
        <f>VLOOKUP(A73,HOP!A:C,3,0)</f>
        <v>3001935</v>
      </c>
      <c r="G73" s="4">
        <f t="shared" si="2"/>
        <v>0</v>
      </c>
      <c r="H73" s="4" t="str">
        <f t="shared" si="3"/>
        <v>，3001935</v>
      </c>
      <c r="I73" s="4" t="str">
        <f>VLOOKUP(A73,HOP!A:U,21,0)</f>
        <v>直连</v>
      </c>
    </row>
    <row r="74" s="4" customFormat="1" hidden="1" spans="1:9">
      <c r="A74" s="5">
        <v>999222512290179</v>
      </c>
      <c r="B74" s="6">
        <v>44967</v>
      </c>
      <c r="C74" s="6">
        <v>44969</v>
      </c>
      <c r="D74" s="4">
        <v>834</v>
      </c>
      <c r="E74" s="4" t="str">
        <f>VLOOKUP(A74,HOP!A:L,12,0)</f>
        <v>834.00</v>
      </c>
      <c r="F74" s="4" t="str">
        <f>VLOOKUP(A74,HOP!A:C,3,0)</f>
        <v>3002207</v>
      </c>
      <c r="G74" s="4">
        <f t="shared" si="2"/>
        <v>0</v>
      </c>
      <c r="H74" s="4" t="str">
        <f t="shared" si="3"/>
        <v>，3002207</v>
      </c>
      <c r="I74" s="4" t="str">
        <f>VLOOKUP(A74,HOP!A:U,21,0)</f>
        <v>直连</v>
      </c>
    </row>
    <row r="75" s="4" customFormat="1" hidden="1" spans="1:9">
      <c r="A75" s="5">
        <v>999222512316840</v>
      </c>
      <c r="B75" s="6">
        <v>44963</v>
      </c>
      <c r="C75" s="6">
        <v>44969</v>
      </c>
      <c r="D75" s="4">
        <v>4104</v>
      </c>
      <c r="E75" s="4" t="str">
        <f>VLOOKUP(A75,HOP!A:L,12,0)</f>
        <v>4104.00</v>
      </c>
      <c r="F75" s="4" t="str">
        <f>VLOOKUP(A75,HOP!A:C,3,0)</f>
        <v>3002212</v>
      </c>
      <c r="G75" s="4">
        <f t="shared" si="2"/>
        <v>0</v>
      </c>
      <c r="H75" s="4" t="str">
        <f t="shared" si="3"/>
        <v>，3002212</v>
      </c>
      <c r="I75" s="4" t="str">
        <f>VLOOKUP(A75,HOP!A:U,21,0)</f>
        <v>直连</v>
      </c>
    </row>
    <row r="76" s="4" customFormat="1" hidden="1" spans="1:9">
      <c r="A76" s="5">
        <v>999222512729479</v>
      </c>
      <c r="B76" s="6">
        <v>44968</v>
      </c>
      <c r="C76" s="6">
        <v>44969</v>
      </c>
      <c r="D76" s="4">
        <v>302</v>
      </c>
      <c r="E76" s="4" t="str">
        <f>VLOOKUP(A76,HOP!A:L,12,0)</f>
        <v>302.00</v>
      </c>
      <c r="F76" s="4" t="str">
        <f>VLOOKUP(A76,HOP!A:C,3,0)</f>
        <v>3002283</v>
      </c>
      <c r="G76" s="4">
        <f t="shared" si="2"/>
        <v>0</v>
      </c>
      <c r="H76" s="4" t="str">
        <f t="shared" si="3"/>
        <v>，3002283</v>
      </c>
      <c r="I76" s="4" t="str">
        <f>VLOOKUP(A76,HOP!A:U,21,0)</f>
        <v>直连</v>
      </c>
    </row>
    <row r="77" s="4" customFormat="1" hidden="1" spans="1:9">
      <c r="A77" s="5">
        <v>999222523628912</v>
      </c>
      <c r="B77" s="6">
        <v>44968</v>
      </c>
      <c r="C77" s="6">
        <v>44969</v>
      </c>
      <c r="D77" s="4">
        <v>1101</v>
      </c>
      <c r="E77" s="4" t="str">
        <f>VLOOKUP(A77,HOP!A:L,12,0)</f>
        <v>1101.00</v>
      </c>
      <c r="F77" s="4" t="str">
        <f>VLOOKUP(A77,HOP!A:C,3,0)</f>
        <v>3003439</v>
      </c>
      <c r="G77" s="4">
        <f t="shared" si="2"/>
        <v>0</v>
      </c>
      <c r="H77" s="4" t="str">
        <f t="shared" si="3"/>
        <v>，3003439</v>
      </c>
      <c r="I77" s="4" t="str">
        <f>VLOOKUP(A77,HOP!A:U,21,0)</f>
        <v>直连</v>
      </c>
    </row>
    <row r="78" s="4" customFormat="1" hidden="1" spans="1:9">
      <c r="A78" s="5">
        <v>999222523997694</v>
      </c>
      <c r="B78" s="6">
        <v>44968</v>
      </c>
      <c r="C78" s="6">
        <v>44969</v>
      </c>
      <c r="D78" s="4">
        <v>368</v>
      </c>
      <c r="E78" s="4" t="str">
        <f>VLOOKUP(A78,HOP!A:L,12,0)</f>
        <v>368.00</v>
      </c>
      <c r="F78" s="4" t="str">
        <f>VLOOKUP(A78,HOP!A:C,3,0)</f>
        <v>3003523</v>
      </c>
      <c r="G78" s="4">
        <f t="shared" si="2"/>
        <v>0</v>
      </c>
      <c r="H78" s="4" t="str">
        <f t="shared" si="3"/>
        <v>，3003523</v>
      </c>
      <c r="I78" s="4" t="str">
        <f>VLOOKUP(A78,HOP!A:U,21,0)</f>
        <v>直连</v>
      </c>
    </row>
    <row r="79" s="4" customFormat="1" hidden="1" spans="1:9">
      <c r="A79" s="5">
        <v>999222525218560</v>
      </c>
      <c r="B79" s="6">
        <v>44968</v>
      </c>
      <c r="C79" s="6">
        <v>44969</v>
      </c>
      <c r="D79" s="4">
        <v>412</v>
      </c>
      <c r="E79" s="4" t="str">
        <f>VLOOKUP(A79,HOP!A:L,12,0)</f>
        <v>412.00</v>
      </c>
      <c r="F79" s="4" t="str">
        <f>VLOOKUP(A79,HOP!A:C,3,0)</f>
        <v>3003780</v>
      </c>
      <c r="G79" s="4">
        <f t="shared" si="2"/>
        <v>0</v>
      </c>
      <c r="H79" s="4" t="str">
        <f t="shared" si="3"/>
        <v>，3003780</v>
      </c>
      <c r="I79" s="4" t="str">
        <f>VLOOKUP(A79,HOP!A:U,21,0)</f>
        <v>直连</v>
      </c>
    </row>
    <row r="80" s="4" customFormat="1" hidden="1" spans="1:9">
      <c r="A80" s="5">
        <v>999222529469565</v>
      </c>
      <c r="B80" s="6">
        <v>44968</v>
      </c>
      <c r="C80" s="6">
        <v>44969</v>
      </c>
      <c r="D80" s="4">
        <v>2168</v>
      </c>
      <c r="E80" s="4" t="str">
        <f>VLOOKUP(A80,HOP!A:L,12,0)</f>
        <v>2168.00</v>
      </c>
      <c r="F80" s="4" t="str">
        <f>VLOOKUP(A80,HOP!A:C,3,0)</f>
        <v>3004560</v>
      </c>
      <c r="G80" s="4">
        <f t="shared" si="2"/>
        <v>0</v>
      </c>
      <c r="H80" s="4" t="str">
        <f t="shared" si="3"/>
        <v>，3004560</v>
      </c>
      <c r="I80" s="4" t="str">
        <f>VLOOKUP(A80,HOP!A:U,21,0)</f>
        <v>直连</v>
      </c>
    </row>
    <row r="81" s="4" customFormat="1" hidden="1" spans="1:9">
      <c r="A81" s="5">
        <v>999222529660221</v>
      </c>
      <c r="B81" s="6">
        <v>44968</v>
      </c>
      <c r="C81" s="6">
        <v>44969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2"/>
        <v>#N/A</v>
      </c>
      <c r="H81" s="4" t="e">
        <f t="shared" si="3"/>
        <v>#N/A</v>
      </c>
      <c r="I81" s="4" t="e">
        <f>VLOOKUP(A81,HOP!A:U,21,0)</f>
        <v>#N/A</v>
      </c>
    </row>
    <row r="82" s="4" customFormat="1" hidden="1" spans="1:9">
      <c r="A82" s="5">
        <v>999222530607565</v>
      </c>
      <c r="B82" s="6">
        <v>44967</v>
      </c>
      <c r="C82" s="6">
        <v>44969</v>
      </c>
      <c r="D82" s="4">
        <v>2085</v>
      </c>
      <c r="E82" s="4" t="str">
        <f>VLOOKUP(A82,HOP!A:L,12,0)</f>
        <v>2085.00</v>
      </c>
      <c r="F82" s="4" t="str">
        <f>VLOOKUP(A82,HOP!A:C,3,0)</f>
        <v>3004786</v>
      </c>
      <c r="G82" s="4">
        <f t="shared" si="2"/>
        <v>0</v>
      </c>
      <c r="H82" s="4" t="str">
        <f t="shared" si="3"/>
        <v>，3004786</v>
      </c>
      <c r="I82" s="4" t="str">
        <f>VLOOKUP(A82,HOP!A:U,21,0)</f>
        <v>直连</v>
      </c>
    </row>
    <row r="83" s="4" customFormat="1" hidden="1" spans="1:9">
      <c r="A83" s="5">
        <v>999222530901832</v>
      </c>
      <c r="B83" s="6">
        <v>44967</v>
      </c>
      <c r="C83" s="6">
        <v>44969</v>
      </c>
      <c r="D83" s="4">
        <v>1742</v>
      </c>
      <c r="E83" s="4" t="str">
        <f>VLOOKUP(A83,HOP!A:L,12,0)</f>
        <v>1742.00</v>
      </c>
      <c r="F83" s="4" t="str">
        <f>VLOOKUP(A83,HOP!A:C,3,0)</f>
        <v>3004836</v>
      </c>
      <c r="G83" s="4">
        <f t="shared" si="2"/>
        <v>0</v>
      </c>
      <c r="H83" s="4" t="str">
        <f t="shared" si="3"/>
        <v>，3004836</v>
      </c>
      <c r="I83" s="4" t="str">
        <f>VLOOKUP(A83,HOP!A:U,21,0)</f>
        <v>直连</v>
      </c>
    </row>
    <row r="84" s="4" customFormat="1" hidden="1" spans="1:9">
      <c r="A84" s="5">
        <v>999222530979930</v>
      </c>
      <c r="B84" s="6">
        <v>44967</v>
      </c>
      <c r="C84" s="6">
        <v>44969</v>
      </c>
      <c r="D84" s="4">
        <v>0</v>
      </c>
      <c r="E84" s="4" t="e">
        <f>VLOOKUP(A84,HOP!A:L,12,0)</f>
        <v>#N/A</v>
      </c>
      <c r="F84" s="4" t="e">
        <f>VLOOKUP(A84,HOP!A:C,3,0)</f>
        <v>#N/A</v>
      </c>
      <c r="G84" s="4" t="e">
        <f t="shared" si="2"/>
        <v>#N/A</v>
      </c>
      <c r="H84" s="4" t="e">
        <f t="shared" si="3"/>
        <v>#N/A</v>
      </c>
      <c r="I84" s="4" t="e">
        <f>VLOOKUP(A84,HOP!A:U,21,0)</f>
        <v>#N/A</v>
      </c>
    </row>
    <row r="85" s="4" customFormat="1" hidden="1" spans="1:9">
      <c r="A85" s="5">
        <v>999222539865800</v>
      </c>
      <c r="B85" s="6">
        <v>44967</v>
      </c>
      <c r="C85" s="6">
        <v>44969</v>
      </c>
      <c r="D85" s="4">
        <v>654</v>
      </c>
      <c r="E85" s="4" t="str">
        <f>VLOOKUP(A85,HOP!A:L,12,0)</f>
        <v>654.00</v>
      </c>
      <c r="F85" s="4" t="str">
        <f>VLOOKUP(A85,HOP!A:C,3,0)</f>
        <v>3005501</v>
      </c>
      <c r="G85" s="4">
        <f t="shared" si="2"/>
        <v>0</v>
      </c>
      <c r="H85" s="4" t="str">
        <f t="shared" si="3"/>
        <v>，3005501</v>
      </c>
      <c r="I85" s="4" t="str">
        <f>VLOOKUP(A85,HOP!A:U,21,0)</f>
        <v>直连</v>
      </c>
    </row>
    <row r="86" s="4" customFormat="1" hidden="1" spans="1:9">
      <c r="A86" s="5">
        <v>999222540891920</v>
      </c>
      <c r="B86" s="6">
        <v>44968</v>
      </c>
      <c r="C86" s="6">
        <v>44969</v>
      </c>
      <c r="D86" s="4">
        <v>253</v>
      </c>
      <c r="E86" s="4" t="str">
        <f>VLOOKUP(A86,HOP!A:L,12,0)</f>
        <v>253.00</v>
      </c>
      <c r="F86" s="4" t="str">
        <f>VLOOKUP(A86,HOP!A:C,3,0)</f>
        <v>3005729</v>
      </c>
      <c r="G86" s="4">
        <f t="shared" si="2"/>
        <v>0</v>
      </c>
      <c r="H86" s="4" t="str">
        <f t="shared" si="3"/>
        <v>，3005729</v>
      </c>
      <c r="I86" s="4" t="str">
        <f>VLOOKUP(A86,HOP!A:U,21,0)</f>
        <v>直连</v>
      </c>
    </row>
    <row r="87" s="4" customFormat="1" hidden="1" spans="1:9">
      <c r="A87" s="5">
        <v>999222541957052</v>
      </c>
      <c r="B87" s="6">
        <v>44963</v>
      </c>
      <c r="C87" s="6">
        <v>44969</v>
      </c>
      <c r="D87" s="4">
        <v>2160</v>
      </c>
      <c r="E87" s="4" t="str">
        <f>VLOOKUP(A87,HOP!A:L,12,0)</f>
        <v>2160.00</v>
      </c>
      <c r="F87" s="4" t="str">
        <f>VLOOKUP(A87,HOP!A:C,3,0)</f>
        <v>3005946</v>
      </c>
      <c r="G87" s="4">
        <f t="shared" si="2"/>
        <v>0</v>
      </c>
      <c r="H87" s="4" t="str">
        <f t="shared" si="3"/>
        <v>，3005946</v>
      </c>
      <c r="I87" s="4" t="str">
        <f>VLOOKUP(A87,HOP!A:U,21,0)</f>
        <v>直连</v>
      </c>
    </row>
    <row r="88" s="4" customFormat="1" hidden="1" spans="1:9">
      <c r="A88" s="5">
        <v>999222542872659</v>
      </c>
      <c r="B88" s="6">
        <v>44967</v>
      </c>
      <c r="C88" s="6">
        <v>44969</v>
      </c>
      <c r="D88" s="4">
        <v>989</v>
      </c>
      <c r="E88" s="4" t="str">
        <f>VLOOKUP(A88,HOP!A:L,12,0)</f>
        <v>989.00</v>
      </c>
      <c r="F88" s="4" t="str">
        <f>VLOOKUP(A88,HOP!A:C,3,0)</f>
        <v>3006156</v>
      </c>
      <c r="G88" s="4">
        <f t="shared" si="2"/>
        <v>0</v>
      </c>
      <c r="H88" s="4" t="str">
        <f t="shared" si="3"/>
        <v>，3006156</v>
      </c>
      <c r="I88" s="4" t="str">
        <f>VLOOKUP(A88,HOP!A:U,21,0)</f>
        <v>直连</v>
      </c>
    </row>
    <row r="89" s="4" customFormat="1" hidden="1" spans="1:9">
      <c r="A89" s="5">
        <v>999222543398296</v>
      </c>
      <c r="B89" s="6">
        <v>44967</v>
      </c>
      <c r="C89" s="6">
        <v>44969</v>
      </c>
      <c r="D89" s="4">
        <v>1430</v>
      </c>
      <c r="E89" s="4" t="str">
        <f>VLOOKUP(A89,HOP!A:L,12,0)</f>
        <v>1430.00</v>
      </c>
      <c r="F89" s="4" t="str">
        <f>VLOOKUP(A89,HOP!A:C,3,0)</f>
        <v>3006265</v>
      </c>
      <c r="G89" s="4">
        <f t="shared" si="2"/>
        <v>0</v>
      </c>
      <c r="H89" s="4" t="str">
        <f t="shared" si="3"/>
        <v>，3006265</v>
      </c>
      <c r="I89" s="4" t="str">
        <f>VLOOKUP(A89,HOP!A:U,21,0)</f>
        <v>直采</v>
      </c>
    </row>
    <row r="90" s="4" customFormat="1" hidden="1" spans="1:9">
      <c r="A90" s="5">
        <v>999222543757394</v>
      </c>
      <c r="B90" s="6">
        <v>44968</v>
      </c>
      <c r="C90" s="6">
        <v>44969</v>
      </c>
      <c r="D90" s="4">
        <v>1017</v>
      </c>
      <c r="E90" s="4" t="str">
        <f>VLOOKUP(A90,HOP!A:L,12,0)</f>
        <v>1017.00</v>
      </c>
      <c r="F90" s="4" t="str">
        <f>VLOOKUP(A90,HOP!A:C,3,0)</f>
        <v>3006352</v>
      </c>
      <c r="G90" s="4">
        <f t="shared" si="2"/>
        <v>0</v>
      </c>
      <c r="H90" s="4" t="str">
        <f t="shared" si="3"/>
        <v>，3006352</v>
      </c>
      <c r="I90" s="4" t="str">
        <f>VLOOKUP(A90,HOP!A:U,21,0)</f>
        <v>直连</v>
      </c>
    </row>
    <row r="91" s="4" customFormat="1" hidden="1" spans="1:9">
      <c r="A91" s="5">
        <v>999222544346684</v>
      </c>
      <c r="B91" s="6">
        <v>44968</v>
      </c>
      <c r="C91" s="6">
        <v>44969</v>
      </c>
      <c r="D91" s="4">
        <v>1430</v>
      </c>
      <c r="E91" s="4" t="str">
        <f>VLOOKUP(A91,HOP!A:L,12,0)</f>
        <v>1430.00</v>
      </c>
      <c r="F91" s="4" t="str">
        <f>VLOOKUP(A91,HOP!A:C,3,0)</f>
        <v>3006512</v>
      </c>
      <c r="G91" s="4">
        <f t="shared" si="2"/>
        <v>0</v>
      </c>
      <c r="H91" s="4" t="str">
        <f t="shared" si="3"/>
        <v>，3006512</v>
      </c>
      <c r="I91" s="4" t="str">
        <f>VLOOKUP(A91,HOP!A:U,21,0)</f>
        <v>直连</v>
      </c>
    </row>
    <row r="92" s="4" customFormat="1" hidden="1" spans="1:9">
      <c r="A92" s="5">
        <v>999222544584243</v>
      </c>
      <c r="B92" s="6">
        <v>44968</v>
      </c>
      <c r="C92" s="6">
        <v>44969</v>
      </c>
      <c r="D92" s="4">
        <v>445</v>
      </c>
      <c r="E92" s="4" t="str">
        <f>VLOOKUP(A92,HOP!A:L,12,0)</f>
        <v>445.00</v>
      </c>
      <c r="F92" s="4" t="str">
        <f>VLOOKUP(A92,HOP!A:C,3,0)</f>
        <v>3006556</v>
      </c>
      <c r="G92" s="4">
        <f t="shared" si="2"/>
        <v>0</v>
      </c>
      <c r="H92" s="4" t="str">
        <f t="shared" si="3"/>
        <v>，3006556</v>
      </c>
      <c r="I92" s="4" t="str">
        <f>VLOOKUP(A92,HOP!A:U,21,0)</f>
        <v>直采</v>
      </c>
    </row>
    <row r="93" s="4" customFormat="1" hidden="1" spans="1:9">
      <c r="A93" s="5">
        <v>999222544764036</v>
      </c>
      <c r="B93" s="6">
        <v>44968</v>
      </c>
      <c r="C93" s="6">
        <v>44969</v>
      </c>
      <c r="D93" s="4">
        <v>405</v>
      </c>
      <c r="E93" s="4" t="str">
        <f>VLOOKUP(A93,HOP!A:L,12,0)</f>
        <v>405.00</v>
      </c>
      <c r="F93" s="4" t="str">
        <f>VLOOKUP(A93,HOP!A:C,3,0)</f>
        <v>3006587</v>
      </c>
      <c r="G93" s="4">
        <f t="shared" si="2"/>
        <v>0</v>
      </c>
      <c r="H93" s="4" t="str">
        <f t="shared" si="3"/>
        <v>，3006587</v>
      </c>
      <c r="I93" s="4" t="str">
        <f>VLOOKUP(A93,HOP!A:U,21,0)</f>
        <v>直连</v>
      </c>
    </row>
    <row r="94" s="4" customFormat="1" hidden="1" spans="1:9">
      <c r="A94" s="5">
        <v>999222545524426</v>
      </c>
      <c r="B94" s="6">
        <v>44968</v>
      </c>
      <c r="C94" s="6">
        <v>44969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2"/>
        <v>#N/A</v>
      </c>
      <c r="H94" s="4" t="e">
        <f t="shared" si="3"/>
        <v>#N/A</v>
      </c>
      <c r="I94" s="4" t="e">
        <f>VLOOKUP(A94,HOP!A:U,21,0)</f>
        <v>#N/A</v>
      </c>
    </row>
    <row r="95" s="4" customFormat="1" hidden="1" spans="1:9">
      <c r="A95" s="5">
        <v>999222546907610</v>
      </c>
      <c r="B95" s="6">
        <v>44968</v>
      </c>
      <c r="C95" s="6">
        <v>44969</v>
      </c>
      <c r="D95" s="4">
        <v>1278</v>
      </c>
      <c r="E95" s="4" t="str">
        <f>VLOOKUP(A95,HOP!A:L,12,0)</f>
        <v>1278.00</v>
      </c>
      <c r="F95" s="4" t="str">
        <f>VLOOKUP(A95,HOP!A:C,3,0)</f>
        <v>3007016</v>
      </c>
      <c r="G95" s="4">
        <f t="shared" si="2"/>
        <v>0</v>
      </c>
      <c r="H95" s="4" t="str">
        <f t="shared" si="3"/>
        <v>，3007016</v>
      </c>
      <c r="I95" s="4" t="str">
        <f>VLOOKUP(A95,HOP!A:U,21,0)</f>
        <v>直连</v>
      </c>
    </row>
    <row r="96" s="4" customFormat="1" hidden="1" spans="1:9">
      <c r="A96" s="5">
        <v>999222547240116</v>
      </c>
      <c r="B96" s="6">
        <v>44968</v>
      </c>
      <c r="C96" s="6">
        <v>44969</v>
      </c>
      <c r="D96" s="4">
        <v>1962</v>
      </c>
      <c r="E96" s="4" t="str">
        <f>VLOOKUP(A96,HOP!A:L,12,0)</f>
        <v>1962.00</v>
      </c>
      <c r="F96" s="4" t="str">
        <f>VLOOKUP(A96,HOP!A:C,3,0)</f>
        <v>3007089</v>
      </c>
      <c r="G96" s="4">
        <f t="shared" si="2"/>
        <v>0</v>
      </c>
      <c r="H96" s="4" t="str">
        <f t="shared" si="3"/>
        <v>，3007089</v>
      </c>
      <c r="I96" s="4" t="str">
        <f>VLOOKUP(A96,HOP!A:U,21,0)</f>
        <v>直连</v>
      </c>
    </row>
    <row r="97" s="4" customFormat="1" hidden="1" spans="1:9">
      <c r="A97" s="5">
        <v>22547642364</v>
      </c>
      <c r="B97" s="6">
        <v>44968</v>
      </c>
      <c r="C97" s="6">
        <v>44969</v>
      </c>
      <c r="D97" s="4">
        <v>344</v>
      </c>
      <c r="E97" s="4" t="str">
        <f>VLOOKUP(A97,HOP!A:L,12,0)</f>
        <v>344.00</v>
      </c>
      <c r="F97" s="4" t="str">
        <f>VLOOKUP(A97,HOP!A:C,3,0)</f>
        <v>3007201</v>
      </c>
      <c r="G97" s="4">
        <f t="shared" si="2"/>
        <v>0</v>
      </c>
      <c r="H97" s="4" t="str">
        <f t="shared" si="3"/>
        <v>，3007201</v>
      </c>
      <c r="I97" s="4" t="str">
        <f>VLOOKUP(A97,HOP!A:U,21,0)</f>
        <v>直连</v>
      </c>
    </row>
    <row r="98" s="4" customFormat="1" hidden="1" spans="1:9">
      <c r="A98" s="5">
        <v>22547790374</v>
      </c>
      <c r="B98" s="6">
        <v>44968</v>
      </c>
      <c r="C98" s="6">
        <v>44969</v>
      </c>
      <c r="D98" s="4">
        <v>635</v>
      </c>
      <c r="E98" s="4" t="str">
        <f>VLOOKUP(A98,HOP!A:L,12,0)</f>
        <v>635.00</v>
      </c>
      <c r="F98" s="4" t="str">
        <f>VLOOKUP(A98,HOP!A:C,3,0)</f>
        <v>3007230</v>
      </c>
      <c r="G98" s="4">
        <f t="shared" si="2"/>
        <v>0</v>
      </c>
      <c r="H98" s="4" t="str">
        <f t="shared" si="3"/>
        <v>，3007230</v>
      </c>
      <c r="I98" s="4" t="str">
        <f>VLOOKUP(A98,HOP!A:U,21,0)</f>
        <v>直连</v>
      </c>
    </row>
    <row r="99" s="4" customFormat="1" hidden="1" spans="1:9">
      <c r="A99" s="5">
        <v>999222548037082</v>
      </c>
      <c r="B99" s="6">
        <v>44964</v>
      </c>
      <c r="C99" s="6">
        <v>44969</v>
      </c>
      <c r="D99" s="4">
        <v>4590</v>
      </c>
      <c r="E99" s="4" t="str">
        <f>VLOOKUP(A99,HOP!A:L,12,0)</f>
        <v>4590.00</v>
      </c>
      <c r="F99" s="4" t="str">
        <f>VLOOKUP(A99,HOP!A:C,3,0)</f>
        <v>3007298</v>
      </c>
      <c r="G99" s="4">
        <f t="shared" si="2"/>
        <v>0</v>
      </c>
      <c r="H99" s="4" t="str">
        <f t="shared" si="3"/>
        <v>，3007298</v>
      </c>
      <c r="I99" s="4" t="str">
        <f>VLOOKUP(A99,HOP!A:U,21,0)</f>
        <v>直连</v>
      </c>
    </row>
    <row r="100" s="4" customFormat="1" hidden="1" spans="1:9">
      <c r="A100" s="5">
        <v>999222548263744</v>
      </c>
      <c r="B100" s="6">
        <v>44968</v>
      </c>
      <c r="C100" s="6">
        <v>44969</v>
      </c>
      <c r="D100" s="4">
        <v>1395</v>
      </c>
      <c r="E100" s="4" t="str">
        <f>VLOOKUP(A100,HOP!A:L,12,0)</f>
        <v>1395.00</v>
      </c>
      <c r="F100" s="4" t="str">
        <f>VLOOKUP(A100,HOP!A:C,3,0)</f>
        <v>3007382</v>
      </c>
      <c r="G100" s="4">
        <f t="shared" si="2"/>
        <v>0</v>
      </c>
      <c r="H100" s="4" t="str">
        <f t="shared" si="3"/>
        <v>，3007382</v>
      </c>
      <c r="I100" s="4" t="str">
        <f>VLOOKUP(A100,HOP!A:U,21,0)</f>
        <v>直连</v>
      </c>
    </row>
    <row r="101" s="4" customFormat="1" hidden="1" spans="1:9">
      <c r="A101" s="5">
        <v>999222548378013</v>
      </c>
      <c r="B101" s="6">
        <v>44968</v>
      </c>
      <c r="C101" s="6">
        <v>44969</v>
      </c>
      <c r="D101" s="4">
        <v>1626</v>
      </c>
      <c r="E101" s="4" t="str">
        <f>VLOOKUP(A101,HOP!A:L,12,0)</f>
        <v>1626.00</v>
      </c>
      <c r="F101" s="4" t="str">
        <f>VLOOKUP(A101,HOP!A:C,3,0)</f>
        <v>3007416</v>
      </c>
      <c r="G101" s="4">
        <f t="shared" si="2"/>
        <v>0</v>
      </c>
      <c r="H101" s="4" t="str">
        <f t="shared" si="3"/>
        <v>，3007416</v>
      </c>
      <c r="I101" s="4" t="str">
        <f>VLOOKUP(A101,HOP!A:U,21,0)</f>
        <v>直连</v>
      </c>
    </row>
    <row r="102" s="4" customFormat="1" hidden="1" spans="1:9">
      <c r="A102" s="5">
        <v>999222549783638</v>
      </c>
      <c r="B102" s="6">
        <v>44968</v>
      </c>
      <c r="C102" s="6">
        <v>44969</v>
      </c>
      <c r="D102" s="4">
        <v>1029</v>
      </c>
      <c r="E102" s="4" t="str">
        <f>VLOOKUP(A102,HOP!A:L,12,0)</f>
        <v>1029.00</v>
      </c>
      <c r="F102" s="4" t="str">
        <f>VLOOKUP(A102,HOP!A:C,3,0)</f>
        <v>3007694</v>
      </c>
      <c r="G102" s="4">
        <f t="shared" si="2"/>
        <v>0</v>
      </c>
      <c r="H102" s="4" t="str">
        <f t="shared" si="3"/>
        <v>，3007694</v>
      </c>
      <c r="I102" s="4" t="str">
        <f>VLOOKUP(A102,HOP!A:U,21,0)</f>
        <v>直连</v>
      </c>
    </row>
    <row r="103" s="4" customFormat="1" hidden="1" spans="1:9">
      <c r="A103" s="5">
        <v>999222556309357</v>
      </c>
      <c r="B103" s="6">
        <v>44967</v>
      </c>
      <c r="C103" s="6">
        <v>44969</v>
      </c>
      <c r="D103" s="4">
        <v>692</v>
      </c>
      <c r="E103" s="4" t="str">
        <f>VLOOKUP(A103,HOP!A:L,12,0)</f>
        <v>692.00</v>
      </c>
      <c r="F103" s="4" t="str">
        <f>VLOOKUP(A103,HOP!A:C,3,0)</f>
        <v>3008003</v>
      </c>
      <c r="G103" s="4">
        <f t="shared" si="2"/>
        <v>0</v>
      </c>
      <c r="H103" s="4" t="str">
        <f t="shared" si="3"/>
        <v>，3008003</v>
      </c>
      <c r="I103" s="4" t="str">
        <f>VLOOKUP(A103,HOP!A:U,21,0)</f>
        <v>直连</v>
      </c>
    </row>
    <row r="104" s="4" customFormat="1" hidden="1" spans="1:9">
      <c r="A104" s="5">
        <v>999222557702164</v>
      </c>
      <c r="B104" s="6">
        <v>44968</v>
      </c>
      <c r="C104" s="6">
        <v>44969</v>
      </c>
      <c r="D104" s="4">
        <v>1326</v>
      </c>
      <c r="E104" s="4" t="str">
        <f>VLOOKUP(A104,HOP!A:L,12,0)</f>
        <v>1326.00</v>
      </c>
      <c r="F104" s="4" t="str">
        <f>VLOOKUP(A104,HOP!A:C,3,0)</f>
        <v>3008266</v>
      </c>
      <c r="G104" s="4">
        <f t="shared" si="2"/>
        <v>0</v>
      </c>
      <c r="H104" s="4" t="str">
        <f t="shared" si="3"/>
        <v>，3008266</v>
      </c>
      <c r="I104" s="4" t="str">
        <f>VLOOKUP(A104,HOP!A:U,21,0)</f>
        <v>直连</v>
      </c>
    </row>
    <row r="105" s="4" customFormat="1" hidden="1" spans="1:9">
      <c r="A105" s="5">
        <v>999222557703712</v>
      </c>
      <c r="B105" s="6">
        <v>44967</v>
      </c>
      <c r="C105" s="6">
        <v>44969</v>
      </c>
      <c r="D105" s="4">
        <v>1202</v>
      </c>
      <c r="E105" s="4" t="str">
        <f>VLOOKUP(A105,HOP!A:L,12,0)</f>
        <v>1202.00</v>
      </c>
      <c r="F105" s="4" t="str">
        <f>VLOOKUP(A105,HOP!A:C,3,0)</f>
        <v>3008267</v>
      </c>
      <c r="G105" s="4">
        <f t="shared" si="2"/>
        <v>0</v>
      </c>
      <c r="H105" s="4" t="str">
        <f t="shared" si="3"/>
        <v>，3008267</v>
      </c>
      <c r="I105" s="4" t="str">
        <f>VLOOKUP(A105,HOP!A:U,21,0)</f>
        <v>直连</v>
      </c>
    </row>
    <row r="106" s="4" customFormat="1" hidden="1" spans="1:9">
      <c r="A106" s="5">
        <v>999222559113934</v>
      </c>
      <c r="B106" s="6">
        <v>44967</v>
      </c>
      <c r="C106" s="6">
        <v>44969</v>
      </c>
      <c r="D106" s="4">
        <v>440</v>
      </c>
      <c r="E106" s="4" t="str">
        <f>VLOOKUP(A106,HOP!A:L,12,0)</f>
        <v>440.00</v>
      </c>
      <c r="F106" s="4" t="str">
        <f>VLOOKUP(A106,HOP!A:C,3,0)</f>
        <v>3008522</v>
      </c>
      <c r="G106" s="4">
        <f t="shared" si="2"/>
        <v>0</v>
      </c>
      <c r="H106" s="4" t="str">
        <f t="shared" si="3"/>
        <v>，3008522</v>
      </c>
      <c r="I106" s="4" t="str">
        <f>VLOOKUP(A106,HOP!A:U,21,0)</f>
        <v>直连</v>
      </c>
    </row>
    <row r="107" s="4" customFormat="1" hidden="1" spans="1:9">
      <c r="A107" s="5">
        <v>999222560223888</v>
      </c>
      <c r="B107" s="6">
        <v>44966</v>
      </c>
      <c r="C107" s="6">
        <v>44969</v>
      </c>
      <c r="D107" s="4">
        <v>1323</v>
      </c>
      <c r="E107" s="4" t="str">
        <f>VLOOKUP(A107,HOP!A:L,12,0)</f>
        <v>1323.00</v>
      </c>
      <c r="F107" s="4" t="str">
        <f>VLOOKUP(A107,HOP!A:C,3,0)</f>
        <v>3008748</v>
      </c>
      <c r="G107" s="4">
        <f t="shared" si="2"/>
        <v>0</v>
      </c>
      <c r="H107" s="4" t="str">
        <f t="shared" si="3"/>
        <v>，3008748</v>
      </c>
      <c r="I107" s="4" t="str">
        <f>VLOOKUP(A107,HOP!A:U,21,0)</f>
        <v>直连</v>
      </c>
    </row>
    <row r="108" s="4" customFormat="1" hidden="1" spans="1:9">
      <c r="A108" s="5">
        <v>999222561633774</v>
      </c>
      <c r="B108" s="6">
        <v>44967</v>
      </c>
      <c r="C108" s="6">
        <v>44969</v>
      </c>
      <c r="D108" s="4">
        <v>1627</v>
      </c>
      <c r="E108" s="4" t="str">
        <f>VLOOKUP(A108,HOP!A:L,12,0)</f>
        <v>1627.00</v>
      </c>
      <c r="F108" s="4" t="str">
        <f>VLOOKUP(A108,HOP!A:C,3,0)</f>
        <v>3009007</v>
      </c>
      <c r="G108" s="4">
        <f t="shared" si="2"/>
        <v>0</v>
      </c>
      <c r="H108" s="4" t="str">
        <f t="shared" si="3"/>
        <v>，3009007</v>
      </c>
      <c r="I108" s="4" t="str">
        <f>VLOOKUP(A108,HOP!A:U,21,0)</f>
        <v>直连</v>
      </c>
    </row>
    <row r="109" s="4" customFormat="1" hidden="1" spans="1:9">
      <c r="A109" s="5">
        <v>999222561825096</v>
      </c>
      <c r="B109" s="6">
        <v>44967</v>
      </c>
      <c r="C109" s="6">
        <v>44969</v>
      </c>
      <c r="D109" s="4">
        <v>655</v>
      </c>
      <c r="E109" s="4" t="str">
        <f>VLOOKUP(A109,HOP!A:L,12,0)</f>
        <v>655.00</v>
      </c>
      <c r="F109" s="4" t="str">
        <f>VLOOKUP(A109,HOP!A:C,3,0)</f>
        <v>3009055</v>
      </c>
      <c r="G109" s="4">
        <f t="shared" si="2"/>
        <v>0</v>
      </c>
      <c r="H109" s="4" t="str">
        <f t="shared" si="3"/>
        <v>，3009055</v>
      </c>
      <c r="I109" s="4" t="str">
        <f>VLOOKUP(A109,HOP!A:U,21,0)</f>
        <v>直连</v>
      </c>
    </row>
    <row r="110" s="4" customFormat="1" hidden="1" spans="1:9">
      <c r="A110" s="5">
        <v>999222565455435</v>
      </c>
      <c r="B110" s="6">
        <v>44968</v>
      </c>
      <c r="C110" s="6">
        <v>44969</v>
      </c>
      <c r="D110" s="4">
        <v>805</v>
      </c>
      <c r="E110" s="4" t="str">
        <f>VLOOKUP(A110,HOP!A:L,12,0)</f>
        <v>805.00</v>
      </c>
      <c r="F110" s="4" t="str">
        <f>VLOOKUP(A110,HOP!A:C,3,0)</f>
        <v>3009837</v>
      </c>
      <c r="G110" s="4">
        <f t="shared" si="2"/>
        <v>0</v>
      </c>
      <c r="H110" s="4" t="str">
        <f t="shared" si="3"/>
        <v>，3009837</v>
      </c>
      <c r="I110" s="4" t="str">
        <f>VLOOKUP(A110,HOP!A:U,21,0)</f>
        <v>直连</v>
      </c>
    </row>
    <row r="111" s="4" customFormat="1" hidden="1" spans="1:9">
      <c r="A111" s="5">
        <v>999222565754873</v>
      </c>
      <c r="B111" s="6">
        <v>44967</v>
      </c>
      <c r="C111" s="6">
        <v>44969</v>
      </c>
      <c r="D111" s="4">
        <v>1042</v>
      </c>
      <c r="E111" s="4" t="str">
        <f>VLOOKUP(A111,HOP!A:L,12,0)</f>
        <v>1042.00</v>
      </c>
      <c r="F111" s="4" t="str">
        <f>VLOOKUP(A111,HOP!A:C,3,0)</f>
        <v>3009937</v>
      </c>
      <c r="G111" s="4">
        <f t="shared" si="2"/>
        <v>0</v>
      </c>
      <c r="H111" s="4" t="str">
        <f t="shared" si="3"/>
        <v>，3009937</v>
      </c>
      <c r="I111" s="4" t="str">
        <f>VLOOKUP(A111,HOP!A:U,21,0)</f>
        <v>直连</v>
      </c>
    </row>
    <row r="112" s="4" customFormat="1" hidden="1" spans="1:9">
      <c r="A112" s="5">
        <v>999222566232821</v>
      </c>
      <c r="B112" s="6">
        <v>44968</v>
      </c>
      <c r="C112" s="6">
        <v>44969</v>
      </c>
      <c r="D112" s="4">
        <v>720</v>
      </c>
      <c r="E112" s="4" t="str">
        <f>VLOOKUP(A112,HOP!A:L,12,0)</f>
        <v>720.00</v>
      </c>
      <c r="F112" s="4" t="str">
        <f>VLOOKUP(A112,HOP!A:C,3,0)</f>
        <v>3010051</v>
      </c>
      <c r="G112" s="4">
        <f t="shared" si="2"/>
        <v>0</v>
      </c>
      <c r="H112" s="4" t="str">
        <f t="shared" si="3"/>
        <v>，3010051</v>
      </c>
      <c r="I112" s="4" t="str">
        <f>VLOOKUP(A112,HOP!A:U,21,0)</f>
        <v>直连</v>
      </c>
    </row>
    <row r="113" s="4" customFormat="1" hidden="1" spans="1:9">
      <c r="A113" s="5">
        <v>999222569876216</v>
      </c>
      <c r="B113" s="6">
        <v>44968</v>
      </c>
      <c r="C113" s="6">
        <v>44969</v>
      </c>
      <c r="D113" s="4">
        <v>1395</v>
      </c>
      <c r="E113" s="4" t="str">
        <f>VLOOKUP(A113,HOP!A:L,12,0)</f>
        <v>1395.00</v>
      </c>
      <c r="F113" s="4" t="str">
        <f>VLOOKUP(A113,HOP!A:C,3,0)</f>
        <v>3010182</v>
      </c>
      <c r="G113" s="4">
        <f t="shared" si="2"/>
        <v>0</v>
      </c>
      <c r="H113" s="4" t="str">
        <f t="shared" si="3"/>
        <v>，3010182</v>
      </c>
      <c r="I113" s="4" t="str">
        <f>VLOOKUP(A113,HOP!A:U,21,0)</f>
        <v>直连</v>
      </c>
    </row>
    <row r="114" s="4" customFormat="1" hidden="1" spans="1:9">
      <c r="A114" s="5">
        <v>999222570607313</v>
      </c>
      <c r="B114" s="6">
        <v>44968</v>
      </c>
      <c r="C114" s="6">
        <v>44969</v>
      </c>
      <c r="D114" s="4">
        <v>1038</v>
      </c>
      <c r="E114" s="4" t="str">
        <f>VLOOKUP(A114,HOP!A:L,12,0)</f>
        <v>1038.00</v>
      </c>
      <c r="F114" s="4" t="str">
        <f>VLOOKUP(A114,HOP!A:C,3,0)</f>
        <v>3010350</v>
      </c>
      <c r="G114" s="4">
        <f t="shared" si="2"/>
        <v>0</v>
      </c>
      <c r="H114" s="4" t="str">
        <f t="shared" si="3"/>
        <v>，3010350</v>
      </c>
      <c r="I114" s="4" t="str">
        <f>VLOOKUP(A114,HOP!A:U,21,0)</f>
        <v>直连</v>
      </c>
    </row>
    <row r="115" s="4" customFormat="1" hidden="1" spans="1:9">
      <c r="A115" s="5">
        <v>999222570835874</v>
      </c>
      <c r="B115" s="6">
        <v>44967</v>
      </c>
      <c r="C115" s="6">
        <v>44969</v>
      </c>
      <c r="D115" s="4">
        <v>1878</v>
      </c>
      <c r="E115" s="4" t="str">
        <f>VLOOKUP(A115,HOP!A:L,12,0)</f>
        <v>1878.00</v>
      </c>
      <c r="F115" s="4" t="str">
        <f>VLOOKUP(A115,HOP!A:C,3,0)</f>
        <v>3010412</v>
      </c>
      <c r="G115" s="4">
        <f t="shared" si="2"/>
        <v>0</v>
      </c>
      <c r="H115" s="4" t="str">
        <f t="shared" si="3"/>
        <v>，3010412</v>
      </c>
      <c r="I115" s="4" t="str">
        <f>VLOOKUP(A115,HOP!A:U,21,0)</f>
        <v>直连</v>
      </c>
    </row>
    <row r="116" s="4" customFormat="1" hidden="1" spans="1:9">
      <c r="A116" s="5">
        <v>999222571368218</v>
      </c>
      <c r="B116" s="6">
        <v>44967</v>
      </c>
      <c r="C116" s="6">
        <v>44969</v>
      </c>
      <c r="D116" s="4">
        <v>2342</v>
      </c>
      <c r="E116" s="4" t="str">
        <f>VLOOKUP(A116,HOP!A:L,12,0)</f>
        <v>2342.00</v>
      </c>
      <c r="F116" s="4" t="str">
        <f>VLOOKUP(A116,HOP!A:C,3,0)</f>
        <v>3010493</v>
      </c>
      <c r="G116" s="4">
        <f t="shared" si="2"/>
        <v>0</v>
      </c>
      <c r="H116" s="4" t="str">
        <f t="shared" si="3"/>
        <v>，3010493</v>
      </c>
      <c r="I116" s="4" t="str">
        <f>VLOOKUP(A116,HOP!A:U,21,0)</f>
        <v>直连</v>
      </c>
    </row>
    <row r="117" s="4" customFormat="1" hidden="1" spans="1:9">
      <c r="A117" s="5">
        <v>999222571587944</v>
      </c>
      <c r="B117" s="6">
        <v>44967</v>
      </c>
      <c r="C117" s="6">
        <v>44969</v>
      </c>
      <c r="D117" s="4">
        <v>3754</v>
      </c>
      <c r="E117" s="4" t="str">
        <f>VLOOKUP(A117,HOP!A:L,12,0)</f>
        <v>3754.00</v>
      </c>
      <c r="F117" s="4" t="str">
        <f>VLOOKUP(A117,HOP!A:C,3,0)</f>
        <v>3010527</v>
      </c>
      <c r="G117" s="4">
        <f t="shared" si="2"/>
        <v>0</v>
      </c>
      <c r="H117" s="4" t="str">
        <f t="shared" si="3"/>
        <v>，3010527</v>
      </c>
      <c r="I117" s="4" t="str">
        <f>VLOOKUP(A117,HOP!A:U,21,0)</f>
        <v>直连</v>
      </c>
    </row>
    <row r="118" s="4" customFormat="1" hidden="1" spans="1:9">
      <c r="A118" s="5">
        <v>999222574862160</v>
      </c>
      <c r="B118" s="6">
        <v>44968</v>
      </c>
      <c r="C118" s="6">
        <v>44969</v>
      </c>
      <c r="D118" s="4">
        <v>132</v>
      </c>
      <c r="E118" s="4" t="str">
        <f>VLOOKUP(A118,HOP!A:L,12,0)</f>
        <v>132.00</v>
      </c>
      <c r="F118" s="4" t="str">
        <f>VLOOKUP(A118,HOP!A:C,3,0)</f>
        <v>3011162</v>
      </c>
      <c r="G118" s="4">
        <f t="shared" si="2"/>
        <v>0</v>
      </c>
      <c r="H118" s="4" t="str">
        <f t="shared" si="3"/>
        <v>，3011162</v>
      </c>
      <c r="I118" s="4" t="str">
        <f>VLOOKUP(A118,HOP!A:U,21,0)</f>
        <v>直连</v>
      </c>
    </row>
    <row r="119" s="4" customFormat="1" hidden="1" spans="1:9">
      <c r="A119" s="5">
        <v>999222574723369</v>
      </c>
      <c r="B119" s="6">
        <v>44968</v>
      </c>
      <c r="C119" s="6">
        <v>44969</v>
      </c>
      <c r="D119" s="4">
        <v>2198</v>
      </c>
      <c r="E119" s="4" t="str">
        <f>VLOOKUP(A119,HOP!A:L,12,0)</f>
        <v>2198.00</v>
      </c>
      <c r="F119" s="4" t="str">
        <f>VLOOKUP(A119,HOP!A:C,3,0)</f>
        <v>3011140</v>
      </c>
      <c r="G119" s="4">
        <f t="shared" si="2"/>
        <v>0</v>
      </c>
      <c r="H119" s="4" t="str">
        <f t="shared" si="3"/>
        <v>，3011140</v>
      </c>
      <c r="I119" s="4" t="str">
        <f>VLOOKUP(A119,HOP!A:U,21,0)</f>
        <v>直连</v>
      </c>
    </row>
    <row r="120" s="4" customFormat="1" hidden="1" spans="1:9">
      <c r="A120" s="5">
        <v>999222574893734</v>
      </c>
      <c r="B120" s="6">
        <v>44967</v>
      </c>
      <c r="C120" s="6">
        <v>44969</v>
      </c>
      <c r="D120" s="4">
        <v>3212</v>
      </c>
      <c r="E120" s="4" t="str">
        <f>VLOOKUP(A120,HOP!A:L,12,0)</f>
        <v>3212.00</v>
      </c>
      <c r="F120" s="4" t="str">
        <f>VLOOKUP(A120,HOP!A:C,3,0)</f>
        <v>3011166</v>
      </c>
      <c r="G120" s="4">
        <f t="shared" si="2"/>
        <v>0</v>
      </c>
      <c r="H120" s="4" t="str">
        <f t="shared" si="3"/>
        <v>，3011166</v>
      </c>
      <c r="I120" s="4" t="str">
        <f>VLOOKUP(A120,HOP!A:U,21,0)</f>
        <v>直连</v>
      </c>
    </row>
    <row r="121" s="4" customFormat="1" hidden="1" spans="1:9">
      <c r="A121" s="5">
        <v>999222575685656</v>
      </c>
      <c r="B121" s="6">
        <v>44968</v>
      </c>
      <c r="C121" s="6">
        <v>44969</v>
      </c>
      <c r="D121" s="4">
        <v>495</v>
      </c>
      <c r="E121" s="4" t="str">
        <f>VLOOKUP(A121,HOP!A:L,12,0)</f>
        <v>495.00</v>
      </c>
      <c r="F121" s="4" t="str">
        <f>VLOOKUP(A121,HOP!A:C,3,0)</f>
        <v>3011289</v>
      </c>
      <c r="G121" s="4">
        <f t="shared" si="2"/>
        <v>0</v>
      </c>
      <c r="H121" s="4" t="str">
        <f t="shared" si="3"/>
        <v>，3011289</v>
      </c>
      <c r="I121" s="4" t="str">
        <f>VLOOKUP(A121,HOP!A:U,21,0)</f>
        <v>直连</v>
      </c>
    </row>
    <row r="122" s="4" customFormat="1" hidden="1" spans="1:9">
      <c r="A122" s="5">
        <v>999222579222231</v>
      </c>
      <c r="B122" s="6">
        <v>44965</v>
      </c>
      <c r="C122" s="6">
        <v>44969</v>
      </c>
      <c r="D122" s="4">
        <v>2547</v>
      </c>
      <c r="E122" s="4" t="str">
        <f>VLOOKUP(A122,HOP!A:L,12,0)</f>
        <v>2547.00</v>
      </c>
      <c r="F122" s="4" t="str">
        <f>VLOOKUP(A122,HOP!A:C,3,0)</f>
        <v>3011945</v>
      </c>
      <c r="G122" s="4">
        <f t="shared" si="2"/>
        <v>0</v>
      </c>
      <c r="H122" s="4" t="str">
        <f t="shared" si="3"/>
        <v>，3011945</v>
      </c>
      <c r="I122" s="4" t="str">
        <f>VLOOKUP(A122,HOP!A:U,21,0)</f>
        <v>直连</v>
      </c>
    </row>
    <row r="123" s="4" customFormat="1" hidden="1" spans="1:9">
      <c r="A123" s="5">
        <v>999222584983373</v>
      </c>
      <c r="B123" s="6">
        <v>44968</v>
      </c>
      <c r="C123" s="6">
        <v>44969</v>
      </c>
      <c r="D123" s="4">
        <v>455</v>
      </c>
      <c r="E123" s="4" t="str">
        <f>VLOOKUP(A123,HOP!A:L,12,0)</f>
        <v>455.00</v>
      </c>
      <c r="F123" s="4" t="str">
        <f>VLOOKUP(A123,HOP!A:C,3,0)</f>
        <v>3012426</v>
      </c>
      <c r="G123" s="4">
        <f t="shared" si="2"/>
        <v>0</v>
      </c>
      <c r="H123" s="4" t="str">
        <f t="shared" si="3"/>
        <v>，3012426</v>
      </c>
      <c r="I123" s="4" t="str">
        <f>VLOOKUP(A123,HOP!A:U,21,0)</f>
        <v>直连</v>
      </c>
    </row>
    <row r="124" s="4" customFormat="1" hidden="1" spans="1:9">
      <c r="A124" s="5">
        <v>999222588041282</v>
      </c>
      <c r="B124" s="6">
        <v>44966</v>
      </c>
      <c r="C124" s="6">
        <v>44969</v>
      </c>
      <c r="D124" s="4">
        <v>915</v>
      </c>
      <c r="E124" s="4" t="str">
        <f>VLOOKUP(A124,HOP!A:L,12,0)</f>
        <v>915.00</v>
      </c>
      <c r="F124" s="4" t="str">
        <f>VLOOKUP(A124,HOP!A:C,3,0)</f>
        <v>3012965</v>
      </c>
      <c r="G124" s="4">
        <f t="shared" si="2"/>
        <v>0</v>
      </c>
      <c r="H124" s="4" t="str">
        <f t="shared" si="3"/>
        <v>，3012965</v>
      </c>
      <c r="I124" s="4" t="str">
        <f>VLOOKUP(A124,HOP!A:U,21,0)</f>
        <v>直连</v>
      </c>
    </row>
    <row r="125" s="4" customFormat="1" hidden="1" spans="1:9">
      <c r="A125" s="5">
        <v>999222588203764</v>
      </c>
      <c r="B125" s="6">
        <v>44966</v>
      </c>
      <c r="C125" s="6">
        <v>44969</v>
      </c>
      <c r="D125" s="4">
        <v>7101</v>
      </c>
      <c r="E125" s="4" t="str">
        <f>VLOOKUP(A125,HOP!A:L,12,0)</f>
        <v>7101.00</v>
      </c>
      <c r="F125" s="4" t="str">
        <f>VLOOKUP(A125,HOP!A:C,3,0)</f>
        <v>3012999</v>
      </c>
      <c r="G125" s="4">
        <f t="shared" si="2"/>
        <v>0</v>
      </c>
      <c r="H125" s="4" t="str">
        <f t="shared" si="3"/>
        <v>，3012999</v>
      </c>
      <c r="I125" s="4" t="str">
        <f>VLOOKUP(A125,HOP!A:U,21,0)</f>
        <v>直采</v>
      </c>
    </row>
    <row r="126" s="4" customFormat="1" hidden="1" spans="1:9">
      <c r="A126" s="5">
        <v>999222588717127</v>
      </c>
      <c r="B126" s="6">
        <v>44968</v>
      </c>
      <c r="C126" s="6">
        <v>44969</v>
      </c>
      <c r="D126" s="4">
        <v>956</v>
      </c>
      <c r="E126" s="4" t="str">
        <f>VLOOKUP(A126,HOP!A:L,12,0)</f>
        <v>956.00</v>
      </c>
      <c r="F126" s="4" t="str">
        <f>VLOOKUP(A126,HOP!A:C,3,0)</f>
        <v>3013109</v>
      </c>
      <c r="G126" s="4">
        <f t="shared" si="2"/>
        <v>0</v>
      </c>
      <c r="H126" s="4" t="str">
        <f t="shared" si="3"/>
        <v>，3013109</v>
      </c>
      <c r="I126" s="4" t="str">
        <f>VLOOKUP(A126,HOP!A:U,21,0)</f>
        <v>直连</v>
      </c>
    </row>
    <row r="127" s="4" customFormat="1" hidden="1" spans="1:9">
      <c r="A127" s="5">
        <v>999222588878057</v>
      </c>
      <c r="B127" s="6">
        <v>44968</v>
      </c>
      <c r="C127" s="6">
        <v>44969</v>
      </c>
      <c r="D127" s="4">
        <v>647</v>
      </c>
      <c r="E127" s="4" t="str">
        <f>VLOOKUP(A127,HOP!A:L,12,0)</f>
        <v>647.00</v>
      </c>
      <c r="F127" s="4" t="str">
        <f>VLOOKUP(A127,HOP!A:C,3,0)</f>
        <v>3013123</v>
      </c>
      <c r="G127" s="4">
        <f t="shared" si="2"/>
        <v>0</v>
      </c>
      <c r="H127" s="4" t="str">
        <f t="shared" si="3"/>
        <v>，3013123</v>
      </c>
      <c r="I127" s="4" t="str">
        <f>VLOOKUP(A127,HOP!A:U,21,0)</f>
        <v>直连</v>
      </c>
    </row>
    <row r="128" s="4" customFormat="1" hidden="1" spans="1:9">
      <c r="A128" s="5">
        <v>999222590321190</v>
      </c>
      <c r="B128" s="6">
        <v>44967</v>
      </c>
      <c r="C128" s="6">
        <v>44969</v>
      </c>
      <c r="D128" s="4">
        <v>730</v>
      </c>
      <c r="E128" s="4" t="str">
        <f>VLOOKUP(A128,HOP!A:L,12,0)</f>
        <v>730.00</v>
      </c>
      <c r="F128" s="4" t="str">
        <f>VLOOKUP(A128,HOP!A:C,3,0)</f>
        <v>3013445</v>
      </c>
      <c r="G128" s="4">
        <f t="shared" si="2"/>
        <v>0</v>
      </c>
      <c r="H128" s="4" t="str">
        <f t="shared" si="3"/>
        <v>，3013445</v>
      </c>
      <c r="I128" s="4" t="str">
        <f>VLOOKUP(A128,HOP!A:U,21,0)</f>
        <v>直采</v>
      </c>
    </row>
    <row r="129" s="4" customFormat="1" hidden="1" spans="1:9">
      <c r="A129" s="5">
        <v>999222590650204</v>
      </c>
      <c r="B129" s="6">
        <v>44967</v>
      </c>
      <c r="C129" s="6">
        <v>44969</v>
      </c>
      <c r="D129" s="4">
        <v>2096</v>
      </c>
      <c r="E129" s="4" t="str">
        <f>VLOOKUP(A129,HOP!A:L,12,0)</f>
        <v>2096.00</v>
      </c>
      <c r="F129" s="4" t="str">
        <f>VLOOKUP(A129,HOP!A:C,3,0)</f>
        <v>3013509</v>
      </c>
      <c r="G129" s="4">
        <f t="shared" si="2"/>
        <v>0</v>
      </c>
      <c r="H129" s="4" t="str">
        <f t="shared" si="3"/>
        <v>，3013509</v>
      </c>
      <c r="I129" s="4" t="str">
        <f>VLOOKUP(A129,HOP!A:U,21,0)</f>
        <v>直连</v>
      </c>
    </row>
    <row r="130" s="4" customFormat="1" hidden="1" spans="1:9">
      <c r="A130" s="5">
        <v>999222591044574</v>
      </c>
      <c r="B130" s="6">
        <v>44966</v>
      </c>
      <c r="C130" s="6">
        <v>44969</v>
      </c>
      <c r="D130" s="4">
        <v>4863</v>
      </c>
      <c r="E130" s="4" t="str">
        <f>VLOOKUP(A130,HOP!A:L,12,0)</f>
        <v>4863.00</v>
      </c>
      <c r="F130" s="4" t="str">
        <f>VLOOKUP(A130,HOP!A:C,3,0)</f>
        <v>3013565</v>
      </c>
      <c r="G130" s="4">
        <f t="shared" si="2"/>
        <v>0</v>
      </c>
      <c r="H130" s="4" t="str">
        <f t="shared" si="3"/>
        <v>，3013565</v>
      </c>
      <c r="I130" s="4" t="str">
        <f>VLOOKUP(A130,HOP!A:U,21,0)</f>
        <v>直连</v>
      </c>
    </row>
    <row r="131" s="4" customFormat="1" hidden="1" spans="1:9">
      <c r="A131" s="5">
        <v>999222593432882</v>
      </c>
      <c r="B131" s="6">
        <v>44968</v>
      </c>
      <c r="C131" s="6">
        <v>44969</v>
      </c>
      <c r="D131" s="4">
        <v>0</v>
      </c>
      <c r="E131" s="4" t="e">
        <f>VLOOKUP(A131,HOP!A:L,12,0)</f>
        <v>#N/A</v>
      </c>
      <c r="F131" s="4" t="e">
        <f>VLOOKUP(A131,HOP!A:C,3,0)</f>
        <v>#N/A</v>
      </c>
      <c r="G131" s="4" t="e">
        <f t="shared" ref="G131:G194" si="4">D131-E131</f>
        <v>#N/A</v>
      </c>
      <c r="H131" s="4" t="e">
        <f t="shared" ref="H131:H194" si="5">$H$1&amp;F131</f>
        <v>#N/A</v>
      </c>
      <c r="I131" s="4" t="e">
        <f>VLOOKUP(A131,HOP!A:U,21,0)</f>
        <v>#N/A</v>
      </c>
    </row>
    <row r="132" s="4" customFormat="1" hidden="1" spans="1:9">
      <c r="A132" s="5">
        <v>999222600535327</v>
      </c>
      <c r="B132" s="6">
        <v>44968</v>
      </c>
      <c r="C132" s="6">
        <v>44969</v>
      </c>
      <c r="D132" s="4">
        <v>496</v>
      </c>
      <c r="E132" s="4" t="str">
        <f>VLOOKUP(A132,HOP!A:L,12,0)</f>
        <v>496.00</v>
      </c>
      <c r="F132" s="4" t="str">
        <f>VLOOKUP(A132,HOP!A:C,3,0)</f>
        <v>3014416</v>
      </c>
      <c r="G132" s="4">
        <f t="shared" si="4"/>
        <v>0</v>
      </c>
      <c r="H132" s="4" t="str">
        <f t="shared" si="5"/>
        <v>，3014416</v>
      </c>
      <c r="I132" s="4" t="str">
        <f>VLOOKUP(A132,HOP!A:U,21,0)</f>
        <v>直连</v>
      </c>
    </row>
    <row r="133" s="4" customFormat="1" hidden="1" spans="1:9">
      <c r="A133" s="5">
        <v>999222606334652</v>
      </c>
      <c r="B133" s="6">
        <v>44968</v>
      </c>
      <c r="C133" s="6">
        <v>44969</v>
      </c>
      <c r="D133" s="4">
        <v>535</v>
      </c>
      <c r="E133" s="4" t="str">
        <f>VLOOKUP(A133,HOP!A:L,12,0)</f>
        <v>535.00</v>
      </c>
      <c r="F133" s="4" t="str">
        <f>VLOOKUP(A133,HOP!A:C,3,0)</f>
        <v>3015382</v>
      </c>
      <c r="G133" s="4">
        <f t="shared" si="4"/>
        <v>0</v>
      </c>
      <c r="H133" s="4" t="str">
        <f t="shared" si="5"/>
        <v>，3015382</v>
      </c>
      <c r="I133" s="4" t="str">
        <f>VLOOKUP(A133,HOP!A:U,21,0)</f>
        <v>直连</v>
      </c>
    </row>
    <row r="134" s="4" customFormat="1" hidden="1" spans="1:9">
      <c r="A134" s="5">
        <v>999222607711111</v>
      </c>
      <c r="B134" s="6">
        <v>44968</v>
      </c>
      <c r="C134" s="6">
        <v>44969</v>
      </c>
      <c r="D134" s="4">
        <v>1400</v>
      </c>
      <c r="E134" s="4" t="str">
        <f>VLOOKUP(A134,HOP!A:L,12,0)</f>
        <v>1400.00</v>
      </c>
      <c r="F134" s="4" t="str">
        <f>VLOOKUP(A134,HOP!A:C,3,0)</f>
        <v>3015591</v>
      </c>
      <c r="G134" s="4">
        <f t="shared" si="4"/>
        <v>0</v>
      </c>
      <c r="H134" s="4" t="str">
        <f t="shared" si="5"/>
        <v>，3015591</v>
      </c>
      <c r="I134" s="4" t="str">
        <f>VLOOKUP(A134,HOP!A:U,21,0)</f>
        <v>直连</v>
      </c>
    </row>
    <row r="135" s="4" customFormat="1" hidden="1" spans="1:9">
      <c r="A135" s="5">
        <v>999222608444533</v>
      </c>
      <c r="B135" s="6">
        <v>44968</v>
      </c>
      <c r="C135" s="6">
        <v>44969</v>
      </c>
      <c r="D135" s="4">
        <v>498</v>
      </c>
      <c r="E135" s="4" t="str">
        <f>VLOOKUP(A135,HOP!A:L,12,0)</f>
        <v>498.00</v>
      </c>
      <c r="F135" s="4" t="str">
        <f>VLOOKUP(A135,HOP!A:C,3,0)</f>
        <v>3015733</v>
      </c>
      <c r="G135" s="4">
        <f t="shared" si="4"/>
        <v>0</v>
      </c>
      <c r="H135" s="4" t="str">
        <f t="shared" si="5"/>
        <v>，3015733</v>
      </c>
      <c r="I135" s="4" t="str">
        <f>VLOOKUP(A135,HOP!A:U,21,0)</f>
        <v>直连</v>
      </c>
    </row>
    <row r="136" s="4" customFormat="1" hidden="1" spans="1:9">
      <c r="A136" s="5">
        <v>999222608464205</v>
      </c>
      <c r="B136" s="6">
        <v>44967</v>
      </c>
      <c r="C136" s="6">
        <v>44969</v>
      </c>
      <c r="D136" s="4">
        <v>1044</v>
      </c>
      <c r="E136" s="4" t="str">
        <f>VLOOKUP(A136,HOP!A:L,12,0)</f>
        <v>1044.00</v>
      </c>
      <c r="F136" s="4" t="str">
        <f>VLOOKUP(A136,HOP!A:C,3,0)</f>
        <v>3015744</v>
      </c>
      <c r="G136" s="4">
        <f t="shared" si="4"/>
        <v>0</v>
      </c>
      <c r="H136" s="4" t="str">
        <f t="shared" si="5"/>
        <v>，3015744</v>
      </c>
      <c r="I136" s="4" t="str">
        <f>VLOOKUP(A136,HOP!A:U,21,0)</f>
        <v>直连</v>
      </c>
    </row>
    <row r="137" s="4" customFormat="1" hidden="1" spans="1:9">
      <c r="A137" s="5">
        <v>999222608658836</v>
      </c>
      <c r="B137" s="6">
        <v>44967</v>
      </c>
      <c r="C137" s="6">
        <v>44969</v>
      </c>
      <c r="D137" s="4">
        <v>2522</v>
      </c>
      <c r="E137" s="4" t="str">
        <f>VLOOKUP(A137,HOP!A:L,12,0)</f>
        <v>2522.00</v>
      </c>
      <c r="F137" s="4" t="str">
        <f>VLOOKUP(A137,HOP!A:C,3,0)</f>
        <v>3015805</v>
      </c>
      <c r="G137" s="4">
        <f t="shared" si="4"/>
        <v>0</v>
      </c>
      <c r="H137" s="4" t="str">
        <f t="shared" si="5"/>
        <v>，3015805</v>
      </c>
      <c r="I137" s="4" t="str">
        <f>VLOOKUP(A137,HOP!A:U,21,0)</f>
        <v>直连</v>
      </c>
    </row>
    <row r="138" s="4" customFormat="1" hidden="1" spans="1:9">
      <c r="A138" s="5">
        <v>999222610349561</v>
      </c>
      <c r="B138" s="6">
        <v>44967</v>
      </c>
      <c r="C138" s="6">
        <v>44969</v>
      </c>
      <c r="D138" s="4">
        <v>2099</v>
      </c>
      <c r="E138" s="4" t="str">
        <f>VLOOKUP(A138,HOP!A:L,12,0)</f>
        <v>2099.00</v>
      </c>
      <c r="F138" s="4" t="str">
        <f>VLOOKUP(A138,HOP!A:C,3,0)</f>
        <v>3016288</v>
      </c>
      <c r="G138" s="4">
        <f t="shared" si="4"/>
        <v>0</v>
      </c>
      <c r="H138" s="4" t="str">
        <f t="shared" si="5"/>
        <v>，3016288</v>
      </c>
      <c r="I138" s="4" t="str">
        <f>VLOOKUP(A138,HOP!A:U,21,0)</f>
        <v>直连</v>
      </c>
    </row>
    <row r="139" s="4" customFormat="1" hidden="1" spans="1:9">
      <c r="A139" s="5">
        <v>999222614269153</v>
      </c>
      <c r="B139" s="6">
        <v>44968</v>
      </c>
      <c r="C139" s="6">
        <v>44969</v>
      </c>
      <c r="D139" s="4">
        <v>2299</v>
      </c>
      <c r="E139" s="4" t="str">
        <f>VLOOKUP(A139,HOP!A:L,12,0)</f>
        <v>2299.00</v>
      </c>
      <c r="F139" s="4" t="str">
        <f>VLOOKUP(A139,HOP!A:C,3,0)</f>
        <v>3016406</v>
      </c>
      <c r="G139" s="4">
        <f t="shared" si="4"/>
        <v>0</v>
      </c>
      <c r="H139" s="4" t="str">
        <f t="shared" si="5"/>
        <v>，3016406</v>
      </c>
      <c r="I139" s="4" t="str">
        <f>VLOOKUP(A139,HOP!A:U,21,0)</f>
        <v>直连</v>
      </c>
    </row>
    <row r="140" s="4" customFormat="1" hidden="1" spans="1:9">
      <c r="A140" s="5">
        <v>999222614676473</v>
      </c>
      <c r="B140" s="6">
        <v>44968</v>
      </c>
      <c r="C140" s="6">
        <v>44969</v>
      </c>
      <c r="D140" s="4">
        <v>1046</v>
      </c>
      <c r="E140" s="4" t="str">
        <f>VLOOKUP(A140,HOP!A:L,12,0)</f>
        <v>1046.00</v>
      </c>
      <c r="F140" s="4" t="str">
        <f>VLOOKUP(A140,HOP!A:C,3,0)</f>
        <v>3016429</v>
      </c>
      <c r="G140" s="4">
        <f t="shared" si="4"/>
        <v>0</v>
      </c>
      <c r="H140" s="4" t="str">
        <f t="shared" si="5"/>
        <v>，3016429</v>
      </c>
      <c r="I140" s="4" t="str">
        <f>VLOOKUP(A140,HOP!A:U,21,0)</f>
        <v>直连</v>
      </c>
    </row>
    <row r="141" s="4" customFormat="1" hidden="1" spans="1:9">
      <c r="A141" s="5">
        <v>999222614943513</v>
      </c>
      <c r="B141" s="6">
        <v>44967</v>
      </c>
      <c r="C141" s="6">
        <v>44969</v>
      </c>
      <c r="D141" s="4">
        <v>452</v>
      </c>
      <c r="E141" s="4" t="str">
        <f>VLOOKUP(A141,HOP!A:L,12,0)</f>
        <v>452.00</v>
      </c>
      <c r="F141" s="4" t="str">
        <f>VLOOKUP(A141,HOP!A:C,3,0)</f>
        <v>3016460</v>
      </c>
      <c r="G141" s="4">
        <f t="shared" si="4"/>
        <v>0</v>
      </c>
      <c r="H141" s="4" t="str">
        <f t="shared" si="5"/>
        <v>，3016460</v>
      </c>
      <c r="I141" s="4" t="str">
        <f>VLOOKUP(A141,HOP!A:U,21,0)</f>
        <v>直连</v>
      </c>
    </row>
    <row r="142" s="4" customFormat="1" hidden="1" spans="1:9">
      <c r="A142" s="5">
        <v>999222618631914</v>
      </c>
      <c r="B142" s="6">
        <v>44968</v>
      </c>
      <c r="C142" s="6">
        <v>44969</v>
      </c>
      <c r="D142" s="4">
        <v>845</v>
      </c>
      <c r="E142" s="4" t="str">
        <f>VLOOKUP(A142,HOP!A:L,12,0)</f>
        <v>845.00</v>
      </c>
      <c r="F142" s="4" t="str">
        <f>VLOOKUP(A142,HOP!A:C,3,0)</f>
        <v>3017022</v>
      </c>
      <c r="G142" s="4">
        <f t="shared" si="4"/>
        <v>0</v>
      </c>
      <c r="H142" s="4" t="str">
        <f t="shared" si="5"/>
        <v>，3017022</v>
      </c>
      <c r="I142" s="4" t="str">
        <f>VLOOKUP(A142,HOP!A:U,21,0)</f>
        <v>直连</v>
      </c>
    </row>
    <row r="143" s="4" customFormat="1" hidden="1" spans="1:9">
      <c r="A143" s="5">
        <v>999222619399119</v>
      </c>
      <c r="B143" s="6">
        <v>44966</v>
      </c>
      <c r="C143" s="6">
        <v>44969</v>
      </c>
      <c r="D143" s="4">
        <v>3807</v>
      </c>
      <c r="E143" s="4" t="str">
        <f>VLOOKUP(A143,HOP!A:L,12,0)</f>
        <v>3807.00</v>
      </c>
      <c r="F143" s="4" t="str">
        <f>VLOOKUP(A143,HOP!A:C,3,0)</f>
        <v>3017168</v>
      </c>
      <c r="G143" s="4">
        <f t="shared" si="4"/>
        <v>0</v>
      </c>
      <c r="H143" s="4" t="str">
        <f t="shared" si="5"/>
        <v>，3017168</v>
      </c>
      <c r="I143" s="4" t="str">
        <f>VLOOKUP(A143,HOP!A:U,21,0)</f>
        <v>直连</v>
      </c>
    </row>
    <row r="144" s="4" customFormat="1" hidden="1" spans="1:9">
      <c r="A144" s="5">
        <v>999222619578397</v>
      </c>
      <c r="B144" s="6">
        <v>44968</v>
      </c>
      <c r="C144" s="6">
        <v>44969</v>
      </c>
      <c r="D144" s="4">
        <v>198</v>
      </c>
      <c r="E144" s="4" t="str">
        <f>VLOOKUP(A144,HOP!A:L,12,0)</f>
        <v>198.00</v>
      </c>
      <c r="F144" s="4" t="str">
        <f>VLOOKUP(A144,HOP!A:C,3,0)</f>
        <v>3017204</v>
      </c>
      <c r="G144" s="4">
        <f t="shared" si="4"/>
        <v>0</v>
      </c>
      <c r="H144" s="4" t="str">
        <f t="shared" si="5"/>
        <v>，3017204</v>
      </c>
      <c r="I144" s="4" t="str">
        <f>VLOOKUP(A144,HOP!A:U,21,0)</f>
        <v>直连</v>
      </c>
    </row>
    <row r="145" s="4" customFormat="1" hidden="1" spans="1:9">
      <c r="A145" s="5">
        <v>999222620855318</v>
      </c>
      <c r="B145" s="6">
        <v>44968</v>
      </c>
      <c r="C145" s="6">
        <v>44969</v>
      </c>
      <c r="D145" s="4">
        <v>487</v>
      </c>
      <c r="E145" s="4" t="str">
        <f>VLOOKUP(A145,HOP!A:L,12,0)</f>
        <v>487.00</v>
      </c>
      <c r="F145" s="4" t="str">
        <f>VLOOKUP(A145,HOP!A:C,3,0)</f>
        <v>3017399</v>
      </c>
      <c r="G145" s="4">
        <f t="shared" si="4"/>
        <v>0</v>
      </c>
      <c r="H145" s="4" t="str">
        <f t="shared" si="5"/>
        <v>，3017399</v>
      </c>
      <c r="I145" s="4" t="str">
        <f>VLOOKUP(A145,HOP!A:U,21,0)</f>
        <v>直连</v>
      </c>
    </row>
    <row r="146" s="4" customFormat="1" hidden="1" spans="1:9">
      <c r="A146" s="5">
        <v>999222621362093</v>
      </c>
      <c r="B146" s="6">
        <v>44967</v>
      </c>
      <c r="C146" s="6">
        <v>44969</v>
      </c>
      <c r="D146" s="4">
        <v>576</v>
      </c>
      <c r="E146" s="4" t="str">
        <f>VLOOKUP(A146,HOP!A:L,12,0)</f>
        <v>576.00</v>
      </c>
      <c r="F146" s="4" t="str">
        <f>VLOOKUP(A146,HOP!A:C,3,0)</f>
        <v>3017482</v>
      </c>
      <c r="G146" s="4">
        <f t="shared" si="4"/>
        <v>0</v>
      </c>
      <c r="H146" s="4" t="str">
        <f t="shared" si="5"/>
        <v>，3017482</v>
      </c>
      <c r="I146" s="4" t="str">
        <f>VLOOKUP(A146,HOP!A:U,21,0)</f>
        <v>直连</v>
      </c>
    </row>
    <row r="147" s="4" customFormat="1" hidden="1" spans="1:9">
      <c r="A147" s="5">
        <v>999222623875835</v>
      </c>
      <c r="B147" s="6">
        <v>44968</v>
      </c>
      <c r="C147" s="6">
        <v>44969</v>
      </c>
      <c r="D147" s="4">
        <v>891</v>
      </c>
      <c r="E147" s="4" t="str">
        <f>VLOOKUP(A147,HOP!A:L,12,0)</f>
        <v>891.00</v>
      </c>
      <c r="F147" s="4" t="str">
        <f>VLOOKUP(A147,HOP!A:C,3,0)</f>
        <v>3017911</v>
      </c>
      <c r="G147" s="4">
        <f t="shared" si="4"/>
        <v>0</v>
      </c>
      <c r="H147" s="4" t="str">
        <f t="shared" si="5"/>
        <v>，3017911</v>
      </c>
      <c r="I147" s="4" t="str">
        <f>VLOOKUP(A147,HOP!A:U,21,0)</f>
        <v>直连</v>
      </c>
    </row>
    <row r="148" s="4" customFormat="1" hidden="1" spans="1:9">
      <c r="A148" s="5">
        <v>999222625632780</v>
      </c>
      <c r="B148" s="6">
        <v>44968</v>
      </c>
      <c r="C148" s="6">
        <v>44969</v>
      </c>
      <c r="D148" s="4">
        <v>472</v>
      </c>
      <c r="E148" s="4" t="str">
        <f>VLOOKUP(A148,HOP!A:L,12,0)</f>
        <v>472.00</v>
      </c>
      <c r="F148" s="4" t="str">
        <f>VLOOKUP(A148,HOP!A:C,3,0)</f>
        <v>3018238</v>
      </c>
      <c r="G148" s="4">
        <f t="shared" si="4"/>
        <v>0</v>
      </c>
      <c r="H148" s="4" t="str">
        <f t="shared" si="5"/>
        <v>，3018238</v>
      </c>
      <c r="I148" s="4" t="str">
        <f>VLOOKUP(A148,HOP!A:U,21,0)</f>
        <v>直连</v>
      </c>
    </row>
    <row r="149" s="4" customFormat="1" hidden="1" spans="1:9">
      <c r="A149" s="5">
        <v>999222625892237</v>
      </c>
      <c r="B149" s="6">
        <v>44967</v>
      </c>
      <c r="C149" s="6">
        <v>44969</v>
      </c>
      <c r="D149" s="4">
        <v>1836</v>
      </c>
      <c r="E149" s="4" t="str">
        <f>VLOOKUP(A149,HOP!A:L,12,0)</f>
        <v>1836.00</v>
      </c>
      <c r="F149" s="4" t="str">
        <f>VLOOKUP(A149,HOP!A:C,3,0)</f>
        <v>3018301</v>
      </c>
      <c r="G149" s="4">
        <f t="shared" si="4"/>
        <v>0</v>
      </c>
      <c r="H149" s="4" t="str">
        <f t="shared" si="5"/>
        <v>，3018301</v>
      </c>
      <c r="I149" s="4" t="str">
        <f>VLOOKUP(A149,HOP!A:U,21,0)</f>
        <v>直采</v>
      </c>
    </row>
    <row r="150" s="4" customFormat="1" hidden="1" spans="1:9">
      <c r="A150" s="5">
        <v>999222626303916</v>
      </c>
      <c r="B150" s="6">
        <v>44967</v>
      </c>
      <c r="C150" s="6">
        <v>44969</v>
      </c>
      <c r="D150" s="4">
        <v>2612</v>
      </c>
      <c r="E150" s="4" t="str">
        <f>VLOOKUP(A150,HOP!A:L,12,0)</f>
        <v>2612.00</v>
      </c>
      <c r="F150" s="4" t="str">
        <f>VLOOKUP(A150,HOP!A:C,3,0)</f>
        <v>3018370</v>
      </c>
      <c r="G150" s="4">
        <f t="shared" si="4"/>
        <v>0</v>
      </c>
      <c r="H150" s="4" t="str">
        <f t="shared" si="5"/>
        <v>，3018370</v>
      </c>
      <c r="I150" s="4" t="str">
        <f>VLOOKUP(A150,HOP!A:U,21,0)</f>
        <v>直连</v>
      </c>
    </row>
    <row r="151" s="4" customFormat="1" hidden="1" spans="1:9">
      <c r="A151" s="5">
        <v>999222626547066</v>
      </c>
      <c r="B151" s="6">
        <v>44968</v>
      </c>
      <c r="C151" s="6">
        <v>44969</v>
      </c>
      <c r="D151" s="4">
        <v>1106</v>
      </c>
      <c r="E151" s="4" t="str">
        <f>VLOOKUP(A151,HOP!A:L,12,0)</f>
        <v>1106.00</v>
      </c>
      <c r="F151" s="4" t="str">
        <f>VLOOKUP(A151,HOP!A:C,3,0)</f>
        <v>3018428</v>
      </c>
      <c r="G151" s="4">
        <f t="shared" si="4"/>
        <v>0</v>
      </c>
      <c r="H151" s="4" t="str">
        <f t="shared" si="5"/>
        <v>，3018428</v>
      </c>
      <c r="I151" s="4" t="str">
        <f>VLOOKUP(A151,HOP!A:U,21,0)</f>
        <v>直连</v>
      </c>
    </row>
    <row r="152" s="4" customFormat="1" hidden="1" spans="1:9">
      <c r="A152" s="5">
        <v>999222626548102</v>
      </c>
      <c r="B152" s="6">
        <v>44968</v>
      </c>
      <c r="C152" s="6">
        <v>44969</v>
      </c>
      <c r="D152" s="4">
        <v>286</v>
      </c>
      <c r="E152" s="4" t="str">
        <f>VLOOKUP(A152,HOP!A:L,12,0)</f>
        <v>286.00</v>
      </c>
      <c r="F152" s="4" t="str">
        <f>VLOOKUP(A152,HOP!A:C,3,0)</f>
        <v>3018430</v>
      </c>
      <c r="G152" s="4">
        <f t="shared" si="4"/>
        <v>0</v>
      </c>
      <c r="H152" s="4" t="str">
        <f t="shared" si="5"/>
        <v>，3018430</v>
      </c>
      <c r="I152" s="4" t="str">
        <f>VLOOKUP(A152,HOP!A:U,21,0)</f>
        <v>直连</v>
      </c>
    </row>
    <row r="153" s="4" customFormat="1" hidden="1" spans="1:9">
      <c r="A153" s="5">
        <v>999222626849295</v>
      </c>
      <c r="B153" s="6">
        <v>44967</v>
      </c>
      <c r="C153" s="6">
        <v>44969</v>
      </c>
      <c r="D153" s="4">
        <v>1097</v>
      </c>
      <c r="E153" s="4" t="str">
        <f>VLOOKUP(A153,HOP!A:L,12,0)</f>
        <v>1097.00</v>
      </c>
      <c r="F153" s="4" t="str">
        <f>VLOOKUP(A153,HOP!A:C,3,0)</f>
        <v>3018515</v>
      </c>
      <c r="G153" s="4">
        <f t="shared" si="4"/>
        <v>0</v>
      </c>
      <c r="H153" s="4" t="str">
        <f t="shared" si="5"/>
        <v>，3018515</v>
      </c>
      <c r="I153" s="4" t="str">
        <f>VLOOKUP(A153,HOP!A:U,21,0)</f>
        <v>直连</v>
      </c>
    </row>
    <row r="154" s="4" customFormat="1" hidden="1" spans="1:9">
      <c r="A154" s="5">
        <v>999222626856310</v>
      </c>
      <c r="B154" s="6">
        <v>44967</v>
      </c>
      <c r="C154" s="6">
        <v>44969</v>
      </c>
      <c r="D154" s="4">
        <v>2376</v>
      </c>
      <c r="E154" s="4" t="str">
        <f>VLOOKUP(A154,HOP!A:L,12,0)</f>
        <v>2376.00</v>
      </c>
      <c r="F154" s="4" t="str">
        <f>VLOOKUP(A154,HOP!A:C,3,0)</f>
        <v>3018521</v>
      </c>
      <c r="G154" s="4">
        <f t="shared" si="4"/>
        <v>0</v>
      </c>
      <c r="H154" s="4" t="str">
        <f t="shared" si="5"/>
        <v>，3018521</v>
      </c>
      <c r="I154" s="4" t="str">
        <f>VLOOKUP(A154,HOP!A:U,21,0)</f>
        <v>直连</v>
      </c>
    </row>
    <row r="155" s="4" customFormat="1" hidden="1" spans="1:9">
      <c r="A155" s="5">
        <v>999222630112381</v>
      </c>
      <c r="B155" s="6">
        <v>44967</v>
      </c>
      <c r="C155" s="6">
        <v>44969</v>
      </c>
      <c r="D155" s="4">
        <v>1302</v>
      </c>
      <c r="E155" s="4" t="str">
        <f>VLOOKUP(A155,HOP!A:L,12,0)</f>
        <v>1302.00</v>
      </c>
      <c r="F155" s="4" t="str">
        <f>VLOOKUP(A155,HOP!A:C,3,0)</f>
        <v>3018548</v>
      </c>
      <c r="G155" s="4">
        <f t="shared" si="4"/>
        <v>0</v>
      </c>
      <c r="H155" s="4" t="str">
        <f t="shared" si="5"/>
        <v>，3018548</v>
      </c>
      <c r="I155" s="4" t="str">
        <f>VLOOKUP(A155,HOP!A:U,21,0)</f>
        <v>直连</v>
      </c>
    </row>
    <row r="156" s="4" customFormat="1" hidden="1" spans="1:9">
      <c r="A156" s="5">
        <v>999222630800689</v>
      </c>
      <c r="B156" s="6">
        <v>44967</v>
      </c>
      <c r="C156" s="6">
        <v>44969</v>
      </c>
      <c r="D156" s="4">
        <v>7092</v>
      </c>
      <c r="E156" s="4">
        <v>7092</v>
      </c>
      <c r="F156" s="4" t="str">
        <f>VLOOKUP(A156,HOP!A:C,3,0)</f>
        <v>3018594</v>
      </c>
      <c r="G156" s="4">
        <f t="shared" si="4"/>
        <v>0</v>
      </c>
      <c r="H156" s="4" t="str">
        <f t="shared" si="5"/>
        <v>，3018594</v>
      </c>
      <c r="I156" s="4" t="str">
        <f>VLOOKUP(A156,HOP!A:U,21,0)</f>
        <v>直连</v>
      </c>
    </row>
    <row r="157" s="4" customFormat="1" hidden="1" spans="1:9">
      <c r="A157" s="5">
        <v>999222630914740</v>
      </c>
      <c r="B157" s="6">
        <v>44968</v>
      </c>
      <c r="C157" s="6">
        <v>44969</v>
      </c>
      <c r="D157" s="4">
        <v>697</v>
      </c>
      <c r="E157" s="4" t="str">
        <f>VLOOKUP(A157,HOP!A:L,12,0)</f>
        <v>697.00</v>
      </c>
      <c r="F157" s="4" t="str">
        <f>VLOOKUP(A157,HOP!A:C,3,0)</f>
        <v>3018628</v>
      </c>
      <c r="G157" s="4">
        <f t="shared" si="4"/>
        <v>0</v>
      </c>
      <c r="H157" s="4" t="str">
        <f t="shared" si="5"/>
        <v>，3018628</v>
      </c>
      <c r="I157" s="4" t="str">
        <f>VLOOKUP(A157,HOP!A:U,21,0)</f>
        <v>直连</v>
      </c>
    </row>
    <row r="158" s="4" customFormat="1" hidden="1" spans="1:9">
      <c r="A158" s="5">
        <v>999222631167384</v>
      </c>
      <c r="B158" s="6">
        <v>44968</v>
      </c>
      <c r="C158" s="6">
        <v>44969</v>
      </c>
      <c r="D158" s="4">
        <v>549</v>
      </c>
      <c r="E158" s="4" t="str">
        <f>VLOOKUP(A158,HOP!A:L,12,0)</f>
        <v>549.00</v>
      </c>
      <c r="F158" s="4" t="str">
        <f>VLOOKUP(A158,HOP!A:C,3,0)</f>
        <v>3018663</v>
      </c>
      <c r="G158" s="4">
        <f t="shared" si="4"/>
        <v>0</v>
      </c>
      <c r="H158" s="4" t="str">
        <f t="shared" si="5"/>
        <v>，3018663</v>
      </c>
      <c r="I158" s="4" t="str">
        <f>VLOOKUP(A158,HOP!A:U,21,0)</f>
        <v>直连</v>
      </c>
    </row>
    <row r="159" s="4" customFormat="1" hidden="1" spans="1:9">
      <c r="A159" s="5">
        <v>999222631268257</v>
      </c>
      <c r="B159" s="6">
        <v>44967</v>
      </c>
      <c r="C159" s="6">
        <v>44969</v>
      </c>
      <c r="D159" s="4">
        <v>412</v>
      </c>
      <c r="E159" s="4" t="str">
        <f>VLOOKUP(A159,HOP!A:L,12,0)</f>
        <v>412.00</v>
      </c>
      <c r="F159" s="4" t="str">
        <f>VLOOKUP(A159,HOP!A:C,3,0)</f>
        <v>3018691</v>
      </c>
      <c r="G159" s="4">
        <f t="shared" si="4"/>
        <v>0</v>
      </c>
      <c r="H159" s="4" t="str">
        <f t="shared" si="5"/>
        <v>，3018691</v>
      </c>
      <c r="I159" s="4" t="str">
        <f>VLOOKUP(A159,HOP!A:U,21,0)</f>
        <v>直连</v>
      </c>
    </row>
    <row r="160" s="4" customFormat="1" hidden="1" spans="1:9">
      <c r="A160" s="5">
        <v>999222631273368</v>
      </c>
      <c r="B160" s="6">
        <v>44968</v>
      </c>
      <c r="C160" s="6">
        <v>44969</v>
      </c>
      <c r="D160" s="4">
        <v>543</v>
      </c>
      <c r="E160" s="4" t="str">
        <f>VLOOKUP(A160,HOP!A:L,12,0)</f>
        <v>543.00</v>
      </c>
      <c r="F160" s="4" t="str">
        <f>VLOOKUP(A160,HOP!A:C,3,0)</f>
        <v>3018692</v>
      </c>
      <c r="G160" s="4">
        <f t="shared" si="4"/>
        <v>0</v>
      </c>
      <c r="H160" s="4" t="str">
        <f t="shared" si="5"/>
        <v>，3018692</v>
      </c>
      <c r="I160" s="4" t="str">
        <f>VLOOKUP(A160,HOP!A:U,21,0)</f>
        <v>直连</v>
      </c>
    </row>
    <row r="161" s="4" customFormat="1" hidden="1" spans="1:9">
      <c r="A161" s="5">
        <v>999222631367459</v>
      </c>
      <c r="B161" s="6">
        <v>44968</v>
      </c>
      <c r="C161" s="6">
        <v>44969</v>
      </c>
      <c r="D161" s="4">
        <v>881</v>
      </c>
      <c r="E161" s="4" t="str">
        <f>VLOOKUP(A161,HOP!A:L,12,0)</f>
        <v>881.00</v>
      </c>
      <c r="F161" s="4" t="str">
        <f>VLOOKUP(A161,HOP!A:C,3,0)</f>
        <v>3018714</v>
      </c>
      <c r="G161" s="4">
        <f t="shared" si="4"/>
        <v>0</v>
      </c>
      <c r="H161" s="4" t="str">
        <f t="shared" si="5"/>
        <v>，3018714</v>
      </c>
      <c r="I161" s="4" t="str">
        <f>VLOOKUP(A161,HOP!A:U,21,0)</f>
        <v>直连</v>
      </c>
    </row>
    <row r="162" s="4" customFormat="1" hidden="1" spans="1:9">
      <c r="A162" s="5">
        <v>999222631381947</v>
      </c>
      <c r="B162" s="6">
        <v>44967</v>
      </c>
      <c r="C162" s="6">
        <v>44969</v>
      </c>
      <c r="D162" s="4">
        <v>858</v>
      </c>
      <c r="E162" s="4" t="str">
        <f>VLOOKUP(A162,HOP!A:L,12,0)</f>
        <v>858.00</v>
      </c>
      <c r="F162" s="4" t="str">
        <f>VLOOKUP(A162,HOP!A:C,3,0)</f>
        <v>3018716</v>
      </c>
      <c r="G162" s="4">
        <f t="shared" si="4"/>
        <v>0</v>
      </c>
      <c r="H162" s="4" t="str">
        <f t="shared" si="5"/>
        <v>，3018716</v>
      </c>
      <c r="I162" s="4" t="str">
        <f>VLOOKUP(A162,HOP!A:U,21,0)</f>
        <v>直连</v>
      </c>
    </row>
    <row r="163" s="4" customFormat="1" hidden="1" spans="1:9">
      <c r="A163" s="5">
        <v>22632555891</v>
      </c>
      <c r="B163" s="6">
        <v>44967</v>
      </c>
      <c r="C163" s="6">
        <v>44969</v>
      </c>
      <c r="D163" s="4">
        <v>1790</v>
      </c>
      <c r="E163" s="4" t="str">
        <f>VLOOKUP(A163,HOP!A:L,12,0)</f>
        <v>1790.00</v>
      </c>
      <c r="F163" s="4" t="str">
        <f>VLOOKUP(A163,HOP!A:C,3,0)</f>
        <v>3018868</v>
      </c>
      <c r="G163" s="4">
        <f t="shared" si="4"/>
        <v>0</v>
      </c>
      <c r="H163" s="4" t="str">
        <f t="shared" si="5"/>
        <v>，3018868</v>
      </c>
      <c r="I163" s="4" t="str">
        <f>VLOOKUP(A163,HOP!A:U,21,0)</f>
        <v>直连</v>
      </c>
    </row>
    <row r="164" s="4" customFormat="1" hidden="1" spans="1:9">
      <c r="A164" s="5">
        <v>999222632807895</v>
      </c>
      <c r="B164" s="6">
        <v>44968</v>
      </c>
      <c r="C164" s="6">
        <v>44969</v>
      </c>
      <c r="D164" s="4">
        <v>722</v>
      </c>
      <c r="E164" s="4" t="str">
        <f>VLOOKUP(A164,HOP!A:L,12,0)</f>
        <v>722.00</v>
      </c>
      <c r="F164" s="4" t="str">
        <f>VLOOKUP(A164,HOP!A:C,3,0)</f>
        <v>3018899</v>
      </c>
      <c r="G164" s="4">
        <f t="shared" si="4"/>
        <v>0</v>
      </c>
      <c r="H164" s="4" t="str">
        <f t="shared" si="5"/>
        <v>，3018899</v>
      </c>
      <c r="I164" s="4" t="str">
        <f>VLOOKUP(A164,HOP!A:U,21,0)</f>
        <v>直连</v>
      </c>
    </row>
    <row r="165" s="4" customFormat="1" hidden="1" spans="1:9">
      <c r="A165" s="5">
        <v>999222634964332</v>
      </c>
      <c r="B165" s="6">
        <v>44967</v>
      </c>
      <c r="C165" s="6">
        <v>44969</v>
      </c>
      <c r="D165" s="4">
        <v>264</v>
      </c>
      <c r="E165" s="4" t="str">
        <f>VLOOKUP(A165,HOP!A:L,12,0)</f>
        <v>264.00</v>
      </c>
      <c r="F165" s="4" t="str">
        <f>VLOOKUP(A165,HOP!A:C,3,0)</f>
        <v>3019188</v>
      </c>
      <c r="G165" s="4">
        <f t="shared" si="4"/>
        <v>0</v>
      </c>
      <c r="H165" s="4" t="str">
        <f t="shared" si="5"/>
        <v>，3019188</v>
      </c>
      <c r="I165" s="4" t="str">
        <f>VLOOKUP(A165,HOP!A:U,21,0)</f>
        <v>直连</v>
      </c>
    </row>
    <row r="166" s="4" customFormat="1" hidden="1" spans="1:9">
      <c r="A166" s="5">
        <v>999222635087167</v>
      </c>
      <c r="B166" s="6">
        <v>44967</v>
      </c>
      <c r="C166" s="6">
        <v>44969</v>
      </c>
      <c r="D166" s="4">
        <v>986</v>
      </c>
      <c r="E166" s="4" t="str">
        <f>VLOOKUP(A166,HOP!A:L,12,0)</f>
        <v>986.00</v>
      </c>
      <c r="F166" s="4" t="str">
        <f>VLOOKUP(A166,HOP!A:C,3,0)</f>
        <v>3019204</v>
      </c>
      <c r="G166" s="4">
        <f t="shared" si="4"/>
        <v>0</v>
      </c>
      <c r="H166" s="4" t="str">
        <f t="shared" si="5"/>
        <v>，3019204</v>
      </c>
      <c r="I166" s="4" t="str">
        <f>VLOOKUP(A166,HOP!A:U,21,0)</f>
        <v>直连</v>
      </c>
    </row>
    <row r="167" s="4" customFormat="1" hidden="1" spans="1:9">
      <c r="A167" s="5">
        <v>999222635184235</v>
      </c>
      <c r="B167" s="6">
        <v>44967</v>
      </c>
      <c r="C167" s="6">
        <v>44969</v>
      </c>
      <c r="D167" s="4">
        <v>1370</v>
      </c>
      <c r="E167" s="4" t="str">
        <f>VLOOKUP(A167,HOP!A:L,12,0)</f>
        <v>1370.00</v>
      </c>
      <c r="F167" s="4" t="str">
        <f>VLOOKUP(A167,HOP!A:C,3,0)</f>
        <v>3019218</v>
      </c>
      <c r="G167" s="4">
        <f t="shared" si="4"/>
        <v>0</v>
      </c>
      <c r="H167" s="4" t="str">
        <f t="shared" si="5"/>
        <v>，3019218</v>
      </c>
      <c r="I167" s="4" t="str">
        <f>VLOOKUP(A167,HOP!A:U,21,0)</f>
        <v>直连</v>
      </c>
    </row>
    <row r="168" s="4" customFormat="1" hidden="1" spans="1:9">
      <c r="A168" s="5">
        <v>999222635864654</v>
      </c>
      <c r="B168" s="6">
        <v>44967</v>
      </c>
      <c r="C168" s="6">
        <v>44969</v>
      </c>
      <c r="D168" s="4">
        <v>2108</v>
      </c>
      <c r="E168" s="4" t="str">
        <f>VLOOKUP(A168,HOP!A:L,12,0)</f>
        <v>2108.00</v>
      </c>
      <c r="F168" s="4" t="str">
        <f>VLOOKUP(A168,HOP!A:C,3,0)</f>
        <v>3019325</v>
      </c>
      <c r="G168" s="4">
        <f t="shared" si="4"/>
        <v>0</v>
      </c>
      <c r="H168" s="4" t="str">
        <f t="shared" si="5"/>
        <v>，3019325</v>
      </c>
      <c r="I168" s="4" t="str">
        <f>VLOOKUP(A168,HOP!A:U,21,0)</f>
        <v>直连</v>
      </c>
    </row>
    <row r="169" s="4" customFormat="1" hidden="1" spans="1:9">
      <c r="A169" s="5">
        <v>999222636215867</v>
      </c>
      <c r="B169" s="6">
        <v>44968</v>
      </c>
      <c r="C169" s="6">
        <v>44969</v>
      </c>
      <c r="D169" s="4">
        <v>808</v>
      </c>
      <c r="E169" s="4" t="str">
        <f>VLOOKUP(A169,HOP!A:L,12,0)</f>
        <v>808.00</v>
      </c>
      <c r="F169" s="4" t="str">
        <f>VLOOKUP(A169,HOP!A:C,3,0)</f>
        <v>3019381</v>
      </c>
      <c r="G169" s="4">
        <f t="shared" si="4"/>
        <v>0</v>
      </c>
      <c r="H169" s="4" t="str">
        <f t="shared" si="5"/>
        <v>，3019381</v>
      </c>
      <c r="I169" s="4" t="str">
        <f>VLOOKUP(A169,HOP!A:U,21,0)</f>
        <v>直连</v>
      </c>
    </row>
    <row r="170" s="4" customFormat="1" hidden="1" spans="1:9">
      <c r="A170" s="5">
        <v>999222636322786</v>
      </c>
      <c r="B170" s="6">
        <v>44968</v>
      </c>
      <c r="C170" s="6">
        <v>44969</v>
      </c>
      <c r="D170" s="4">
        <v>410</v>
      </c>
      <c r="E170" s="4" t="str">
        <f>VLOOKUP(A170,HOP!A:L,12,0)</f>
        <v>410.00</v>
      </c>
      <c r="F170" s="4" t="str">
        <f>VLOOKUP(A170,HOP!A:C,3,0)</f>
        <v>3019397</v>
      </c>
      <c r="G170" s="4">
        <f t="shared" si="4"/>
        <v>0</v>
      </c>
      <c r="H170" s="4" t="str">
        <f t="shared" si="5"/>
        <v>，3019397</v>
      </c>
      <c r="I170" s="4" t="str">
        <f>VLOOKUP(A170,HOP!A:U,21,0)</f>
        <v>直连</v>
      </c>
    </row>
    <row r="171" s="4" customFormat="1" hidden="1" spans="1:9">
      <c r="A171" s="5">
        <v>999222637073102</v>
      </c>
      <c r="B171" s="6">
        <v>44967</v>
      </c>
      <c r="C171" s="6">
        <v>44969</v>
      </c>
      <c r="D171" s="4">
        <v>1196</v>
      </c>
      <c r="E171" s="4" t="str">
        <f>VLOOKUP(A171,HOP!A:L,12,0)</f>
        <v>1196.00</v>
      </c>
      <c r="F171" s="4" t="str">
        <f>VLOOKUP(A171,HOP!A:C,3,0)</f>
        <v>3019510</v>
      </c>
      <c r="G171" s="4">
        <f t="shared" si="4"/>
        <v>0</v>
      </c>
      <c r="H171" s="4" t="str">
        <f t="shared" si="5"/>
        <v>，3019510</v>
      </c>
      <c r="I171" s="4" t="str">
        <f>VLOOKUP(A171,HOP!A:U,21,0)</f>
        <v>直连</v>
      </c>
    </row>
    <row r="172" s="4" customFormat="1" hidden="1" spans="1:9">
      <c r="A172" s="5">
        <v>999222638440687</v>
      </c>
      <c r="B172" s="6">
        <v>44968</v>
      </c>
      <c r="C172" s="6">
        <v>44969</v>
      </c>
      <c r="D172" s="4">
        <v>394</v>
      </c>
      <c r="E172" s="4" t="str">
        <f>VLOOKUP(A172,HOP!A:L,12,0)</f>
        <v>394.00</v>
      </c>
      <c r="F172" s="4" t="str">
        <f>VLOOKUP(A172,HOP!A:C,3,0)</f>
        <v>3019703</v>
      </c>
      <c r="G172" s="4">
        <f t="shared" si="4"/>
        <v>0</v>
      </c>
      <c r="H172" s="4" t="str">
        <f t="shared" si="5"/>
        <v>，3019703</v>
      </c>
      <c r="I172" s="4" t="str">
        <f>VLOOKUP(A172,HOP!A:U,21,0)</f>
        <v>直连</v>
      </c>
    </row>
    <row r="173" s="4" customFormat="1" hidden="1" spans="1:9">
      <c r="A173" s="5">
        <v>999222640223507</v>
      </c>
      <c r="B173" s="6">
        <v>44967</v>
      </c>
      <c r="C173" s="6">
        <v>44969</v>
      </c>
      <c r="D173" s="4">
        <v>778</v>
      </c>
      <c r="E173" s="4" t="str">
        <f>VLOOKUP(A173,HOP!A:L,12,0)</f>
        <v>778.00</v>
      </c>
      <c r="F173" s="4" t="str">
        <f>VLOOKUP(A173,HOP!A:C,3,0)</f>
        <v>3020044</v>
      </c>
      <c r="G173" s="4">
        <f t="shared" si="4"/>
        <v>0</v>
      </c>
      <c r="H173" s="4" t="str">
        <f t="shared" si="5"/>
        <v>，3020044</v>
      </c>
      <c r="I173" s="4" t="str">
        <f>VLOOKUP(A173,HOP!A:U,21,0)</f>
        <v>直连</v>
      </c>
    </row>
    <row r="174" s="4" customFormat="1" hidden="1" spans="1:9">
      <c r="A174" s="5">
        <v>999222640213665</v>
      </c>
      <c r="B174" s="6">
        <v>44967</v>
      </c>
      <c r="C174" s="6">
        <v>44969</v>
      </c>
      <c r="D174" s="4">
        <v>622</v>
      </c>
      <c r="E174" s="4" t="str">
        <f>VLOOKUP(A174,HOP!A:L,12,0)</f>
        <v>622.00</v>
      </c>
      <c r="F174" s="4" t="str">
        <f>VLOOKUP(A174,HOP!A:C,3,0)</f>
        <v>3020041</v>
      </c>
      <c r="G174" s="4">
        <f t="shared" si="4"/>
        <v>0</v>
      </c>
      <c r="H174" s="4" t="str">
        <f t="shared" si="5"/>
        <v>，3020041</v>
      </c>
      <c r="I174" s="4" t="str">
        <f>VLOOKUP(A174,HOP!A:U,21,0)</f>
        <v>直连</v>
      </c>
    </row>
    <row r="175" s="4" customFormat="1" hidden="1" spans="1:9">
      <c r="A175" s="5">
        <v>999222640714136</v>
      </c>
      <c r="B175" s="6">
        <v>44968</v>
      </c>
      <c r="C175" s="6">
        <v>44969</v>
      </c>
      <c r="D175" s="4">
        <v>188</v>
      </c>
      <c r="E175" s="4" t="str">
        <f>VLOOKUP(A175,HOP!A:L,12,0)</f>
        <v>188.00</v>
      </c>
      <c r="F175" s="4" t="str">
        <f>VLOOKUP(A175,HOP!A:C,3,0)</f>
        <v>3020124</v>
      </c>
      <c r="G175" s="4">
        <f t="shared" si="4"/>
        <v>0</v>
      </c>
      <c r="H175" s="4" t="str">
        <f t="shared" si="5"/>
        <v>，3020124</v>
      </c>
      <c r="I175" s="4" t="str">
        <f>VLOOKUP(A175,HOP!A:U,21,0)</f>
        <v>直连</v>
      </c>
    </row>
    <row r="176" s="4" customFormat="1" hidden="1" spans="1:9">
      <c r="A176" s="5">
        <v>999222642416791</v>
      </c>
      <c r="B176" s="6">
        <v>44968</v>
      </c>
      <c r="C176" s="6">
        <v>44969</v>
      </c>
      <c r="D176" s="4">
        <v>621</v>
      </c>
      <c r="E176" s="4" t="str">
        <f>VLOOKUP(A176,HOP!A:L,12,0)</f>
        <v>621.00</v>
      </c>
      <c r="F176" s="4" t="str">
        <f>VLOOKUP(A176,HOP!A:C,3,0)</f>
        <v>3020395</v>
      </c>
      <c r="G176" s="4">
        <f t="shared" si="4"/>
        <v>0</v>
      </c>
      <c r="H176" s="4" t="str">
        <f t="shared" si="5"/>
        <v>，3020395</v>
      </c>
      <c r="I176" s="4" t="str">
        <f>VLOOKUP(A176,HOP!A:U,21,0)</f>
        <v>直连</v>
      </c>
    </row>
    <row r="177" s="4" customFormat="1" hidden="1" spans="1:9">
      <c r="A177" s="5">
        <v>999222643818301</v>
      </c>
      <c r="B177" s="6">
        <v>44967</v>
      </c>
      <c r="C177" s="6">
        <v>44969</v>
      </c>
      <c r="D177" s="4">
        <v>1030</v>
      </c>
      <c r="E177" s="4" t="str">
        <f>VLOOKUP(A177,HOP!A:L,12,0)</f>
        <v>1030.00</v>
      </c>
      <c r="F177" s="4" t="str">
        <f>VLOOKUP(A177,HOP!A:C,3,0)</f>
        <v>3020670</v>
      </c>
      <c r="G177" s="4">
        <f t="shared" si="4"/>
        <v>0</v>
      </c>
      <c r="H177" s="4" t="str">
        <f t="shared" si="5"/>
        <v>，3020670</v>
      </c>
      <c r="I177" s="4" t="str">
        <f>VLOOKUP(A177,HOP!A:U,21,0)</f>
        <v>直连</v>
      </c>
    </row>
    <row r="178" s="4" customFormat="1" hidden="1" spans="1:9">
      <c r="A178" s="5">
        <v>999222647586696</v>
      </c>
      <c r="B178" s="6">
        <v>44968</v>
      </c>
      <c r="C178" s="6">
        <v>44969</v>
      </c>
      <c r="D178" s="4">
        <v>748</v>
      </c>
      <c r="E178" s="4" t="str">
        <f>VLOOKUP(A178,HOP!A:L,12,0)</f>
        <v>748.00</v>
      </c>
      <c r="F178" s="4" t="str">
        <f>VLOOKUP(A178,HOP!A:C,3,0)</f>
        <v>3020849</v>
      </c>
      <c r="G178" s="4">
        <f t="shared" si="4"/>
        <v>0</v>
      </c>
      <c r="H178" s="4" t="str">
        <f t="shared" si="5"/>
        <v>，3020849</v>
      </c>
      <c r="I178" s="4" t="str">
        <f>VLOOKUP(A178,HOP!A:U,21,0)</f>
        <v>直连</v>
      </c>
    </row>
    <row r="179" s="4" customFormat="1" hidden="1" spans="1:9">
      <c r="A179" s="5">
        <v>999222648948307</v>
      </c>
      <c r="B179" s="6">
        <v>44968</v>
      </c>
      <c r="C179" s="6">
        <v>44969</v>
      </c>
      <c r="D179" s="4">
        <v>262</v>
      </c>
      <c r="E179" s="4" t="str">
        <f>VLOOKUP(A179,HOP!A:L,12,0)</f>
        <v>262.00</v>
      </c>
      <c r="F179" s="4" t="str">
        <f>VLOOKUP(A179,HOP!A:C,3,0)</f>
        <v>3020977</v>
      </c>
      <c r="G179" s="4">
        <f t="shared" si="4"/>
        <v>0</v>
      </c>
      <c r="H179" s="4" t="str">
        <f t="shared" si="5"/>
        <v>，3020977</v>
      </c>
      <c r="I179" s="4" t="str">
        <f>VLOOKUP(A179,HOP!A:U,21,0)</f>
        <v>直连</v>
      </c>
    </row>
    <row r="180" s="4" customFormat="1" hidden="1" spans="1:9">
      <c r="A180" s="5">
        <v>999222649163219</v>
      </c>
      <c r="B180" s="6">
        <v>44968</v>
      </c>
      <c r="C180" s="6">
        <v>44969</v>
      </c>
      <c r="D180" s="4">
        <v>1539</v>
      </c>
      <c r="E180" s="4" t="str">
        <f>VLOOKUP(A180,HOP!A:L,12,0)</f>
        <v>1539.00</v>
      </c>
      <c r="F180" s="4" t="str">
        <f>VLOOKUP(A180,HOP!A:C,3,0)</f>
        <v>3021009</v>
      </c>
      <c r="G180" s="4">
        <f t="shared" si="4"/>
        <v>0</v>
      </c>
      <c r="H180" s="4" t="str">
        <f t="shared" si="5"/>
        <v>，3021009</v>
      </c>
      <c r="I180" s="4" t="str">
        <f>VLOOKUP(A180,HOP!A:U,21,0)</f>
        <v>直连</v>
      </c>
    </row>
    <row r="181" s="4" customFormat="1" hidden="1" spans="1:9">
      <c r="A181" s="5">
        <v>999222649385367</v>
      </c>
      <c r="B181" s="6">
        <v>44967</v>
      </c>
      <c r="C181" s="6">
        <v>44969</v>
      </c>
      <c r="D181" s="4">
        <v>2322</v>
      </c>
      <c r="E181" s="4" t="str">
        <f>VLOOKUP(A181,HOP!A:L,12,0)</f>
        <v>2322.00</v>
      </c>
      <c r="F181" s="4" t="str">
        <f>VLOOKUP(A181,HOP!A:C,3,0)</f>
        <v>3021053</v>
      </c>
      <c r="G181" s="4">
        <f t="shared" si="4"/>
        <v>0</v>
      </c>
      <c r="H181" s="4" t="str">
        <f t="shared" si="5"/>
        <v>，3021053</v>
      </c>
      <c r="I181" s="4" t="str">
        <f>VLOOKUP(A181,HOP!A:U,21,0)</f>
        <v>直连</v>
      </c>
    </row>
    <row r="182" s="4" customFormat="1" hidden="1" spans="1:9">
      <c r="A182" s="5">
        <v>999222649453170</v>
      </c>
      <c r="B182" s="6">
        <v>44968</v>
      </c>
      <c r="C182" s="6">
        <v>44969</v>
      </c>
      <c r="D182" s="4">
        <v>543</v>
      </c>
      <c r="E182" s="4" t="str">
        <f>VLOOKUP(A182,HOP!A:L,12,0)</f>
        <v>543.00</v>
      </c>
      <c r="F182" s="4" t="str">
        <f>VLOOKUP(A182,HOP!A:C,3,0)</f>
        <v>3021064</v>
      </c>
      <c r="G182" s="4">
        <f t="shared" si="4"/>
        <v>0</v>
      </c>
      <c r="H182" s="4" t="str">
        <f t="shared" si="5"/>
        <v>，3021064</v>
      </c>
      <c r="I182" s="4" t="str">
        <f>VLOOKUP(A182,HOP!A:U,21,0)</f>
        <v>直连</v>
      </c>
    </row>
    <row r="183" s="4" customFormat="1" hidden="1" spans="1:9">
      <c r="A183" s="5">
        <v>999222649813088</v>
      </c>
      <c r="B183" s="6">
        <v>44967</v>
      </c>
      <c r="C183" s="6">
        <v>44969</v>
      </c>
      <c r="D183" s="4">
        <v>1156</v>
      </c>
      <c r="E183" s="4" t="str">
        <f>VLOOKUP(A183,HOP!A:L,12,0)</f>
        <v>1156.00</v>
      </c>
      <c r="F183" s="4" t="str">
        <f>VLOOKUP(A183,HOP!A:C,3,0)</f>
        <v>3021132</v>
      </c>
      <c r="G183" s="4">
        <f t="shared" si="4"/>
        <v>0</v>
      </c>
      <c r="H183" s="4" t="str">
        <f t="shared" si="5"/>
        <v>，3021132</v>
      </c>
      <c r="I183" s="4" t="str">
        <f>VLOOKUP(A183,HOP!A:U,21,0)</f>
        <v>直连</v>
      </c>
    </row>
    <row r="184" s="4" customFormat="1" hidden="1" spans="1:9">
      <c r="A184" s="5">
        <v>999222650504091</v>
      </c>
      <c r="B184" s="6">
        <v>44968</v>
      </c>
      <c r="C184" s="6">
        <v>44969</v>
      </c>
      <c r="D184" s="4">
        <v>163</v>
      </c>
      <c r="E184" s="4" t="str">
        <f>VLOOKUP(A184,HOP!A:L,12,0)</f>
        <v>163.00</v>
      </c>
      <c r="F184" s="4" t="str">
        <f>VLOOKUP(A184,HOP!A:C,3,0)</f>
        <v>3021234</v>
      </c>
      <c r="G184" s="4">
        <f t="shared" si="4"/>
        <v>0</v>
      </c>
      <c r="H184" s="4" t="str">
        <f t="shared" si="5"/>
        <v>，3021234</v>
      </c>
      <c r="I184" s="4" t="str">
        <f>VLOOKUP(A184,HOP!A:U,21,0)</f>
        <v>直连</v>
      </c>
    </row>
    <row r="185" s="4" customFormat="1" hidden="1" spans="1:9">
      <c r="A185" s="5">
        <v>999222651538068</v>
      </c>
      <c r="B185" s="6">
        <v>44968</v>
      </c>
      <c r="C185" s="6">
        <v>44969</v>
      </c>
      <c r="D185" s="4">
        <v>174</v>
      </c>
      <c r="E185" s="4" t="str">
        <f>VLOOKUP(A185,HOP!A:L,12,0)</f>
        <v>174.00</v>
      </c>
      <c r="F185" s="4" t="str">
        <f>VLOOKUP(A185,HOP!A:C,3,0)</f>
        <v>3021358</v>
      </c>
      <c r="G185" s="4">
        <f t="shared" si="4"/>
        <v>0</v>
      </c>
      <c r="H185" s="4" t="str">
        <f t="shared" si="5"/>
        <v>，3021358</v>
      </c>
      <c r="I185" s="4" t="str">
        <f>VLOOKUP(A185,HOP!A:U,21,0)</f>
        <v>直连</v>
      </c>
    </row>
    <row r="186" s="4" customFormat="1" hidden="1" spans="1:9">
      <c r="A186" s="5">
        <v>999222651925245</v>
      </c>
      <c r="B186" s="6">
        <v>44968</v>
      </c>
      <c r="C186" s="6">
        <v>44969</v>
      </c>
      <c r="D186" s="4">
        <v>961</v>
      </c>
      <c r="E186" s="4" t="str">
        <f>VLOOKUP(A186,HOP!A:L,12,0)</f>
        <v>961.00</v>
      </c>
      <c r="F186" s="4" t="str">
        <f>VLOOKUP(A186,HOP!A:C,3,0)</f>
        <v>3021419</v>
      </c>
      <c r="G186" s="4">
        <f t="shared" si="4"/>
        <v>0</v>
      </c>
      <c r="H186" s="4" t="str">
        <f t="shared" si="5"/>
        <v>，3021419</v>
      </c>
      <c r="I186" s="4" t="str">
        <f>VLOOKUP(A186,HOP!A:U,21,0)</f>
        <v>直连</v>
      </c>
    </row>
    <row r="187" s="4" customFormat="1" hidden="1" spans="1:9">
      <c r="A187" s="5">
        <v>999222652036243</v>
      </c>
      <c r="B187" s="6">
        <v>44968</v>
      </c>
      <c r="C187" s="6">
        <v>44969</v>
      </c>
      <c r="D187" s="4">
        <v>709</v>
      </c>
      <c r="E187" s="4" t="str">
        <f>VLOOKUP(A187,HOP!A:L,12,0)</f>
        <v>709.00</v>
      </c>
      <c r="F187" s="4" t="str">
        <f>VLOOKUP(A187,HOP!A:C,3,0)</f>
        <v>3021436</v>
      </c>
      <c r="G187" s="4">
        <f t="shared" si="4"/>
        <v>0</v>
      </c>
      <c r="H187" s="4" t="str">
        <f t="shared" si="5"/>
        <v>，3021436</v>
      </c>
      <c r="I187" s="4" t="str">
        <f>VLOOKUP(A187,HOP!A:U,21,0)</f>
        <v>直连</v>
      </c>
    </row>
    <row r="188" s="4" customFormat="1" hidden="1" spans="1:9">
      <c r="A188" s="5">
        <v>999222652066470</v>
      </c>
      <c r="B188" s="6">
        <v>44968</v>
      </c>
      <c r="C188" s="6">
        <v>44969</v>
      </c>
      <c r="D188" s="4">
        <v>607</v>
      </c>
      <c r="E188" s="4" t="str">
        <f>VLOOKUP(A188,HOP!A:L,12,0)</f>
        <v>607.00</v>
      </c>
      <c r="F188" s="4" t="str">
        <f>VLOOKUP(A188,HOP!A:C,3,0)</f>
        <v>3021447</v>
      </c>
      <c r="G188" s="4">
        <f t="shared" si="4"/>
        <v>0</v>
      </c>
      <c r="H188" s="4" t="str">
        <f t="shared" si="5"/>
        <v>，3021447</v>
      </c>
      <c r="I188" s="4" t="str">
        <f>VLOOKUP(A188,HOP!A:U,21,0)</f>
        <v>直连</v>
      </c>
    </row>
    <row r="189" s="4" customFormat="1" hidden="1" spans="1:9">
      <c r="A189" s="5">
        <v>999222652095244</v>
      </c>
      <c r="B189" s="6">
        <v>44968</v>
      </c>
      <c r="C189" s="6">
        <v>44969</v>
      </c>
      <c r="D189" s="4">
        <v>2042</v>
      </c>
      <c r="E189" s="4" t="str">
        <f>VLOOKUP(A189,HOP!A:L,12,0)</f>
        <v>2042.00</v>
      </c>
      <c r="F189" s="4" t="str">
        <f>VLOOKUP(A189,HOP!A:C,3,0)</f>
        <v>3021449</v>
      </c>
      <c r="G189" s="4">
        <f t="shared" si="4"/>
        <v>0</v>
      </c>
      <c r="H189" s="4" t="str">
        <f t="shared" si="5"/>
        <v>，3021449</v>
      </c>
      <c r="I189" s="4" t="str">
        <f>VLOOKUP(A189,HOP!A:U,21,0)</f>
        <v>直连</v>
      </c>
    </row>
    <row r="190" s="4" customFormat="1" hidden="1" spans="1:9">
      <c r="A190" s="5">
        <v>999222652628038</v>
      </c>
      <c r="B190" s="6">
        <v>44968</v>
      </c>
      <c r="C190" s="6">
        <v>44969</v>
      </c>
      <c r="D190" s="4">
        <v>859</v>
      </c>
      <c r="E190" s="4" t="str">
        <f>VLOOKUP(A190,HOP!A:L,12,0)</f>
        <v>859.00</v>
      </c>
      <c r="F190" s="4" t="str">
        <f>VLOOKUP(A190,HOP!A:C,3,0)</f>
        <v>3021558</v>
      </c>
      <c r="G190" s="4">
        <f t="shared" si="4"/>
        <v>0</v>
      </c>
      <c r="H190" s="4" t="str">
        <f t="shared" si="5"/>
        <v>，3021558</v>
      </c>
      <c r="I190" s="4" t="str">
        <f>VLOOKUP(A190,HOP!A:U,21,0)</f>
        <v>直连</v>
      </c>
    </row>
    <row r="191" s="4" customFormat="1" hidden="1" spans="1:9">
      <c r="A191" s="5">
        <v>999222652819365</v>
      </c>
      <c r="B191" s="6">
        <v>44968</v>
      </c>
      <c r="C191" s="6">
        <v>44969</v>
      </c>
      <c r="D191" s="4">
        <v>204</v>
      </c>
      <c r="E191" s="4" t="str">
        <f>VLOOKUP(A191,HOP!A:L,12,0)</f>
        <v>204.00</v>
      </c>
      <c r="F191" s="4" t="str">
        <f>VLOOKUP(A191,HOP!A:C,3,0)</f>
        <v>3021601</v>
      </c>
      <c r="G191" s="4">
        <f t="shared" si="4"/>
        <v>0</v>
      </c>
      <c r="H191" s="4" t="str">
        <f t="shared" si="5"/>
        <v>，3021601</v>
      </c>
      <c r="I191" s="4" t="str">
        <f>VLOOKUP(A191,HOP!A:U,21,0)</f>
        <v>直连</v>
      </c>
    </row>
    <row r="192" s="4" customFormat="1" hidden="1" spans="1:9">
      <c r="A192" s="5">
        <v>999222654953902</v>
      </c>
      <c r="B192" s="6">
        <v>44968</v>
      </c>
      <c r="C192" s="6">
        <v>44969</v>
      </c>
      <c r="D192" s="4">
        <v>287</v>
      </c>
      <c r="E192" s="4" t="str">
        <f>VLOOKUP(A192,HOP!A:L,12,0)</f>
        <v>287.00</v>
      </c>
      <c r="F192" s="4" t="str">
        <f>VLOOKUP(A192,HOP!A:C,3,0)</f>
        <v>3021964</v>
      </c>
      <c r="G192" s="4">
        <f t="shared" si="4"/>
        <v>0</v>
      </c>
      <c r="H192" s="4" t="str">
        <f t="shared" si="5"/>
        <v>，3021964</v>
      </c>
      <c r="I192" s="4" t="str">
        <f>VLOOKUP(A192,HOP!A:U,21,0)</f>
        <v>直连</v>
      </c>
    </row>
    <row r="193" s="4" customFormat="1" hidden="1" spans="1:9">
      <c r="A193" s="5">
        <v>22655158652</v>
      </c>
      <c r="B193" s="6">
        <v>44968</v>
      </c>
      <c r="C193" s="6">
        <v>44969</v>
      </c>
      <c r="D193" s="4">
        <v>489</v>
      </c>
      <c r="E193" s="4" t="str">
        <f>VLOOKUP(A193,HOP!A:L,12,0)</f>
        <v>489.00</v>
      </c>
      <c r="F193" s="4" t="str">
        <f>VLOOKUP(A193,HOP!A:C,3,0)</f>
        <v>3021994</v>
      </c>
      <c r="G193" s="4">
        <f t="shared" si="4"/>
        <v>0</v>
      </c>
      <c r="H193" s="4" t="str">
        <f t="shared" si="5"/>
        <v>，3021994</v>
      </c>
      <c r="I193" s="4" t="str">
        <f>VLOOKUP(A193,HOP!A:U,21,0)</f>
        <v>直连</v>
      </c>
    </row>
    <row r="194" s="4" customFormat="1" hidden="1" spans="1:9">
      <c r="A194" s="5">
        <v>999222655430769</v>
      </c>
      <c r="B194" s="6">
        <v>44968</v>
      </c>
      <c r="C194" s="6">
        <v>44969</v>
      </c>
      <c r="D194" s="4">
        <v>1654</v>
      </c>
      <c r="E194" s="4" t="str">
        <f>VLOOKUP(A194,HOP!A:L,12,0)</f>
        <v>1654.00</v>
      </c>
      <c r="F194" s="4" t="str">
        <f>VLOOKUP(A194,HOP!A:C,3,0)</f>
        <v>3022026</v>
      </c>
      <c r="G194" s="4">
        <f t="shared" si="4"/>
        <v>0</v>
      </c>
      <c r="H194" s="4" t="str">
        <f t="shared" si="5"/>
        <v>，3022026</v>
      </c>
      <c r="I194" s="4" t="str">
        <f>VLOOKUP(A194,HOP!A:U,21,0)</f>
        <v>直连</v>
      </c>
    </row>
    <row r="195" s="4" customFormat="1" hidden="1" spans="1:9">
      <c r="A195" s="5">
        <v>999222655615260</v>
      </c>
      <c r="B195" s="6">
        <v>44968</v>
      </c>
      <c r="C195" s="6">
        <v>44969</v>
      </c>
      <c r="D195" s="4">
        <v>496</v>
      </c>
      <c r="E195" s="4" t="str">
        <f>VLOOKUP(A195,HOP!A:L,12,0)</f>
        <v>496.00</v>
      </c>
      <c r="F195" s="4" t="str">
        <f>VLOOKUP(A195,HOP!A:C,3,0)</f>
        <v>3022049</v>
      </c>
      <c r="G195" s="4">
        <f t="shared" ref="G195:G230" si="6">D195-E195</f>
        <v>0</v>
      </c>
      <c r="H195" s="4" t="str">
        <f t="shared" ref="H195:H230" si="7">$H$1&amp;F195</f>
        <v>，3022049</v>
      </c>
      <c r="I195" s="4" t="str">
        <f>VLOOKUP(A195,HOP!A:U,21,0)</f>
        <v>直连</v>
      </c>
    </row>
    <row r="196" s="4" customFormat="1" hidden="1" spans="1:9">
      <c r="A196" s="5">
        <v>999222655781049</v>
      </c>
      <c r="B196" s="6">
        <v>44968</v>
      </c>
      <c r="C196" s="6">
        <v>44969</v>
      </c>
      <c r="D196" s="4">
        <v>1106</v>
      </c>
      <c r="E196" s="4" t="str">
        <f>VLOOKUP(A196,HOP!A:L,12,0)</f>
        <v>1106.00</v>
      </c>
      <c r="F196" s="4" t="str">
        <f>VLOOKUP(A196,HOP!A:C,3,0)</f>
        <v>3022070</v>
      </c>
      <c r="G196" s="4">
        <f t="shared" si="6"/>
        <v>0</v>
      </c>
      <c r="H196" s="4" t="str">
        <f t="shared" si="7"/>
        <v>，3022070</v>
      </c>
      <c r="I196" s="4" t="str">
        <f>VLOOKUP(A196,HOP!A:U,21,0)</f>
        <v>直连</v>
      </c>
    </row>
    <row r="197" s="4" customFormat="1" hidden="1" spans="1:9">
      <c r="A197" s="5">
        <v>999222655842291</v>
      </c>
      <c r="B197" s="6">
        <v>44968</v>
      </c>
      <c r="C197" s="6">
        <v>44969</v>
      </c>
      <c r="D197" s="4">
        <v>154</v>
      </c>
      <c r="E197" s="4" t="str">
        <f>VLOOKUP(A197,HOP!A:L,12,0)</f>
        <v>154.00</v>
      </c>
      <c r="F197" s="4" t="str">
        <f>VLOOKUP(A197,HOP!A:C,3,0)</f>
        <v>3022077</v>
      </c>
      <c r="G197" s="4">
        <f t="shared" si="6"/>
        <v>0</v>
      </c>
      <c r="H197" s="4" t="str">
        <f t="shared" si="7"/>
        <v>，3022077</v>
      </c>
      <c r="I197" s="4" t="str">
        <f>VLOOKUP(A197,HOP!A:U,21,0)</f>
        <v>直连</v>
      </c>
    </row>
    <row r="198" s="4" customFormat="1" hidden="1" spans="1:9">
      <c r="A198" s="5">
        <v>999222655907468</v>
      </c>
      <c r="B198" s="6">
        <v>44968</v>
      </c>
      <c r="C198" s="6">
        <v>44969</v>
      </c>
      <c r="D198" s="4">
        <v>1160</v>
      </c>
      <c r="E198" s="4" t="str">
        <f>VLOOKUP(A198,HOP!A:L,12,0)</f>
        <v>1160.00</v>
      </c>
      <c r="F198" s="4" t="str">
        <f>VLOOKUP(A198,HOP!A:C,3,0)</f>
        <v>3022087</v>
      </c>
      <c r="G198" s="4">
        <f t="shared" si="6"/>
        <v>0</v>
      </c>
      <c r="H198" s="4" t="str">
        <f t="shared" si="7"/>
        <v>，3022087</v>
      </c>
      <c r="I198" s="4" t="str">
        <f>VLOOKUP(A198,HOP!A:U,21,0)</f>
        <v>直连</v>
      </c>
    </row>
    <row r="199" s="4" customFormat="1" hidden="1" spans="1:9">
      <c r="A199" s="5">
        <v>999222657027073</v>
      </c>
      <c r="B199" s="6">
        <v>44968</v>
      </c>
      <c r="C199" s="6">
        <v>44969</v>
      </c>
      <c r="D199" s="4">
        <v>0</v>
      </c>
      <c r="E199" s="4" t="str">
        <f>VLOOKUP(A199,HOP!A:L,12,0)</f>
        <v>123.00</v>
      </c>
      <c r="F199" s="4" t="str">
        <f>VLOOKUP(A199,HOP!A:C,3,0)</f>
        <v>3022241</v>
      </c>
      <c r="G199" s="4">
        <f t="shared" si="6"/>
        <v>-123</v>
      </c>
      <c r="H199" s="4" t="str">
        <f t="shared" si="7"/>
        <v>，3022241</v>
      </c>
      <c r="I199" s="4" t="str">
        <f>VLOOKUP(A199,HOP!A:U,21,0)</f>
        <v>直连</v>
      </c>
    </row>
    <row r="200" s="4" customFormat="1" hidden="1" spans="1:9">
      <c r="A200" s="5">
        <v>999222657401678</v>
      </c>
      <c r="B200" s="6">
        <v>44968</v>
      </c>
      <c r="C200" s="6">
        <v>44969</v>
      </c>
      <c r="D200" s="4">
        <v>422</v>
      </c>
      <c r="E200" s="4" t="str">
        <f>VLOOKUP(A200,HOP!A:L,12,0)</f>
        <v>422.00</v>
      </c>
      <c r="F200" s="4" t="str">
        <f>VLOOKUP(A200,HOP!A:C,3,0)</f>
        <v>3022315</v>
      </c>
      <c r="G200" s="4">
        <f t="shared" si="6"/>
        <v>0</v>
      </c>
      <c r="H200" s="4" t="str">
        <f t="shared" si="7"/>
        <v>，3022315</v>
      </c>
      <c r="I200" s="4" t="str">
        <f>VLOOKUP(A200,HOP!A:U,21,0)</f>
        <v>直连</v>
      </c>
    </row>
    <row r="201" s="4" customFormat="1" hidden="1" spans="1:9">
      <c r="A201" s="5">
        <v>999222657513814</v>
      </c>
      <c r="B201" s="6">
        <v>44968</v>
      </c>
      <c r="C201" s="6">
        <v>44969</v>
      </c>
      <c r="D201" s="4">
        <v>600</v>
      </c>
      <c r="E201" s="4" t="str">
        <f>VLOOKUP(A201,HOP!A:L,12,0)</f>
        <v>600.00</v>
      </c>
      <c r="F201" s="4" t="str">
        <f>VLOOKUP(A201,HOP!A:C,3,0)</f>
        <v>3022336</v>
      </c>
      <c r="G201" s="4">
        <f t="shared" si="6"/>
        <v>0</v>
      </c>
      <c r="H201" s="4" t="str">
        <f t="shared" si="7"/>
        <v>，3022336</v>
      </c>
      <c r="I201" s="4" t="str">
        <f>VLOOKUP(A201,HOP!A:U,21,0)</f>
        <v>直连</v>
      </c>
    </row>
    <row r="202" s="4" customFormat="1" hidden="1" spans="1:9">
      <c r="A202" s="5">
        <v>999222657880610</v>
      </c>
      <c r="B202" s="6">
        <v>44968</v>
      </c>
      <c r="C202" s="6">
        <v>44969</v>
      </c>
      <c r="D202" s="4">
        <v>1823</v>
      </c>
      <c r="E202" s="4" t="str">
        <f>VLOOKUP(A202,HOP!A:L,12,0)</f>
        <v>1823.00</v>
      </c>
      <c r="F202" s="4" t="str">
        <f>VLOOKUP(A202,HOP!A:C,3,0)</f>
        <v>3022401</v>
      </c>
      <c r="G202" s="4">
        <f t="shared" si="6"/>
        <v>0</v>
      </c>
      <c r="H202" s="4" t="str">
        <f t="shared" si="7"/>
        <v>，3022401</v>
      </c>
      <c r="I202" s="4" t="str">
        <f>VLOOKUP(A202,HOP!A:U,21,0)</f>
        <v>直连</v>
      </c>
    </row>
    <row r="203" s="4" customFormat="1" hidden="1" spans="1:9">
      <c r="A203" s="5">
        <v>999222658411828</v>
      </c>
      <c r="B203" s="6">
        <v>44968</v>
      </c>
      <c r="C203" s="6">
        <v>44969</v>
      </c>
      <c r="D203" s="4">
        <v>1106</v>
      </c>
      <c r="E203" s="4" t="str">
        <f>VLOOKUP(A203,HOP!A:L,12,0)</f>
        <v>1106.00</v>
      </c>
      <c r="F203" s="4" t="str">
        <f>VLOOKUP(A203,HOP!A:C,3,0)</f>
        <v>3022491</v>
      </c>
      <c r="G203" s="4">
        <f t="shared" si="6"/>
        <v>0</v>
      </c>
      <c r="H203" s="4" t="str">
        <f t="shared" si="7"/>
        <v>，3022491</v>
      </c>
      <c r="I203" s="4" t="str">
        <f>VLOOKUP(A203,HOP!A:U,21,0)</f>
        <v>直连</v>
      </c>
    </row>
    <row r="204" s="4" customFormat="1" hidden="1" spans="1:9">
      <c r="A204" s="5">
        <v>999222658559002</v>
      </c>
      <c r="B204" s="6">
        <v>44968</v>
      </c>
      <c r="C204" s="6">
        <v>44969</v>
      </c>
      <c r="D204" s="4">
        <v>591</v>
      </c>
      <c r="E204" s="4" t="str">
        <f>VLOOKUP(A204,HOP!A:L,12,0)</f>
        <v>591.00</v>
      </c>
      <c r="F204" s="4" t="str">
        <f>VLOOKUP(A204,HOP!A:C,3,0)</f>
        <v>3022514</v>
      </c>
      <c r="G204" s="4">
        <f t="shared" si="6"/>
        <v>0</v>
      </c>
      <c r="H204" s="4" t="str">
        <f t="shared" si="7"/>
        <v>，3022514</v>
      </c>
      <c r="I204" s="4" t="str">
        <f>VLOOKUP(A204,HOP!A:U,21,0)</f>
        <v>直连</v>
      </c>
    </row>
    <row r="205" s="4" customFormat="1" hidden="1" spans="1:9">
      <c r="A205" s="5">
        <v>999222658814169</v>
      </c>
      <c r="B205" s="6">
        <v>44968</v>
      </c>
      <c r="C205" s="6">
        <v>44969</v>
      </c>
      <c r="D205" s="4">
        <v>201</v>
      </c>
      <c r="E205" s="4" t="str">
        <f>VLOOKUP(A205,HOP!A:L,12,0)</f>
        <v>201.00</v>
      </c>
      <c r="F205" s="4" t="str">
        <f>VLOOKUP(A205,HOP!A:C,3,0)</f>
        <v>3022557</v>
      </c>
      <c r="G205" s="4">
        <f t="shared" si="6"/>
        <v>0</v>
      </c>
      <c r="H205" s="4" t="str">
        <f t="shared" si="7"/>
        <v>，3022557</v>
      </c>
      <c r="I205" s="4" t="str">
        <f>VLOOKUP(A205,HOP!A:U,21,0)</f>
        <v>直连</v>
      </c>
    </row>
    <row r="206" s="4" customFormat="1" hidden="1" spans="1:9">
      <c r="A206" s="5">
        <v>999222659335818</v>
      </c>
      <c r="B206" s="6">
        <v>44968</v>
      </c>
      <c r="C206" s="6">
        <v>44969</v>
      </c>
      <c r="D206" s="4">
        <v>499</v>
      </c>
      <c r="E206" s="4" t="str">
        <f>VLOOKUP(A206,HOP!A:L,12,0)</f>
        <v>499.00</v>
      </c>
      <c r="F206" s="4" t="str">
        <f>VLOOKUP(A206,HOP!A:C,3,0)</f>
        <v>3022649</v>
      </c>
      <c r="G206" s="4">
        <f t="shared" si="6"/>
        <v>0</v>
      </c>
      <c r="H206" s="4" t="str">
        <f t="shared" si="7"/>
        <v>，3022649</v>
      </c>
      <c r="I206" s="4" t="str">
        <f>VLOOKUP(A206,HOP!A:U,21,0)</f>
        <v>直连</v>
      </c>
    </row>
    <row r="207" s="4" customFormat="1" hidden="1" spans="1:9">
      <c r="A207" s="5">
        <v>999222659415706</v>
      </c>
      <c r="B207" s="6">
        <v>44968</v>
      </c>
      <c r="C207" s="6">
        <v>44969</v>
      </c>
      <c r="D207" s="4">
        <v>222</v>
      </c>
      <c r="E207" s="4" t="str">
        <f>VLOOKUP(A207,HOP!A:L,12,0)</f>
        <v>222.00</v>
      </c>
      <c r="F207" s="4" t="str">
        <f>VLOOKUP(A207,HOP!A:C,3,0)</f>
        <v>3022658</v>
      </c>
      <c r="G207" s="4">
        <f t="shared" si="6"/>
        <v>0</v>
      </c>
      <c r="H207" s="4" t="str">
        <f t="shared" si="7"/>
        <v>，3022658</v>
      </c>
      <c r="I207" s="4" t="str">
        <f>VLOOKUP(A207,HOP!A:U,21,0)</f>
        <v>直连</v>
      </c>
    </row>
    <row r="208" s="4" customFormat="1" hidden="1" spans="1:9">
      <c r="A208" s="5">
        <v>999222659428500</v>
      </c>
      <c r="B208" s="6">
        <v>44968</v>
      </c>
      <c r="C208" s="6">
        <v>44969</v>
      </c>
      <c r="D208" s="4">
        <v>693</v>
      </c>
      <c r="E208" s="4" t="str">
        <f>VLOOKUP(A208,HOP!A:L,12,0)</f>
        <v>693.00</v>
      </c>
      <c r="F208" s="4" t="str">
        <f>VLOOKUP(A208,HOP!A:C,3,0)</f>
        <v>3022660</v>
      </c>
      <c r="G208" s="4">
        <f t="shared" si="6"/>
        <v>0</v>
      </c>
      <c r="H208" s="4" t="str">
        <f t="shared" si="7"/>
        <v>，3022660</v>
      </c>
      <c r="I208" s="4" t="str">
        <f>VLOOKUP(A208,HOP!A:U,21,0)</f>
        <v>直连</v>
      </c>
    </row>
    <row r="209" s="4" customFormat="1" hidden="1" spans="1:9">
      <c r="A209" s="5">
        <v>999222659624558</v>
      </c>
      <c r="B209" s="6">
        <v>44968</v>
      </c>
      <c r="C209" s="6">
        <v>44969</v>
      </c>
      <c r="D209" s="4">
        <v>489</v>
      </c>
      <c r="E209" s="4" t="str">
        <f>VLOOKUP(A209,HOP!A:L,12,0)</f>
        <v>489.00</v>
      </c>
      <c r="F209" s="4" t="str">
        <f>VLOOKUP(A209,HOP!A:C,3,0)</f>
        <v>3022709</v>
      </c>
      <c r="G209" s="4">
        <f t="shared" si="6"/>
        <v>0</v>
      </c>
      <c r="H209" s="4" t="str">
        <f t="shared" si="7"/>
        <v>，3022709</v>
      </c>
      <c r="I209" s="4" t="str">
        <f>VLOOKUP(A209,HOP!A:U,21,0)</f>
        <v>直连</v>
      </c>
    </row>
    <row r="210" s="4" customFormat="1" hidden="1" spans="1:9">
      <c r="A210" s="5">
        <v>22659997949</v>
      </c>
      <c r="B210" s="6">
        <v>44968</v>
      </c>
      <c r="C210" s="6">
        <v>44969</v>
      </c>
      <c r="D210" s="4">
        <v>712</v>
      </c>
      <c r="E210" s="4" t="str">
        <f>VLOOKUP(A210,HOP!A:L,12,0)</f>
        <v>712.00</v>
      </c>
      <c r="F210" s="4" t="str">
        <f>VLOOKUP(A210,HOP!A:C,3,0)</f>
        <v>3022773</v>
      </c>
      <c r="G210" s="4">
        <f t="shared" si="6"/>
        <v>0</v>
      </c>
      <c r="H210" s="4" t="str">
        <f t="shared" si="7"/>
        <v>，3022773</v>
      </c>
      <c r="I210" s="4" t="str">
        <f>VLOOKUP(A210,HOP!A:U,21,0)</f>
        <v>直连</v>
      </c>
    </row>
    <row r="211" s="4" customFormat="1" hidden="1" spans="1:9">
      <c r="A211" s="5">
        <v>999222660532865</v>
      </c>
      <c r="B211" s="6">
        <v>44968</v>
      </c>
      <c r="C211" s="6">
        <v>44969</v>
      </c>
      <c r="D211" s="4">
        <v>456</v>
      </c>
      <c r="E211" s="4" t="str">
        <f>VLOOKUP(A211,HOP!A:L,12,0)</f>
        <v>456.00</v>
      </c>
      <c r="F211" s="4" t="str">
        <f>VLOOKUP(A211,HOP!A:C,3,0)</f>
        <v>3022869</v>
      </c>
      <c r="G211" s="4">
        <f t="shared" si="6"/>
        <v>0</v>
      </c>
      <c r="H211" s="4" t="str">
        <f t="shared" si="7"/>
        <v>，3022869</v>
      </c>
      <c r="I211" s="4" t="str">
        <f>VLOOKUP(A211,HOP!A:U,21,0)</f>
        <v>直连</v>
      </c>
    </row>
    <row r="212" s="4" customFormat="1" hidden="1" spans="1:9">
      <c r="A212" s="5">
        <v>999222665900630</v>
      </c>
      <c r="B212" s="6">
        <v>44968</v>
      </c>
      <c r="C212" s="6">
        <v>44969</v>
      </c>
      <c r="D212" s="4">
        <v>1148</v>
      </c>
      <c r="E212" s="4" t="str">
        <f>VLOOKUP(A212,HOP!A:L,12,0)</f>
        <v>1148.00</v>
      </c>
      <c r="F212" s="4" t="str">
        <f>VLOOKUP(A212,HOP!A:C,3,0)</f>
        <v>3022979</v>
      </c>
      <c r="G212" s="4">
        <f t="shared" si="6"/>
        <v>0</v>
      </c>
      <c r="H212" s="4" t="str">
        <f t="shared" si="7"/>
        <v>，3022979</v>
      </c>
      <c r="I212" s="4" t="str">
        <f>VLOOKUP(A212,HOP!A:U,21,0)</f>
        <v>直连</v>
      </c>
    </row>
    <row r="213" s="4" customFormat="1" hidden="1" spans="1:9">
      <c r="A213" s="5">
        <v>999222666044062</v>
      </c>
      <c r="B213" s="6">
        <v>44968</v>
      </c>
      <c r="C213" s="6">
        <v>44969</v>
      </c>
      <c r="D213" s="4">
        <v>322</v>
      </c>
      <c r="E213" s="4" t="str">
        <f>VLOOKUP(A213,HOP!A:L,12,0)</f>
        <v>322.00</v>
      </c>
      <c r="F213" s="4" t="str">
        <f>VLOOKUP(A213,HOP!A:C,3,0)</f>
        <v>3022999</v>
      </c>
      <c r="G213" s="4">
        <f t="shared" si="6"/>
        <v>0</v>
      </c>
      <c r="H213" s="4" t="str">
        <f t="shared" si="7"/>
        <v>，3022999</v>
      </c>
      <c r="I213" s="4" t="str">
        <f>VLOOKUP(A213,HOP!A:U,21,0)</f>
        <v>直连</v>
      </c>
    </row>
    <row r="214" s="4" customFormat="1" hidden="1" spans="1:9">
      <c r="A214" s="5">
        <v>999222666454864</v>
      </c>
      <c r="B214" s="6">
        <v>44968</v>
      </c>
      <c r="C214" s="6">
        <v>44969</v>
      </c>
      <c r="D214" s="4">
        <v>428</v>
      </c>
      <c r="E214" s="4" t="str">
        <f>VLOOKUP(A214,HOP!A:L,12,0)</f>
        <v>428.00</v>
      </c>
      <c r="F214" s="4" t="str">
        <f>VLOOKUP(A214,HOP!A:C,3,0)</f>
        <v>3023037</v>
      </c>
      <c r="G214" s="4">
        <f t="shared" si="6"/>
        <v>0</v>
      </c>
      <c r="H214" s="4" t="str">
        <f t="shared" si="7"/>
        <v>，3023037</v>
      </c>
      <c r="I214" s="4" t="str">
        <f>VLOOKUP(A214,HOP!A:U,21,0)</f>
        <v>直连</v>
      </c>
    </row>
    <row r="215" s="4" customFormat="1" hidden="1" spans="1:9">
      <c r="A215" s="5">
        <v>999222667111135</v>
      </c>
      <c r="B215" s="6">
        <v>44968</v>
      </c>
      <c r="C215" s="6">
        <v>44969</v>
      </c>
      <c r="D215" s="4">
        <v>328</v>
      </c>
      <c r="E215" s="4" t="str">
        <f>VLOOKUP(A215,HOP!A:L,12,0)</f>
        <v>328.00</v>
      </c>
      <c r="F215" s="4" t="str">
        <f>VLOOKUP(A215,HOP!A:C,3,0)</f>
        <v>3023117</v>
      </c>
      <c r="G215" s="4">
        <f t="shared" si="6"/>
        <v>0</v>
      </c>
      <c r="H215" s="4" t="str">
        <f t="shared" si="7"/>
        <v>，3023117</v>
      </c>
      <c r="I215" s="4" t="str">
        <f>VLOOKUP(A215,HOP!A:U,21,0)</f>
        <v>直连</v>
      </c>
    </row>
    <row r="216" s="4" customFormat="1" hidden="1" spans="1:9">
      <c r="A216" s="5">
        <v>999222666929290</v>
      </c>
      <c r="B216" s="6">
        <v>44968</v>
      </c>
      <c r="C216" s="6">
        <v>44969</v>
      </c>
      <c r="D216" s="4">
        <v>588</v>
      </c>
      <c r="E216" s="4" t="str">
        <f>VLOOKUP(A216,HOP!A:L,12,0)</f>
        <v>588.00</v>
      </c>
      <c r="F216" s="4" t="str">
        <f>VLOOKUP(A216,HOP!A:C,3,0)</f>
        <v>3023096</v>
      </c>
      <c r="G216" s="4">
        <f t="shared" si="6"/>
        <v>0</v>
      </c>
      <c r="H216" s="4" t="str">
        <f t="shared" si="7"/>
        <v>，3023096</v>
      </c>
      <c r="I216" s="4" t="str">
        <f>VLOOKUP(A216,HOP!A:U,21,0)</f>
        <v>直连</v>
      </c>
    </row>
    <row r="217" s="4" customFormat="1" hidden="1" spans="1:9">
      <c r="A217" s="5">
        <v>999222667227601</v>
      </c>
      <c r="B217" s="6">
        <v>44968</v>
      </c>
      <c r="C217" s="6">
        <v>44969</v>
      </c>
      <c r="D217" s="4">
        <v>206</v>
      </c>
      <c r="E217" s="4" t="str">
        <f>VLOOKUP(A217,HOP!A:L,12,0)</f>
        <v>206.00</v>
      </c>
      <c r="F217" s="4" t="str">
        <f>VLOOKUP(A217,HOP!A:C,3,0)</f>
        <v>3023134</v>
      </c>
      <c r="G217" s="4">
        <f t="shared" si="6"/>
        <v>0</v>
      </c>
      <c r="H217" s="4" t="str">
        <f t="shared" si="7"/>
        <v>，3023134</v>
      </c>
      <c r="I217" s="4" t="str">
        <f>VLOOKUP(A217,HOP!A:U,21,0)</f>
        <v>直连</v>
      </c>
    </row>
    <row r="218" s="4" customFormat="1" hidden="1" spans="1:9">
      <c r="A218" s="5">
        <v>999222667368663</v>
      </c>
      <c r="B218" s="6">
        <v>44968</v>
      </c>
      <c r="C218" s="6">
        <v>44969</v>
      </c>
      <c r="D218" s="4">
        <v>538</v>
      </c>
      <c r="E218" s="4" t="str">
        <f>VLOOKUP(A218,HOP!A:L,12,0)</f>
        <v>538.00</v>
      </c>
      <c r="F218" s="4" t="str">
        <f>VLOOKUP(A218,HOP!A:C,3,0)</f>
        <v>3023151</v>
      </c>
      <c r="G218" s="4">
        <f t="shared" si="6"/>
        <v>0</v>
      </c>
      <c r="H218" s="4" t="str">
        <f t="shared" si="7"/>
        <v>，3023151</v>
      </c>
      <c r="I218" s="4" t="str">
        <f>VLOOKUP(A218,HOP!A:U,21,0)</f>
        <v>直连</v>
      </c>
    </row>
    <row r="219" s="4" customFormat="1" hidden="1" spans="1:9">
      <c r="A219" s="5">
        <v>999222667982621</v>
      </c>
      <c r="B219" s="6">
        <v>44968</v>
      </c>
      <c r="C219" s="6">
        <v>44969</v>
      </c>
      <c r="D219" s="4">
        <v>499</v>
      </c>
      <c r="E219" s="4" t="str">
        <f>VLOOKUP(A219,HOP!A:L,12,0)</f>
        <v>499.00</v>
      </c>
      <c r="F219" s="4" t="str">
        <f>VLOOKUP(A219,HOP!A:C,3,0)</f>
        <v>3023248</v>
      </c>
      <c r="G219" s="4">
        <f t="shared" si="6"/>
        <v>0</v>
      </c>
      <c r="H219" s="4" t="str">
        <f t="shared" si="7"/>
        <v>，3023248</v>
      </c>
      <c r="I219" s="4" t="str">
        <f>VLOOKUP(A219,HOP!A:U,21,0)</f>
        <v>直连</v>
      </c>
    </row>
    <row r="220" s="4" customFormat="1" hidden="1" spans="1:9">
      <c r="A220" s="5">
        <v>999222668237376</v>
      </c>
      <c r="B220" s="6">
        <v>44968</v>
      </c>
      <c r="C220" s="6">
        <v>44969</v>
      </c>
      <c r="D220" s="4">
        <v>388</v>
      </c>
      <c r="E220" s="4" t="str">
        <f>VLOOKUP(A220,HOP!A:L,12,0)</f>
        <v>388.00</v>
      </c>
      <c r="F220" s="4" t="str">
        <f>VLOOKUP(A220,HOP!A:C,3,0)</f>
        <v>3023275</v>
      </c>
      <c r="G220" s="4">
        <f t="shared" si="6"/>
        <v>0</v>
      </c>
      <c r="H220" s="4" t="str">
        <f t="shared" si="7"/>
        <v>，3023275</v>
      </c>
      <c r="I220" s="4" t="str">
        <f>VLOOKUP(A220,HOP!A:U,21,0)</f>
        <v>直连</v>
      </c>
    </row>
    <row r="221" s="4" customFormat="1" hidden="1" spans="1:9">
      <c r="A221" s="5">
        <v>999222668325650</v>
      </c>
      <c r="B221" s="6">
        <v>44968</v>
      </c>
      <c r="C221" s="6">
        <v>44969</v>
      </c>
      <c r="D221" s="4">
        <v>560</v>
      </c>
      <c r="E221" s="4" t="str">
        <f>VLOOKUP(A221,HOP!A:L,12,0)</f>
        <v>560.00</v>
      </c>
      <c r="F221" s="4" t="str">
        <f>VLOOKUP(A221,HOP!A:C,3,0)</f>
        <v>3023296</v>
      </c>
      <c r="G221" s="4">
        <f t="shared" si="6"/>
        <v>0</v>
      </c>
      <c r="H221" s="4" t="str">
        <f t="shared" si="7"/>
        <v>，3023296</v>
      </c>
      <c r="I221" s="4" t="str">
        <f>VLOOKUP(A221,HOP!A:U,21,0)</f>
        <v>直连</v>
      </c>
    </row>
    <row r="222" s="4" customFormat="1" hidden="1" spans="1:9">
      <c r="A222" s="5">
        <v>999222668935940</v>
      </c>
      <c r="B222" s="6">
        <v>44968</v>
      </c>
      <c r="C222" s="6">
        <v>44969</v>
      </c>
      <c r="D222" s="4">
        <v>354</v>
      </c>
      <c r="E222" s="4" t="str">
        <f>VLOOKUP(A222,HOP!A:L,12,0)</f>
        <v>354.00</v>
      </c>
      <c r="F222" s="4" t="str">
        <f>VLOOKUP(A222,HOP!A:C,3,0)</f>
        <v>3023417</v>
      </c>
      <c r="G222" s="4">
        <f t="shared" si="6"/>
        <v>0</v>
      </c>
      <c r="H222" s="4" t="str">
        <f t="shared" si="7"/>
        <v>，3023417</v>
      </c>
      <c r="I222" s="4" t="str">
        <f>VLOOKUP(A222,HOP!A:U,21,0)</f>
        <v>直连</v>
      </c>
    </row>
    <row r="223" s="4" customFormat="1" hidden="1" spans="1:9">
      <c r="A223" s="5">
        <v>999222669697287</v>
      </c>
      <c r="B223" s="6">
        <v>44968</v>
      </c>
      <c r="C223" s="6">
        <v>44969</v>
      </c>
      <c r="D223" s="4">
        <v>560</v>
      </c>
      <c r="E223" s="4" t="str">
        <f>VLOOKUP(A223,HOP!A:L,12,0)</f>
        <v>560.00</v>
      </c>
      <c r="F223" s="4" t="str">
        <f>VLOOKUP(A223,HOP!A:C,3,0)</f>
        <v>3023561</v>
      </c>
      <c r="G223" s="4">
        <f t="shared" si="6"/>
        <v>0</v>
      </c>
      <c r="H223" s="4" t="str">
        <f t="shared" si="7"/>
        <v>，3023561</v>
      </c>
      <c r="I223" s="4" t="str">
        <f>VLOOKUP(A223,HOP!A:U,21,0)</f>
        <v>直连</v>
      </c>
    </row>
    <row r="224" s="4" customFormat="1" hidden="1" spans="1:9">
      <c r="A224" s="5">
        <v>999222670178518</v>
      </c>
      <c r="B224" s="6">
        <v>44968</v>
      </c>
      <c r="C224" s="6">
        <v>44969</v>
      </c>
      <c r="D224" s="4">
        <v>333</v>
      </c>
      <c r="E224" s="4" t="str">
        <f>VLOOKUP(A224,HOP!A:L,12,0)</f>
        <v>333.00</v>
      </c>
      <c r="F224" s="4" t="str">
        <f>VLOOKUP(A224,HOP!A:C,3,0)</f>
        <v>3023670</v>
      </c>
      <c r="G224" s="4">
        <f t="shared" si="6"/>
        <v>0</v>
      </c>
      <c r="H224" s="4" t="str">
        <f t="shared" si="7"/>
        <v>，3023670</v>
      </c>
      <c r="I224" s="4" t="str">
        <f>VLOOKUP(A224,HOP!A:U,21,0)</f>
        <v>直连</v>
      </c>
    </row>
    <row r="225" s="4" customFormat="1" hidden="1" spans="1:9">
      <c r="A225" s="5">
        <v>999222670639273</v>
      </c>
      <c r="B225" s="6">
        <v>44968</v>
      </c>
      <c r="C225" s="6">
        <v>44969</v>
      </c>
      <c r="D225" s="4">
        <v>233</v>
      </c>
      <c r="E225" s="4" t="str">
        <f>VLOOKUP(A225,HOP!A:L,12,0)</f>
        <v>233.00</v>
      </c>
      <c r="F225" s="4" t="str">
        <f>VLOOKUP(A225,HOP!A:C,3,0)</f>
        <v>3023769</v>
      </c>
      <c r="G225" s="4">
        <f t="shared" si="6"/>
        <v>0</v>
      </c>
      <c r="H225" s="4" t="str">
        <f t="shared" si="7"/>
        <v>，3023769</v>
      </c>
      <c r="I225" s="4" t="str">
        <f>VLOOKUP(A225,HOP!A:U,21,0)</f>
        <v>直连</v>
      </c>
    </row>
    <row r="226" s="4" customFormat="1" hidden="1" spans="1:9">
      <c r="A226" s="5">
        <v>999222670767135</v>
      </c>
      <c r="B226" s="6">
        <v>44968</v>
      </c>
      <c r="C226" s="6">
        <v>44969</v>
      </c>
      <c r="D226" s="4">
        <v>1479</v>
      </c>
      <c r="E226" s="4" t="str">
        <f>VLOOKUP(A226,HOP!A:L,12,0)</f>
        <v>1479.00</v>
      </c>
      <c r="F226" s="4" t="str">
        <f>VLOOKUP(A226,HOP!A:C,3,0)</f>
        <v>3023794</v>
      </c>
      <c r="G226" s="4">
        <f t="shared" si="6"/>
        <v>0</v>
      </c>
      <c r="H226" s="4" t="str">
        <f t="shared" si="7"/>
        <v>，3023794</v>
      </c>
      <c r="I226" s="4" t="str">
        <f>VLOOKUP(A226,HOP!A:U,21,0)</f>
        <v>直连</v>
      </c>
    </row>
    <row r="227" s="4" customFormat="1" hidden="1" spans="1:9">
      <c r="A227" s="5">
        <v>999222670921809</v>
      </c>
      <c r="B227" s="6">
        <v>44968</v>
      </c>
      <c r="C227" s="6">
        <v>44969</v>
      </c>
      <c r="D227" s="4">
        <v>521</v>
      </c>
      <c r="E227" s="4" t="str">
        <f>VLOOKUP(A227,HOP!A:L,12,0)</f>
        <v>521.00</v>
      </c>
      <c r="F227" s="4" t="str">
        <f>VLOOKUP(A227,HOP!A:C,3,0)</f>
        <v>3023820</v>
      </c>
      <c r="G227" s="4">
        <f t="shared" si="6"/>
        <v>0</v>
      </c>
      <c r="H227" s="4" t="str">
        <f t="shared" si="7"/>
        <v>，3023820</v>
      </c>
      <c r="I227" s="4" t="str">
        <f>VLOOKUP(A227,HOP!A:U,21,0)</f>
        <v>直连</v>
      </c>
    </row>
    <row r="228" s="4" customFormat="1" hidden="1" spans="1:9">
      <c r="A228" s="5">
        <v>999222671032534</v>
      </c>
      <c r="B228" s="6">
        <v>44968</v>
      </c>
      <c r="C228" s="6">
        <v>44969</v>
      </c>
      <c r="D228" s="4">
        <v>647</v>
      </c>
      <c r="E228" s="4" t="str">
        <f>VLOOKUP(A228,HOP!A:L,12,0)</f>
        <v>647.00</v>
      </c>
      <c r="F228" s="4" t="str">
        <f>VLOOKUP(A228,HOP!A:C,3,0)</f>
        <v>3023848</v>
      </c>
      <c r="G228" s="4">
        <f t="shared" si="6"/>
        <v>0</v>
      </c>
      <c r="H228" s="4" t="str">
        <f t="shared" si="7"/>
        <v>，3023848</v>
      </c>
      <c r="I228" s="4" t="str">
        <f>VLOOKUP(A228,HOP!A:U,21,0)</f>
        <v>直连</v>
      </c>
    </row>
    <row r="229" s="4" customFormat="1" hidden="1" spans="1:9">
      <c r="A229" s="5">
        <v>999222671105968</v>
      </c>
      <c r="B229" s="6">
        <v>44968</v>
      </c>
      <c r="C229" s="6">
        <v>44969</v>
      </c>
      <c r="D229" s="4">
        <v>489</v>
      </c>
      <c r="E229" s="4" t="str">
        <f>VLOOKUP(A229,HOP!A:L,12,0)</f>
        <v>489.00</v>
      </c>
      <c r="F229" s="4" t="str">
        <f>VLOOKUP(A229,HOP!A:C,3,0)</f>
        <v>3023870</v>
      </c>
      <c r="G229" s="4">
        <f t="shared" si="6"/>
        <v>0</v>
      </c>
      <c r="H229" s="4" t="str">
        <f t="shared" si="7"/>
        <v>，3023870</v>
      </c>
      <c r="I229" s="4" t="str">
        <f>VLOOKUP(A229,HOP!A:U,21,0)</f>
        <v>直连</v>
      </c>
    </row>
    <row r="230" s="4" customFormat="1" hidden="1" spans="1:9">
      <c r="A230" s="5">
        <v>999222671380594</v>
      </c>
      <c r="B230" s="6">
        <v>44968</v>
      </c>
      <c r="C230" s="6">
        <v>44969</v>
      </c>
      <c r="D230" s="4">
        <v>697</v>
      </c>
      <c r="E230" s="4" t="str">
        <f>VLOOKUP(A230,HOP!A:L,12,0)</f>
        <v>697.00</v>
      </c>
      <c r="F230" s="4" t="str">
        <f>VLOOKUP(A230,HOP!A:C,3,0)</f>
        <v>3023908</v>
      </c>
      <c r="G230" s="4">
        <f t="shared" si="6"/>
        <v>0</v>
      </c>
      <c r="H230" s="4" t="str">
        <f t="shared" si="7"/>
        <v>，3023908</v>
      </c>
      <c r="I230" s="4" t="str">
        <f>VLOOKUP(A230,HOP!A:U,21,0)</f>
        <v>直连</v>
      </c>
    </row>
    <row r="232" spans="4:4">
      <c r="D232" s="4">
        <f>SUM(D2:D231)</f>
        <v>285493.69</v>
      </c>
    </row>
    <row r="234" spans="4:4">
      <c r="D234" s="4" t="s">
        <v>1147</v>
      </c>
    </row>
    <row r="237" spans="1:3">
      <c r="A237" s="4" t="s">
        <v>1148</v>
      </c>
      <c r="C237" s="4">
        <v>36106</v>
      </c>
    </row>
    <row r="238" spans="1:3">
      <c r="A238" s="4" t="s">
        <v>1149</v>
      </c>
      <c r="C238" s="4">
        <v>249387.69</v>
      </c>
    </row>
    <row r="239" spans="1:3">
      <c r="A239" s="4" t="s">
        <v>1150</v>
      </c>
      <c r="C239" s="4">
        <f>SUBTOTAL(9,C237:C238)</f>
        <v>285493.69</v>
      </c>
    </row>
  </sheetData>
  <autoFilter ref="A1:X230">
    <filterColumn colId="3">
      <filters>
        <filter val="600"/>
        <filter val="1400"/>
        <filter val="13800"/>
        <filter val="201"/>
        <filter val="1101"/>
        <filter val="7101"/>
        <filter val="302"/>
        <filter val="1202"/>
        <filter val="1302"/>
        <filter val="204"/>
        <filter val="704"/>
        <filter val="4104"/>
        <filter val="405"/>
        <filter val="805"/>
        <filter val="206"/>
        <filter val="1106"/>
        <filter val="607"/>
        <filter val="3807"/>
        <filter val="808"/>
        <filter val="2108"/>
        <filter val="709"/>
        <filter val="410"/>
        <filter val="412"/>
        <filter val="712"/>
        <filter val="2612"/>
        <filter val="3212"/>
        <filter val="914"/>
        <filter val="2214"/>
        <filter val="3814"/>
        <filter val="5814"/>
        <filter val="915"/>
        <filter val="1215"/>
        <filter val="1816"/>
        <filter val="1017"/>
        <filter val="1818"/>
        <filter val="720"/>
        <filter val="421"/>
        <filter val="521"/>
        <filter val="621"/>
        <filter val="721"/>
        <filter val="222"/>
        <filter val="322"/>
        <filter val="422"/>
        <filter val="622"/>
        <filter val="722"/>
        <filter val="2322"/>
        <filter val="2522"/>
        <filter val="1323"/>
        <filter val="1823"/>
        <filter val="2424"/>
        <filter val="1326"/>
        <filter val="1626"/>
        <filter val="2826"/>
        <filter val="1627"/>
        <filter val="328"/>
        <filter val="428"/>
        <filter val="728"/>
        <filter val="2928"/>
        <filter val="1029"/>
        <filter val="430"/>
        <filter val="730"/>
        <filter val="1030"/>
        <filter val="1130"/>
        <filter val="1430"/>
        <filter val="132"/>
        <filter val="932"/>
        <filter val="1532"/>
        <filter val="233"/>
        <filter val="333"/>
        <filter val="834"/>
        <filter val="535"/>
        <filter val="635"/>
        <filter val="2135"/>
        <filter val="336"/>
        <filter val="1836"/>
        <filter val="538"/>
        <filter val="1038"/>
        <filter val="1339"/>
        <filter val="1539"/>
        <filter val="440"/>
        <filter val="341"/>
        <filter val="441"/>
        <filter val="1042"/>
        <filter val="1742"/>
        <filter val="2042"/>
        <filter val="2342"/>
        <filter val="243"/>
        <filter val="543"/>
        <filter val="344"/>
        <filter val="1044"/>
        <filter val="445"/>
        <filter val="845"/>
        <filter val="1245"/>
        <filter val="1046"/>
        <filter val="647"/>
        <filter val="2547"/>
        <filter val="748"/>
        <filter val="1148"/>
        <filter val="1248"/>
        <filter val="2148"/>
        <filter val="549"/>
        <filter val="649"/>
        <filter val="1050"/>
        <filter val="451"/>
        <filter val="352"/>
        <filter val="452"/>
        <filter val="1052"/>
        <filter val="253"/>
        <filter val="154"/>
        <filter val="254"/>
        <filter val="354"/>
        <filter val="654"/>
        <filter val="1654"/>
        <filter val="3754"/>
        <filter val="455"/>
        <filter val="655"/>
        <filter val="356"/>
        <filter val="456"/>
        <filter val="956"/>
        <filter val="1156"/>
        <filter val="858"/>
        <filter val="958"/>
        <filter val="4258"/>
        <filter val="859"/>
        <filter val="3159"/>
        <filter val="560"/>
        <filter val="860"/>
        <filter val="1160"/>
        <filter val="2160"/>
        <filter val="961"/>
        <filter val="2361"/>
        <filter val="262"/>
        <filter val="462"/>
        <filter val="1962"/>
        <filter val="163"/>
        <filter val="4863"/>
        <filter val="264"/>
        <filter val="665"/>
        <filter val="368"/>
        <filter val="2168"/>
        <filter val="11168"/>
        <filter val="201.69"/>
        <filter val="1370"/>
        <filter val="371"/>
        <filter val="472"/>
        <filter val="573"/>
        <filter val="174"/>
        <filter val="176"/>
        <filter val="476"/>
        <filter val="576"/>
        <filter val="2376"/>
        <filter val="477"/>
        <filter val="578"/>
        <filter val="778"/>
        <filter val="1278"/>
        <filter val="1878"/>
        <filter val="1479"/>
        <filter val="781"/>
        <filter val="881"/>
        <filter val="1081"/>
        <filter val="384"/>
        <filter val="2085"/>
        <filter val="286"/>
        <filter val="986"/>
        <filter val="1686"/>
        <filter val="287"/>
        <filter val="487"/>
        <filter val="188"/>
        <filter val="388"/>
        <filter val="588"/>
        <filter val="489"/>
        <filter val="989"/>
        <filter val="1290"/>
        <filter val="1490"/>
        <filter val="1790"/>
        <filter val="4590"/>
        <filter val="591"/>
        <filter val="891"/>
        <filter val="692"/>
        <filter val="7092"/>
        <filter val="693"/>
        <filter val="394"/>
        <filter val="495"/>
        <filter val="1395"/>
        <filter val="496"/>
        <filter val="1196"/>
        <filter val="2096"/>
        <filter val="5296"/>
        <filter val="6096"/>
        <filter val="697"/>
        <filter val="1097"/>
        <filter val="198"/>
        <filter val="498"/>
        <filter val="2198"/>
        <filter val="2298"/>
        <filter val="199"/>
        <filter val="499"/>
        <filter val="1499"/>
        <filter val="2099"/>
        <filter val="2299"/>
        <filter val="3499"/>
      </filters>
    </filterColumn>
    <filterColumn colId="6">
      <filters>
        <filter val="-33.42"/>
        <filter val="-30.7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2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1151</v>
      </c>
      <c r="B1" s="2" t="s">
        <v>1152</v>
      </c>
      <c r="C1" s="2" t="s">
        <v>1153</v>
      </c>
      <c r="D1" s="2" t="s">
        <v>1154</v>
      </c>
      <c r="E1" s="2" t="s">
        <v>13</v>
      </c>
      <c r="F1" s="2" t="s">
        <v>5</v>
      </c>
      <c r="G1" s="2" t="s">
        <v>6</v>
      </c>
      <c r="H1" s="2" t="s">
        <v>1155</v>
      </c>
      <c r="I1" s="2" t="s">
        <v>1156</v>
      </c>
      <c r="J1" s="2" t="s">
        <v>1157</v>
      </c>
      <c r="K1" s="2" t="s">
        <v>1158</v>
      </c>
      <c r="L1" s="2" t="s">
        <v>1159</v>
      </c>
      <c r="M1" s="2" t="s">
        <v>1160</v>
      </c>
      <c r="N1" s="2" t="s">
        <v>1161</v>
      </c>
      <c r="O1" s="2" t="s">
        <v>1162</v>
      </c>
      <c r="P1" s="2" t="s">
        <v>1163</v>
      </c>
      <c r="Q1" s="2" t="s">
        <v>1164</v>
      </c>
      <c r="R1" s="2" t="s">
        <v>1165</v>
      </c>
      <c r="S1" s="2" t="s">
        <v>1166</v>
      </c>
      <c r="T1" s="2" t="s">
        <v>1167</v>
      </c>
      <c r="U1" s="2" t="s">
        <v>1168</v>
      </c>
      <c r="V1" s="2" t="s">
        <v>1169</v>
      </c>
    </row>
    <row r="2" s="1" customFormat="1" spans="1:22">
      <c r="A2" s="3">
        <v>999222671380594</v>
      </c>
      <c r="B2" s="1" t="s">
        <v>1170</v>
      </c>
      <c r="C2" s="1" t="s">
        <v>1171</v>
      </c>
      <c r="D2" s="1" t="s">
        <v>1172</v>
      </c>
      <c r="E2" s="1" t="s">
        <v>1173</v>
      </c>
      <c r="F2" s="1" t="s">
        <v>1170</v>
      </c>
      <c r="G2" s="1" t="s">
        <v>1174</v>
      </c>
      <c r="H2" s="1" t="s">
        <v>1175</v>
      </c>
      <c r="I2" s="1" t="s">
        <v>1176</v>
      </c>
      <c r="J2" s="1" t="s">
        <v>30</v>
      </c>
      <c r="K2" s="1" t="s">
        <v>1177</v>
      </c>
      <c r="L2" s="1" t="s">
        <v>1177</v>
      </c>
      <c r="M2" s="1" t="s">
        <v>1178</v>
      </c>
      <c r="N2" s="1" t="s">
        <v>1178</v>
      </c>
      <c r="O2" s="1" t="s">
        <v>1179</v>
      </c>
      <c r="P2" s="1" t="s">
        <v>1180</v>
      </c>
      <c r="Q2" s="1" t="s">
        <v>1181</v>
      </c>
      <c r="R2" s="1" t="s">
        <v>1182</v>
      </c>
      <c r="S2" s="1" t="s">
        <v>1183</v>
      </c>
      <c r="T2" s="1" t="s">
        <v>1184</v>
      </c>
      <c r="U2" s="1" t="s">
        <v>1185</v>
      </c>
      <c r="V2" s="1" t="s">
        <v>1186</v>
      </c>
    </row>
    <row r="3" s="1" customFormat="1" spans="1:22">
      <c r="A3" s="3">
        <v>999222671105968</v>
      </c>
      <c r="B3" s="1" t="s">
        <v>1170</v>
      </c>
      <c r="C3" s="1" t="s">
        <v>1187</v>
      </c>
      <c r="D3" s="1" t="s">
        <v>1188</v>
      </c>
      <c r="E3" s="1" t="s">
        <v>1189</v>
      </c>
      <c r="F3" s="1" t="s">
        <v>1170</v>
      </c>
      <c r="G3" s="1" t="s">
        <v>1174</v>
      </c>
      <c r="H3" s="1" t="s">
        <v>1175</v>
      </c>
      <c r="I3" s="1" t="s">
        <v>1190</v>
      </c>
      <c r="J3" s="1" t="s">
        <v>30</v>
      </c>
      <c r="K3" s="1" t="s">
        <v>1191</v>
      </c>
      <c r="L3" s="1" t="s">
        <v>1191</v>
      </c>
      <c r="M3" s="1" t="s">
        <v>1178</v>
      </c>
      <c r="N3" s="1" t="s">
        <v>1178</v>
      </c>
      <c r="O3" s="1" t="s">
        <v>1179</v>
      </c>
      <c r="P3" s="1" t="s">
        <v>1180</v>
      </c>
      <c r="Q3" s="1" t="s">
        <v>1181</v>
      </c>
      <c r="R3" s="1" t="s">
        <v>1192</v>
      </c>
      <c r="S3" s="1" t="s">
        <v>1183</v>
      </c>
      <c r="T3" s="1" t="s">
        <v>1184</v>
      </c>
      <c r="U3" s="1" t="s">
        <v>1185</v>
      </c>
      <c r="V3" s="1" t="s">
        <v>1193</v>
      </c>
    </row>
    <row r="4" s="1" customFormat="1" spans="1:22">
      <c r="A4" s="3">
        <v>999222671032534</v>
      </c>
      <c r="B4" s="1" t="s">
        <v>1170</v>
      </c>
      <c r="C4" s="1" t="s">
        <v>1194</v>
      </c>
      <c r="D4" s="1" t="s">
        <v>1195</v>
      </c>
      <c r="E4" s="1" t="s">
        <v>1196</v>
      </c>
      <c r="F4" s="1" t="s">
        <v>1170</v>
      </c>
      <c r="G4" s="1" t="s">
        <v>1174</v>
      </c>
      <c r="H4" s="1" t="s">
        <v>1175</v>
      </c>
      <c r="I4" s="1" t="s">
        <v>1197</v>
      </c>
      <c r="J4" s="1" t="s">
        <v>30</v>
      </c>
      <c r="K4" s="1" t="s">
        <v>1198</v>
      </c>
      <c r="L4" s="1" t="s">
        <v>1198</v>
      </c>
      <c r="M4" s="1" t="s">
        <v>1178</v>
      </c>
      <c r="N4" s="1" t="s">
        <v>1178</v>
      </c>
      <c r="O4" s="1" t="s">
        <v>1179</v>
      </c>
      <c r="P4" s="1" t="s">
        <v>1180</v>
      </c>
      <c r="Q4" s="1" t="s">
        <v>1181</v>
      </c>
      <c r="R4" s="1" t="s">
        <v>1199</v>
      </c>
      <c r="S4" s="1" t="s">
        <v>1183</v>
      </c>
      <c r="T4" s="1" t="s">
        <v>1184</v>
      </c>
      <c r="U4" s="1" t="s">
        <v>1185</v>
      </c>
      <c r="V4" s="1" t="s">
        <v>1200</v>
      </c>
    </row>
    <row r="5" s="1" customFormat="1" spans="1:22">
      <c r="A5" s="3">
        <v>999222670921809</v>
      </c>
      <c r="B5" s="1" t="s">
        <v>1170</v>
      </c>
      <c r="C5" s="1" t="s">
        <v>1201</v>
      </c>
      <c r="D5" s="1" t="s">
        <v>1202</v>
      </c>
      <c r="E5" s="1" t="s">
        <v>1203</v>
      </c>
      <c r="F5" s="1" t="s">
        <v>1170</v>
      </c>
      <c r="G5" s="1" t="s">
        <v>1174</v>
      </c>
      <c r="H5" s="1" t="s">
        <v>1175</v>
      </c>
      <c r="I5" s="1" t="s">
        <v>1204</v>
      </c>
      <c r="J5" s="1" t="s">
        <v>30</v>
      </c>
      <c r="K5" s="1" t="s">
        <v>1205</v>
      </c>
      <c r="L5" s="1" t="s">
        <v>1205</v>
      </c>
      <c r="M5" s="1" t="s">
        <v>1178</v>
      </c>
      <c r="N5" s="1" t="s">
        <v>1178</v>
      </c>
      <c r="O5" s="1" t="s">
        <v>1179</v>
      </c>
      <c r="P5" s="1" t="s">
        <v>1180</v>
      </c>
      <c r="Q5" s="1" t="s">
        <v>1181</v>
      </c>
      <c r="R5" s="1" t="s">
        <v>1206</v>
      </c>
      <c r="S5" s="1" t="s">
        <v>1183</v>
      </c>
      <c r="T5" s="1" t="s">
        <v>1184</v>
      </c>
      <c r="U5" s="1" t="s">
        <v>1185</v>
      </c>
      <c r="V5" s="1" t="s">
        <v>1207</v>
      </c>
    </row>
    <row r="6" s="1" customFormat="1" spans="1:22">
      <c r="A6" s="3">
        <v>999222670767135</v>
      </c>
      <c r="B6" s="1" t="s">
        <v>1170</v>
      </c>
      <c r="C6" s="1" t="s">
        <v>1208</v>
      </c>
      <c r="D6" s="1" t="s">
        <v>1209</v>
      </c>
      <c r="E6" s="1" t="s">
        <v>1210</v>
      </c>
      <c r="F6" s="1" t="s">
        <v>1170</v>
      </c>
      <c r="G6" s="1" t="s">
        <v>1174</v>
      </c>
      <c r="H6" s="1" t="s">
        <v>1175</v>
      </c>
      <c r="I6" s="1" t="s">
        <v>1211</v>
      </c>
      <c r="J6" s="1" t="s">
        <v>30</v>
      </c>
      <c r="K6" s="1" t="s">
        <v>1212</v>
      </c>
      <c r="L6" s="1" t="s">
        <v>1212</v>
      </c>
      <c r="M6" s="1" t="s">
        <v>1178</v>
      </c>
      <c r="N6" s="1" t="s">
        <v>1178</v>
      </c>
      <c r="O6" s="1" t="s">
        <v>1179</v>
      </c>
      <c r="P6" s="1" t="s">
        <v>1180</v>
      </c>
      <c r="Q6" s="1" t="s">
        <v>1181</v>
      </c>
      <c r="R6" s="1" t="s">
        <v>1213</v>
      </c>
      <c r="S6" s="1" t="s">
        <v>1183</v>
      </c>
      <c r="T6" s="1" t="s">
        <v>1184</v>
      </c>
      <c r="U6" s="1" t="s">
        <v>1185</v>
      </c>
      <c r="V6" s="1" t="s">
        <v>1207</v>
      </c>
    </row>
    <row r="7" s="1" customFormat="1" spans="1:22">
      <c r="A7" s="3">
        <v>999222670639273</v>
      </c>
      <c r="B7" s="1" t="s">
        <v>1170</v>
      </c>
      <c r="C7" s="1" t="s">
        <v>1214</v>
      </c>
      <c r="D7" s="1" t="s">
        <v>1215</v>
      </c>
      <c r="E7" s="1" t="s">
        <v>1216</v>
      </c>
      <c r="F7" s="1" t="s">
        <v>1170</v>
      </c>
      <c r="G7" s="1" t="s">
        <v>1174</v>
      </c>
      <c r="H7" s="1" t="s">
        <v>1175</v>
      </c>
      <c r="I7" s="1" t="s">
        <v>1217</v>
      </c>
      <c r="J7" s="1" t="s">
        <v>30</v>
      </c>
      <c r="K7" s="1" t="s">
        <v>1218</v>
      </c>
      <c r="L7" s="1" t="s">
        <v>1218</v>
      </c>
      <c r="M7" s="1" t="s">
        <v>1178</v>
      </c>
      <c r="N7" s="1" t="s">
        <v>1178</v>
      </c>
      <c r="O7" s="1" t="s">
        <v>1179</v>
      </c>
      <c r="P7" s="1" t="s">
        <v>1180</v>
      </c>
      <c r="Q7" s="1" t="s">
        <v>1181</v>
      </c>
      <c r="R7" s="1" t="s">
        <v>1219</v>
      </c>
      <c r="S7" s="1" t="s">
        <v>1183</v>
      </c>
      <c r="T7" s="1" t="s">
        <v>1184</v>
      </c>
      <c r="U7" s="1" t="s">
        <v>1185</v>
      </c>
      <c r="V7" s="1" t="s">
        <v>1220</v>
      </c>
    </row>
    <row r="8" s="1" customFormat="1" spans="1:22">
      <c r="A8" s="3">
        <v>999222670178518</v>
      </c>
      <c r="B8" s="1" t="s">
        <v>1170</v>
      </c>
      <c r="C8" s="1" t="s">
        <v>1221</v>
      </c>
      <c r="D8" s="1" t="s">
        <v>1222</v>
      </c>
      <c r="E8" s="1" t="s">
        <v>1223</v>
      </c>
      <c r="F8" s="1" t="s">
        <v>1170</v>
      </c>
      <c r="G8" s="1" t="s">
        <v>1174</v>
      </c>
      <c r="H8" s="1" t="s">
        <v>1175</v>
      </c>
      <c r="I8" s="1" t="s">
        <v>1224</v>
      </c>
      <c r="J8" s="1" t="s">
        <v>30</v>
      </c>
      <c r="K8" s="1" t="s">
        <v>1225</v>
      </c>
      <c r="L8" s="1" t="s">
        <v>1225</v>
      </c>
      <c r="M8" s="1" t="s">
        <v>1178</v>
      </c>
      <c r="N8" s="1" t="s">
        <v>1178</v>
      </c>
      <c r="O8" s="1" t="s">
        <v>1179</v>
      </c>
      <c r="P8" s="1" t="s">
        <v>1180</v>
      </c>
      <c r="Q8" s="1" t="s">
        <v>1181</v>
      </c>
      <c r="R8" s="1" t="s">
        <v>1226</v>
      </c>
      <c r="S8" s="1" t="s">
        <v>1183</v>
      </c>
      <c r="T8" s="1" t="s">
        <v>1184</v>
      </c>
      <c r="U8" s="1" t="s">
        <v>1185</v>
      </c>
      <c r="V8" s="1" t="s">
        <v>1193</v>
      </c>
    </row>
    <row r="9" s="1" customFormat="1" spans="1:22">
      <c r="A9" s="3">
        <v>999222669697287</v>
      </c>
      <c r="B9" s="1" t="s">
        <v>1170</v>
      </c>
      <c r="C9" s="1" t="s">
        <v>1227</v>
      </c>
      <c r="D9" s="1" t="s">
        <v>1228</v>
      </c>
      <c r="E9" s="1" t="s">
        <v>1229</v>
      </c>
      <c r="F9" s="1" t="s">
        <v>1170</v>
      </c>
      <c r="G9" s="1" t="s">
        <v>1174</v>
      </c>
      <c r="H9" s="1" t="s">
        <v>1175</v>
      </c>
      <c r="I9" s="1" t="s">
        <v>1230</v>
      </c>
      <c r="J9" s="1" t="s">
        <v>30</v>
      </c>
      <c r="K9" s="1" t="s">
        <v>1231</v>
      </c>
      <c r="L9" s="1" t="s">
        <v>1231</v>
      </c>
      <c r="M9" s="1" t="s">
        <v>1178</v>
      </c>
      <c r="N9" s="1" t="s">
        <v>1178</v>
      </c>
      <c r="O9" s="1" t="s">
        <v>1179</v>
      </c>
      <c r="P9" s="1" t="s">
        <v>1180</v>
      </c>
      <c r="Q9" s="1" t="s">
        <v>1181</v>
      </c>
      <c r="R9" s="1" t="s">
        <v>1232</v>
      </c>
      <c r="S9" s="1" t="s">
        <v>1183</v>
      </c>
      <c r="T9" s="1" t="s">
        <v>1184</v>
      </c>
      <c r="U9" s="1" t="s">
        <v>1185</v>
      </c>
      <c r="V9" s="1" t="s">
        <v>1193</v>
      </c>
    </row>
    <row r="10" s="1" customFormat="1" spans="1:22">
      <c r="A10" s="3">
        <v>999222668935940</v>
      </c>
      <c r="B10" s="1" t="s">
        <v>1170</v>
      </c>
      <c r="C10" s="1" t="s">
        <v>1233</v>
      </c>
      <c r="D10" s="1" t="s">
        <v>1234</v>
      </c>
      <c r="E10" s="1" t="s">
        <v>1235</v>
      </c>
      <c r="F10" s="1" t="s">
        <v>1170</v>
      </c>
      <c r="G10" s="1" t="s">
        <v>1174</v>
      </c>
      <c r="H10" s="1" t="s">
        <v>1175</v>
      </c>
      <c r="I10" s="1" t="s">
        <v>1236</v>
      </c>
      <c r="J10" s="1" t="s">
        <v>30</v>
      </c>
      <c r="K10" s="1" t="s">
        <v>1237</v>
      </c>
      <c r="L10" s="1" t="s">
        <v>1237</v>
      </c>
      <c r="M10" s="1" t="s">
        <v>1178</v>
      </c>
      <c r="N10" s="1" t="s">
        <v>1178</v>
      </c>
      <c r="O10" s="1" t="s">
        <v>1179</v>
      </c>
      <c r="P10" s="1" t="s">
        <v>1180</v>
      </c>
      <c r="Q10" s="1" t="s">
        <v>1181</v>
      </c>
      <c r="R10" s="1" t="s">
        <v>1238</v>
      </c>
      <c r="S10" s="1" t="s">
        <v>1183</v>
      </c>
      <c r="T10" s="1" t="s">
        <v>1184</v>
      </c>
      <c r="U10" s="1" t="s">
        <v>1185</v>
      </c>
      <c r="V10" s="1" t="s">
        <v>1220</v>
      </c>
    </row>
    <row r="11" s="1" customFormat="1" spans="1:22">
      <c r="A11" s="3">
        <v>999222668325650</v>
      </c>
      <c r="B11" s="1" t="s">
        <v>1170</v>
      </c>
      <c r="C11" s="1" t="s">
        <v>1239</v>
      </c>
      <c r="D11" s="1" t="s">
        <v>1228</v>
      </c>
      <c r="E11" s="1" t="s">
        <v>1240</v>
      </c>
      <c r="F11" s="1" t="s">
        <v>1170</v>
      </c>
      <c r="G11" s="1" t="s">
        <v>1174</v>
      </c>
      <c r="H11" s="1" t="s">
        <v>1175</v>
      </c>
      <c r="I11" s="1" t="s">
        <v>1230</v>
      </c>
      <c r="J11" s="1" t="s">
        <v>30</v>
      </c>
      <c r="K11" s="1" t="s">
        <v>1231</v>
      </c>
      <c r="L11" s="1" t="s">
        <v>1231</v>
      </c>
      <c r="M11" s="1" t="s">
        <v>1178</v>
      </c>
      <c r="N11" s="1" t="s">
        <v>1178</v>
      </c>
      <c r="O11" s="1" t="s">
        <v>1179</v>
      </c>
      <c r="P11" s="1" t="s">
        <v>1180</v>
      </c>
      <c r="Q11" s="1" t="s">
        <v>1181</v>
      </c>
      <c r="R11" s="1" t="s">
        <v>1241</v>
      </c>
      <c r="S11" s="1" t="s">
        <v>1183</v>
      </c>
      <c r="T11" s="1" t="s">
        <v>1184</v>
      </c>
      <c r="U11" s="1" t="s">
        <v>1185</v>
      </c>
      <c r="V11" s="1" t="s">
        <v>1193</v>
      </c>
    </row>
    <row r="12" s="1" customFormat="1" spans="1:22">
      <c r="A12" s="3">
        <v>999222668237376</v>
      </c>
      <c r="B12" s="1" t="s">
        <v>1170</v>
      </c>
      <c r="C12" s="1" t="s">
        <v>1242</v>
      </c>
      <c r="D12" s="1" t="s">
        <v>1243</v>
      </c>
      <c r="E12" s="1" t="s">
        <v>1244</v>
      </c>
      <c r="F12" s="1" t="s">
        <v>1170</v>
      </c>
      <c r="G12" s="1" t="s">
        <v>1174</v>
      </c>
      <c r="H12" s="1" t="s">
        <v>1175</v>
      </c>
      <c r="I12" s="1" t="s">
        <v>1245</v>
      </c>
      <c r="J12" s="1" t="s">
        <v>30</v>
      </c>
      <c r="K12" s="1" t="s">
        <v>1246</v>
      </c>
      <c r="L12" s="1" t="s">
        <v>1246</v>
      </c>
      <c r="M12" s="1" t="s">
        <v>1178</v>
      </c>
      <c r="N12" s="1" t="s">
        <v>1178</v>
      </c>
      <c r="O12" s="1" t="s">
        <v>1179</v>
      </c>
      <c r="P12" s="1" t="s">
        <v>1180</v>
      </c>
      <c r="Q12" s="1" t="s">
        <v>1181</v>
      </c>
      <c r="R12" s="1" t="s">
        <v>1247</v>
      </c>
      <c r="S12" s="1" t="s">
        <v>1183</v>
      </c>
      <c r="T12" s="1" t="s">
        <v>1184</v>
      </c>
      <c r="U12" s="1" t="s">
        <v>1185</v>
      </c>
      <c r="V12" s="1" t="s">
        <v>1200</v>
      </c>
    </row>
    <row r="13" s="1" customFormat="1" spans="1:22">
      <c r="A13" s="3">
        <v>999222667982621</v>
      </c>
      <c r="B13" s="1" t="s">
        <v>1170</v>
      </c>
      <c r="C13" s="1" t="s">
        <v>1248</v>
      </c>
      <c r="D13" s="1" t="s">
        <v>1249</v>
      </c>
      <c r="E13" s="1" t="s">
        <v>1250</v>
      </c>
      <c r="F13" s="1" t="s">
        <v>1170</v>
      </c>
      <c r="G13" s="1" t="s">
        <v>1174</v>
      </c>
      <c r="H13" s="1" t="s">
        <v>1175</v>
      </c>
      <c r="I13" s="1" t="s">
        <v>1251</v>
      </c>
      <c r="J13" s="1" t="s">
        <v>30</v>
      </c>
      <c r="K13" s="1" t="s">
        <v>1252</v>
      </c>
      <c r="L13" s="1" t="s">
        <v>1252</v>
      </c>
      <c r="M13" s="1" t="s">
        <v>1178</v>
      </c>
      <c r="N13" s="1" t="s">
        <v>1178</v>
      </c>
      <c r="O13" s="1" t="s">
        <v>1179</v>
      </c>
      <c r="P13" s="1" t="s">
        <v>1180</v>
      </c>
      <c r="Q13" s="1" t="s">
        <v>1181</v>
      </c>
      <c r="R13" s="1" t="s">
        <v>1253</v>
      </c>
      <c r="S13" s="1" t="s">
        <v>1183</v>
      </c>
      <c r="T13" s="1" t="s">
        <v>1184</v>
      </c>
      <c r="U13" s="1" t="s">
        <v>1185</v>
      </c>
      <c r="V13" s="1" t="s">
        <v>1220</v>
      </c>
    </row>
    <row r="14" s="1" customFormat="1" spans="1:22">
      <c r="A14" s="3">
        <v>999222667368663</v>
      </c>
      <c r="B14" s="1" t="s">
        <v>1170</v>
      </c>
      <c r="C14" s="1" t="s">
        <v>1254</v>
      </c>
      <c r="D14" s="1" t="s">
        <v>1255</v>
      </c>
      <c r="E14" s="1" t="s">
        <v>1256</v>
      </c>
      <c r="F14" s="1" t="s">
        <v>1170</v>
      </c>
      <c r="G14" s="1" t="s">
        <v>1174</v>
      </c>
      <c r="H14" s="1" t="s">
        <v>1175</v>
      </c>
      <c r="I14" s="1" t="s">
        <v>1257</v>
      </c>
      <c r="J14" s="1" t="s">
        <v>30</v>
      </c>
      <c r="K14" s="1" t="s">
        <v>1258</v>
      </c>
      <c r="L14" s="1" t="s">
        <v>1258</v>
      </c>
      <c r="M14" s="1" t="s">
        <v>1178</v>
      </c>
      <c r="N14" s="1" t="s">
        <v>1178</v>
      </c>
      <c r="O14" s="1" t="s">
        <v>1179</v>
      </c>
      <c r="P14" s="1" t="s">
        <v>1180</v>
      </c>
      <c r="Q14" s="1" t="s">
        <v>1181</v>
      </c>
      <c r="R14" s="1" t="s">
        <v>1259</v>
      </c>
      <c r="S14" s="1" t="s">
        <v>1183</v>
      </c>
      <c r="T14" s="1" t="s">
        <v>1184</v>
      </c>
      <c r="U14" s="1" t="s">
        <v>1185</v>
      </c>
      <c r="V14" s="1" t="s">
        <v>1200</v>
      </c>
    </row>
    <row r="15" s="1" customFormat="1" spans="1:22">
      <c r="A15" s="3">
        <v>999222667227601</v>
      </c>
      <c r="B15" s="1" t="s">
        <v>1170</v>
      </c>
      <c r="C15" s="1" t="s">
        <v>1260</v>
      </c>
      <c r="D15" s="1" t="s">
        <v>1261</v>
      </c>
      <c r="E15" s="1" t="s">
        <v>1262</v>
      </c>
      <c r="F15" s="1" t="s">
        <v>1170</v>
      </c>
      <c r="G15" s="1" t="s">
        <v>1174</v>
      </c>
      <c r="H15" s="1" t="s">
        <v>1175</v>
      </c>
      <c r="I15" s="1" t="s">
        <v>1263</v>
      </c>
      <c r="J15" s="1" t="s">
        <v>30</v>
      </c>
      <c r="K15" s="1" t="s">
        <v>1264</v>
      </c>
      <c r="L15" s="1" t="s">
        <v>1264</v>
      </c>
      <c r="M15" s="1" t="s">
        <v>1178</v>
      </c>
      <c r="N15" s="1" t="s">
        <v>1178</v>
      </c>
      <c r="O15" s="1" t="s">
        <v>1179</v>
      </c>
      <c r="P15" s="1" t="s">
        <v>1180</v>
      </c>
      <c r="Q15" s="1" t="s">
        <v>1181</v>
      </c>
      <c r="R15" s="1" t="s">
        <v>1265</v>
      </c>
      <c r="S15" s="1" t="s">
        <v>1183</v>
      </c>
      <c r="T15" s="1" t="s">
        <v>1184</v>
      </c>
      <c r="U15" s="1" t="s">
        <v>1185</v>
      </c>
      <c r="V15" s="1" t="s">
        <v>1266</v>
      </c>
    </row>
    <row r="16" s="1" customFormat="1" spans="1:22">
      <c r="A16" s="3">
        <v>999222667111135</v>
      </c>
      <c r="B16" s="1" t="s">
        <v>1170</v>
      </c>
      <c r="C16" s="1" t="s">
        <v>1267</v>
      </c>
      <c r="D16" s="1" t="s">
        <v>1268</v>
      </c>
      <c r="E16" s="1" t="s">
        <v>1269</v>
      </c>
      <c r="F16" s="1" t="s">
        <v>1170</v>
      </c>
      <c r="G16" s="1" t="s">
        <v>1174</v>
      </c>
      <c r="H16" s="1" t="s">
        <v>1175</v>
      </c>
      <c r="I16" s="1" t="s">
        <v>1270</v>
      </c>
      <c r="J16" s="1" t="s">
        <v>30</v>
      </c>
      <c r="K16" s="1" t="s">
        <v>1271</v>
      </c>
      <c r="L16" s="1" t="s">
        <v>1271</v>
      </c>
      <c r="M16" s="1" t="s">
        <v>1178</v>
      </c>
      <c r="N16" s="1" t="s">
        <v>1178</v>
      </c>
      <c r="O16" s="1" t="s">
        <v>1179</v>
      </c>
      <c r="P16" s="1" t="s">
        <v>1180</v>
      </c>
      <c r="Q16" s="1" t="s">
        <v>1181</v>
      </c>
      <c r="R16" s="1" t="s">
        <v>1272</v>
      </c>
      <c r="S16" s="1" t="s">
        <v>1183</v>
      </c>
      <c r="T16" s="1" t="s">
        <v>1184</v>
      </c>
      <c r="U16" s="1" t="s">
        <v>1185</v>
      </c>
      <c r="V16" s="1" t="s">
        <v>1273</v>
      </c>
    </row>
    <row r="17" s="1" customFormat="1" spans="1:22">
      <c r="A17" s="3">
        <v>999222666929290</v>
      </c>
      <c r="B17" s="1" t="s">
        <v>1170</v>
      </c>
      <c r="C17" s="1" t="s">
        <v>1274</v>
      </c>
      <c r="D17" s="1" t="s">
        <v>1275</v>
      </c>
      <c r="E17" s="1" t="s">
        <v>1276</v>
      </c>
      <c r="F17" s="1" t="s">
        <v>1170</v>
      </c>
      <c r="G17" s="1" t="s">
        <v>1174</v>
      </c>
      <c r="H17" s="1" t="s">
        <v>1175</v>
      </c>
      <c r="I17" s="1" t="s">
        <v>1277</v>
      </c>
      <c r="J17" s="1" t="s">
        <v>30</v>
      </c>
      <c r="K17" s="1" t="s">
        <v>1278</v>
      </c>
      <c r="L17" s="1" t="s">
        <v>1278</v>
      </c>
      <c r="M17" s="1" t="s">
        <v>1178</v>
      </c>
      <c r="N17" s="1" t="s">
        <v>1178</v>
      </c>
      <c r="O17" s="1" t="s">
        <v>1179</v>
      </c>
      <c r="P17" s="1" t="s">
        <v>1180</v>
      </c>
      <c r="Q17" s="1" t="s">
        <v>1181</v>
      </c>
      <c r="R17" s="1" t="s">
        <v>1279</v>
      </c>
      <c r="S17" s="1" t="s">
        <v>1183</v>
      </c>
      <c r="T17" s="1" t="s">
        <v>1184</v>
      </c>
      <c r="U17" s="1" t="s">
        <v>1185</v>
      </c>
      <c r="V17" s="1" t="s">
        <v>1280</v>
      </c>
    </row>
    <row r="18" s="1" customFormat="1" spans="1:22">
      <c r="A18" s="3">
        <v>999222666454864</v>
      </c>
      <c r="B18" s="1" t="s">
        <v>1170</v>
      </c>
      <c r="C18" s="1" t="s">
        <v>1281</v>
      </c>
      <c r="D18" s="1" t="s">
        <v>1282</v>
      </c>
      <c r="E18" s="1" t="s">
        <v>1283</v>
      </c>
      <c r="F18" s="1" t="s">
        <v>1170</v>
      </c>
      <c r="G18" s="1" t="s">
        <v>1174</v>
      </c>
      <c r="H18" s="1" t="s">
        <v>1175</v>
      </c>
      <c r="I18" s="1" t="s">
        <v>1284</v>
      </c>
      <c r="J18" s="1" t="s">
        <v>30</v>
      </c>
      <c r="K18" s="1" t="s">
        <v>1285</v>
      </c>
      <c r="L18" s="1" t="s">
        <v>1285</v>
      </c>
      <c r="M18" s="1" t="s">
        <v>1178</v>
      </c>
      <c r="N18" s="1" t="s">
        <v>1178</v>
      </c>
      <c r="O18" s="1" t="s">
        <v>1179</v>
      </c>
      <c r="P18" s="1" t="s">
        <v>1180</v>
      </c>
      <c r="Q18" s="1" t="s">
        <v>1181</v>
      </c>
      <c r="R18" s="1" t="s">
        <v>1286</v>
      </c>
      <c r="S18" s="1" t="s">
        <v>1183</v>
      </c>
      <c r="T18" s="1" t="s">
        <v>1184</v>
      </c>
      <c r="U18" s="1" t="s">
        <v>1185</v>
      </c>
      <c r="V18" s="1" t="s">
        <v>1193</v>
      </c>
    </row>
    <row r="19" s="1" customFormat="1" spans="1:22">
      <c r="A19" s="3">
        <v>999222666044062</v>
      </c>
      <c r="B19" s="1" t="s">
        <v>1170</v>
      </c>
      <c r="C19" s="1" t="s">
        <v>1287</v>
      </c>
      <c r="D19" s="1" t="s">
        <v>1288</v>
      </c>
      <c r="E19" s="1" t="s">
        <v>1289</v>
      </c>
      <c r="F19" s="1" t="s">
        <v>1170</v>
      </c>
      <c r="G19" s="1" t="s">
        <v>1174</v>
      </c>
      <c r="H19" s="1" t="s">
        <v>1175</v>
      </c>
      <c r="I19" s="1" t="s">
        <v>1290</v>
      </c>
      <c r="J19" s="1" t="s">
        <v>30</v>
      </c>
      <c r="K19" s="1" t="s">
        <v>1291</v>
      </c>
      <c r="L19" s="1" t="s">
        <v>1291</v>
      </c>
      <c r="M19" s="1" t="s">
        <v>1178</v>
      </c>
      <c r="N19" s="1" t="s">
        <v>1178</v>
      </c>
      <c r="O19" s="1" t="s">
        <v>1179</v>
      </c>
      <c r="P19" s="1" t="s">
        <v>1180</v>
      </c>
      <c r="Q19" s="1" t="s">
        <v>1181</v>
      </c>
      <c r="R19" s="1" t="s">
        <v>1292</v>
      </c>
      <c r="S19" s="1" t="s">
        <v>1183</v>
      </c>
      <c r="T19" s="1" t="s">
        <v>1184</v>
      </c>
      <c r="U19" s="1" t="s">
        <v>1185</v>
      </c>
      <c r="V19" s="1" t="s">
        <v>1220</v>
      </c>
    </row>
    <row r="20" s="1" customFormat="1" spans="1:22">
      <c r="A20" s="3">
        <v>999222665900630</v>
      </c>
      <c r="B20" s="1" t="s">
        <v>1170</v>
      </c>
      <c r="C20" s="1" t="s">
        <v>1293</v>
      </c>
      <c r="D20" s="1" t="s">
        <v>1294</v>
      </c>
      <c r="E20" s="1" t="s">
        <v>1295</v>
      </c>
      <c r="F20" s="1" t="s">
        <v>1170</v>
      </c>
      <c r="G20" s="1" t="s">
        <v>1174</v>
      </c>
      <c r="H20" s="1" t="s">
        <v>1175</v>
      </c>
      <c r="I20" s="1" t="s">
        <v>1296</v>
      </c>
      <c r="J20" s="1" t="s">
        <v>30</v>
      </c>
      <c r="K20" s="1" t="s">
        <v>1297</v>
      </c>
      <c r="L20" s="1" t="s">
        <v>1297</v>
      </c>
      <c r="M20" s="1" t="s">
        <v>1178</v>
      </c>
      <c r="N20" s="1" t="s">
        <v>1178</v>
      </c>
      <c r="O20" s="1" t="s">
        <v>1179</v>
      </c>
      <c r="P20" s="1" t="s">
        <v>1180</v>
      </c>
      <c r="Q20" s="1" t="s">
        <v>1181</v>
      </c>
      <c r="R20" s="1" t="s">
        <v>1298</v>
      </c>
      <c r="S20" s="1" t="s">
        <v>1183</v>
      </c>
      <c r="T20" s="1" t="s">
        <v>1184</v>
      </c>
      <c r="U20" s="1" t="s">
        <v>1185</v>
      </c>
      <c r="V20" s="1" t="s">
        <v>1280</v>
      </c>
    </row>
    <row r="21" s="1" customFormat="1" spans="1:22">
      <c r="A21" s="3">
        <v>999222660532865</v>
      </c>
      <c r="B21" s="1" t="s">
        <v>1170</v>
      </c>
      <c r="C21" s="1" t="s">
        <v>1299</v>
      </c>
      <c r="D21" s="1" t="s">
        <v>1300</v>
      </c>
      <c r="E21" s="1" t="s">
        <v>1301</v>
      </c>
      <c r="F21" s="1" t="s">
        <v>1170</v>
      </c>
      <c r="G21" s="1" t="s">
        <v>1174</v>
      </c>
      <c r="H21" s="1" t="s">
        <v>1175</v>
      </c>
      <c r="I21" s="1" t="s">
        <v>1302</v>
      </c>
      <c r="J21" s="1" t="s">
        <v>30</v>
      </c>
      <c r="K21" s="1" t="s">
        <v>1303</v>
      </c>
      <c r="L21" s="1" t="s">
        <v>1303</v>
      </c>
      <c r="M21" s="1" t="s">
        <v>1178</v>
      </c>
      <c r="N21" s="1" t="s">
        <v>1178</v>
      </c>
      <c r="O21" s="1" t="s">
        <v>1179</v>
      </c>
      <c r="P21" s="1" t="s">
        <v>1180</v>
      </c>
      <c r="Q21" s="1" t="s">
        <v>1181</v>
      </c>
      <c r="R21" s="1" t="s">
        <v>1304</v>
      </c>
      <c r="S21" s="1" t="s">
        <v>1183</v>
      </c>
      <c r="T21" s="1" t="s">
        <v>1184</v>
      </c>
      <c r="U21" s="1" t="s">
        <v>1185</v>
      </c>
      <c r="V21" s="1" t="s">
        <v>1266</v>
      </c>
    </row>
    <row r="22" s="1" customFormat="1" spans="1:22">
      <c r="A22" s="3">
        <v>22659997949</v>
      </c>
      <c r="B22" s="1" t="s">
        <v>1170</v>
      </c>
      <c r="C22" s="1" t="s">
        <v>1305</v>
      </c>
      <c r="D22" s="1" t="s">
        <v>1249</v>
      </c>
      <c r="E22" s="1" t="s">
        <v>1306</v>
      </c>
      <c r="F22" s="1" t="s">
        <v>1170</v>
      </c>
      <c r="G22" s="1" t="s">
        <v>1174</v>
      </c>
      <c r="H22" s="1" t="s">
        <v>1175</v>
      </c>
      <c r="I22" s="1" t="s">
        <v>1307</v>
      </c>
      <c r="J22" s="1" t="s">
        <v>30</v>
      </c>
      <c r="K22" s="1" t="s">
        <v>1308</v>
      </c>
      <c r="L22" s="1" t="s">
        <v>1308</v>
      </c>
      <c r="M22" s="1" t="s">
        <v>1178</v>
      </c>
      <c r="N22" s="1" t="s">
        <v>1178</v>
      </c>
      <c r="O22" s="1" t="s">
        <v>1179</v>
      </c>
      <c r="P22" s="1" t="s">
        <v>1180</v>
      </c>
      <c r="Q22" s="1" t="s">
        <v>1181</v>
      </c>
      <c r="R22" s="1" t="s">
        <v>1309</v>
      </c>
      <c r="S22" s="1" t="s">
        <v>1183</v>
      </c>
      <c r="T22" s="1" t="s">
        <v>1184</v>
      </c>
      <c r="U22" s="1" t="s">
        <v>1185</v>
      </c>
      <c r="V22" s="1" t="s">
        <v>1220</v>
      </c>
    </row>
    <row r="23" s="1" customFormat="1" spans="1:22">
      <c r="A23" s="3">
        <v>999222659624558</v>
      </c>
      <c r="B23" s="1" t="s">
        <v>1170</v>
      </c>
      <c r="C23" s="1" t="s">
        <v>1310</v>
      </c>
      <c r="D23" s="1" t="s">
        <v>1188</v>
      </c>
      <c r="E23" s="1" t="s">
        <v>1311</v>
      </c>
      <c r="F23" s="1" t="s">
        <v>1170</v>
      </c>
      <c r="G23" s="1" t="s">
        <v>1174</v>
      </c>
      <c r="H23" s="1" t="s">
        <v>1175</v>
      </c>
      <c r="I23" s="1" t="s">
        <v>1190</v>
      </c>
      <c r="J23" s="1" t="s">
        <v>30</v>
      </c>
      <c r="K23" s="1" t="s">
        <v>1191</v>
      </c>
      <c r="L23" s="1" t="s">
        <v>1191</v>
      </c>
      <c r="M23" s="1" t="s">
        <v>1178</v>
      </c>
      <c r="N23" s="1" t="s">
        <v>1178</v>
      </c>
      <c r="O23" s="1" t="s">
        <v>1179</v>
      </c>
      <c r="P23" s="1" t="s">
        <v>1180</v>
      </c>
      <c r="Q23" s="1" t="s">
        <v>1181</v>
      </c>
      <c r="R23" s="1" t="s">
        <v>1312</v>
      </c>
      <c r="S23" s="1" t="s">
        <v>1183</v>
      </c>
      <c r="T23" s="1" t="s">
        <v>1184</v>
      </c>
      <c r="U23" s="1" t="s">
        <v>1185</v>
      </c>
      <c r="V23" s="1" t="s">
        <v>1193</v>
      </c>
    </row>
    <row r="24" s="1" customFormat="1" spans="1:22">
      <c r="A24" s="3">
        <v>999222659428500</v>
      </c>
      <c r="B24" s="1" t="s">
        <v>1170</v>
      </c>
      <c r="C24" s="1" t="s">
        <v>1313</v>
      </c>
      <c r="D24" s="1" t="s">
        <v>1314</v>
      </c>
      <c r="E24" s="1" t="s">
        <v>1315</v>
      </c>
      <c r="F24" s="1" t="s">
        <v>1170</v>
      </c>
      <c r="G24" s="1" t="s">
        <v>1174</v>
      </c>
      <c r="H24" s="1" t="s">
        <v>1175</v>
      </c>
      <c r="I24" s="1" t="s">
        <v>1316</v>
      </c>
      <c r="J24" s="1" t="s">
        <v>30</v>
      </c>
      <c r="K24" s="1" t="s">
        <v>1317</v>
      </c>
      <c r="L24" s="1" t="s">
        <v>1317</v>
      </c>
      <c r="M24" s="1" t="s">
        <v>1178</v>
      </c>
      <c r="N24" s="1" t="s">
        <v>1178</v>
      </c>
      <c r="O24" s="1" t="s">
        <v>1179</v>
      </c>
      <c r="P24" s="1" t="s">
        <v>1180</v>
      </c>
      <c r="Q24" s="1" t="s">
        <v>1181</v>
      </c>
      <c r="R24" s="1" t="s">
        <v>1318</v>
      </c>
      <c r="S24" s="1" t="s">
        <v>1183</v>
      </c>
      <c r="T24" s="1" t="s">
        <v>1184</v>
      </c>
      <c r="U24" s="1" t="s">
        <v>1185</v>
      </c>
      <c r="V24" s="1" t="s">
        <v>1193</v>
      </c>
    </row>
    <row r="25" s="1" customFormat="1" spans="1:22">
      <c r="A25" s="3">
        <v>999222659415706</v>
      </c>
      <c r="B25" s="1" t="s">
        <v>1170</v>
      </c>
      <c r="C25" s="1" t="s">
        <v>1319</v>
      </c>
      <c r="D25" s="1" t="s">
        <v>1320</v>
      </c>
      <c r="E25" s="1" t="s">
        <v>1321</v>
      </c>
      <c r="F25" s="1" t="s">
        <v>1170</v>
      </c>
      <c r="G25" s="1" t="s">
        <v>1174</v>
      </c>
      <c r="H25" s="1" t="s">
        <v>1175</v>
      </c>
      <c r="I25" s="1" t="s">
        <v>1322</v>
      </c>
      <c r="J25" s="1" t="s">
        <v>30</v>
      </c>
      <c r="K25" s="1" t="s">
        <v>1323</v>
      </c>
      <c r="L25" s="1" t="s">
        <v>1323</v>
      </c>
      <c r="M25" s="1" t="s">
        <v>1178</v>
      </c>
      <c r="N25" s="1" t="s">
        <v>1178</v>
      </c>
      <c r="O25" s="1" t="s">
        <v>1179</v>
      </c>
      <c r="P25" s="1" t="s">
        <v>1180</v>
      </c>
      <c r="Q25" s="1" t="s">
        <v>1181</v>
      </c>
      <c r="R25" s="1" t="s">
        <v>1324</v>
      </c>
      <c r="S25" s="1" t="s">
        <v>1183</v>
      </c>
      <c r="T25" s="1" t="s">
        <v>1184</v>
      </c>
      <c r="U25" s="1" t="s">
        <v>1185</v>
      </c>
      <c r="V25" s="1" t="s">
        <v>1266</v>
      </c>
    </row>
    <row r="26" s="1" customFormat="1" spans="1:22">
      <c r="A26" s="3">
        <v>999222659335818</v>
      </c>
      <c r="B26" s="1" t="s">
        <v>1170</v>
      </c>
      <c r="C26" s="1" t="s">
        <v>1325</v>
      </c>
      <c r="D26" s="1" t="s">
        <v>1249</v>
      </c>
      <c r="E26" s="1" t="s">
        <v>1326</v>
      </c>
      <c r="F26" s="1" t="s">
        <v>1170</v>
      </c>
      <c r="G26" s="1" t="s">
        <v>1174</v>
      </c>
      <c r="H26" s="1" t="s">
        <v>1175</v>
      </c>
      <c r="I26" s="1" t="s">
        <v>1251</v>
      </c>
      <c r="J26" s="1" t="s">
        <v>30</v>
      </c>
      <c r="K26" s="1" t="s">
        <v>1252</v>
      </c>
      <c r="L26" s="1" t="s">
        <v>1252</v>
      </c>
      <c r="M26" s="1" t="s">
        <v>1178</v>
      </c>
      <c r="N26" s="1" t="s">
        <v>1178</v>
      </c>
      <c r="O26" s="1" t="s">
        <v>1179</v>
      </c>
      <c r="P26" s="1" t="s">
        <v>1180</v>
      </c>
      <c r="Q26" s="1" t="s">
        <v>1181</v>
      </c>
      <c r="R26" s="1" t="s">
        <v>1327</v>
      </c>
      <c r="S26" s="1" t="s">
        <v>1183</v>
      </c>
      <c r="T26" s="1" t="s">
        <v>1184</v>
      </c>
      <c r="U26" s="1" t="s">
        <v>1185</v>
      </c>
      <c r="V26" s="1" t="s">
        <v>1220</v>
      </c>
    </row>
    <row r="27" s="1" customFormat="1" spans="1:22">
      <c r="A27" s="3">
        <v>999222658814169</v>
      </c>
      <c r="B27" s="1" t="s">
        <v>1170</v>
      </c>
      <c r="C27" s="1" t="s">
        <v>1328</v>
      </c>
      <c r="D27" s="1" t="s">
        <v>1329</v>
      </c>
      <c r="E27" s="1" t="s">
        <v>1330</v>
      </c>
      <c r="F27" s="1" t="s">
        <v>1170</v>
      </c>
      <c r="G27" s="1" t="s">
        <v>1174</v>
      </c>
      <c r="H27" s="1" t="s">
        <v>1175</v>
      </c>
      <c r="I27" s="1" t="s">
        <v>1331</v>
      </c>
      <c r="J27" s="1" t="s">
        <v>30</v>
      </c>
      <c r="K27" s="1" t="s">
        <v>1332</v>
      </c>
      <c r="L27" s="1" t="s">
        <v>1332</v>
      </c>
      <c r="M27" s="1" t="s">
        <v>1178</v>
      </c>
      <c r="N27" s="1" t="s">
        <v>1178</v>
      </c>
      <c r="O27" s="1" t="s">
        <v>1179</v>
      </c>
      <c r="P27" s="1" t="s">
        <v>1180</v>
      </c>
      <c r="Q27" s="1" t="s">
        <v>1181</v>
      </c>
      <c r="R27" s="1" t="s">
        <v>1333</v>
      </c>
      <c r="S27" s="1" t="s">
        <v>1183</v>
      </c>
      <c r="T27" s="1" t="s">
        <v>1184</v>
      </c>
      <c r="U27" s="1" t="s">
        <v>1185</v>
      </c>
      <c r="V27" s="1" t="s">
        <v>1266</v>
      </c>
    </row>
    <row r="28" s="1" customFormat="1" spans="1:22">
      <c r="A28" s="3">
        <v>999222658559002</v>
      </c>
      <c r="B28" s="1" t="s">
        <v>1170</v>
      </c>
      <c r="C28" s="1" t="s">
        <v>1334</v>
      </c>
      <c r="D28" s="1" t="s">
        <v>1335</v>
      </c>
      <c r="E28" s="1" t="s">
        <v>1336</v>
      </c>
      <c r="F28" s="1" t="s">
        <v>1170</v>
      </c>
      <c r="G28" s="1" t="s">
        <v>1174</v>
      </c>
      <c r="H28" s="1" t="s">
        <v>1175</v>
      </c>
      <c r="I28" s="1" t="s">
        <v>1337</v>
      </c>
      <c r="J28" s="1" t="s">
        <v>30</v>
      </c>
      <c r="K28" s="1" t="s">
        <v>1338</v>
      </c>
      <c r="L28" s="1" t="s">
        <v>1338</v>
      </c>
      <c r="M28" s="1" t="s">
        <v>1178</v>
      </c>
      <c r="N28" s="1" t="s">
        <v>1178</v>
      </c>
      <c r="O28" s="1" t="s">
        <v>1179</v>
      </c>
      <c r="P28" s="1" t="s">
        <v>1180</v>
      </c>
      <c r="Q28" s="1" t="s">
        <v>1181</v>
      </c>
      <c r="R28" s="1" t="s">
        <v>1339</v>
      </c>
      <c r="S28" s="1" t="s">
        <v>1183</v>
      </c>
      <c r="T28" s="1" t="s">
        <v>1184</v>
      </c>
      <c r="U28" s="1" t="s">
        <v>1185</v>
      </c>
      <c r="V28" s="1" t="s">
        <v>1200</v>
      </c>
    </row>
    <row r="29" s="1" customFormat="1" spans="1:22">
      <c r="A29" s="3">
        <v>999222658411828</v>
      </c>
      <c r="B29" s="1" t="s">
        <v>1170</v>
      </c>
      <c r="C29" s="1" t="s">
        <v>1340</v>
      </c>
      <c r="D29" s="1" t="s">
        <v>1341</v>
      </c>
      <c r="E29" s="1" t="s">
        <v>1342</v>
      </c>
      <c r="F29" s="1" t="s">
        <v>1170</v>
      </c>
      <c r="G29" s="1" t="s">
        <v>1174</v>
      </c>
      <c r="H29" s="1" t="s">
        <v>1175</v>
      </c>
      <c r="I29" s="1" t="s">
        <v>1343</v>
      </c>
      <c r="J29" s="1" t="s">
        <v>30</v>
      </c>
      <c r="K29" s="1" t="s">
        <v>1344</v>
      </c>
      <c r="L29" s="1" t="s">
        <v>1344</v>
      </c>
      <c r="M29" s="1" t="s">
        <v>1178</v>
      </c>
      <c r="N29" s="1" t="s">
        <v>1178</v>
      </c>
      <c r="O29" s="1" t="s">
        <v>1179</v>
      </c>
      <c r="P29" s="1" t="s">
        <v>1180</v>
      </c>
      <c r="Q29" s="1" t="s">
        <v>1181</v>
      </c>
      <c r="R29" s="1" t="s">
        <v>1345</v>
      </c>
      <c r="S29" s="1" t="s">
        <v>1183</v>
      </c>
      <c r="T29" s="1" t="s">
        <v>1184</v>
      </c>
      <c r="U29" s="1" t="s">
        <v>1185</v>
      </c>
      <c r="V29" s="1" t="s">
        <v>1346</v>
      </c>
    </row>
    <row r="30" s="1" customFormat="1" spans="1:22">
      <c r="A30" s="3">
        <v>999222657880610</v>
      </c>
      <c r="B30" s="1" t="s">
        <v>1170</v>
      </c>
      <c r="C30" s="1" t="s">
        <v>1347</v>
      </c>
      <c r="D30" s="1" t="s">
        <v>1348</v>
      </c>
      <c r="E30" s="1" t="s">
        <v>1349</v>
      </c>
      <c r="F30" s="1" t="s">
        <v>1170</v>
      </c>
      <c r="G30" s="1" t="s">
        <v>1174</v>
      </c>
      <c r="H30" s="1" t="s">
        <v>1175</v>
      </c>
      <c r="I30" s="1" t="s">
        <v>1350</v>
      </c>
      <c r="J30" s="1" t="s">
        <v>30</v>
      </c>
      <c r="K30" s="1" t="s">
        <v>1351</v>
      </c>
      <c r="L30" s="1" t="s">
        <v>1351</v>
      </c>
      <c r="M30" s="1" t="s">
        <v>1178</v>
      </c>
      <c r="N30" s="1" t="s">
        <v>1178</v>
      </c>
      <c r="O30" s="1" t="s">
        <v>1179</v>
      </c>
      <c r="P30" s="1" t="s">
        <v>1180</v>
      </c>
      <c r="Q30" s="1" t="s">
        <v>1181</v>
      </c>
      <c r="R30" s="1" t="s">
        <v>1352</v>
      </c>
      <c r="S30" s="1" t="s">
        <v>1183</v>
      </c>
      <c r="T30" s="1" t="s">
        <v>1184</v>
      </c>
      <c r="U30" s="1" t="s">
        <v>1185</v>
      </c>
      <c r="V30" s="1" t="s">
        <v>1220</v>
      </c>
    </row>
    <row r="31" s="1" customFormat="1" spans="1:22">
      <c r="A31" s="3">
        <v>999222657513814</v>
      </c>
      <c r="B31" s="1" t="s">
        <v>1170</v>
      </c>
      <c r="C31" s="1" t="s">
        <v>1353</v>
      </c>
      <c r="D31" s="1" t="s">
        <v>1354</v>
      </c>
      <c r="E31" s="1" t="s">
        <v>1355</v>
      </c>
      <c r="F31" s="1" t="s">
        <v>1170</v>
      </c>
      <c r="G31" s="1" t="s">
        <v>1174</v>
      </c>
      <c r="H31" s="1" t="s">
        <v>1175</v>
      </c>
      <c r="I31" s="1" t="s">
        <v>1356</v>
      </c>
      <c r="J31" s="1" t="s">
        <v>30</v>
      </c>
      <c r="K31" s="1" t="s">
        <v>1357</v>
      </c>
      <c r="L31" s="1" t="s">
        <v>1357</v>
      </c>
      <c r="M31" s="1" t="s">
        <v>1178</v>
      </c>
      <c r="N31" s="1" t="s">
        <v>1178</v>
      </c>
      <c r="O31" s="1" t="s">
        <v>1179</v>
      </c>
      <c r="P31" s="1" t="s">
        <v>1180</v>
      </c>
      <c r="Q31" s="1" t="s">
        <v>1181</v>
      </c>
      <c r="R31" s="1" t="s">
        <v>1358</v>
      </c>
      <c r="S31" s="1" t="s">
        <v>1183</v>
      </c>
      <c r="T31" s="1" t="s">
        <v>1184</v>
      </c>
      <c r="U31" s="1" t="s">
        <v>1185</v>
      </c>
      <c r="V31" s="1" t="s">
        <v>1273</v>
      </c>
    </row>
    <row r="32" s="1" customFormat="1" spans="1:22">
      <c r="A32" s="3">
        <v>999222657401678</v>
      </c>
      <c r="B32" s="1" t="s">
        <v>1170</v>
      </c>
      <c r="C32" s="1" t="s">
        <v>1359</v>
      </c>
      <c r="D32" s="1" t="s">
        <v>1360</v>
      </c>
      <c r="E32" s="1" t="s">
        <v>1361</v>
      </c>
      <c r="F32" s="1" t="s">
        <v>1170</v>
      </c>
      <c r="G32" s="1" t="s">
        <v>1174</v>
      </c>
      <c r="H32" s="1" t="s">
        <v>1175</v>
      </c>
      <c r="I32" s="1" t="s">
        <v>1362</v>
      </c>
      <c r="J32" s="1" t="s">
        <v>30</v>
      </c>
      <c r="K32" s="1" t="s">
        <v>1363</v>
      </c>
      <c r="L32" s="1" t="s">
        <v>1363</v>
      </c>
      <c r="M32" s="1" t="s">
        <v>1178</v>
      </c>
      <c r="N32" s="1" t="s">
        <v>1178</v>
      </c>
      <c r="O32" s="1" t="s">
        <v>1179</v>
      </c>
      <c r="P32" s="1" t="s">
        <v>1180</v>
      </c>
      <c r="Q32" s="1" t="s">
        <v>1181</v>
      </c>
      <c r="R32" s="1" t="s">
        <v>1364</v>
      </c>
      <c r="S32" s="1" t="s">
        <v>1183</v>
      </c>
      <c r="T32" s="1" t="s">
        <v>1184</v>
      </c>
      <c r="U32" s="1" t="s">
        <v>1185</v>
      </c>
      <c r="V32" s="1" t="s">
        <v>1365</v>
      </c>
    </row>
    <row r="33" s="1" customFormat="1" spans="1:22">
      <c r="A33" s="3">
        <v>999222657027073</v>
      </c>
      <c r="B33" s="1" t="s">
        <v>1170</v>
      </c>
      <c r="C33" s="1" t="s">
        <v>1366</v>
      </c>
      <c r="D33" s="1" t="s">
        <v>1367</v>
      </c>
      <c r="E33" s="1" t="s">
        <v>1368</v>
      </c>
      <c r="F33" s="1" t="s">
        <v>1170</v>
      </c>
      <c r="G33" s="1" t="s">
        <v>1174</v>
      </c>
      <c r="H33" s="1" t="s">
        <v>1175</v>
      </c>
      <c r="I33" s="1" t="s">
        <v>1369</v>
      </c>
      <c r="J33" s="1" t="s">
        <v>30</v>
      </c>
      <c r="K33" s="1" t="s">
        <v>1370</v>
      </c>
      <c r="L33" s="1" t="s">
        <v>1370</v>
      </c>
      <c r="M33" s="1" t="s">
        <v>1178</v>
      </c>
      <c r="N33" s="1" t="s">
        <v>1178</v>
      </c>
      <c r="O33" s="1" t="s">
        <v>1179</v>
      </c>
      <c r="P33" s="1" t="s">
        <v>1180</v>
      </c>
      <c r="Q33" s="1" t="s">
        <v>1181</v>
      </c>
      <c r="R33" s="1" t="s">
        <v>1371</v>
      </c>
      <c r="S33" s="1" t="s">
        <v>1183</v>
      </c>
      <c r="T33" s="1" t="s">
        <v>1184</v>
      </c>
      <c r="U33" s="1" t="s">
        <v>1185</v>
      </c>
      <c r="V33" s="1" t="s">
        <v>1220</v>
      </c>
    </row>
    <row r="34" s="1" customFormat="1" spans="1:22">
      <c r="A34" s="3">
        <v>999222655907468</v>
      </c>
      <c r="B34" s="1" t="s">
        <v>1170</v>
      </c>
      <c r="C34" s="1" t="s">
        <v>1372</v>
      </c>
      <c r="D34" s="1" t="s">
        <v>1373</v>
      </c>
      <c r="E34" s="1" t="s">
        <v>1374</v>
      </c>
      <c r="F34" s="1" t="s">
        <v>1170</v>
      </c>
      <c r="G34" s="1" t="s">
        <v>1174</v>
      </c>
      <c r="H34" s="1" t="s">
        <v>1175</v>
      </c>
      <c r="I34" s="1" t="s">
        <v>1375</v>
      </c>
      <c r="J34" s="1" t="s">
        <v>30</v>
      </c>
      <c r="K34" s="1" t="s">
        <v>1376</v>
      </c>
      <c r="L34" s="1" t="s">
        <v>1376</v>
      </c>
      <c r="M34" s="1" t="s">
        <v>1178</v>
      </c>
      <c r="N34" s="1" t="s">
        <v>1178</v>
      </c>
      <c r="O34" s="1" t="s">
        <v>1179</v>
      </c>
      <c r="P34" s="1" t="s">
        <v>1180</v>
      </c>
      <c r="Q34" s="1" t="s">
        <v>1181</v>
      </c>
      <c r="R34" s="1" t="s">
        <v>1377</v>
      </c>
      <c r="S34" s="1" t="s">
        <v>1183</v>
      </c>
      <c r="T34" s="1" t="s">
        <v>1184</v>
      </c>
      <c r="U34" s="1" t="s">
        <v>1185</v>
      </c>
      <c r="V34" s="1" t="s">
        <v>1346</v>
      </c>
    </row>
    <row r="35" s="1" customFormat="1" spans="1:22">
      <c r="A35" s="3">
        <v>999222655842291</v>
      </c>
      <c r="B35" s="1" t="s">
        <v>1170</v>
      </c>
      <c r="C35" s="1" t="s">
        <v>1378</v>
      </c>
      <c r="D35" s="1" t="s">
        <v>1379</v>
      </c>
      <c r="E35" s="1" t="s">
        <v>1380</v>
      </c>
      <c r="F35" s="1" t="s">
        <v>1170</v>
      </c>
      <c r="G35" s="1" t="s">
        <v>1174</v>
      </c>
      <c r="H35" s="1" t="s">
        <v>1175</v>
      </c>
      <c r="I35" s="1" t="s">
        <v>1381</v>
      </c>
      <c r="J35" s="1" t="s">
        <v>30</v>
      </c>
      <c r="K35" s="1" t="s">
        <v>1382</v>
      </c>
      <c r="L35" s="1" t="s">
        <v>1382</v>
      </c>
      <c r="M35" s="1" t="s">
        <v>1178</v>
      </c>
      <c r="N35" s="1" t="s">
        <v>1178</v>
      </c>
      <c r="O35" s="1" t="s">
        <v>1179</v>
      </c>
      <c r="P35" s="1" t="s">
        <v>1180</v>
      </c>
      <c r="Q35" s="1" t="s">
        <v>1181</v>
      </c>
      <c r="R35" s="1" t="s">
        <v>1383</v>
      </c>
      <c r="S35" s="1" t="s">
        <v>1183</v>
      </c>
      <c r="T35" s="1" t="s">
        <v>1184</v>
      </c>
      <c r="U35" s="1" t="s">
        <v>1185</v>
      </c>
      <c r="V35" s="1" t="s">
        <v>1266</v>
      </c>
    </row>
    <row r="36" s="1" customFormat="1" spans="1:22">
      <c r="A36" s="3">
        <v>999222655781049</v>
      </c>
      <c r="B36" s="1" t="s">
        <v>1170</v>
      </c>
      <c r="C36" s="1" t="s">
        <v>1384</v>
      </c>
      <c r="D36" s="1" t="s">
        <v>1341</v>
      </c>
      <c r="E36" s="1" t="s">
        <v>1385</v>
      </c>
      <c r="F36" s="1" t="s">
        <v>1170</v>
      </c>
      <c r="G36" s="1" t="s">
        <v>1174</v>
      </c>
      <c r="H36" s="1" t="s">
        <v>1175</v>
      </c>
      <c r="I36" s="1" t="s">
        <v>1343</v>
      </c>
      <c r="J36" s="1" t="s">
        <v>30</v>
      </c>
      <c r="K36" s="1" t="s">
        <v>1344</v>
      </c>
      <c r="L36" s="1" t="s">
        <v>1344</v>
      </c>
      <c r="M36" s="1" t="s">
        <v>1178</v>
      </c>
      <c r="N36" s="1" t="s">
        <v>1178</v>
      </c>
      <c r="O36" s="1" t="s">
        <v>1179</v>
      </c>
      <c r="P36" s="1" t="s">
        <v>1180</v>
      </c>
      <c r="Q36" s="1" t="s">
        <v>1181</v>
      </c>
      <c r="R36" s="1" t="s">
        <v>1386</v>
      </c>
      <c r="S36" s="1" t="s">
        <v>1183</v>
      </c>
      <c r="T36" s="1" t="s">
        <v>1184</v>
      </c>
      <c r="U36" s="1" t="s">
        <v>1185</v>
      </c>
      <c r="V36" s="1" t="s">
        <v>1346</v>
      </c>
    </row>
    <row r="37" s="1" customFormat="1" spans="1:22">
      <c r="A37" s="3">
        <v>999222655615260</v>
      </c>
      <c r="B37" s="1" t="s">
        <v>1170</v>
      </c>
      <c r="C37" s="1" t="s">
        <v>1387</v>
      </c>
      <c r="D37" s="1" t="s">
        <v>1388</v>
      </c>
      <c r="E37" s="1" t="s">
        <v>1389</v>
      </c>
      <c r="F37" s="1" t="s">
        <v>1170</v>
      </c>
      <c r="G37" s="1" t="s">
        <v>1174</v>
      </c>
      <c r="H37" s="1" t="s">
        <v>1175</v>
      </c>
      <c r="I37" s="1" t="s">
        <v>1390</v>
      </c>
      <c r="J37" s="1" t="s">
        <v>30</v>
      </c>
      <c r="K37" s="1" t="s">
        <v>1391</v>
      </c>
      <c r="L37" s="1" t="s">
        <v>1391</v>
      </c>
      <c r="M37" s="1" t="s">
        <v>1178</v>
      </c>
      <c r="N37" s="1" t="s">
        <v>1178</v>
      </c>
      <c r="O37" s="1" t="s">
        <v>1179</v>
      </c>
      <c r="P37" s="1" t="s">
        <v>1180</v>
      </c>
      <c r="Q37" s="1" t="s">
        <v>1181</v>
      </c>
      <c r="R37" s="1" t="s">
        <v>1392</v>
      </c>
      <c r="S37" s="1" t="s">
        <v>1183</v>
      </c>
      <c r="T37" s="1" t="s">
        <v>1184</v>
      </c>
      <c r="U37" s="1" t="s">
        <v>1185</v>
      </c>
      <c r="V37" s="1" t="s">
        <v>1193</v>
      </c>
    </row>
    <row r="38" s="1" customFormat="1" spans="1:22">
      <c r="A38" s="3">
        <v>999222655430769</v>
      </c>
      <c r="B38" s="1" t="s">
        <v>1170</v>
      </c>
      <c r="C38" s="1" t="s">
        <v>1393</v>
      </c>
      <c r="D38" s="1" t="s">
        <v>1394</v>
      </c>
      <c r="E38" s="1" t="s">
        <v>1395</v>
      </c>
      <c r="F38" s="1" t="s">
        <v>1170</v>
      </c>
      <c r="G38" s="1" t="s">
        <v>1174</v>
      </c>
      <c r="H38" s="1" t="s">
        <v>1175</v>
      </c>
      <c r="I38" s="1" t="s">
        <v>1396</v>
      </c>
      <c r="J38" s="1" t="s">
        <v>30</v>
      </c>
      <c r="K38" s="1" t="s">
        <v>1397</v>
      </c>
      <c r="L38" s="1" t="s">
        <v>1397</v>
      </c>
      <c r="M38" s="1" t="s">
        <v>1178</v>
      </c>
      <c r="N38" s="1" t="s">
        <v>1178</v>
      </c>
      <c r="O38" s="1" t="s">
        <v>1179</v>
      </c>
      <c r="P38" s="1" t="s">
        <v>1180</v>
      </c>
      <c r="Q38" s="1" t="s">
        <v>1181</v>
      </c>
      <c r="R38" s="1" t="s">
        <v>1398</v>
      </c>
      <c r="S38" s="1" t="s">
        <v>1183</v>
      </c>
      <c r="T38" s="1" t="s">
        <v>1184</v>
      </c>
      <c r="U38" s="1" t="s">
        <v>1185</v>
      </c>
      <c r="V38" s="1" t="s">
        <v>1280</v>
      </c>
    </row>
    <row r="39" s="1" customFormat="1" spans="1:22">
      <c r="A39" s="3">
        <v>22655158652</v>
      </c>
      <c r="B39" s="1" t="s">
        <v>1170</v>
      </c>
      <c r="C39" s="1" t="s">
        <v>1399</v>
      </c>
      <c r="D39" s="1" t="s">
        <v>1188</v>
      </c>
      <c r="E39" s="1" t="s">
        <v>1400</v>
      </c>
      <c r="F39" s="1" t="s">
        <v>1170</v>
      </c>
      <c r="G39" s="1" t="s">
        <v>1174</v>
      </c>
      <c r="H39" s="1" t="s">
        <v>1175</v>
      </c>
      <c r="I39" s="1" t="s">
        <v>1190</v>
      </c>
      <c r="J39" s="1" t="s">
        <v>30</v>
      </c>
      <c r="K39" s="1" t="s">
        <v>1191</v>
      </c>
      <c r="L39" s="1" t="s">
        <v>1191</v>
      </c>
      <c r="M39" s="1" t="s">
        <v>1178</v>
      </c>
      <c r="N39" s="1" t="s">
        <v>1178</v>
      </c>
      <c r="O39" s="1" t="s">
        <v>1179</v>
      </c>
      <c r="P39" s="1" t="s">
        <v>1180</v>
      </c>
      <c r="Q39" s="1" t="s">
        <v>1181</v>
      </c>
      <c r="R39" s="1" t="s">
        <v>1401</v>
      </c>
      <c r="S39" s="1" t="s">
        <v>1183</v>
      </c>
      <c r="T39" s="1" t="s">
        <v>1184</v>
      </c>
      <c r="U39" s="1" t="s">
        <v>1185</v>
      </c>
      <c r="V39" s="1" t="s">
        <v>1193</v>
      </c>
    </row>
    <row r="40" s="1" customFormat="1" spans="1:22">
      <c r="A40" s="3">
        <v>999222654953902</v>
      </c>
      <c r="B40" s="1" t="s">
        <v>1170</v>
      </c>
      <c r="C40" s="1" t="s">
        <v>1402</v>
      </c>
      <c r="D40" s="1" t="s">
        <v>1403</v>
      </c>
      <c r="E40" s="1" t="s">
        <v>1404</v>
      </c>
      <c r="F40" s="1" t="s">
        <v>1170</v>
      </c>
      <c r="G40" s="1" t="s">
        <v>1174</v>
      </c>
      <c r="H40" s="1" t="s">
        <v>1175</v>
      </c>
      <c r="I40" s="1" t="s">
        <v>1405</v>
      </c>
      <c r="J40" s="1" t="s">
        <v>30</v>
      </c>
      <c r="K40" s="1" t="s">
        <v>1406</v>
      </c>
      <c r="L40" s="1" t="s">
        <v>1406</v>
      </c>
      <c r="M40" s="1" t="s">
        <v>1178</v>
      </c>
      <c r="N40" s="1" t="s">
        <v>1178</v>
      </c>
      <c r="O40" s="1" t="s">
        <v>1179</v>
      </c>
      <c r="P40" s="1" t="s">
        <v>1180</v>
      </c>
      <c r="Q40" s="1" t="s">
        <v>1181</v>
      </c>
      <c r="R40" s="1" t="s">
        <v>1407</v>
      </c>
      <c r="S40" s="1" t="s">
        <v>1183</v>
      </c>
      <c r="T40" s="1" t="s">
        <v>1184</v>
      </c>
      <c r="U40" s="1" t="s">
        <v>1185</v>
      </c>
      <c r="V40" s="1" t="s">
        <v>1193</v>
      </c>
    </row>
    <row r="41" s="1" customFormat="1" spans="1:22">
      <c r="A41" s="3">
        <v>999222652819365</v>
      </c>
      <c r="B41" s="1" t="s">
        <v>1170</v>
      </c>
      <c r="C41" s="1" t="s">
        <v>1408</v>
      </c>
      <c r="D41" s="1" t="s">
        <v>1409</v>
      </c>
      <c r="E41" s="1" t="s">
        <v>1410</v>
      </c>
      <c r="F41" s="1" t="s">
        <v>1170</v>
      </c>
      <c r="G41" s="1" t="s">
        <v>1174</v>
      </c>
      <c r="H41" s="1" t="s">
        <v>1175</v>
      </c>
      <c r="I41" s="1" t="s">
        <v>1411</v>
      </c>
      <c r="J41" s="1" t="s">
        <v>30</v>
      </c>
      <c r="K41" s="1" t="s">
        <v>1412</v>
      </c>
      <c r="L41" s="1" t="s">
        <v>1412</v>
      </c>
      <c r="M41" s="1" t="s">
        <v>1178</v>
      </c>
      <c r="N41" s="1" t="s">
        <v>1178</v>
      </c>
      <c r="O41" s="1" t="s">
        <v>1179</v>
      </c>
      <c r="P41" s="1" t="s">
        <v>1180</v>
      </c>
      <c r="Q41" s="1" t="s">
        <v>1181</v>
      </c>
      <c r="R41" s="1" t="s">
        <v>1413</v>
      </c>
      <c r="S41" s="1" t="s">
        <v>1183</v>
      </c>
      <c r="T41" s="1" t="s">
        <v>1184</v>
      </c>
      <c r="U41" s="1" t="s">
        <v>1185</v>
      </c>
      <c r="V41" s="1" t="s">
        <v>1266</v>
      </c>
    </row>
    <row r="42" s="1" customFormat="1" spans="1:22">
      <c r="A42" s="3">
        <v>999222652628038</v>
      </c>
      <c r="B42" s="1" t="s">
        <v>1170</v>
      </c>
      <c r="C42" s="1" t="s">
        <v>1414</v>
      </c>
      <c r="D42" s="1" t="s">
        <v>1415</v>
      </c>
      <c r="E42" s="1" t="s">
        <v>1416</v>
      </c>
      <c r="F42" s="1" t="s">
        <v>1170</v>
      </c>
      <c r="G42" s="1" t="s">
        <v>1174</v>
      </c>
      <c r="H42" s="1" t="s">
        <v>1175</v>
      </c>
      <c r="I42" s="1" t="s">
        <v>1417</v>
      </c>
      <c r="J42" s="1" t="s">
        <v>30</v>
      </c>
      <c r="K42" s="1" t="s">
        <v>1418</v>
      </c>
      <c r="L42" s="1" t="s">
        <v>1418</v>
      </c>
      <c r="M42" s="1" t="s">
        <v>1178</v>
      </c>
      <c r="N42" s="1" t="s">
        <v>1178</v>
      </c>
      <c r="O42" s="1" t="s">
        <v>1179</v>
      </c>
      <c r="P42" s="1" t="s">
        <v>1180</v>
      </c>
      <c r="Q42" s="1" t="s">
        <v>1181</v>
      </c>
      <c r="R42" s="1" t="s">
        <v>1419</v>
      </c>
      <c r="S42" s="1" t="s">
        <v>1183</v>
      </c>
      <c r="T42" s="1" t="s">
        <v>1184</v>
      </c>
      <c r="U42" s="1" t="s">
        <v>1185</v>
      </c>
      <c r="V42" s="1" t="s">
        <v>1207</v>
      </c>
    </row>
    <row r="43" s="1" customFormat="1" spans="1:22">
      <c r="A43" s="3">
        <v>999222652095244</v>
      </c>
      <c r="B43" s="1" t="s">
        <v>1170</v>
      </c>
      <c r="C43" s="1" t="s">
        <v>1420</v>
      </c>
      <c r="D43" s="1" t="s">
        <v>1421</v>
      </c>
      <c r="E43" s="1" t="s">
        <v>1422</v>
      </c>
      <c r="F43" s="1" t="s">
        <v>1170</v>
      </c>
      <c r="G43" s="1" t="s">
        <v>1174</v>
      </c>
      <c r="H43" s="1" t="s">
        <v>1175</v>
      </c>
      <c r="I43" s="1" t="s">
        <v>1423</v>
      </c>
      <c r="J43" s="1" t="s">
        <v>30</v>
      </c>
      <c r="K43" s="1" t="s">
        <v>1424</v>
      </c>
      <c r="L43" s="1" t="s">
        <v>1424</v>
      </c>
      <c r="M43" s="1" t="s">
        <v>1178</v>
      </c>
      <c r="N43" s="1" t="s">
        <v>1178</v>
      </c>
      <c r="O43" s="1" t="s">
        <v>1179</v>
      </c>
      <c r="P43" s="1" t="s">
        <v>1180</v>
      </c>
      <c r="Q43" s="1" t="s">
        <v>1181</v>
      </c>
      <c r="R43" s="1" t="s">
        <v>1425</v>
      </c>
      <c r="S43" s="1" t="s">
        <v>1183</v>
      </c>
      <c r="T43" s="1" t="s">
        <v>1184</v>
      </c>
      <c r="U43" s="1" t="s">
        <v>1185</v>
      </c>
      <c r="V43" s="1" t="s">
        <v>1280</v>
      </c>
    </row>
    <row r="44" s="1" customFormat="1" spans="1:22">
      <c r="A44" s="3">
        <v>999222652066470</v>
      </c>
      <c r="B44" s="1" t="s">
        <v>1170</v>
      </c>
      <c r="C44" s="1" t="s">
        <v>1426</v>
      </c>
      <c r="D44" s="1" t="s">
        <v>1427</v>
      </c>
      <c r="E44" s="1" t="s">
        <v>1428</v>
      </c>
      <c r="F44" s="1" t="s">
        <v>1170</v>
      </c>
      <c r="G44" s="1" t="s">
        <v>1174</v>
      </c>
      <c r="H44" s="1" t="s">
        <v>1175</v>
      </c>
      <c r="I44" s="1" t="s">
        <v>1429</v>
      </c>
      <c r="J44" s="1" t="s">
        <v>30</v>
      </c>
      <c r="K44" s="1" t="s">
        <v>1430</v>
      </c>
      <c r="L44" s="1" t="s">
        <v>1430</v>
      </c>
      <c r="M44" s="1" t="s">
        <v>1178</v>
      </c>
      <c r="N44" s="1" t="s">
        <v>1178</v>
      </c>
      <c r="O44" s="1" t="s">
        <v>1179</v>
      </c>
      <c r="P44" s="1" t="s">
        <v>1180</v>
      </c>
      <c r="Q44" s="1" t="s">
        <v>1181</v>
      </c>
      <c r="R44" s="1" t="s">
        <v>1431</v>
      </c>
      <c r="S44" s="1" t="s">
        <v>1183</v>
      </c>
      <c r="T44" s="1" t="s">
        <v>1184</v>
      </c>
      <c r="U44" s="1" t="s">
        <v>1185</v>
      </c>
      <c r="V44" s="1" t="s">
        <v>1432</v>
      </c>
    </row>
    <row r="45" s="1" customFormat="1" spans="1:22">
      <c r="A45" s="3">
        <v>999222652036243</v>
      </c>
      <c r="B45" s="1" t="s">
        <v>1170</v>
      </c>
      <c r="C45" s="1" t="s">
        <v>1433</v>
      </c>
      <c r="D45" s="1" t="s">
        <v>1434</v>
      </c>
      <c r="E45" s="1" t="s">
        <v>1435</v>
      </c>
      <c r="F45" s="1" t="s">
        <v>1170</v>
      </c>
      <c r="G45" s="1" t="s">
        <v>1174</v>
      </c>
      <c r="H45" s="1" t="s">
        <v>1175</v>
      </c>
      <c r="I45" s="1" t="s">
        <v>1436</v>
      </c>
      <c r="J45" s="1" t="s">
        <v>30</v>
      </c>
      <c r="K45" s="1" t="s">
        <v>1437</v>
      </c>
      <c r="L45" s="1" t="s">
        <v>1437</v>
      </c>
      <c r="M45" s="1" t="s">
        <v>1178</v>
      </c>
      <c r="N45" s="1" t="s">
        <v>1178</v>
      </c>
      <c r="O45" s="1" t="s">
        <v>1179</v>
      </c>
      <c r="P45" s="1" t="s">
        <v>1180</v>
      </c>
      <c r="Q45" s="1" t="s">
        <v>1181</v>
      </c>
      <c r="R45" s="1" t="s">
        <v>1438</v>
      </c>
      <c r="S45" s="1" t="s">
        <v>1183</v>
      </c>
      <c r="T45" s="1" t="s">
        <v>1184</v>
      </c>
      <c r="U45" s="1" t="s">
        <v>1185</v>
      </c>
      <c r="V45" s="1" t="s">
        <v>1439</v>
      </c>
    </row>
    <row r="46" s="1" customFormat="1" spans="1:22">
      <c r="A46" s="3">
        <v>999222651925245</v>
      </c>
      <c r="B46" s="1" t="s">
        <v>1170</v>
      </c>
      <c r="C46" s="1" t="s">
        <v>1440</v>
      </c>
      <c r="D46" s="1" t="s">
        <v>1441</v>
      </c>
      <c r="E46" s="1" t="s">
        <v>1442</v>
      </c>
      <c r="F46" s="1" t="s">
        <v>1170</v>
      </c>
      <c r="G46" s="1" t="s">
        <v>1174</v>
      </c>
      <c r="H46" s="1" t="s">
        <v>1175</v>
      </c>
      <c r="I46" s="1" t="s">
        <v>1443</v>
      </c>
      <c r="J46" s="1" t="s">
        <v>30</v>
      </c>
      <c r="K46" s="1" t="s">
        <v>1444</v>
      </c>
      <c r="L46" s="1" t="s">
        <v>1444</v>
      </c>
      <c r="M46" s="1" t="s">
        <v>1178</v>
      </c>
      <c r="N46" s="1" t="s">
        <v>1178</v>
      </c>
      <c r="O46" s="1" t="s">
        <v>1179</v>
      </c>
      <c r="P46" s="1" t="s">
        <v>1180</v>
      </c>
      <c r="Q46" s="1" t="s">
        <v>1181</v>
      </c>
      <c r="R46" s="1" t="s">
        <v>1445</v>
      </c>
      <c r="S46" s="1" t="s">
        <v>1183</v>
      </c>
      <c r="T46" s="1" t="s">
        <v>1184</v>
      </c>
      <c r="U46" s="1" t="s">
        <v>1185</v>
      </c>
      <c r="V46" s="1" t="s">
        <v>1446</v>
      </c>
    </row>
    <row r="47" s="1" customFormat="1" spans="1:22">
      <c r="A47" s="3">
        <v>999222651538068</v>
      </c>
      <c r="B47" s="1" t="s">
        <v>1170</v>
      </c>
      <c r="C47" s="1" t="s">
        <v>1447</v>
      </c>
      <c r="D47" s="1" t="s">
        <v>1448</v>
      </c>
      <c r="E47" s="1" t="s">
        <v>1449</v>
      </c>
      <c r="F47" s="1" t="s">
        <v>1170</v>
      </c>
      <c r="G47" s="1" t="s">
        <v>1174</v>
      </c>
      <c r="H47" s="1" t="s">
        <v>1175</v>
      </c>
      <c r="I47" s="1" t="s">
        <v>1450</v>
      </c>
      <c r="J47" s="1" t="s">
        <v>30</v>
      </c>
      <c r="K47" s="1" t="s">
        <v>1451</v>
      </c>
      <c r="L47" s="1" t="s">
        <v>1451</v>
      </c>
      <c r="M47" s="1" t="s">
        <v>1178</v>
      </c>
      <c r="N47" s="1" t="s">
        <v>1178</v>
      </c>
      <c r="O47" s="1" t="s">
        <v>1179</v>
      </c>
      <c r="P47" s="1" t="s">
        <v>1180</v>
      </c>
      <c r="Q47" s="1" t="s">
        <v>1181</v>
      </c>
      <c r="R47" s="1" t="s">
        <v>1452</v>
      </c>
      <c r="S47" s="1" t="s">
        <v>1183</v>
      </c>
      <c r="T47" s="1" t="s">
        <v>1184</v>
      </c>
      <c r="U47" s="1" t="s">
        <v>1185</v>
      </c>
      <c r="V47" s="1" t="s">
        <v>1220</v>
      </c>
    </row>
    <row r="48" s="1" customFormat="1" spans="1:22">
      <c r="A48" s="3">
        <v>999222650504091</v>
      </c>
      <c r="B48" s="1" t="s">
        <v>1453</v>
      </c>
      <c r="C48" s="1" t="s">
        <v>1454</v>
      </c>
      <c r="D48" s="1" t="s">
        <v>1455</v>
      </c>
      <c r="E48" s="1" t="s">
        <v>1456</v>
      </c>
      <c r="F48" s="1" t="s">
        <v>1170</v>
      </c>
      <c r="G48" s="1" t="s">
        <v>1174</v>
      </c>
      <c r="H48" s="1" t="s">
        <v>1175</v>
      </c>
      <c r="I48" s="1" t="s">
        <v>1457</v>
      </c>
      <c r="J48" s="1" t="s">
        <v>30</v>
      </c>
      <c r="K48" s="1" t="s">
        <v>1458</v>
      </c>
      <c r="L48" s="1" t="s">
        <v>1458</v>
      </c>
      <c r="M48" s="1" t="s">
        <v>1178</v>
      </c>
      <c r="N48" s="1" t="s">
        <v>1178</v>
      </c>
      <c r="O48" s="1" t="s">
        <v>1179</v>
      </c>
      <c r="P48" s="1" t="s">
        <v>1180</v>
      </c>
      <c r="Q48" s="1" t="s">
        <v>1181</v>
      </c>
      <c r="R48" s="1" t="s">
        <v>1459</v>
      </c>
      <c r="S48" s="1" t="s">
        <v>1183</v>
      </c>
      <c r="T48" s="1" t="s">
        <v>1184</v>
      </c>
      <c r="U48" s="1" t="s">
        <v>1185</v>
      </c>
      <c r="V48" s="1" t="s">
        <v>1220</v>
      </c>
    </row>
    <row r="49" s="1" customFormat="1" spans="1:22">
      <c r="A49" s="3">
        <v>999222649813088</v>
      </c>
      <c r="B49" s="1" t="s">
        <v>1453</v>
      </c>
      <c r="C49" s="1" t="s">
        <v>1460</v>
      </c>
      <c r="D49" s="1" t="s">
        <v>1461</v>
      </c>
      <c r="E49" s="1" t="s">
        <v>1462</v>
      </c>
      <c r="F49" s="1" t="s">
        <v>1453</v>
      </c>
      <c r="G49" s="1" t="s">
        <v>1174</v>
      </c>
      <c r="H49" s="1" t="s">
        <v>1175</v>
      </c>
      <c r="I49" s="1" t="s">
        <v>1463</v>
      </c>
      <c r="J49" s="1" t="s">
        <v>30</v>
      </c>
      <c r="K49" s="1" t="s">
        <v>1464</v>
      </c>
      <c r="L49" s="1" t="s">
        <v>1464</v>
      </c>
      <c r="M49" s="1" t="s">
        <v>1178</v>
      </c>
      <c r="N49" s="1" t="s">
        <v>1178</v>
      </c>
      <c r="O49" s="1" t="s">
        <v>1179</v>
      </c>
      <c r="P49" s="1" t="s">
        <v>1180</v>
      </c>
      <c r="Q49" s="1" t="s">
        <v>1181</v>
      </c>
      <c r="R49" s="1" t="s">
        <v>1465</v>
      </c>
      <c r="S49" s="1" t="s">
        <v>1183</v>
      </c>
      <c r="T49" s="1" t="s">
        <v>1184</v>
      </c>
      <c r="U49" s="1" t="s">
        <v>1185</v>
      </c>
      <c r="V49" s="1" t="s">
        <v>1466</v>
      </c>
    </row>
    <row r="50" s="1" customFormat="1" spans="1:22">
      <c r="A50" s="3">
        <v>999222649453170</v>
      </c>
      <c r="B50" s="1" t="s">
        <v>1453</v>
      </c>
      <c r="C50" s="1" t="s">
        <v>1467</v>
      </c>
      <c r="D50" s="1" t="s">
        <v>1468</v>
      </c>
      <c r="E50" s="1" t="s">
        <v>1469</v>
      </c>
      <c r="F50" s="1" t="s">
        <v>1170</v>
      </c>
      <c r="G50" s="1" t="s">
        <v>1174</v>
      </c>
      <c r="H50" s="1" t="s">
        <v>1175</v>
      </c>
      <c r="I50" s="1" t="s">
        <v>1470</v>
      </c>
      <c r="J50" s="1" t="s">
        <v>30</v>
      </c>
      <c r="K50" s="1" t="s">
        <v>1471</v>
      </c>
      <c r="L50" s="1" t="s">
        <v>1471</v>
      </c>
      <c r="M50" s="1" t="s">
        <v>1178</v>
      </c>
      <c r="N50" s="1" t="s">
        <v>1178</v>
      </c>
      <c r="O50" s="1" t="s">
        <v>1179</v>
      </c>
      <c r="P50" s="1" t="s">
        <v>1180</v>
      </c>
      <c r="Q50" s="1" t="s">
        <v>1181</v>
      </c>
      <c r="R50" s="1" t="s">
        <v>1472</v>
      </c>
      <c r="S50" s="1" t="s">
        <v>1183</v>
      </c>
      <c r="T50" s="1" t="s">
        <v>1184</v>
      </c>
      <c r="U50" s="1" t="s">
        <v>1185</v>
      </c>
      <c r="V50" s="1" t="s">
        <v>1473</v>
      </c>
    </row>
    <row r="51" s="1" customFormat="1" spans="1:22">
      <c r="A51" s="3">
        <v>999222649385367</v>
      </c>
      <c r="B51" s="1" t="s">
        <v>1453</v>
      </c>
      <c r="C51" s="1" t="s">
        <v>1474</v>
      </c>
      <c r="D51" s="1" t="s">
        <v>1475</v>
      </c>
      <c r="E51" s="1" t="s">
        <v>1476</v>
      </c>
      <c r="F51" s="1" t="s">
        <v>1453</v>
      </c>
      <c r="G51" s="1" t="s">
        <v>1174</v>
      </c>
      <c r="H51" s="1" t="s">
        <v>1175</v>
      </c>
      <c r="I51" s="1" t="s">
        <v>1477</v>
      </c>
      <c r="J51" s="1" t="s">
        <v>30</v>
      </c>
      <c r="K51" s="1" t="s">
        <v>1478</v>
      </c>
      <c r="L51" s="1" t="s">
        <v>1478</v>
      </c>
      <c r="M51" s="1" t="s">
        <v>1178</v>
      </c>
      <c r="N51" s="1" t="s">
        <v>1178</v>
      </c>
      <c r="O51" s="1" t="s">
        <v>1179</v>
      </c>
      <c r="P51" s="1" t="s">
        <v>1180</v>
      </c>
      <c r="Q51" s="1" t="s">
        <v>1181</v>
      </c>
      <c r="R51" s="1" t="s">
        <v>1479</v>
      </c>
      <c r="S51" s="1" t="s">
        <v>1183</v>
      </c>
      <c r="T51" s="1" t="s">
        <v>1184</v>
      </c>
      <c r="U51" s="1" t="s">
        <v>1185</v>
      </c>
      <c r="V51" s="1" t="s">
        <v>1280</v>
      </c>
    </row>
    <row r="52" s="1" customFormat="1" spans="1:22">
      <c r="A52" s="3">
        <v>999222649163219</v>
      </c>
      <c r="B52" s="1" t="s">
        <v>1453</v>
      </c>
      <c r="C52" s="1" t="s">
        <v>1480</v>
      </c>
      <c r="D52" s="1" t="s">
        <v>1481</v>
      </c>
      <c r="E52" s="1" t="s">
        <v>1482</v>
      </c>
      <c r="F52" s="1" t="s">
        <v>1170</v>
      </c>
      <c r="G52" s="1" t="s">
        <v>1174</v>
      </c>
      <c r="H52" s="1" t="s">
        <v>1175</v>
      </c>
      <c r="I52" s="1" t="s">
        <v>1483</v>
      </c>
      <c r="J52" s="1" t="s">
        <v>30</v>
      </c>
      <c r="K52" s="1" t="s">
        <v>1484</v>
      </c>
      <c r="L52" s="1" t="s">
        <v>1484</v>
      </c>
      <c r="M52" s="1" t="s">
        <v>1178</v>
      </c>
      <c r="N52" s="1" t="s">
        <v>1178</v>
      </c>
      <c r="O52" s="1" t="s">
        <v>1179</v>
      </c>
      <c r="P52" s="1" t="s">
        <v>1180</v>
      </c>
      <c r="Q52" s="1" t="s">
        <v>1181</v>
      </c>
      <c r="R52" s="1" t="s">
        <v>1485</v>
      </c>
      <c r="S52" s="1" t="s">
        <v>1183</v>
      </c>
      <c r="T52" s="1" t="s">
        <v>1184</v>
      </c>
      <c r="U52" s="1" t="s">
        <v>1185</v>
      </c>
      <c r="V52" s="1" t="s">
        <v>1346</v>
      </c>
    </row>
    <row r="53" s="1" customFormat="1" spans="1:22">
      <c r="A53" s="3">
        <v>999222648948307</v>
      </c>
      <c r="B53" s="1" t="s">
        <v>1453</v>
      </c>
      <c r="C53" s="1" t="s">
        <v>1486</v>
      </c>
      <c r="D53" s="1" t="s">
        <v>1487</v>
      </c>
      <c r="E53" s="1" t="s">
        <v>1488</v>
      </c>
      <c r="F53" s="1" t="s">
        <v>1170</v>
      </c>
      <c r="G53" s="1" t="s">
        <v>1174</v>
      </c>
      <c r="H53" s="1" t="s">
        <v>1175</v>
      </c>
      <c r="I53" s="1" t="s">
        <v>1489</v>
      </c>
      <c r="J53" s="1" t="s">
        <v>30</v>
      </c>
      <c r="K53" s="1" t="s">
        <v>1490</v>
      </c>
      <c r="L53" s="1" t="s">
        <v>1490</v>
      </c>
      <c r="M53" s="1" t="s">
        <v>1178</v>
      </c>
      <c r="N53" s="1" t="s">
        <v>1178</v>
      </c>
      <c r="O53" s="1" t="s">
        <v>1179</v>
      </c>
      <c r="P53" s="1" t="s">
        <v>1180</v>
      </c>
      <c r="Q53" s="1" t="s">
        <v>1181</v>
      </c>
      <c r="R53" s="1" t="s">
        <v>1491</v>
      </c>
      <c r="S53" s="1" t="s">
        <v>1183</v>
      </c>
      <c r="T53" s="1" t="s">
        <v>1184</v>
      </c>
      <c r="U53" s="1" t="s">
        <v>1185</v>
      </c>
      <c r="V53" s="1" t="s">
        <v>1266</v>
      </c>
    </row>
    <row r="54" s="1" customFormat="1" spans="1:22">
      <c r="A54" s="3">
        <v>999222647586696</v>
      </c>
      <c r="B54" s="1" t="s">
        <v>1453</v>
      </c>
      <c r="C54" s="1" t="s">
        <v>1492</v>
      </c>
      <c r="D54" s="1" t="s">
        <v>1493</v>
      </c>
      <c r="E54" s="1" t="s">
        <v>1494</v>
      </c>
      <c r="F54" s="1" t="s">
        <v>1170</v>
      </c>
      <c r="G54" s="1" t="s">
        <v>1174</v>
      </c>
      <c r="H54" s="1" t="s">
        <v>1175</v>
      </c>
      <c r="I54" s="1" t="s">
        <v>1495</v>
      </c>
      <c r="J54" s="1" t="s">
        <v>30</v>
      </c>
      <c r="K54" s="1" t="s">
        <v>1496</v>
      </c>
      <c r="L54" s="1" t="s">
        <v>1496</v>
      </c>
      <c r="M54" s="1" t="s">
        <v>1178</v>
      </c>
      <c r="N54" s="1" t="s">
        <v>1178</v>
      </c>
      <c r="O54" s="1" t="s">
        <v>1179</v>
      </c>
      <c r="P54" s="1" t="s">
        <v>1180</v>
      </c>
      <c r="Q54" s="1" t="s">
        <v>1181</v>
      </c>
      <c r="R54" s="1" t="s">
        <v>1497</v>
      </c>
      <c r="S54" s="1" t="s">
        <v>1183</v>
      </c>
      <c r="T54" s="1" t="s">
        <v>1184</v>
      </c>
      <c r="U54" s="1" t="s">
        <v>1185</v>
      </c>
      <c r="V54" s="1" t="s">
        <v>1439</v>
      </c>
    </row>
    <row r="55" s="1" customFormat="1" spans="1:22">
      <c r="A55" s="3">
        <v>999222643818301</v>
      </c>
      <c r="B55" s="1" t="s">
        <v>1453</v>
      </c>
      <c r="C55" s="1" t="s">
        <v>1498</v>
      </c>
      <c r="D55" s="1" t="s">
        <v>1499</v>
      </c>
      <c r="E55" s="1" t="s">
        <v>1500</v>
      </c>
      <c r="F55" s="1" t="s">
        <v>1453</v>
      </c>
      <c r="G55" s="1" t="s">
        <v>1174</v>
      </c>
      <c r="H55" s="1" t="s">
        <v>1175</v>
      </c>
      <c r="I55" s="1" t="s">
        <v>1501</v>
      </c>
      <c r="J55" s="1" t="s">
        <v>30</v>
      </c>
      <c r="K55" s="1" t="s">
        <v>1502</v>
      </c>
      <c r="L55" s="1" t="s">
        <v>1502</v>
      </c>
      <c r="M55" s="1" t="s">
        <v>1178</v>
      </c>
      <c r="N55" s="1" t="s">
        <v>1178</v>
      </c>
      <c r="O55" s="1" t="s">
        <v>1179</v>
      </c>
      <c r="P55" s="1" t="s">
        <v>1180</v>
      </c>
      <c r="Q55" s="1" t="s">
        <v>1181</v>
      </c>
      <c r="R55" s="1" t="s">
        <v>1503</v>
      </c>
      <c r="S55" s="1" t="s">
        <v>1183</v>
      </c>
      <c r="T55" s="1" t="s">
        <v>1184</v>
      </c>
      <c r="U55" s="1" t="s">
        <v>1185</v>
      </c>
      <c r="V55" s="1" t="s">
        <v>1193</v>
      </c>
    </row>
    <row r="56" s="1" customFormat="1" spans="1:22">
      <c r="A56" s="3">
        <v>999222642416791</v>
      </c>
      <c r="B56" s="1" t="s">
        <v>1453</v>
      </c>
      <c r="C56" s="1" t="s">
        <v>1504</v>
      </c>
      <c r="D56" s="1" t="s">
        <v>1505</v>
      </c>
      <c r="E56" s="1" t="s">
        <v>1506</v>
      </c>
      <c r="F56" s="1" t="s">
        <v>1170</v>
      </c>
      <c r="G56" s="1" t="s">
        <v>1174</v>
      </c>
      <c r="H56" s="1" t="s">
        <v>1175</v>
      </c>
      <c r="I56" s="1" t="s">
        <v>1507</v>
      </c>
      <c r="J56" s="1" t="s">
        <v>30</v>
      </c>
      <c r="K56" s="1" t="s">
        <v>1508</v>
      </c>
      <c r="L56" s="1" t="s">
        <v>1508</v>
      </c>
      <c r="M56" s="1" t="s">
        <v>1178</v>
      </c>
      <c r="N56" s="1" t="s">
        <v>1178</v>
      </c>
      <c r="O56" s="1" t="s">
        <v>1179</v>
      </c>
      <c r="P56" s="1" t="s">
        <v>1180</v>
      </c>
      <c r="Q56" s="1" t="s">
        <v>1181</v>
      </c>
      <c r="R56" s="1" t="s">
        <v>1509</v>
      </c>
      <c r="S56" s="1" t="s">
        <v>1183</v>
      </c>
      <c r="T56" s="1" t="s">
        <v>1184</v>
      </c>
      <c r="U56" s="1" t="s">
        <v>1185</v>
      </c>
      <c r="V56" s="1" t="s">
        <v>1439</v>
      </c>
    </row>
    <row r="57" s="1" customFormat="1" spans="1:22">
      <c r="A57" s="3">
        <v>999222640714136</v>
      </c>
      <c r="B57" s="1" t="s">
        <v>1453</v>
      </c>
      <c r="C57" s="1" t="s">
        <v>1510</v>
      </c>
      <c r="D57" s="1" t="s">
        <v>1511</v>
      </c>
      <c r="E57" s="1" t="s">
        <v>1512</v>
      </c>
      <c r="F57" s="1" t="s">
        <v>1170</v>
      </c>
      <c r="G57" s="1" t="s">
        <v>1174</v>
      </c>
      <c r="H57" s="1" t="s">
        <v>1175</v>
      </c>
      <c r="I57" s="1" t="s">
        <v>1513</v>
      </c>
      <c r="J57" s="1" t="s">
        <v>30</v>
      </c>
      <c r="K57" s="1" t="s">
        <v>1514</v>
      </c>
      <c r="L57" s="1" t="s">
        <v>1514</v>
      </c>
      <c r="M57" s="1" t="s">
        <v>1178</v>
      </c>
      <c r="N57" s="1" t="s">
        <v>1178</v>
      </c>
      <c r="O57" s="1" t="s">
        <v>1179</v>
      </c>
      <c r="P57" s="1" t="s">
        <v>1180</v>
      </c>
      <c r="Q57" s="1" t="s">
        <v>1181</v>
      </c>
      <c r="R57" s="1" t="s">
        <v>1515</v>
      </c>
      <c r="S57" s="1" t="s">
        <v>1183</v>
      </c>
      <c r="T57" s="1" t="s">
        <v>1184</v>
      </c>
      <c r="U57" s="1" t="s">
        <v>1185</v>
      </c>
      <c r="V57" s="1" t="s">
        <v>1193</v>
      </c>
    </row>
    <row r="58" s="1" customFormat="1" spans="1:22">
      <c r="A58" s="3">
        <v>999222640223507</v>
      </c>
      <c r="B58" s="1" t="s">
        <v>1453</v>
      </c>
      <c r="C58" s="1" t="s">
        <v>1516</v>
      </c>
      <c r="D58" s="1" t="s">
        <v>1517</v>
      </c>
      <c r="E58" s="1" t="s">
        <v>1518</v>
      </c>
      <c r="F58" s="1" t="s">
        <v>1453</v>
      </c>
      <c r="G58" s="1" t="s">
        <v>1174</v>
      </c>
      <c r="H58" s="1" t="s">
        <v>1175</v>
      </c>
      <c r="I58" s="1" t="s">
        <v>1519</v>
      </c>
      <c r="J58" s="1" t="s">
        <v>30</v>
      </c>
      <c r="K58" s="1" t="s">
        <v>1520</v>
      </c>
      <c r="L58" s="1" t="s">
        <v>1520</v>
      </c>
      <c r="M58" s="1" t="s">
        <v>1178</v>
      </c>
      <c r="N58" s="1" t="s">
        <v>1178</v>
      </c>
      <c r="O58" s="1" t="s">
        <v>1179</v>
      </c>
      <c r="P58" s="1" t="s">
        <v>1180</v>
      </c>
      <c r="Q58" s="1" t="s">
        <v>1181</v>
      </c>
      <c r="R58" s="1" t="s">
        <v>1521</v>
      </c>
      <c r="S58" s="1" t="s">
        <v>1183</v>
      </c>
      <c r="T58" s="1" t="s">
        <v>1184</v>
      </c>
      <c r="U58" s="1" t="s">
        <v>1185</v>
      </c>
      <c r="V58" s="1" t="s">
        <v>1522</v>
      </c>
    </row>
    <row r="59" s="1" customFormat="1" spans="1:22">
      <c r="A59" s="3">
        <v>999222640213665</v>
      </c>
      <c r="B59" s="1" t="s">
        <v>1453</v>
      </c>
      <c r="C59" s="1" t="s">
        <v>1523</v>
      </c>
      <c r="D59" s="1" t="s">
        <v>1524</v>
      </c>
      <c r="E59" s="1" t="s">
        <v>1525</v>
      </c>
      <c r="F59" s="1" t="s">
        <v>1453</v>
      </c>
      <c r="G59" s="1" t="s">
        <v>1174</v>
      </c>
      <c r="H59" s="1" t="s">
        <v>1175</v>
      </c>
      <c r="I59" s="1" t="s">
        <v>1526</v>
      </c>
      <c r="J59" s="1" t="s">
        <v>30</v>
      </c>
      <c r="K59" s="1" t="s">
        <v>1527</v>
      </c>
      <c r="L59" s="1" t="s">
        <v>1527</v>
      </c>
      <c r="M59" s="1" t="s">
        <v>1178</v>
      </c>
      <c r="N59" s="1" t="s">
        <v>1178</v>
      </c>
      <c r="O59" s="1" t="s">
        <v>1179</v>
      </c>
      <c r="P59" s="1" t="s">
        <v>1180</v>
      </c>
      <c r="Q59" s="1" t="s">
        <v>1181</v>
      </c>
      <c r="R59" s="1" t="s">
        <v>1528</v>
      </c>
      <c r="S59" s="1" t="s">
        <v>1183</v>
      </c>
      <c r="T59" s="1" t="s">
        <v>1184</v>
      </c>
      <c r="U59" s="1" t="s">
        <v>1185</v>
      </c>
      <c r="V59" s="1" t="s">
        <v>1220</v>
      </c>
    </row>
    <row r="60" s="1" customFormat="1" spans="1:22">
      <c r="A60" s="3">
        <v>999222638440687</v>
      </c>
      <c r="B60" s="1" t="s">
        <v>1453</v>
      </c>
      <c r="C60" s="1" t="s">
        <v>1529</v>
      </c>
      <c r="D60" s="1" t="s">
        <v>1530</v>
      </c>
      <c r="E60" s="1" t="s">
        <v>1531</v>
      </c>
      <c r="F60" s="1" t="s">
        <v>1170</v>
      </c>
      <c r="G60" s="1" t="s">
        <v>1174</v>
      </c>
      <c r="H60" s="1" t="s">
        <v>1175</v>
      </c>
      <c r="I60" s="1" t="s">
        <v>1532</v>
      </c>
      <c r="J60" s="1" t="s">
        <v>30</v>
      </c>
      <c r="K60" s="1" t="s">
        <v>1533</v>
      </c>
      <c r="L60" s="1" t="s">
        <v>1533</v>
      </c>
      <c r="M60" s="1" t="s">
        <v>1178</v>
      </c>
      <c r="N60" s="1" t="s">
        <v>1178</v>
      </c>
      <c r="O60" s="1" t="s">
        <v>1179</v>
      </c>
      <c r="P60" s="1" t="s">
        <v>1180</v>
      </c>
      <c r="Q60" s="1" t="s">
        <v>1181</v>
      </c>
      <c r="R60" s="1" t="s">
        <v>1534</v>
      </c>
      <c r="S60" s="1" t="s">
        <v>1183</v>
      </c>
      <c r="T60" s="1" t="s">
        <v>1184</v>
      </c>
      <c r="U60" s="1" t="s">
        <v>1185</v>
      </c>
      <c r="V60" s="1" t="s">
        <v>1220</v>
      </c>
    </row>
    <row r="61" s="1" customFormat="1" spans="1:22">
      <c r="A61" s="3">
        <v>999222637073102</v>
      </c>
      <c r="B61" s="1" t="s">
        <v>1453</v>
      </c>
      <c r="C61" s="1" t="s">
        <v>1535</v>
      </c>
      <c r="D61" s="1" t="s">
        <v>1536</v>
      </c>
      <c r="E61" s="1" t="s">
        <v>1537</v>
      </c>
      <c r="F61" s="1" t="s">
        <v>1453</v>
      </c>
      <c r="G61" s="1" t="s">
        <v>1174</v>
      </c>
      <c r="H61" s="1" t="s">
        <v>1175</v>
      </c>
      <c r="I61" s="1" t="s">
        <v>1538</v>
      </c>
      <c r="J61" s="1" t="s">
        <v>30</v>
      </c>
      <c r="K61" s="1" t="s">
        <v>1539</v>
      </c>
      <c r="L61" s="1" t="s">
        <v>1539</v>
      </c>
      <c r="M61" s="1" t="s">
        <v>1178</v>
      </c>
      <c r="N61" s="1" t="s">
        <v>1178</v>
      </c>
      <c r="O61" s="1" t="s">
        <v>1179</v>
      </c>
      <c r="P61" s="1" t="s">
        <v>1180</v>
      </c>
      <c r="Q61" s="1" t="s">
        <v>1181</v>
      </c>
      <c r="R61" s="1" t="s">
        <v>1540</v>
      </c>
      <c r="S61" s="1" t="s">
        <v>1183</v>
      </c>
      <c r="T61" s="1" t="s">
        <v>1184</v>
      </c>
      <c r="U61" s="1" t="s">
        <v>1185</v>
      </c>
      <c r="V61" s="1" t="s">
        <v>1220</v>
      </c>
    </row>
    <row r="62" s="1" customFormat="1" spans="1:22">
      <c r="A62" s="3">
        <v>999222636322786</v>
      </c>
      <c r="B62" s="1" t="s">
        <v>1453</v>
      </c>
      <c r="C62" s="1" t="s">
        <v>1541</v>
      </c>
      <c r="D62" s="1" t="s">
        <v>1409</v>
      </c>
      <c r="E62" s="1" t="s">
        <v>1542</v>
      </c>
      <c r="F62" s="1" t="s">
        <v>1170</v>
      </c>
      <c r="G62" s="1" t="s">
        <v>1174</v>
      </c>
      <c r="H62" s="1" t="s">
        <v>1175</v>
      </c>
      <c r="I62" s="1" t="s">
        <v>1543</v>
      </c>
      <c r="J62" s="1" t="s">
        <v>30</v>
      </c>
      <c r="K62" s="1" t="s">
        <v>1544</v>
      </c>
      <c r="L62" s="1" t="s">
        <v>1544</v>
      </c>
      <c r="M62" s="1" t="s">
        <v>1178</v>
      </c>
      <c r="N62" s="1" t="s">
        <v>1178</v>
      </c>
      <c r="O62" s="1" t="s">
        <v>1179</v>
      </c>
      <c r="P62" s="1" t="s">
        <v>1180</v>
      </c>
      <c r="Q62" s="1" t="s">
        <v>1181</v>
      </c>
      <c r="R62" s="1" t="s">
        <v>1545</v>
      </c>
      <c r="S62" s="1" t="s">
        <v>1183</v>
      </c>
      <c r="T62" s="1" t="s">
        <v>1184</v>
      </c>
      <c r="U62" s="1" t="s">
        <v>1185</v>
      </c>
      <c r="V62" s="1" t="s">
        <v>1266</v>
      </c>
    </row>
    <row r="63" s="1" customFormat="1" spans="1:22">
      <c r="A63" s="3">
        <v>999222636215867</v>
      </c>
      <c r="B63" s="1" t="s">
        <v>1453</v>
      </c>
      <c r="C63" s="1" t="s">
        <v>1546</v>
      </c>
      <c r="D63" s="1" t="s">
        <v>1547</v>
      </c>
      <c r="E63" s="1" t="s">
        <v>1548</v>
      </c>
      <c r="F63" s="1" t="s">
        <v>1170</v>
      </c>
      <c r="G63" s="1" t="s">
        <v>1174</v>
      </c>
      <c r="H63" s="1" t="s">
        <v>1175</v>
      </c>
      <c r="I63" s="1" t="s">
        <v>1549</v>
      </c>
      <c r="J63" s="1" t="s">
        <v>30</v>
      </c>
      <c r="K63" s="1" t="s">
        <v>1550</v>
      </c>
      <c r="L63" s="1" t="s">
        <v>1550</v>
      </c>
      <c r="M63" s="1" t="s">
        <v>1178</v>
      </c>
      <c r="N63" s="1" t="s">
        <v>1178</v>
      </c>
      <c r="O63" s="1" t="s">
        <v>1179</v>
      </c>
      <c r="P63" s="1" t="s">
        <v>1180</v>
      </c>
      <c r="Q63" s="1" t="s">
        <v>1181</v>
      </c>
      <c r="R63" s="1" t="s">
        <v>1551</v>
      </c>
      <c r="S63" s="1" t="s">
        <v>1183</v>
      </c>
      <c r="T63" s="1" t="s">
        <v>1184</v>
      </c>
      <c r="U63" s="1" t="s">
        <v>1185</v>
      </c>
      <c r="V63" s="1" t="s">
        <v>1220</v>
      </c>
    </row>
    <row r="64" s="1" customFormat="1" spans="1:22">
      <c r="A64" s="3">
        <v>999222635864654</v>
      </c>
      <c r="B64" s="1" t="s">
        <v>1453</v>
      </c>
      <c r="C64" s="1" t="s">
        <v>1552</v>
      </c>
      <c r="D64" s="1" t="s">
        <v>1553</v>
      </c>
      <c r="E64" s="1" t="s">
        <v>1554</v>
      </c>
      <c r="F64" s="1" t="s">
        <v>1453</v>
      </c>
      <c r="G64" s="1" t="s">
        <v>1174</v>
      </c>
      <c r="H64" s="1" t="s">
        <v>1175</v>
      </c>
      <c r="I64" s="1" t="s">
        <v>1555</v>
      </c>
      <c r="J64" s="1" t="s">
        <v>30</v>
      </c>
      <c r="K64" s="1" t="s">
        <v>1556</v>
      </c>
      <c r="L64" s="1" t="s">
        <v>1556</v>
      </c>
      <c r="M64" s="1" t="s">
        <v>1178</v>
      </c>
      <c r="N64" s="1" t="s">
        <v>1178</v>
      </c>
      <c r="O64" s="1" t="s">
        <v>1179</v>
      </c>
      <c r="P64" s="1" t="s">
        <v>1180</v>
      </c>
      <c r="Q64" s="1" t="s">
        <v>1181</v>
      </c>
      <c r="R64" s="1" t="s">
        <v>1557</v>
      </c>
      <c r="S64" s="1" t="s">
        <v>1183</v>
      </c>
      <c r="T64" s="1" t="s">
        <v>1184</v>
      </c>
      <c r="U64" s="1" t="s">
        <v>1185</v>
      </c>
      <c r="V64" s="1" t="s">
        <v>1280</v>
      </c>
    </row>
    <row r="65" s="1" customFormat="1" spans="1:22">
      <c r="A65" s="3">
        <v>999222635184235</v>
      </c>
      <c r="B65" s="1" t="s">
        <v>1453</v>
      </c>
      <c r="C65" s="1" t="s">
        <v>1558</v>
      </c>
      <c r="D65" s="1" t="s">
        <v>1559</v>
      </c>
      <c r="E65" s="1" t="s">
        <v>1560</v>
      </c>
      <c r="F65" s="1" t="s">
        <v>1453</v>
      </c>
      <c r="G65" s="1" t="s">
        <v>1174</v>
      </c>
      <c r="H65" s="1" t="s">
        <v>1175</v>
      </c>
      <c r="I65" s="1" t="s">
        <v>1561</v>
      </c>
      <c r="J65" s="1" t="s">
        <v>30</v>
      </c>
      <c r="K65" s="1" t="s">
        <v>1562</v>
      </c>
      <c r="L65" s="1" t="s">
        <v>1562</v>
      </c>
      <c r="M65" s="1" t="s">
        <v>1178</v>
      </c>
      <c r="N65" s="1" t="s">
        <v>1178</v>
      </c>
      <c r="O65" s="1" t="s">
        <v>1179</v>
      </c>
      <c r="P65" s="1" t="s">
        <v>1180</v>
      </c>
      <c r="Q65" s="1" t="s">
        <v>1181</v>
      </c>
      <c r="R65" s="1" t="s">
        <v>1563</v>
      </c>
      <c r="S65" s="1" t="s">
        <v>1183</v>
      </c>
      <c r="T65" s="1" t="s">
        <v>1184</v>
      </c>
      <c r="U65" s="1" t="s">
        <v>1185</v>
      </c>
      <c r="V65" s="1" t="s">
        <v>1280</v>
      </c>
    </row>
    <row r="66" s="1" customFormat="1" spans="1:22">
      <c r="A66" s="3">
        <v>999222635087167</v>
      </c>
      <c r="B66" s="1" t="s">
        <v>1453</v>
      </c>
      <c r="C66" s="1" t="s">
        <v>1564</v>
      </c>
      <c r="D66" s="1" t="s">
        <v>1188</v>
      </c>
      <c r="E66" s="1" t="s">
        <v>1565</v>
      </c>
      <c r="F66" s="1" t="s">
        <v>1453</v>
      </c>
      <c r="G66" s="1" t="s">
        <v>1174</v>
      </c>
      <c r="H66" s="1" t="s">
        <v>1175</v>
      </c>
      <c r="I66" s="1" t="s">
        <v>1566</v>
      </c>
      <c r="J66" s="1" t="s">
        <v>30</v>
      </c>
      <c r="K66" s="1" t="s">
        <v>1567</v>
      </c>
      <c r="L66" s="1" t="s">
        <v>1567</v>
      </c>
      <c r="M66" s="1" t="s">
        <v>1178</v>
      </c>
      <c r="N66" s="1" t="s">
        <v>1178</v>
      </c>
      <c r="O66" s="1" t="s">
        <v>1179</v>
      </c>
      <c r="P66" s="1" t="s">
        <v>1180</v>
      </c>
      <c r="Q66" s="1" t="s">
        <v>1181</v>
      </c>
      <c r="R66" s="1" t="s">
        <v>1568</v>
      </c>
      <c r="S66" s="1" t="s">
        <v>1183</v>
      </c>
      <c r="T66" s="1" t="s">
        <v>1184</v>
      </c>
      <c r="U66" s="1" t="s">
        <v>1185</v>
      </c>
      <c r="V66" s="1" t="s">
        <v>1193</v>
      </c>
    </row>
    <row r="67" s="1" customFormat="1" spans="1:22">
      <c r="A67" s="3">
        <v>999222634964332</v>
      </c>
      <c r="B67" s="1" t="s">
        <v>1453</v>
      </c>
      <c r="C67" s="1" t="s">
        <v>1569</v>
      </c>
      <c r="D67" s="1" t="s">
        <v>1570</v>
      </c>
      <c r="E67" s="1" t="s">
        <v>1571</v>
      </c>
      <c r="F67" s="1" t="s">
        <v>1453</v>
      </c>
      <c r="G67" s="1" t="s">
        <v>1174</v>
      </c>
      <c r="H67" s="1" t="s">
        <v>1175</v>
      </c>
      <c r="I67" s="1" t="s">
        <v>1572</v>
      </c>
      <c r="J67" s="1" t="s">
        <v>30</v>
      </c>
      <c r="K67" s="1" t="s">
        <v>1573</v>
      </c>
      <c r="L67" s="1" t="s">
        <v>1573</v>
      </c>
      <c r="M67" s="1" t="s">
        <v>1178</v>
      </c>
      <c r="N67" s="1" t="s">
        <v>1178</v>
      </c>
      <c r="O67" s="1" t="s">
        <v>1179</v>
      </c>
      <c r="P67" s="1" t="s">
        <v>1180</v>
      </c>
      <c r="Q67" s="1" t="s">
        <v>1181</v>
      </c>
      <c r="R67" s="1" t="s">
        <v>1574</v>
      </c>
      <c r="S67" s="1" t="s">
        <v>1183</v>
      </c>
      <c r="T67" s="1" t="s">
        <v>1184</v>
      </c>
      <c r="U67" s="1" t="s">
        <v>1185</v>
      </c>
      <c r="V67" s="1" t="s">
        <v>1266</v>
      </c>
    </row>
    <row r="68" s="1" customFormat="1" spans="1:22">
      <c r="A68" s="3">
        <v>999222632807895</v>
      </c>
      <c r="B68" s="1" t="s">
        <v>1453</v>
      </c>
      <c r="C68" s="1" t="s">
        <v>1575</v>
      </c>
      <c r="D68" s="1" t="s">
        <v>1576</v>
      </c>
      <c r="E68" s="1" t="s">
        <v>1577</v>
      </c>
      <c r="F68" s="1" t="s">
        <v>1170</v>
      </c>
      <c r="G68" s="1" t="s">
        <v>1174</v>
      </c>
      <c r="H68" s="1" t="s">
        <v>1175</v>
      </c>
      <c r="I68" s="1" t="s">
        <v>1578</v>
      </c>
      <c r="J68" s="1" t="s">
        <v>30</v>
      </c>
      <c r="K68" s="1" t="s">
        <v>1579</v>
      </c>
      <c r="L68" s="1" t="s">
        <v>1579</v>
      </c>
      <c r="M68" s="1" t="s">
        <v>1178</v>
      </c>
      <c r="N68" s="1" t="s">
        <v>1178</v>
      </c>
      <c r="O68" s="1" t="s">
        <v>1179</v>
      </c>
      <c r="P68" s="1" t="s">
        <v>1180</v>
      </c>
      <c r="Q68" s="1" t="s">
        <v>1181</v>
      </c>
      <c r="R68" s="1" t="s">
        <v>1580</v>
      </c>
      <c r="S68" s="1" t="s">
        <v>1183</v>
      </c>
      <c r="T68" s="1" t="s">
        <v>1184</v>
      </c>
      <c r="U68" s="1" t="s">
        <v>1185</v>
      </c>
      <c r="V68" s="1" t="s">
        <v>1220</v>
      </c>
    </row>
    <row r="69" s="1" customFormat="1" spans="1:22">
      <c r="A69" s="3">
        <v>22632555891</v>
      </c>
      <c r="B69" s="1" t="s">
        <v>1453</v>
      </c>
      <c r="C69" s="1" t="s">
        <v>1581</v>
      </c>
      <c r="D69" s="1" t="s">
        <v>1582</v>
      </c>
      <c r="E69" s="1" t="s">
        <v>1583</v>
      </c>
      <c r="F69" s="1" t="s">
        <v>1453</v>
      </c>
      <c r="G69" s="1" t="s">
        <v>1174</v>
      </c>
      <c r="H69" s="1" t="s">
        <v>1175</v>
      </c>
      <c r="I69" s="1" t="s">
        <v>1584</v>
      </c>
      <c r="J69" s="1" t="s">
        <v>30</v>
      </c>
      <c r="K69" s="1" t="s">
        <v>1585</v>
      </c>
      <c r="L69" s="1" t="s">
        <v>1585</v>
      </c>
      <c r="M69" s="1" t="s">
        <v>1178</v>
      </c>
      <c r="N69" s="1" t="s">
        <v>1178</v>
      </c>
      <c r="O69" s="1" t="s">
        <v>1179</v>
      </c>
      <c r="P69" s="1" t="s">
        <v>1180</v>
      </c>
      <c r="Q69" s="1" t="s">
        <v>1181</v>
      </c>
      <c r="R69" s="1" t="s">
        <v>1586</v>
      </c>
      <c r="S69" s="1" t="s">
        <v>1183</v>
      </c>
      <c r="T69" s="1" t="s">
        <v>1184</v>
      </c>
      <c r="U69" s="1" t="s">
        <v>1185</v>
      </c>
      <c r="V69" s="1" t="s">
        <v>1280</v>
      </c>
    </row>
    <row r="70" s="1" customFormat="1" spans="1:22">
      <c r="A70" s="3">
        <v>999222631381947</v>
      </c>
      <c r="B70" s="1" t="s">
        <v>1453</v>
      </c>
      <c r="C70" s="1" t="s">
        <v>1587</v>
      </c>
      <c r="D70" s="1" t="s">
        <v>1588</v>
      </c>
      <c r="E70" s="1" t="s">
        <v>1589</v>
      </c>
      <c r="F70" s="1" t="s">
        <v>1453</v>
      </c>
      <c r="G70" s="1" t="s">
        <v>1174</v>
      </c>
      <c r="H70" s="1" t="s">
        <v>1175</v>
      </c>
      <c r="I70" s="1" t="s">
        <v>1590</v>
      </c>
      <c r="J70" s="1" t="s">
        <v>30</v>
      </c>
      <c r="K70" s="1" t="s">
        <v>1591</v>
      </c>
      <c r="L70" s="1" t="s">
        <v>1591</v>
      </c>
      <c r="M70" s="1" t="s">
        <v>1178</v>
      </c>
      <c r="N70" s="1" t="s">
        <v>1178</v>
      </c>
      <c r="O70" s="1" t="s">
        <v>1179</v>
      </c>
      <c r="P70" s="1" t="s">
        <v>1180</v>
      </c>
      <c r="Q70" s="1" t="s">
        <v>1181</v>
      </c>
      <c r="R70" s="1" t="s">
        <v>1592</v>
      </c>
      <c r="S70" s="1" t="s">
        <v>1183</v>
      </c>
      <c r="T70" s="1" t="s">
        <v>1184</v>
      </c>
      <c r="U70" s="1" t="s">
        <v>1185</v>
      </c>
      <c r="V70" s="1" t="s">
        <v>1473</v>
      </c>
    </row>
    <row r="71" s="1" customFormat="1" spans="1:22">
      <c r="A71" s="3">
        <v>999222631367459</v>
      </c>
      <c r="B71" s="1" t="s">
        <v>1453</v>
      </c>
      <c r="C71" s="1" t="s">
        <v>1593</v>
      </c>
      <c r="D71" s="1" t="s">
        <v>1594</v>
      </c>
      <c r="E71" s="1" t="s">
        <v>1595</v>
      </c>
      <c r="F71" s="1" t="s">
        <v>1170</v>
      </c>
      <c r="G71" s="1" t="s">
        <v>1174</v>
      </c>
      <c r="H71" s="1" t="s">
        <v>1175</v>
      </c>
      <c r="I71" s="1" t="s">
        <v>1596</v>
      </c>
      <c r="J71" s="1" t="s">
        <v>30</v>
      </c>
      <c r="K71" s="1" t="s">
        <v>1597</v>
      </c>
      <c r="L71" s="1" t="s">
        <v>1597</v>
      </c>
      <c r="M71" s="1" t="s">
        <v>1178</v>
      </c>
      <c r="N71" s="1" t="s">
        <v>1178</v>
      </c>
      <c r="O71" s="1" t="s">
        <v>1179</v>
      </c>
      <c r="P71" s="1" t="s">
        <v>1180</v>
      </c>
      <c r="Q71" s="1" t="s">
        <v>1181</v>
      </c>
      <c r="R71" s="1" t="s">
        <v>1598</v>
      </c>
      <c r="S71" s="1" t="s">
        <v>1183</v>
      </c>
      <c r="T71" s="1" t="s">
        <v>1184</v>
      </c>
      <c r="U71" s="1" t="s">
        <v>1185</v>
      </c>
      <c r="V71" s="1" t="s">
        <v>1439</v>
      </c>
    </row>
    <row r="72" s="1" customFormat="1" spans="1:22">
      <c r="A72" s="3">
        <v>999222631273368</v>
      </c>
      <c r="B72" s="1" t="s">
        <v>1453</v>
      </c>
      <c r="C72" s="1" t="s">
        <v>1599</v>
      </c>
      <c r="D72" s="1" t="s">
        <v>1600</v>
      </c>
      <c r="E72" s="1" t="s">
        <v>1601</v>
      </c>
      <c r="F72" s="1" t="s">
        <v>1170</v>
      </c>
      <c r="G72" s="1" t="s">
        <v>1174</v>
      </c>
      <c r="H72" s="1" t="s">
        <v>1175</v>
      </c>
      <c r="I72" s="1" t="s">
        <v>1470</v>
      </c>
      <c r="J72" s="1" t="s">
        <v>30</v>
      </c>
      <c r="K72" s="1" t="s">
        <v>1471</v>
      </c>
      <c r="L72" s="1" t="s">
        <v>1471</v>
      </c>
      <c r="M72" s="1" t="s">
        <v>1178</v>
      </c>
      <c r="N72" s="1" t="s">
        <v>1178</v>
      </c>
      <c r="O72" s="1" t="s">
        <v>1179</v>
      </c>
      <c r="P72" s="1" t="s">
        <v>1180</v>
      </c>
      <c r="Q72" s="1" t="s">
        <v>1181</v>
      </c>
      <c r="R72" s="1" t="s">
        <v>1602</v>
      </c>
      <c r="S72" s="1" t="s">
        <v>1183</v>
      </c>
      <c r="T72" s="1" t="s">
        <v>1184</v>
      </c>
      <c r="U72" s="1" t="s">
        <v>1185</v>
      </c>
      <c r="V72" s="1" t="s">
        <v>1193</v>
      </c>
    </row>
    <row r="73" s="1" customFormat="1" spans="1:22">
      <c r="A73" s="3">
        <v>999222631268257</v>
      </c>
      <c r="B73" s="1" t="s">
        <v>1453</v>
      </c>
      <c r="C73" s="1" t="s">
        <v>1603</v>
      </c>
      <c r="D73" s="1" t="s">
        <v>1604</v>
      </c>
      <c r="E73" s="1" t="s">
        <v>1605</v>
      </c>
      <c r="F73" s="1" t="s">
        <v>1453</v>
      </c>
      <c r="G73" s="1" t="s">
        <v>1174</v>
      </c>
      <c r="H73" s="1" t="s">
        <v>1175</v>
      </c>
      <c r="I73" s="1" t="s">
        <v>1606</v>
      </c>
      <c r="J73" s="1" t="s">
        <v>30</v>
      </c>
      <c r="K73" s="1" t="s">
        <v>1607</v>
      </c>
      <c r="L73" s="1" t="s">
        <v>1607</v>
      </c>
      <c r="M73" s="1" t="s">
        <v>1178</v>
      </c>
      <c r="N73" s="1" t="s">
        <v>1178</v>
      </c>
      <c r="O73" s="1" t="s">
        <v>1179</v>
      </c>
      <c r="P73" s="1" t="s">
        <v>1180</v>
      </c>
      <c r="Q73" s="1" t="s">
        <v>1181</v>
      </c>
      <c r="R73" s="1" t="s">
        <v>1608</v>
      </c>
      <c r="S73" s="1" t="s">
        <v>1183</v>
      </c>
      <c r="T73" s="1" t="s">
        <v>1184</v>
      </c>
      <c r="U73" s="1" t="s">
        <v>1185</v>
      </c>
      <c r="V73" s="1" t="s">
        <v>1186</v>
      </c>
    </row>
    <row r="74" s="1" customFormat="1" spans="1:22">
      <c r="A74" s="3">
        <v>999222631167384</v>
      </c>
      <c r="B74" s="1" t="s">
        <v>1453</v>
      </c>
      <c r="C74" s="1" t="s">
        <v>1609</v>
      </c>
      <c r="D74" s="1" t="s">
        <v>1610</v>
      </c>
      <c r="E74" s="1" t="s">
        <v>1611</v>
      </c>
      <c r="F74" s="1" t="s">
        <v>1170</v>
      </c>
      <c r="G74" s="1" t="s">
        <v>1174</v>
      </c>
      <c r="H74" s="1" t="s">
        <v>1175</v>
      </c>
      <c r="I74" s="1" t="s">
        <v>1612</v>
      </c>
      <c r="J74" s="1" t="s">
        <v>30</v>
      </c>
      <c r="K74" s="1" t="s">
        <v>1613</v>
      </c>
      <c r="L74" s="1" t="s">
        <v>1613</v>
      </c>
      <c r="M74" s="1" t="s">
        <v>1178</v>
      </c>
      <c r="N74" s="1" t="s">
        <v>1178</v>
      </c>
      <c r="O74" s="1" t="s">
        <v>1179</v>
      </c>
      <c r="P74" s="1" t="s">
        <v>1180</v>
      </c>
      <c r="Q74" s="1" t="s">
        <v>1181</v>
      </c>
      <c r="R74" s="1" t="s">
        <v>1614</v>
      </c>
      <c r="S74" s="1" t="s">
        <v>1183</v>
      </c>
      <c r="T74" s="1" t="s">
        <v>1184</v>
      </c>
      <c r="U74" s="1" t="s">
        <v>1185</v>
      </c>
      <c r="V74" s="1" t="s">
        <v>1615</v>
      </c>
    </row>
    <row r="75" s="1" customFormat="1" spans="1:22">
      <c r="A75" s="3">
        <v>999222630914740</v>
      </c>
      <c r="B75" s="1" t="s">
        <v>1453</v>
      </c>
      <c r="C75" s="1" t="s">
        <v>1616</v>
      </c>
      <c r="D75" s="1" t="s">
        <v>1617</v>
      </c>
      <c r="E75" s="1" t="s">
        <v>1618</v>
      </c>
      <c r="F75" s="1" t="s">
        <v>1170</v>
      </c>
      <c r="G75" s="1" t="s">
        <v>1174</v>
      </c>
      <c r="H75" s="1" t="s">
        <v>1175</v>
      </c>
      <c r="I75" s="1" t="s">
        <v>1619</v>
      </c>
      <c r="J75" s="1" t="s">
        <v>30</v>
      </c>
      <c r="K75" s="1" t="s">
        <v>1177</v>
      </c>
      <c r="L75" s="1" t="s">
        <v>1177</v>
      </c>
      <c r="M75" s="1" t="s">
        <v>1178</v>
      </c>
      <c r="N75" s="1" t="s">
        <v>1178</v>
      </c>
      <c r="O75" s="1" t="s">
        <v>1179</v>
      </c>
      <c r="P75" s="1" t="s">
        <v>1180</v>
      </c>
      <c r="Q75" s="1" t="s">
        <v>1181</v>
      </c>
      <c r="R75" s="1" t="s">
        <v>1620</v>
      </c>
      <c r="S75" s="1" t="s">
        <v>1183</v>
      </c>
      <c r="T75" s="1" t="s">
        <v>1184</v>
      </c>
      <c r="U75" s="1" t="s">
        <v>1185</v>
      </c>
      <c r="V75" s="1" t="s">
        <v>1621</v>
      </c>
    </row>
    <row r="76" s="1" customFormat="1" spans="1:22">
      <c r="A76" s="3">
        <v>999222630800689</v>
      </c>
      <c r="B76" s="1" t="s">
        <v>1453</v>
      </c>
      <c r="C76" s="1" t="s">
        <v>1622</v>
      </c>
      <c r="D76" s="1" t="s">
        <v>1623</v>
      </c>
      <c r="E76" s="1" t="s">
        <v>1624</v>
      </c>
      <c r="F76" s="1" t="s">
        <v>1453</v>
      </c>
      <c r="G76" s="1" t="s">
        <v>1174</v>
      </c>
      <c r="H76" s="1" t="s">
        <v>1175</v>
      </c>
      <c r="I76" s="1" t="s">
        <v>1625</v>
      </c>
      <c r="J76" s="1" t="s">
        <v>30</v>
      </c>
      <c r="K76" s="1" t="s">
        <v>1626</v>
      </c>
      <c r="L76" s="1" t="s">
        <v>1626</v>
      </c>
      <c r="M76" s="1" t="s">
        <v>1178</v>
      </c>
      <c r="N76" s="1" t="s">
        <v>1178</v>
      </c>
      <c r="O76" s="1" t="s">
        <v>1179</v>
      </c>
      <c r="P76" s="1" t="s">
        <v>1180</v>
      </c>
      <c r="Q76" s="1" t="s">
        <v>1181</v>
      </c>
      <c r="R76" s="1" t="s">
        <v>1627</v>
      </c>
      <c r="S76" s="1" t="s">
        <v>1183</v>
      </c>
      <c r="T76" s="1" t="s">
        <v>1184</v>
      </c>
      <c r="U76" s="1" t="s">
        <v>1185</v>
      </c>
      <c r="V76" s="1" t="s">
        <v>1280</v>
      </c>
    </row>
    <row r="77" s="1" customFormat="1" spans="1:22">
      <c r="A77" s="3">
        <v>999222630112381</v>
      </c>
      <c r="B77" s="1" t="s">
        <v>1453</v>
      </c>
      <c r="C77" s="1" t="s">
        <v>1628</v>
      </c>
      <c r="D77" s="1" t="s">
        <v>1629</v>
      </c>
      <c r="E77" s="1" t="s">
        <v>1630</v>
      </c>
      <c r="F77" s="1" t="s">
        <v>1453</v>
      </c>
      <c r="G77" s="1" t="s">
        <v>1174</v>
      </c>
      <c r="H77" s="1" t="s">
        <v>1175</v>
      </c>
      <c r="I77" s="1" t="s">
        <v>1631</v>
      </c>
      <c r="J77" s="1" t="s">
        <v>30</v>
      </c>
      <c r="K77" s="1" t="s">
        <v>1632</v>
      </c>
      <c r="L77" s="1" t="s">
        <v>1632</v>
      </c>
      <c r="M77" s="1" t="s">
        <v>1178</v>
      </c>
      <c r="N77" s="1" t="s">
        <v>1178</v>
      </c>
      <c r="O77" s="1" t="s">
        <v>1179</v>
      </c>
      <c r="P77" s="1" t="s">
        <v>1180</v>
      </c>
      <c r="Q77" s="1" t="s">
        <v>1181</v>
      </c>
      <c r="R77" s="1" t="s">
        <v>1633</v>
      </c>
      <c r="S77" s="1" t="s">
        <v>1183</v>
      </c>
      <c r="T77" s="1" t="s">
        <v>1184</v>
      </c>
      <c r="U77" s="1" t="s">
        <v>1185</v>
      </c>
      <c r="V77" s="1" t="s">
        <v>1473</v>
      </c>
    </row>
    <row r="78" s="1" customFormat="1" spans="1:22">
      <c r="A78" s="3">
        <v>999222626856310</v>
      </c>
      <c r="B78" s="1" t="s">
        <v>1453</v>
      </c>
      <c r="C78" s="1" t="s">
        <v>1634</v>
      </c>
      <c r="D78" s="1" t="s">
        <v>1635</v>
      </c>
      <c r="E78" s="1" t="s">
        <v>1636</v>
      </c>
      <c r="F78" s="1" t="s">
        <v>1453</v>
      </c>
      <c r="G78" s="1" t="s">
        <v>1174</v>
      </c>
      <c r="H78" s="1" t="s">
        <v>1175</v>
      </c>
      <c r="I78" s="1" t="s">
        <v>1637</v>
      </c>
      <c r="J78" s="1" t="s">
        <v>30</v>
      </c>
      <c r="K78" s="1" t="s">
        <v>1638</v>
      </c>
      <c r="L78" s="1" t="s">
        <v>1638</v>
      </c>
      <c r="M78" s="1" t="s">
        <v>1178</v>
      </c>
      <c r="N78" s="1" t="s">
        <v>1178</v>
      </c>
      <c r="O78" s="1" t="s">
        <v>1179</v>
      </c>
      <c r="P78" s="1" t="s">
        <v>1180</v>
      </c>
      <c r="Q78" s="1" t="s">
        <v>1181</v>
      </c>
      <c r="R78" s="1" t="s">
        <v>1639</v>
      </c>
      <c r="S78" s="1" t="s">
        <v>1183</v>
      </c>
      <c r="T78" s="1" t="s">
        <v>1184</v>
      </c>
      <c r="U78" s="1" t="s">
        <v>1185</v>
      </c>
      <c r="V78" s="1" t="s">
        <v>1280</v>
      </c>
    </row>
    <row r="79" s="1" customFormat="1" spans="1:22">
      <c r="A79" s="3">
        <v>999222626849295</v>
      </c>
      <c r="B79" s="1" t="s">
        <v>1453</v>
      </c>
      <c r="C79" s="1" t="s">
        <v>1640</v>
      </c>
      <c r="D79" s="1" t="s">
        <v>1641</v>
      </c>
      <c r="E79" s="1" t="s">
        <v>1642</v>
      </c>
      <c r="F79" s="1" t="s">
        <v>1453</v>
      </c>
      <c r="G79" s="1" t="s">
        <v>1174</v>
      </c>
      <c r="H79" s="1" t="s">
        <v>1175</v>
      </c>
      <c r="I79" s="1" t="s">
        <v>1643</v>
      </c>
      <c r="J79" s="1" t="s">
        <v>30</v>
      </c>
      <c r="K79" s="1" t="s">
        <v>1644</v>
      </c>
      <c r="L79" s="1" t="s">
        <v>1644</v>
      </c>
      <c r="M79" s="1" t="s">
        <v>1178</v>
      </c>
      <c r="N79" s="1" t="s">
        <v>1178</v>
      </c>
      <c r="O79" s="1" t="s">
        <v>1179</v>
      </c>
      <c r="P79" s="1" t="s">
        <v>1180</v>
      </c>
      <c r="Q79" s="1" t="s">
        <v>1181</v>
      </c>
      <c r="R79" s="1" t="s">
        <v>1645</v>
      </c>
      <c r="S79" s="1" t="s">
        <v>1183</v>
      </c>
      <c r="T79" s="1" t="s">
        <v>1184</v>
      </c>
      <c r="U79" s="1" t="s">
        <v>1185</v>
      </c>
      <c r="V79" s="1" t="s">
        <v>1207</v>
      </c>
    </row>
    <row r="80" s="1" customFormat="1" spans="1:22">
      <c r="A80" s="3">
        <v>999222626548102</v>
      </c>
      <c r="B80" s="1" t="s">
        <v>1453</v>
      </c>
      <c r="C80" s="1" t="s">
        <v>1646</v>
      </c>
      <c r="D80" s="1" t="s">
        <v>1403</v>
      </c>
      <c r="E80" s="1" t="s">
        <v>1647</v>
      </c>
      <c r="F80" s="1" t="s">
        <v>1170</v>
      </c>
      <c r="G80" s="1" t="s">
        <v>1174</v>
      </c>
      <c r="H80" s="1" t="s">
        <v>1175</v>
      </c>
      <c r="I80" s="1" t="s">
        <v>1648</v>
      </c>
      <c r="J80" s="1" t="s">
        <v>30</v>
      </c>
      <c r="K80" s="1" t="s">
        <v>1649</v>
      </c>
      <c r="L80" s="1" t="s">
        <v>1649</v>
      </c>
      <c r="M80" s="1" t="s">
        <v>1178</v>
      </c>
      <c r="N80" s="1" t="s">
        <v>1178</v>
      </c>
      <c r="O80" s="1" t="s">
        <v>1179</v>
      </c>
      <c r="P80" s="1" t="s">
        <v>1180</v>
      </c>
      <c r="Q80" s="1" t="s">
        <v>1181</v>
      </c>
      <c r="R80" s="1" t="s">
        <v>1650</v>
      </c>
      <c r="S80" s="1" t="s">
        <v>1183</v>
      </c>
      <c r="T80" s="1" t="s">
        <v>1184</v>
      </c>
      <c r="U80" s="1" t="s">
        <v>1185</v>
      </c>
      <c r="V80" s="1" t="s">
        <v>1193</v>
      </c>
    </row>
    <row r="81" s="1" customFormat="1" spans="1:22">
      <c r="A81" s="3">
        <v>999222626547066</v>
      </c>
      <c r="B81" s="1" t="s">
        <v>1453</v>
      </c>
      <c r="C81" s="1" t="s">
        <v>1651</v>
      </c>
      <c r="D81" s="1" t="s">
        <v>1341</v>
      </c>
      <c r="E81" s="1" t="s">
        <v>1652</v>
      </c>
      <c r="F81" s="1" t="s">
        <v>1170</v>
      </c>
      <c r="G81" s="1" t="s">
        <v>1174</v>
      </c>
      <c r="H81" s="1" t="s">
        <v>1175</v>
      </c>
      <c r="I81" s="1" t="s">
        <v>1653</v>
      </c>
      <c r="J81" s="1" t="s">
        <v>30</v>
      </c>
      <c r="K81" s="1" t="s">
        <v>1344</v>
      </c>
      <c r="L81" s="1" t="s">
        <v>1344</v>
      </c>
      <c r="M81" s="1" t="s">
        <v>1178</v>
      </c>
      <c r="N81" s="1" t="s">
        <v>1178</v>
      </c>
      <c r="O81" s="1" t="s">
        <v>1179</v>
      </c>
      <c r="P81" s="1" t="s">
        <v>1180</v>
      </c>
      <c r="Q81" s="1" t="s">
        <v>1181</v>
      </c>
      <c r="R81" s="1" t="s">
        <v>1654</v>
      </c>
      <c r="S81" s="1" t="s">
        <v>1183</v>
      </c>
      <c r="T81" s="1" t="s">
        <v>1184</v>
      </c>
      <c r="U81" s="1" t="s">
        <v>1185</v>
      </c>
      <c r="V81" s="1" t="s">
        <v>1346</v>
      </c>
    </row>
    <row r="82" s="1" customFormat="1" spans="1:22">
      <c r="A82" s="3">
        <v>999222626303916</v>
      </c>
      <c r="B82" s="1" t="s">
        <v>1655</v>
      </c>
      <c r="C82" s="1" t="s">
        <v>1656</v>
      </c>
      <c r="D82" s="1" t="s">
        <v>1657</v>
      </c>
      <c r="E82" s="1" t="s">
        <v>1658</v>
      </c>
      <c r="F82" s="1" t="s">
        <v>1453</v>
      </c>
      <c r="G82" s="1" t="s">
        <v>1174</v>
      </c>
      <c r="H82" s="1" t="s">
        <v>1175</v>
      </c>
      <c r="I82" s="1" t="s">
        <v>1659</v>
      </c>
      <c r="J82" s="1" t="s">
        <v>30</v>
      </c>
      <c r="K82" s="1" t="s">
        <v>1660</v>
      </c>
      <c r="L82" s="1" t="s">
        <v>1660</v>
      </c>
      <c r="M82" s="1" t="s">
        <v>1178</v>
      </c>
      <c r="N82" s="1" t="s">
        <v>1178</v>
      </c>
      <c r="O82" s="1" t="s">
        <v>1179</v>
      </c>
      <c r="P82" s="1" t="s">
        <v>1180</v>
      </c>
      <c r="Q82" s="1" t="s">
        <v>1181</v>
      </c>
      <c r="R82" s="1" t="s">
        <v>1661</v>
      </c>
      <c r="S82" s="1" t="s">
        <v>1183</v>
      </c>
      <c r="T82" s="1" t="s">
        <v>1184</v>
      </c>
      <c r="U82" s="1" t="s">
        <v>1185</v>
      </c>
      <c r="V82" s="1" t="s">
        <v>1473</v>
      </c>
    </row>
    <row r="83" s="1" customFormat="1" spans="1:22">
      <c r="A83" s="3">
        <v>999222625892237</v>
      </c>
      <c r="B83" s="1" t="s">
        <v>1655</v>
      </c>
      <c r="C83" s="1" t="s">
        <v>1662</v>
      </c>
      <c r="D83" s="1" t="s">
        <v>1663</v>
      </c>
      <c r="E83" s="1" t="s">
        <v>1664</v>
      </c>
      <c r="F83" s="1" t="s">
        <v>1453</v>
      </c>
      <c r="G83" s="1" t="s">
        <v>1174</v>
      </c>
      <c r="H83" s="1" t="s">
        <v>1175</v>
      </c>
      <c r="I83" s="1" t="s">
        <v>1665</v>
      </c>
      <c r="J83" s="1" t="s">
        <v>30</v>
      </c>
      <c r="K83" s="1" t="s">
        <v>1666</v>
      </c>
      <c r="L83" s="1" t="s">
        <v>1666</v>
      </c>
      <c r="M83" s="1" t="s">
        <v>1178</v>
      </c>
      <c r="N83" s="1" t="s">
        <v>1178</v>
      </c>
      <c r="O83" s="1" t="s">
        <v>1179</v>
      </c>
      <c r="P83" s="1" t="s">
        <v>1180</v>
      </c>
      <c r="Q83" s="1" t="s">
        <v>1181</v>
      </c>
      <c r="R83" s="1" t="s">
        <v>1667</v>
      </c>
      <c r="S83" s="1" t="s">
        <v>1183</v>
      </c>
      <c r="T83" s="1" t="s">
        <v>1184</v>
      </c>
      <c r="U83" s="1" t="s">
        <v>1668</v>
      </c>
      <c r="V83" s="1" t="s">
        <v>1193</v>
      </c>
    </row>
    <row r="84" s="1" customFormat="1" spans="1:22">
      <c r="A84" s="3">
        <v>999222625632780</v>
      </c>
      <c r="B84" s="1" t="s">
        <v>1655</v>
      </c>
      <c r="C84" s="1" t="s">
        <v>1669</v>
      </c>
      <c r="D84" s="1" t="s">
        <v>1670</v>
      </c>
      <c r="E84" s="1" t="s">
        <v>1671</v>
      </c>
      <c r="F84" s="1" t="s">
        <v>1170</v>
      </c>
      <c r="G84" s="1" t="s">
        <v>1174</v>
      </c>
      <c r="H84" s="1" t="s">
        <v>1175</v>
      </c>
      <c r="I84" s="1" t="s">
        <v>1672</v>
      </c>
      <c r="J84" s="1" t="s">
        <v>30</v>
      </c>
      <c r="K84" s="1" t="s">
        <v>1673</v>
      </c>
      <c r="L84" s="1" t="s">
        <v>1673</v>
      </c>
      <c r="M84" s="1" t="s">
        <v>1178</v>
      </c>
      <c r="N84" s="1" t="s">
        <v>1178</v>
      </c>
      <c r="O84" s="1" t="s">
        <v>1179</v>
      </c>
      <c r="P84" s="1" t="s">
        <v>1180</v>
      </c>
      <c r="Q84" s="1" t="s">
        <v>1181</v>
      </c>
      <c r="R84" s="1" t="s">
        <v>1674</v>
      </c>
      <c r="S84" s="1" t="s">
        <v>1183</v>
      </c>
      <c r="T84" s="1" t="s">
        <v>1184</v>
      </c>
      <c r="U84" s="1" t="s">
        <v>1185</v>
      </c>
      <c r="V84" s="1" t="s">
        <v>1193</v>
      </c>
    </row>
    <row r="85" s="1" customFormat="1" spans="1:22">
      <c r="A85" s="3">
        <v>999222623875835</v>
      </c>
      <c r="B85" s="1" t="s">
        <v>1655</v>
      </c>
      <c r="C85" s="1" t="s">
        <v>1675</v>
      </c>
      <c r="D85" s="1" t="s">
        <v>1676</v>
      </c>
      <c r="E85" s="1" t="s">
        <v>1677</v>
      </c>
      <c r="F85" s="1" t="s">
        <v>1170</v>
      </c>
      <c r="G85" s="1" t="s">
        <v>1174</v>
      </c>
      <c r="H85" s="1" t="s">
        <v>1175</v>
      </c>
      <c r="I85" s="1" t="s">
        <v>1678</v>
      </c>
      <c r="J85" s="1" t="s">
        <v>30</v>
      </c>
      <c r="K85" s="1" t="s">
        <v>1679</v>
      </c>
      <c r="L85" s="1" t="s">
        <v>1679</v>
      </c>
      <c r="M85" s="1" t="s">
        <v>1178</v>
      </c>
      <c r="N85" s="1" t="s">
        <v>1178</v>
      </c>
      <c r="O85" s="1" t="s">
        <v>1179</v>
      </c>
      <c r="P85" s="1" t="s">
        <v>1180</v>
      </c>
      <c r="Q85" s="1" t="s">
        <v>1181</v>
      </c>
      <c r="R85" s="1" t="s">
        <v>1680</v>
      </c>
      <c r="S85" s="1" t="s">
        <v>1183</v>
      </c>
      <c r="T85" s="1" t="s">
        <v>1184</v>
      </c>
      <c r="U85" s="1" t="s">
        <v>1185</v>
      </c>
      <c r="V85" s="1" t="s">
        <v>1346</v>
      </c>
    </row>
    <row r="86" s="1" customFormat="1" spans="1:22">
      <c r="A86" s="3">
        <v>999222621362093</v>
      </c>
      <c r="B86" s="1" t="s">
        <v>1655</v>
      </c>
      <c r="C86" s="1" t="s">
        <v>1681</v>
      </c>
      <c r="D86" s="1" t="s">
        <v>1403</v>
      </c>
      <c r="E86" s="1" t="s">
        <v>1682</v>
      </c>
      <c r="F86" s="1" t="s">
        <v>1453</v>
      </c>
      <c r="G86" s="1" t="s">
        <v>1174</v>
      </c>
      <c r="H86" s="1" t="s">
        <v>1175</v>
      </c>
      <c r="I86" s="1" t="s">
        <v>1683</v>
      </c>
      <c r="J86" s="1" t="s">
        <v>30</v>
      </c>
      <c r="K86" s="1" t="s">
        <v>1684</v>
      </c>
      <c r="L86" s="1" t="s">
        <v>1684</v>
      </c>
      <c r="M86" s="1" t="s">
        <v>1178</v>
      </c>
      <c r="N86" s="1" t="s">
        <v>1178</v>
      </c>
      <c r="O86" s="1" t="s">
        <v>1179</v>
      </c>
      <c r="P86" s="1" t="s">
        <v>1180</v>
      </c>
      <c r="Q86" s="1" t="s">
        <v>1181</v>
      </c>
      <c r="R86" s="1" t="s">
        <v>1685</v>
      </c>
      <c r="S86" s="1" t="s">
        <v>1183</v>
      </c>
      <c r="T86" s="1" t="s">
        <v>1184</v>
      </c>
      <c r="U86" s="1" t="s">
        <v>1185</v>
      </c>
      <c r="V86" s="1" t="s">
        <v>1193</v>
      </c>
    </row>
    <row r="87" s="1" customFormat="1" spans="1:22">
      <c r="A87" s="3">
        <v>999222620855318</v>
      </c>
      <c r="B87" s="1" t="s">
        <v>1655</v>
      </c>
      <c r="C87" s="1" t="s">
        <v>1686</v>
      </c>
      <c r="D87" s="1" t="s">
        <v>1687</v>
      </c>
      <c r="E87" s="1" t="s">
        <v>1688</v>
      </c>
      <c r="F87" s="1" t="s">
        <v>1170</v>
      </c>
      <c r="G87" s="1" t="s">
        <v>1174</v>
      </c>
      <c r="H87" s="1" t="s">
        <v>1175</v>
      </c>
      <c r="I87" s="1" t="s">
        <v>1689</v>
      </c>
      <c r="J87" s="1" t="s">
        <v>30</v>
      </c>
      <c r="K87" s="1" t="s">
        <v>1690</v>
      </c>
      <c r="L87" s="1" t="s">
        <v>1690</v>
      </c>
      <c r="M87" s="1" t="s">
        <v>1178</v>
      </c>
      <c r="N87" s="1" t="s">
        <v>1178</v>
      </c>
      <c r="O87" s="1" t="s">
        <v>1179</v>
      </c>
      <c r="P87" s="1" t="s">
        <v>1180</v>
      </c>
      <c r="Q87" s="1" t="s">
        <v>1181</v>
      </c>
      <c r="R87" s="1" t="s">
        <v>1691</v>
      </c>
      <c r="S87" s="1" t="s">
        <v>1183</v>
      </c>
      <c r="T87" s="1" t="s">
        <v>1184</v>
      </c>
      <c r="U87" s="1" t="s">
        <v>1185</v>
      </c>
      <c r="V87" s="1" t="s">
        <v>1207</v>
      </c>
    </row>
    <row r="88" s="1" customFormat="1" spans="1:22">
      <c r="A88" s="3">
        <v>999222619578397</v>
      </c>
      <c r="B88" s="1" t="s">
        <v>1655</v>
      </c>
      <c r="C88" s="1" t="s">
        <v>1692</v>
      </c>
      <c r="D88" s="1" t="s">
        <v>1693</v>
      </c>
      <c r="E88" s="1" t="s">
        <v>1694</v>
      </c>
      <c r="F88" s="1" t="s">
        <v>1170</v>
      </c>
      <c r="G88" s="1" t="s">
        <v>1174</v>
      </c>
      <c r="H88" s="1" t="s">
        <v>1175</v>
      </c>
      <c r="I88" s="1" t="s">
        <v>1695</v>
      </c>
      <c r="J88" s="1" t="s">
        <v>30</v>
      </c>
      <c r="K88" s="1" t="s">
        <v>1696</v>
      </c>
      <c r="L88" s="1" t="s">
        <v>1696</v>
      </c>
      <c r="M88" s="1" t="s">
        <v>1178</v>
      </c>
      <c r="N88" s="1" t="s">
        <v>1178</v>
      </c>
      <c r="O88" s="1" t="s">
        <v>1179</v>
      </c>
      <c r="P88" s="1" t="s">
        <v>1180</v>
      </c>
      <c r="Q88" s="1" t="s">
        <v>1181</v>
      </c>
      <c r="R88" s="1" t="s">
        <v>1697</v>
      </c>
      <c r="S88" s="1" t="s">
        <v>1183</v>
      </c>
      <c r="T88" s="1" t="s">
        <v>1184</v>
      </c>
      <c r="U88" s="1" t="s">
        <v>1185</v>
      </c>
      <c r="V88" s="1" t="s">
        <v>1266</v>
      </c>
    </row>
    <row r="89" s="1" customFormat="1" spans="1:22">
      <c r="A89" s="3">
        <v>999222619399119</v>
      </c>
      <c r="B89" s="1" t="s">
        <v>1655</v>
      </c>
      <c r="C89" s="1" t="s">
        <v>1698</v>
      </c>
      <c r="D89" s="1" t="s">
        <v>1699</v>
      </c>
      <c r="E89" s="1" t="s">
        <v>1700</v>
      </c>
      <c r="F89" s="1" t="s">
        <v>1655</v>
      </c>
      <c r="G89" s="1" t="s">
        <v>1174</v>
      </c>
      <c r="H89" s="1" t="s">
        <v>1175</v>
      </c>
      <c r="I89" s="1" t="s">
        <v>1701</v>
      </c>
      <c r="J89" s="1" t="s">
        <v>30</v>
      </c>
      <c r="K89" s="1" t="s">
        <v>1702</v>
      </c>
      <c r="L89" s="1" t="s">
        <v>1702</v>
      </c>
      <c r="M89" s="1" t="s">
        <v>1178</v>
      </c>
      <c r="N89" s="1" t="s">
        <v>1178</v>
      </c>
      <c r="O89" s="1" t="s">
        <v>1179</v>
      </c>
      <c r="P89" s="1" t="s">
        <v>1180</v>
      </c>
      <c r="Q89" s="1" t="s">
        <v>1181</v>
      </c>
      <c r="R89" s="1" t="s">
        <v>1703</v>
      </c>
      <c r="S89" s="1" t="s">
        <v>1183</v>
      </c>
      <c r="T89" s="1" t="s">
        <v>1184</v>
      </c>
      <c r="U89" s="1" t="s">
        <v>1185</v>
      </c>
      <c r="V89" s="1" t="s">
        <v>1193</v>
      </c>
    </row>
    <row r="90" s="1" customFormat="1" spans="1:22">
      <c r="A90" s="3">
        <v>999222618631914</v>
      </c>
      <c r="B90" s="1" t="s">
        <v>1655</v>
      </c>
      <c r="C90" s="1" t="s">
        <v>1704</v>
      </c>
      <c r="D90" s="1" t="s">
        <v>1705</v>
      </c>
      <c r="E90" s="1" t="s">
        <v>1706</v>
      </c>
      <c r="F90" s="1" t="s">
        <v>1170</v>
      </c>
      <c r="G90" s="1" t="s">
        <v>1174</v>
      </c>
      <c r="H90" s="1" t="s">
        <v>1175</v>
      </c>
      <c r="I90" s="1" t="s">
        <v>1707</v>
      </c>
      <c r="J90" s="1" t="s">
        <v>30</v>
      </c>
      <c r="K90" s="1" t="s">
        <v>1708</v>
      </c>
      <c r="L90" s="1" t="s">
        <v>1708</v>
      </c>
      <c r="M90" s="1" t="s">
        <v>1178</v>
      </c>
      <c r="N90" s="1" t="s">
        <v>1178</v>
      </c>
      <c r="O90" s="1" t="s">
        <v>1179</v>
      </c>
      <c r="P90" s="1" t="s">
        <v>1180</v>
      </c>
      <c r="Q90" s="1" t="s">
        <v>1181</v>
      </c>
      <c r="R90" s="1" t="s">
        <v>1709</v>
      </c>
      <c r="S90" s="1" t="s">
        <v>1183</v>
      </c>
      <c r="T90" s="1" t="s">
        <v>1184</v>
      </c>
      <c r="U90" s="1" t="s">
        <v>1185</v>
      </c>
      <c r="V90" s="1" t="s">
        <v>1446</v>
      </c>
    </row>
    <row r="91" s="1" customFormat="1" spans="1:22">
      <c r="A91" s="3">
        <v>999222614943513</v>
      </c>
      <c r="B91" s="1" t="s">
        <v>1655</v>
      </c>
      <c r="C91" s="1" t="s">
        <v>1710</v>
      </c>
      <c r="D91" s="1" t="s">
        <v>1711</v>
      </c>
      <c r="E91" s="1" t="s">
        <v>1712</v>
      </c>
      <c r="F91" s="1" t="s">
        <v>1453</v>
      </c>
      <c r="G91" s="1" t="s">
        <v>1174</v>
      </c>
      <c r="H91" s="1" t="s">
        <v>1175</v>
      </c>
      <c r="I91" s="1" t="s">
        <v>1713</v>
      </c>
      <c r="J91" s="1" t="s">
        <v>30</v>
      </c>
      <c r="K91" s="1" t="s">
        <v>1714</v>
      </c>
      <c r="L91" s="1" t="s">
        <v>1714</v>
      </c>
      <c r="M91" s="1" t="s">
        <v>1178</v>
      </c>
      <c r="N91" s="1" t="s">
        <v>1178</v>
      </c>
      <c r="O91" s="1" t="s">
        <v>1179</v>
      </c>
      <c r="P91" s="1" t="s">
        <v>1180</v>
      </c>
      <c r="Q91" s="1" t="s">
        <v>1181</v>
      </c>
      <c r="R91" s="1" t="s">
        <v>1715</v>
      </c>
      <c r="S91" s="1" t="s">
        <v>1183</v>
      </c>
      <c r="T91" s="1" t="s">
        <v>1184</v>
      </c>
      <c r="U91" s="1" t="s">
        <v>1185</v>
      </c>
      <c r="V91" s="1" t="s">
        <v>1220</v>
      </c>
    </row>
    <row r="92" s="1" customFormat="1" spans="1:22">
      <c r="A92" s="3">
        <v>999222614676473</v>
      </c>
      <c r="B92" s="1" t="s">
        <v>1655</v>
      </c>
      <c r="C92" s="1" t="s">
        <v>1716</v>
      </c>
      <c r="D92" s="1" t="s">
        <v>1717</v>
      </c>
      <c r="E92" s="1" t="s">
        <v>1718</v>
      </c>
      <c r="F92" s="1" t="s">
        <v>1170</v>
      </c>
      <c r="G92" s="1" t="s">
        <v>1174</v>
      </c>
      <c r="H92" s="1" t="s">
        <v>1175</v>
      </c>
      <c r="I92" s="1" t="s">
        <v>1719</v>
      </c>
      <c r="J92" s="1" t="s">
        <v>30</v>
      </c>
      <c r="K92" s="1" t="s">
        <v>1720</v>
      </c>
      <c r="L92" s="1" t="s">
        <v>1720</v>
      </c>
      <c r="M92" s="1" t="s">
        <v>1178</v>
      </c>
      <c r="N92" s="1" t="s">
        <v>1178</v>
      </c>
      <c r="O92" s="1" t="s">
        <v>1179</v>
      </c>
      <c r="P92" s="1" t="s">
        <v>1180</v>
      </c>
      <c r="Q92" s="1" t="s">
        <v>1181</v>
      </c>
      <c r="R92" s="1" t="s">
        <v>1721</v>
      </c>
      <c r="S92" s="1" t="s">
        <v>1183</v>
      </c>
      <c r="T92" s="1" t="s">
        <v>1184</v>
      </c>
      <c r="U92" s="1" t="s">
        <v>1185</v>
      </c>
      <c r="V92" s="1" t="s">
        <v>1722</v>
      </c>
    </row>
    <row r="93" s="1" customFormat="1" spans="1:22">
      <c r="A93" s="3">
        <v>999222614269153</v>
      </c>
      <c r="B93" s="1" t="s">
        <v>1655</v>
      </c>
      <c r="C93" s="1" t="s">
        <v>1723</v>
      </c>
      <c r="D93" s="1" t="s">
        <v>1724</v>
      </c>
      <c r="E93" s="1" t="s">
        <v>1725</v>
      </c>
      <c r="F93" s="1" t="s">
        <v>1170</v>
      </c>
      <c r="G93" s="1" t="s">
        <v>1174</v>
      </c>
      <c r="H93" s="1" t="s">
        <v>1175</v>
      </c>
      <c r="I93" s="1" t="s">
        <v>1726</v>
      </c>
      <c r="J93" s="1" t="s">
        <v>30</v>
      </c>
      <c r="K93" s="1" t="s">
        <v>1727</v>
      </c>
      <c r="L93" s="1" t="s">
        <v>1727</v>
      </c>
      <c r="M93" s="1" t="s">
        <v>1178</v>
      </c>
      <c r="N93" s="1" t="s">
        <v>1178</v>
      </c>
      <c r="O93" s="1" t="s">
        <v>1179</v>
      </c>
      <c r="P93" s="1" t="s">
        <v>1180</v>
      </c>
      <c r="Q93" s="1" t="s">
        <v>1181</v>
      </c>
      <c r="R93" s="1" t="s">
        <v>1728</v>
      </c>
      <c r="S93" s="1" t="s">
        <v>1183</v>
      </c>
      <c r="T93" s="1" t="s">
        <v>1184</v>
      </c>
      <c r="U93" s="1" t="s">
        <v>1185</v>
      </c>
      <c r="V93" s="1" t="s">
        <v>1280</v>
      </c>
    </row>
    <row r="94" s="1" customFormat="1" spans="1:22">
      <c r="A94" s="3">
        <v>999222610349561</v>
      </c>
      <c r="B94" s="1" t="s">
        <v>1655</v>
      </c>
      <c r="C94" s="1" t="s">
        <v>1729</v>
      </c>
      <c r="D94" s="1" t="s">
        <v>1730</v>
      </c>
      <c r="E94" s="1" t="s">
        <v>1731</v>
      </c>
      <c r="F94" s="1" t="s">
        <v>1453</v>
      </c>
      <c r="G94" s="1" t="s">
        <v>1174</v>
      </c>
      <c r="H94" s="1" t="s">
        <v>1175</v>
      </c>
      <c r="I94" s="1" t="s">
        <v>1732</v>
      </c>
      <c r="J94" s="1" t="s">
        <v>30</v>
      </c>
      <c r="K94" s="1" t="s">
        <v>1733</v>
      </c>
      <c r="L94" s="1" t="s">
        <v>1733</v>
      </c>
      <c r="M94" s="1" t="s">
        <v>1178</v>
      </c>
      <c r="N94" s="1" t="s">
        <v>1178</v>
      </c>
      <c r="O94" s="1" t="s">
        <v>1179</v>
      </c>
      <c r="P94" s="1" t="s">
        <v>1180</v>
      </c>
      <c r="Q94" s="1" t="s">
        <v>1181</v>
      </c>
      <c r="R94" s="1" t="s">
        <v>1734</v>
      </c>
      <c r="S94" s="1" t="s">
        <v>1183</v>
      </c>
      <c r="T94" s="1" t="s">
        <v>1184</v>
      </c>
      <c r="U94" s="1" t="s">
        <v>1185</v>
      </c>
      <c r="V94" s="1" t="s">
        <v>1722</v>
      </c>
    </row>
    <row r="95" s="1" customFormat="1" spans="1:22">
      <c r="A95" s="3">
        <v>999222608658836</v>
      </c>
      <c r="B95" s="1" t="s">
        <v>1655</v>
      </c>
      <c r="C95" s="1" t="s">
        <v>1735</v>
      </c>
      <c r="D95" s="1" t="s">
        <v>1736</v>
      </c>
      <c r="E95" s="1" t="s">
        <v>1737</v>
      </c>
      <c r="F95" s="1" t="s">
        <v>1453</v>
      </c>
      <c r="G95" s="1" t="s">
        <v>1174</v>
      </c>
      <c r="H95" s="1" t="s">
        <v>1175</v>
      </c>
      <c r="I95" s="1" t="s">
        <v>1738</v>
      </c>
      <c r="J95" s="1" t="s">
        <v>30</v>
      </c>
      <c r="K95" s="1" t="s">
        <v>1739</v>
      </c>
      <c r="L95" s="1" t="s">
        <v>1739</v>
      </c>
      <c r="M95" s="1" t="s">
        <v>1178</v>
      </c>
      <c r="N95" s="1" t="s">
        <v>1178</v>
      </c>
      <c r="O95" s="1" t="s">
        <v>1179</v>
      </c>
      <c r="P95" s="1" t="s">
        <v>1180</v>
      </c>
      <c r="Q95" s="1" t="s">
        <v>1181</v>
      </c>
      <c r="R95" s="1" t="s">
        <v>1740</v>
      </c>
      <c r="S95" s="1" t="s">
        <v>1183</v>
      </c>
      <c r="T95" s="1" t="s">
        <v>1184</v>
      </c>
      <c r="U95" s="1" t="s">
        <v>1185</v>
      </c>
      <c r="V95" s="1" t="s">
        <v>1741</v>
      </c>
    </row>
    <row r="96" s="1" customFormat="1" spans="1:22">
      <c r="A96" s="3">
        <v>999222608464205</v>
      </c>
      <c r="B96" s="1" t="s">
        <v>1655</v>
      </c>
      <c r="C96" s="1" t="s">
        <v>1742</v>
      </c>
      <c r="D96" s="1" t="s">
        <v>1743</v>
      </c>
      <c r="E96" s="1" t="s">
        <v>1744</v>
      </c>
      <c r="F96" s="1" t="s">
        <v>1453</v>
      </c>
      <c r="G96" s="1" t="s">
        <v>1174</v>
      </c>
      <c r="H96" s="1" t="s">
        <v>1175</v>
      </c>
      <c r="I96" s="1" t="s">
        <v>1745</v>
      </c>
      <c r="J96" s="1" t="s">
        <v>30</v>
      </c>
      <c r="K96" s="1" t="s">
        <v>1746</v>
      </c>
      <c r="L96" s="1" t="s">
        <v>1746</v>
      </c>
      <c r="M96" s="1" t="s">
        <v>1178</v>
      </c>
      <c r="N96" s="1" t="s">
        <v>1178</v>
      </c>
      <c r="O96" s="1" t="s">
        <v>1179</v>
      </c>
      <c r="P96" s="1" t="s">
        <v>1180</v>
      </c>
      <c r="Q96" s="1" t="s">
        <v>1181</v>
      </c>
      <c r="R96" s="1" t="s">
        <v>1747</v>
      </c>
      <c r="S96" s="1" t="s">
        <v>1183</v>
      </c>
      <c r="T96" s="1" t="s">
        <v>1184</v>
      </c>
      <c r="U96" s="1" t="s">
        <v>1185</v>
      </c>
      <c r="V96" s="1" t="s">
        <v>1446</v>
      </c>
    </row>
    <row r="97" s="1" customFormat="1" spans="1:22">
      <c r="A97" s="3">
        <v>999222608444533</v>
      </c>
      <c r="B97" s="1" t="s">
        <v>1655</v>
      </c>
      <c r="C97" s="1" t="s">
        <v>1748</v>
      </c>
      <c r="D97" s="1" t="s">
        <v>1749</v>
      </c>
      <c r="E97" s="1" t="s">
        <v>1750</v>
      </c>
      <c r="F97" s="1" t="s">
        <v>1170</v>
      </c>
      <c r="G97" s="1" t="s">
        <v>1174</v>
      </c>
      <c r="H97" s="1" t="s">
        <v>1175</v>
      </c>
      <c r="I97" s="1" t="s">
        <v>1751</v>
      </c>
      <c r="J97" s="1" t="s">
        <v>30</v>
      </c>
      <c r="K97" s="1" t="s">
        <v>1752</v>
      </c>
      <c r="L97" s="1" t="s">
        <v>1752</v>
      </c>
      <c r="M97" s="1" t="s">
        <v>1178</v>
      </c>
      <c r="N97" s="1" t="s">
        <v>1178</v>
      </c>
      <c r="O97" s="1" t="s">
        <v>1179</v>
      </c>
      <c r="P97" s="1" t="s">
        <v>1180</v>
      </c>
      <c r="Q97" s="1" t="s">
        <v>1181</v>
      </c>
      <c r="R97" s="1" t="s">
        <v>1753</v>
      </c>
      <c r="S97" s="1" t="s">
        <v>1183</v>
      </c>
      <c r="T97" s="1" t="s">
        <v>1184</v>
      </c>
      <c r="U97" s="1" t="s">
        <v>1185</v>
      </c>
      <c r="V97" s="1" t="s">
        <v>1280</v>
      </c>
    </row>
    <row r="98" s="1" customFormat="1" spans="1:22">
      <c r="A98" s="3">
        <v>999222607711111</v>
      </c>
      <c r="B98" s="1" t="s">
        <v>1655</v>
      </c>
      <c r="C98" s="1" t="s">
        <v>1754</v>
      </c>
      <c r="D98" s="1" t="s">
        <v>1755</v>
      </c>
      <c r="E98" s="1" t="s">
        <v>1756</v>
      </c>
      <c r="F98" s="1" t="s">
        <v>1170</v>
      </c>
      <c r="G98" s="1" t="s">
        <v>1174</v>
      </c>
      <c r="H98" s="1" t="s">
        <v>1175</v>
      </c>
      <c r="I98" s="1" t="s">
        <v>1757</v>
      </c>
      <c r="J98" s="1" t="s">
        <v>30</v>
      </c>
      <c r="K98" s="1" t="s">
        <v>1758</v>
      </c>
      <c r="L98" s="1" t="s">
        <v>1758</v>
      </c>
      <c r="M98" s="1" t="s">
        <v>1178</v>
      </c>
      <c r="N98" s="1" t="s">
        <v>1178</v>
      </c>
      <c r="O98" s="1" t="s">
        <v>1179</v>
      </c>
      <c r="P98" s="1" t="s">
        <v>1180</v>
      </c>
      <c r="Q98" s="1" t="s">
        <v>1181</v>
      </c>
      <c r="R98" s="1" t="s">
        <v>1759</v>
      </c>
      <c r="S98" s="1" t="s">
        <v>1183</v>
      </c>
      <c r="T98" s="1" t="s">
        <v>1184</v>
      </c>
      <c r="U98" s="1" t="s">
        <v>1185</v>
      </c>
      <c r="V98" s="1" t="s">
        <v>1760</v>
      </c>
    </row>
    <row r="99" s="1" customFormat="1" spans="1:22">
      <c r="A99" s="3">
        <v>999222606334652</v>
      </c>
      <c r="B99" s="1" t="s">
        <v>1761</v>
      </c>
      <c r="C99" s="1" t="s">
        <v>1762</v>
      </c>
      <c r="D99" s="1" t="s">
        <v>1600</v>
      </c>
      <c r="E99" s="1" t="s">
        <v>1763</v>
      </c>
      <c r="F99" s="1" t="s">
        <v>1170</v>
      </c>
      <c r="G99" s="1" t="s">
        <v>1174</v>
      </c>
      <c r="H99" s="1" t="s">
        <v>1175</v>
      </c>
      <c r="I99" s="1" t="s">
        <v>1764</v>
      </c>
      <c r="J99" s="1" t="s">
        <v>30</v>
      </c>
      <c r="K99" s="1" t="s">
        <v>1765</v>
      </c>
      <c r="L99" s="1" t="s">
        <v>1765</v>
      </c>
      <c r="M99" s="1" t="s">
        <v>1178</v>
      </c>
      <c r="N99" s="1" t="s">
        <v>1178</v>
      </c>
      <c r="O99" s="1" t="s">
        <v>1179</v>
      </c>
      <c r="P99" s="1" t="s">
        <v>1180</v>
      </c>
      <c r="Q99" s="1" t="s">
        <v>1181</v>
      </c>
      <c r="R99" s="1" t="s">
        <v>1766</v>
      </c>
      <c r="S99" s="1" t="s">
        <v>1183</v>
      </c>
      <c r="T99" s="1" t="s">
        <v>1184</v>
      </c>
      <c r="U99" s="1" t="s">
        <v>1185</v>
      </c>
      <c r="V99" s="1" t="s">
        <v>1193</v>
      </c>
    </row>
    <row r="100" s="1" customFormat="1" spans="1:22">
      <c r="A100" s="3">
        <v>999222600535327</v>
      </c>
      <c r="B100" s="1" t="s">
        <v>1761</v>
      </c>
      <c r="C100" s="1" t="s">
        <v>1767</v>
      </c>
      <c r="D100" s="1" t="s">
        <v>1228</v>
      </c>
      <c r="E100" s="1" t="s">
        <v>1768</v>
      </c>
      <c r="F100" s="1" t="s">
        <v>1170</v>
      </c>
      <c r="G100" s="1" t="s">
        <v>1174</v>
      </c>
      <c r="H100" s="1" t="s">
        <v>1175</v>
      </c>
      <c r="I100" s="1" t="s">
        <v>1769</v>
      </c>
      <c r="J100" s="1" t="s">
        <v>30</v>
      </c>
      <c r="K100" s="1" t="s">
        <v>1391</v>
      </c>
      <c r="L100" s="1" t="s">
        <v>1391</v>
      </c>
      <c r="M100" s="1" t="s">
        <v>1178</v>
      </c>
      <c r="N100" s="1" t="s">
        <v>1178</v>
      </c>
      <c r="O100" s="1" t="s">
        <v>1179</v>
      </c>
      <c r="P100" s="1" t="s">
        <v>1180</v>
      </c>
      <c r="Q100" s="1" t="s">
        <v>1181</v>
      </c>
      <c r="R100" s="1" t="s">
        <v>1770</v>
      </c>
      <c r="S100" s="1" t="s">
        <v>1183</v>
      </c>
      <c r="T100" s="1" t="s">
        <v>1184</v>
      </c>
      <c r="U100" s="1" t="s">
        <v>1185</v>
      </c>
      <c r="V100" s="1" t="s">
        <v>1193</v>
      </c>
    </row>
    <row r="101" s="1" customFormat="1" spans="1:22">
      <c r="A101" s="3">
        <v>999222591044574</v>
      </c>
      <c r="B101" s="1" t="s">
        <v>1761</v>
      </c>
      <c r="C101" s="1" t="s">
        <v>1771</v>
      </c>
      <c r="D101" s="1" t="s">
        <v>1657</v>
      </c>
      <c r="E101" s="1" t="s">
        <v>1772</v>
      </c>
      <c r="F101" s="1" t="s">
        <v>1655</v>
      </c>
      <c r="G101" s="1" t="s">
        <v>1174</v>
      </c>
      <c r="H101" s="1" t="s">
        <v>1175</v>
      </c>
      <c r="I101" s="1" t="s">
        <v>1773</v>
      </c>
      <c r="J101" s="1" t="s">
        <v>30</v>
      </c>
      <c r="K101" s="1" t="s">
        <v>1774</v>
      </c>
      <c r="L101" s="1" t="s">
        <v>1774</v>
      </c>
      <c r="M101" s="1" t="s">
        <v>1178</v>
      </c>
      <c r="N101" s="1" t="s">
        <v>1178</v>
      </c>
      <c r="O101" s="1" t="s">
        <v>1179</v>
      </c>
      <c r="P101" s="1" t="s">
        <v>1180</v>
      </c>
      <c r="Q101" s="1" t="s">
        <v>1181</v>
      </c>
      <c r="R101" s="1" t="s">
        <v>1775</v>
      </c>
      <c r="S101" s="1" t="s">
        <v>1183</v>
      </c>
      <c r="T101" s="1" t="s">
        <v>1184</v>
      </c>
      <c r="U101" s="1" t="s">
        <v>1185</v>
      </c>
      <c r="V101" s="1" t="s">
        <v>1473</v>
      </c>
    </row>
    <row r="102" s="1" customFormat="1" spans="1:22">
      <c r="A102" s="3">
        <v>999222590650204</v>
      </c>
      <c r="B102" s="1" t="s">
        <v>1761</v>
      </c>
      <c r="C102" s="1" t="s">
        <v>1776</v>
      </c>
      <c r="D102" s="1" t="s">
        <v>1777</v>
      </c>
      <c r="E102" s="1" t="s">
        <v>1778</v>
      </c>
      <c r="F102" s="1" t="s">
        <v>1453</v>
      </c>
      <c r="G102" s="1" t="s">
        <v>1174</v>
      </c>
      <c r="H102" s="1" t="s">
        <v>1175</v>
      </c>
      <c r="I102" s="1" t="s">
        <v>1779</v>
      </c>
      <c r="J102" s="1" t="s">
        <v>30</v>
      </c>
      <c r="K102" s="1" t="s">
        <v>1780</v>
      </c>
      <c r="L102" s="1" t="s">
        <v>1780</v>
      </c>
      <c r="M102" s="1" t="s">
        <v>1178</v>
      </c>
      <c r="N102" s="1" t="s">
        <v>1178</v>
      </c>
      <c r="O102" s="1" t="s">
        <v>1179</v>
      </c>
      <c r="P102" s="1" t="s">
        <v>1180</v>
      </c>
      <c r="Q102" s="1" t="s">
        <v>1181</v>
      </c>
      <c r="R102" s="1" t="s">
        <v>1781</v>
      </c>
      <c r="S102" s="1" t="s">
        <v>1183</v>
      </c>
      <c r="T102" s="1" t="s">
        <v>1184</v>
      </c>
      <c r="U102" s="1" t="s">
        <v>1185</v>
      </c>
      <c r="V102" s="1" t="s">
        <v>1280</v>
      </c>
    </row>
    <row r="103" s="1" customFormat="1" spans="1:22">
      <c r="A103" s="3">
        <v>999222590321190</v>
      </c>
      <c r="B103" s="1" t="s">
        <v>1761</v>
      </c>
      <c r="C103" s="1" t="s">
        <v>1782</v>
      </c>
      <c r="D103" s="1" t="s">
        <v>1783</v>
      </c>
      <c r="E103" s="1" t="s">
        <v>1784</v>
      </c>
      <c r="F103" s="1" t="s">
        <v>1453</v>
      </c>
      <c r="G103" s="1" t="s">
        <v>1174</v>
      </c>
      <c r="H103" s="1" t="s">
        <v>1175</v>
      </c>
      <c r="I103" s="1" t="s">
        <v>1785</v>
      </c>
      <c r="J103" s="1" t="s">
        <v>30</v>
      </c>
      <c r="K103" s="1" t="s">
        <v>1786</v>
      </c>
      <c r="L103" s="1" t="s">
        <v>1786</v>
      </c>
      <c r="M103" s="1" t="s">
        <v>1178</v>
      </c>
      <c r="N103" s="1" t="s">
        <v>1178</v>
      </c>
      <c r="O103" s="1" t="s">
        <v>1179</v>
      </c>
      <c r="P103" s="1" t="s">
        <v>1180</v>
      </c>
      <c r="Q103" s="1" t="s">
        <v>1181</v>
      </c>
      <c r="R103" s="1" t="s">
        <v>1787</v>
      </c>
      <c r="S103" s="1" t="s">
        <v>1183</v>
      </c>
      <c r="T103" s="1" t="s">
        <v>1184</v>
      </c>
      <c r="U103" s="1" t="s">
        <v>1668</v>
      </c>
      <c r="V103" s="1" t="s">
        <v>1193</v>
      </c>
    </row>
    <row r="104" s="1" customFormat="1" spans="1:22">
      <c r="A104" s="3">
        <v>999222588878057</v>
      </c>
      <c r="B104" s="1" t="s">
        <v>1761</v>
      </c>
      <c r="C104" s="1" t="s">
        <v>1788</v>
      </c>
      <c r="D104" s="1" t="s">
        <v>1789</v>
      </c>
      <c r="E104" s="1" t="s">
        <v>1790</v>
      </c>
      <c r="F104" s="1" t="s">
        <v>1170</v>
      </c>
      <c r="G104" s="1" t="s">
        <v>1174</v>
      </c>
      <c r="H104" s="1" t="s">
        <v>1175</v>
      </c>
      <c r="I104" s="1" t="s">
        <v>1791</v>
      </c>
      <c r="J104" s="1" t="s">
        <v>30</v>
      </c>
      <c r="K104" s="1" t="s">
        <v>1198</v>
      </c>
      <c r="L104" s="1" t="s">
        <v>1198</v>
      </c>
      <c r="M104" s="1" t="s">
        <v>1178</v>
      </c>
      <c r="N104" s="1" t="s">
        <v>1178</v>
      </c>
      <c r="O104" s="1" t="s">
        <v>1179</v>
      </c>
      <c r="P104" s="1" t="s">
        <v>1180</v>
      </c>
      <c r="Q104" s="1" t="s">
        <v>1181</v>
      </c>
      <c r="R104" s="1" t="s">
        <v>1792</v>
      </c>
      <c r="S104" s="1" t="s">
        <v>1183</v>
      </c>
      <c r="T104" s="1" t="s">
        <v>1184</v>
      </c>
      <c r="U104" s="1" t="s">
        <v>1185</v>
      </c>
      <c r="V104" s="1" t="s">
        <v>1439</v>
      </c>
    </row>
    <row r="105" s="1" customFormat="1" spans="1:22">
      <c r="A105" s="3">
        <v>999222588717127</v>
      </c>
      <c r="B105" s="1" t="s">
        <v>1761</v>
      </c>
      <c r="C105" s="1" t="s">
        <v>1793</v>
      </c>
      <c r="D105" s="1" t="s">
        <v>1794</v>
      </c>
      <c r="E105" s="1" t="s">
        <v>1795</v>
      </c>
      <c r="F105" s="1" t="s">
        <v>1170</v>
      </c>
      <c r="G105" s="1" t="s">
        <v>1174</v>
      </c>
      <c r="H105" s="1" t="s">
        <v>1175</v>
      </c>
      <c r="I105" s="1" t="s">
        <v>1796</v>
      </c>
      <c r="J105" s="1" t="s">
        <v>30</v>
      </c>
      <c r="K105" s="1" t="s">
        <v>1797</v>
      </c>
      <c r="L105" s="1" t="s">
        <v>1797</v>
      </c>
      <c r="M105" s="1" t="s">
        <v>1178</v>
      </c>
      <c r="N105" s="1" t="s">
        <v>1178</v>
      </c>
      <c r="O105" s="1" t="s">
        <v>1179</v>
      </c>
      <c r="P105" s="1" t="s">
        <v>1180</v>
      </c>
      <c r="Q105" s="1" t="s">
        <v>1181</v>
      </c>
      <c r="R105" s="1" t="s">
        <v>1798</v>
      </c>
      <c r="S105" s="1" t="s">
        <v>1183</v>
      </c>
      <c r="T105" s="1" t="s">
        <v>1184</v>
      </c>
      <c r="U105" s="1" t="s">
        <v>1185</v>
      </c>
      <c r="V105" s="1" t="s">
        <v>1280</v>
      </c>
    </row>
    <row r="106" s="1" customFormat="1" spans="1:22">
      <c r="A106" s="3">
        <v>999222588203764</v>
      </c>
      <c r="B106" s="1" t="s">
        <v>1761</v>
      </c>
      <c r="C106" s="1" t="s">
        <v>1799</v>
      </c>
      <c r="D106" s="1" t="s">
        <v>1800</v>
      </c>
      <c r="E106" s="1" t="s">
        <v>1801</v>
      </c>
      <c r="F106" s="1" t="s">
        <v>1655</v>
      </c>
      <c r="G106" s="1" t="s">
        <v>1174</v>
      </c>
      <c r="H106" s="1" t="s">
        <v>1175</v>
      </c>
      <c r="I106" s="1" t="s">
        <v>1802</v>
      </c>
      <c r="J106" s="1" t="s">
        <v>30</v>
      </c>
      <c r="K106" s="1" t="s">
        <v>1803</v>
      </c>
      <c r="L106" s="1" t="s">
        <v>1803</v>
      </c>
      <c r="M106" s="1" t="s">
        <v>1178</v>
      </c>
      <c r="N106" s="1" t="s">
        <v>1178</v>
      </c>
      <c r="O106" s="1" t="s">
        <v>1179</v>
      </c>
      <c r="P106" s="1" t="s">
        <v>1180</v>
      </c>
      <c r="Q106" s="1" t="s">
        <v>1181</v>
      </c>
      <c r="R106" s="1" t="s">
        <v>1804</v>
      </c>
      <c r="S106" s="1" t="s">
        <v>1183</v>
      </c>
      <c r="T106" s="1" t="s">
        <v>1184</v>
      </c>
      <c r="U106" s="1" t="s">
        <v>1668</v>
      </c>
      <c r="V106" s="1" t="s">
        <v>1220</v>
      </c>
    </row>
    <row r="107" s="1" customFormat="1" spans="1:22">
      <c r="A107" s="3">
        <v>999222588041282</v>
      </c>
      <c r="B107" s="1" t="s">
        <v>1761</v>
      </c>
      <c r="C107" s="1" t="s">
        <v>1805</v>
      </c>
      <c r="D107" s="1" t="s">
        <v>1806</v>
      </c>
      <c r="E107" s="1" t="s">
        <v>1807</v>
      </c>
      <c r="F107" s="1" t="s">
        <v>1655</v>
      </c>
      <c r="G107" s="1" t="s">
        <v>1174</v>
      </c>
      <c r="H107" s="1" t="s">
        <v>1175</v>
      </c>
      <c r="I107" s="1" t="s">
        <v>1808</v>
      </c>
      <c r="J107" s="1" t="s">
        <v>30</v>
      </c>
      <c r="K107" s="1" t="s">
        <v>1809</v>
      </c>
      <c r="L107" s="1" t="s">
        <v>1809</v>
      </c>
      <c r="M107" s="1" t="s">
        <v>1178</v>
      </c>
      <c r="N107" s="1" t="s">
        <v>1178</v>
      </c>
      <c r="O107" s="1" t="s">
        <v>1179</v>
      </c>
      <c r="P107" s="1" t="s">
        <v>1180</v>
      </c>
      <c r="Q107" s="1" t="s">
        <v>1181</v>
      </c>
      <c r="R107" s="1" t="s">
        <v>1810</v>
      </c>
      <c r="S107" s="1" t="s">
        <v>1183</v>
      </c>
      <c r="T107" s="1" t="s">
        <v>1184</v>
      </c>
      <c r="U107" s="1" t="s">
        <v>1185</v>
      </c>
      <c r="V107" s="1" t="s">
        <v>1266</v>
      </c>
    </row>
    <row r="108" s="1" customFormat="1" spans="1:22">
      <c r="A108" s="3">
        <v>999222584983373</v>
      </c>
      <c r="B108" s="1" t="s">
        <v>1811</v>
      </c>
      <c r="C108" s="1" t="s">
        <v>1812</v>
      </c>
      <c r="D108" s="1" t="s">
        <v>1813</v>
      </c>
      <c r="E108" s="1" t="s">
        <v>1814</v>
      </c>
      <c r="F108" s="1" t="s">
        <v>1170</v>
      </c>
      <c r="G108" s="1" t="s">
        <v>1174</v>
      </c>
      <c r="H108" s="1" t="s">
        <v>1175</v>
      </c>
      <c r="I108" s="1" t="s">
        <v>1815</v>
      </c>
      <c r="J108" s="1" t="s">
        <v>30</v>
      </c>
      <c r="K108" s="1" t="s">
        <v>1816</v>
      </c>
      <c r="L108" s="1" t="s">
        <v>1816</v>
      </c>
      <c r="M108" s="1" t="s">
        <v>1178</v>
      </c>
      <c r="N108" s="1" t="s">
        <v>1178</v>
      </c>
      <c r="O108" s="1" t="s">
        <v>1179</v>
      </c>
      <c r="P108" s="1" t="s">
        <v>1180</v>
      </c>
      <c r="Q108" s="1" t="s">
        <v>1181</v>
      </c>
      <c r="R108" s="1" t="s">
        <v>1817</v>
      </c>
      <c r="S108" s="1" t="s">
        <v>1183</v>
      </c>
      <c r="T108" s="1" t="s">
        <v>1184</v>
      </c>
      <c r="U108" s="1" t="s">
        <v>1185</v>
      </c>
      <c r="V108" s="1" t="s">
        <v>1439</v>
      </c>
    </row>
    <row r="109" s="1" customFormat="1" spans="1:22">
      <c r="A109" s="3">
        <v>999222579222231</v>
      </c>
      <c r="B109" s="1" t="s">
        <v>1811</v>
      </c>
      <c r="C109" s="1" t="s">
        <v>1818</v>
      </c>
      <c r="D109" s="1" t="s">
        <v>1819</v>
      </c>
      <c r="E109" s="1" t="s">
        <v>1820</v>
      </c>
      <c r="F109" s="1" t="s">
        <v>1761</v>
      </c>
      <c r="G109" s="1" t="s">
        <v>1174</v>
      </c>
      <c r="H109" s="1" t="s">
        <v>1175</v>
      </c>
      <c r="I109" s="1" t="s">
        <v>1821</v>
      </c>
      <c r="J109" s="1" t="s">
        <v>30</v>
      </c>
      <c r="K109" s="1" t="s">
        <v>1822</v>
      </c>
      <c r="L109" s="1" t="s">
        <v>1822</v>
      </c>
      <c r="M109" s="1" t="s">
        <v>1178</v>
      </c>
      <c r="N109" s="1" t="s">
        <v>1178</v>
      </c>
      <c r="O109" s="1" t="s">
        <v>1179</v>
      </c>
      <c r="P109" s="1" t="s">
        <v>1180</v>
      </c>
      <c r="Q109" s="1" t="s">
        <v>1181</v>
      </c>
      <c r="R109" s="1" t="s">
        <v>1823</v>
      </c>
      <c r="S109" s="1" t="s">
        <v>1183</v>
      </c>
      <c r="T109" s="1" t="s">
        <v>1184</v>
      </c>
      <c r="U109" s="1" t="s">
        <v>1185</v>
      </c>
      <c r="V109" s="1" t="s">
        <v>1220</v>
      </c>
    </row>
    <row r="110" s="1" customFormat="1" spans="1:22">
      <c r="A110" s="3">
        <v>999222575685656</v>
      </c>
      <c r="B110" s="1" t="s">
        <v>1811</v>
      </c>
      <c r="C110" s="1" t="s">
        <v>1824</v>
      </c>
      <c r="D110" s="1" t="s">
        <v>1825</v>
      </c>
      <c r="E110" s="1" t="s">
        <v>1826</v>
      </c>
      <c r="F110" s="1" t="s">
        <v>1170</v>
      </c>
      <c r="G110" s="1" t="s">
        <v>1174</v>
      </c>
      <c r="H110" s="1" t="s">
        <v>1175</v>
      </c>
      <c r="I110" s="1" t="s">
        <v>1827</v>
      </c>
      <c r="J110" s="1" t="s">
        <v>30</v>
      </c>
      <c r="K110" s="1" t="s">
        <v>1828</v>
      </c>
      <c r="L110" s="1" t="s">
        <v>1828</v>
      </c>
      <c r="M110" s="1" t="s">
        <v>1178</v>
      </c>
      <c r="N110" s="1" t="s">
        <v>1178</v>
      </c>
      <c r="O110" s="1" t="s">
        <v>1179</v>
      </c>
      <c r="P110" s="1" t="s">
        <v>1180</v>
      </c>
      <c r="Q110" s="1" t="s">
        <v>1181</v>
      </c>
      <c r="R110" s="1" t="s">
        <v>1829</v>
      </c>
      <c r="S110" s="1" t="s">
        <v>1183</v>
      </c>
      <c r="T110" s="1" t="s">
        <v>1184</v>
      </c>
      <c r="U110" s="1" t="s">
        <v>1185</v>
      </c>
      <c r="V110" s="1" t="s">
        <v>1200</v>
      </c>
    </row>
    <row r="111" s="1" customFormat="1" spans="1:22">
      <c r="A111" s="3">
        <v>999222574893734</v>
      </c>
      <c r="B111" s="1" t="s">
        <v>1811</v>
      </c>
      <c r="C111" s="1" t="s">
        <v>1830</v>
      </c>
      <c r="D111" s="1" t="s">
        <v>1831</v>
      </c>
      <c r="E111" s="1" t="s">
        <v>1832</v>
      </c>
      <c r="F111" s="1" t="s">
        <v>1453</v>
      </c>
      <c r="G111" s="1" t="s">
        <v>1174</v>
      </c>
      <c r="H111" s="1" t="s">
        <v>1175</v>
      </c>
      <c r="I111" s="1" t="s">
        <v>1833</v>
      </c>
      <c r="J111" s="1" t="s">
        <v>30</v>
      </c>
      <c r="K111" s="1" t="s">
        <v>1834</v>
      </c>
      <c r="L111" s="1" t="s">
        <v>1834</v>
      </c>
      <c r="M111" s="1" t="s">
        <v>1178</v>
      </c>
      <c r="N111" s="1" t="s">
        <v>1178</v>
      </c>
      <c r="O111" s="1" t="s">
        <v>1179</v>
      </c>
      <c r="P111" s="1" t="s">
        <v>1180</v>
      </c>
      <c r="Q111" s="1" t="s">
        <v>1181</v>
      </c>
      <c r="R111" s="1" t="s">
        <v>1835</v>
      </c>
      <c r="S111" s="1" t="s">
        <v>1183</v>
      </c>
      <c r="T111" s="1" t="s">
        <v>1184</v>
      </c>
      <c r="U111" s="1" t="s">
        <v>1185</v>
      </c>
      <c r="V111" s="1" t="s">
        <v>1280</v>
      </c>
    </row>
    <row r="112" s="1" customFormat="1" spans="1:22">
      <c r="A112" s="3">
        <v>999222574862160</v>
      </c>
      <c r="B112" s="1" t="s">
        <v>1811</v>
      </c>
      <c r="C112" s="1" t="s">
        <v>1836</v>
      </c>
      <c r="D112" s="1" t="s">
        <v>1837</v>
      </c>
      <c r="E112" s="1" t="s">
        <v>1838</v>
      </c>
      <c r="F112" s="1" t="s">
        <v>1170</v>
      </c>
      <c r="G112" s="1" t="s">
        <v>1174</v>
      </c>
      <c r="H112" s="1" t="s">
        <v>1175</v>
      </c>
      <c r="I112" s="1" t="s">
        <v>1839</v>
      </c>
      <c r="J112" s="1" t="s">
        <v>30</v>
      </c>
      <c r="K112" s="1" t="s">
        <v>1840</v>
      </c>
      <c r="L112" s="1" t="s">
        <v>1840</v>
      </c>
      <c r="M112" s="1" t="s">
        <v>1178</v>
      </c>
      <c r="N112" s="1" t="s">
        <v>1178</v>
      </c>
      <c r="O112" s="1" t="s">
        <v>1179</v>
      </c>
      <c r="P112" s="1" t="s">
        <v>1180</v>
      </c>
      <c r="Q112" s="1" t="s">
        <v>1181</v>
      </c>
      <c r="R112" s="1" t="s">
        <v>1841</v>
      </c>
      <c r="S112" s="1" t="s">
        <v>1183</v>
      </c>
      <c r="T112" s="1" t="s">
        <v>1184</v>
      </c>
      <c r="U112" s="1" t="s">
        <v>1185</v>
      </c>
      <c r="V112" s="1" t="s">
        <v>1220</v>
      </c>
    </row>
    <row r="113" s="1" customFormat="1" spans="1:22">
      <c r="A113" s="3">
        <v>999222574723369</v>
      </c>
      <c r="B113" s="1" t="s">
        <v>1811</v>
      </c>
      <c r="C113" s="1" t="s">
        <v>1842</v>
      </c>
      <c r="D113" s="1" t="s">
        <v>1843</v>
      </c>
      <c r="E113" s="1" t="s">
        <v>1844</v>
      </c>
      <c r="F113" s="1" t="s">
        <v>1170</v>
      </c>
      <c r="G113" s="1" t="s">
        <v>1174</v>
      </c>
      <c r="H113" s="1" t="s">
        <v>1175</v>
      </c>
      <c r="I113" s="1" t="s">
        <v>1845</v>
      </c>
      <c r="J113" s="1" t="s">
        <v>30</v>
      </c>
      <c r="K113" s="1" t="s">
        <v>1846</v>
      </c>
      <c r="L113" s="1" t="s">
        <v>1846</v>
      </c>
      <c r="M113" s="1" t="s">
        <v>1178</v>
      </c>
      <c r="N113" s="1" t="s">
        <v>1178</v>
      </c>
      <c r="O113" s="1" t="s">
        <v>1179</v>
      </c>
      <c r="P113" s="1" t="s">
        <v>1180</v>
      </c>
      <c r="Q113" s="1" t="s">
        <v>1181</v>
      </c>
      <c r="R113" s="1" t="s">
        <v>1847</v>
      </c>
      <c r="S113" s="1" t="s">
        <v>1183</v>
      </c>
      <c r="T113" s="1" t="s">
        <v>1184</v>
      </c>
      <c r="U113" s="1" t="s">
        <v>1185</v>
      </c>
      <c r="V113" s="1" t="s">
        <v>1280</v>
      </c>
    </row>
    <row r="114" s="1" customFormat="1" spans="1:22">
      <c r="A114" s="3">
        <v>999222571587944</v>
      </c>
      <c r="B114" s="1" t="s">
        <v>1811</v>
      </c>
      <c r="C114" s="1" t="s">
        <v>1848</v>
      </c>
      <c r="D114" s="1" t="s">
        <v>1849</v>
      </c>
      <c r="E114" s="1" t="s">
        <v>1850</v>
      </c>
      <c r="F114" s="1" t="s">
        <v>1453</v>
      </c>
      <c r="G114" s="1" t="s">
        <v>1174</v>
      </c>
      <c r="H114" s="1" t="s">
        <v>1175</v>
      </c>
      <c r="I114" s="1" t="s">
        <v>1851</v>
      </c>
      <c r="J114" s="1" t="s">
        <v>30</v>
      </c>
      <c r="K114" s="1" t="s">
        <v>1852</v>
      </c>
      <c r="L114" s="1" t="s">
        <v>1852</v>
      </c>
      <c r="M114" s="1" t="s">
        <v>1178</v>
      </c>
      <c r="N114" s="1" t="s">
        <v>1178</v>
      </c>
      <c r="O114" s="1" t="s">
        <v>1179</v>
      </c>
      <c r="P114" s="1" t="s">
        <v>1180</v>
      </c>
      <c r="Q114" s="1" t="s">
        <v>1181</v>
      </c>
      <c r="R114" s="1" t="s">
        <v>1853</v>
      </c>
      <c r="S114" s="1" t="s">
        <v>1183</v>
      </c>
      <c r="T114" s="1" t="s">
        <v>1184</v>
      </c>
      <c r="U114" s="1" t="s">
        <v>1185</v>
      </c>
      <c r="V114" s="1" t="s">
        <v>1280</v>
      </c>
    </row>
    <row r="115" s="1" customFormat="1" spans="1:22">
      <c r="A115" s="3">
        <v>999222571368218</v>
      </c>
      <c r="B115" s="1" t="s">
        <v>1811</v>
      </c>
      <c r="C115" s="1" t="s">
        <v>1854</v>
      </c>
      <c r="D115" s="1" t="s">
        <v>1855</v>
      </c>
      <c r="E115" s="1" t="s">
        <v>1856</v>
      </c>
      <c r="F115" s="1" t="s">
        <v>1453</v>
      </c>
      <c r="G115" s="1" t="s">
        <v>1174</v>
      </c>
      <c r="H115" s="1" t="s">
        <v>1175</v>
      </c>
      <c r="I115" s="1" t="s">
        <v>1857</v>
      </c>
      <c r="J115" s="1" t="s">
        <v>30</v>
      </c>
      <c r="K115" s="1" t="s">
        <v>1858</v>
      </c>
      <c r="L115" s="1" t="s">
        <v>1858</v>
      </c>
      <c r="M115" s="1" t="s">
        <v>1178</v>
      </c>
      <c r="N115" s="1" t="s">
        <v>1178</v>
      </c>
      <c r="O115" s="1" t="s">
        <v>1179</v>
      </c>
      <c r="P115" s="1" t="s">
        <v>1180</v>
      </c>
      <c r="Q115" s="1" t="s">
        <v>1181</v>
      </c>
      <c r="R115" s="1" t="s">
        <v>1859</v>
      </c>
      <c r="S115" s="1" t="s">
        <v>1183</v>
      </c>
      <c r="T115" s="1" t="s">
        <v>1184</v>
      </c>
      <c r="U115" s="1" t="s">
        <v>1185</v>
      </c>
      <c r="V115" s="1" t="s">
        <v>1280</v>
      </c>
    </row>
    <row r="116" s="1" customFormat="1" spans="1:22">
      <c r="A116" s="3">
        <v>999222570835874</v>
      </c>
      <c r="B116" s="1" t="s">
        <v>1811</v>
      </c>
      <c r="C116" s="1" t="s">
        <v>1860</v>
      </c>
      <c r="D116" s="1" t="s">
        <v>1730</v>
      </c>
      <c r="E116" s="1" t="s">
        <v>1861</v>
      </c>
      <c r="F116" s="1" t="s">
        <v>1453</v>
      </c>
      <c r="G116" s="1" t="s">
        <v>1174</v>
      </c>
      <c r="H116" s="1" t="s">
        <v>1175</v>
      </c>
      <c r="I116" s="1" t="s">
        <v>1862</v>
      </c>
      <c r="J116" s="1" t="s">
        <v>30</v>
      </c>
      <c r="K116" s="1" t="s">
        <v>1863</v>
      </c>
      <c r="L116" s="1" t="s">
        <v>1863</v>
      </c>
      <c r="M116" s="1" t="s">
        <v>1178</v>
      </c>
      <c r="N116" s="1" t="s">
        <v>1178</v>
      </c>
      <c r="O116" s="1" t="s">
        <v>1179</v>
      </c>
      <c r="P116" s="1" t="s">
        <v>1180</v>
      </c>
      <c r="Q116" s="1" t="s">
        <v>1181</v>
      </c>
      <c r="R116" s="1" t="s">
        <v>1864</v>
      </c>
      <c r="S116" s="1" t="s">
        <v>1183</v>
      </c>
      <c r="T116" s="1" t="s">
        <v>1184</v>
      </c>
      <c r="U116" s="1" t="s">
        <v>1185</v>
      </c>
      <c r="V116" s="1" t="s">
        <v>1722</v>
      </c>
    </row>
    <row r="117" s="1" customFormat="1" spans="1:22">
      <c r="A117" s="3">
        <v>999222570607313</v>
      </c>
      <c r="B117" s="1" t="s">
        <v>1811</v>
      </c>
      <c r="C117" s="1" t="s">
        <v>1865</v>
      </c>
      <c r="D117" s="1" t="s">
        <v>1843</v>
      </c>
      <c r="E117" s="1" t="s">
        <v>1866</v>
      </c>
      <c r="F117" s="1" t="s">
        <v>1170</v>
      </c>
      <c r="G117" s="1" t="s">
        <v>1174</v>
      </c>
      <c r="H117" s="1" t="s">
        <v>1175</v>
      </c>
      <c r="I117" s="1" t="s">
        <v>1867</v>
      </c>
      <c r="J117" s="1" t="s">
        <v>30</v>
      </c>
      <c r="K117" s="1" t="s">
        <v>1868</v>
      </c>
      <c r="L117" s="1" t="s">
        <v>1868</v>
      </c>
      <c r="M117" s="1" t="s">
        <v>1178</v>
      </c>
      <c r="N117" s="1" t="s">
        <v>1178</v>
      </c>
      <c r="O117" s="1" t="s">
        <v>1179</v>
      </c>
      <c r="P117" s="1" t="s">
        <v>1180</v>
      </c>
      <c r="Q117" s="1" t="s">
        <v>1181</v>
      </c>
      <c r="R117" s="1" t="s">
        <v>1869</v>
      </c>
      <c r="S117" s="1" t="s">
        <v>1183</v>
      </c>
      <c r="T117" s="1" t="s">
        <v>1184</v>
      </c>
      <c r="U117" s="1" t="s">
        <v>1185</v>
      </c>
      <c r="V117" s="1" t="s">
        <v>1280</v>
      </c>
    </row>
    <row r="118" s="1" customFormat="1" spans="1:22">
      <c r="A118" s="3">
        <v>999222569876216</v>
      </c>
      <c r="B118" s="1" t="s">
        <v>1811</v>
      </c>
      <c r="C118" s="1" t="s">
        <v>1870</v>
      </c>
      <c r="D118" s="1" t="s">
        <v>1871</v>
      </c>
      <c r="E118" s="1" t="s">
        <v>1872</v>
      </c>
      <c r="F118" s="1" t="s">
        <v>1170</v>
      </c>
      <c r="G118" s="1" t="s">
        <v>1174</v>
      </c>
      <c r="H118" s="1" t="s">
        <v>1175</v>
      </c>
      <c r="I118" s="1" t="s">
        <v>1873</v>
      </c>
      <c r="J118" s="1" t="s">
        <v>30</v>
      </c>
      <c r="K118" s="1" t="s">
        <v>1874</v>
      </c>
      <c r="L118" s="1" t="s">
        <v>1874</v>
      </c>
      <c r="M118" s="1" t="s">
        <v>1178</v>
      </c>
      <c r="N118" s="1" t="s">
        <v>1178</v>
      </c>
      <c r="O118" s="1" t="s">
        <v>1179</v>
      </c>
      <c r="P118" s="1" t="s">
        <v>1180</v>
      </c>
      <c r="Q118" s="1" t="s">
        <v>1181</v>
      </c>
      <c r="R118" s="1" t="s">
        <v>1875</v>
      </c>
      <c r="S118" s="1" t="s">
        <v>1183</v>
      </c>
      <c r="T118" s="1" t="s">
        <v>1184</v>
      </c>
      <c r="U118" s="1" t="s">
        <v>1185</v>
      </c>
      <c r="V118" s="1" t="s">
        <v>1280</v>
      </c>
    </row>
    <row r="119" s="1" customFormat="1" spans="1:22">
      <c r="A119" s="3">
        <v>999222566232821</v>
      </c>
      <c r="B119" s="1" t="s">
        <v>1811</v>
      </c>
      <c r="C119" s="1" t="s">
        <v>1876</v>
      </c>
      <c r="D119" s="1" t="s">
        <v>1877</v>
      </c>
      <c r="E119" s="1" t="s">
        <v>1878</v>
      </c>
      <c r="F119" s="1" t="s">
        <v>1170</v>
      </c>
      <c r="G119" s="1" t="s">
        <v>1174</v>
      </c>
      <c r="H119" s="1" t="s">
        <v>1175</v>
      </c>
      <c r="I119" s="1" t="s">
        <v>1879</v>
      </c>
      <c r="J119" s="1" t="s">
        <v>30</v>
      </c>
      <c r="K119" s="1" t="s">
        <v>1880</v>
      </c>
      <c r="L119" s="1" t="s">
        <v>1880</v>
      </c>
      <c r="M119" s="1" t="s">
        <v>1178</v>
      </c>
      <c r="N119" s="1" t="s">
        <v>1178</v>
      </c>
      <c r="O119" s="1" t="s">
        <v>1179</v>
      </c>
      <c r="P119" s="1" t="s">
        <v>1180</v>
      </c>
      <c r="Q119" s="1" t="s">
        <v>1181</v>
      </c>
      <c r="R119" s="1" t="s">
        <v>1881</v>
      </c>
      <c r="S119" s="1" t="s">
        <v>1183</v>
      </c>
      <c r="T119" s="1" t="s">
        <v>1184</v>
      </c>
      <c r="U119" s="1" t="s">
        <v>1185</v>
      </c>
      <c r="V119" s="1" t="s">
        <v>1473</v>
      </c>
    </row>
    <row r="120" s="1" customFormat="1" spans="1:22">
      <c r="A120" s="3">
        <v>999222565754873</v>
      </c>
      <c r="B120" s="1" t="s">
        <v>1882</v>
      </c>
      <c r="C120" s="1" t="s">
        <v>1883</v>
      </c>
      <c r="D120" s="1" t="s">
        <v>1884</v>
      </c>
      <c r="E120" s="1" t="s">
        <v>1885</v>
      </c>
      <c r="F120" s="1" t="s">
        <v>1453</v>
      </c>
      <c r="G120" s="1" t="s">
        <v>1174</v>
      </c>
      <c r="H120" s="1" t="s">
        <v>1175</v>
      </c>
      <c r="I120" s="1" t="s">
        <v>1886</v>
      </c>
      <c r="J120" s="1" t="s">
        <v>30</v>
      </c>
      <c r="K120" s="1" t="s">
        <v>1887</v>
      </c>
      <c r="L120" s="1" t="s">
        <v>1887</v>
      </c>
      <c r="M120" s="1" t="s">
        <v>1178</v>
      </c>
      <c r="N120" s="1" t="s">
        <v>1178</v>
      </c>
      <c r="O120" s="1" t="s">
        <v>1179</v>
      </c>
      <c r="P120" s="1" t="s">
        <v>1180</v>
      </c>
      <c r="Q120" s="1" t="s">
        <v>1181</v>
      </c>
      <c r="R120" s="1" t="s">
        <v>1888</v>
      </c>
      <c r="S120" s="1" t="s">
        <v>1183</v>
      </c>
      <c r="T120" s="1" t="s">
        <v>1184</v>
      </c>
      <c r="U120" s="1" t="s">
        <v>1185</v>
      </c>
      <c r="V120" s="1" t="s">
        <v>1280</v>
      </c>
    </row>
    <row r="121" s="1" customFormat="1" spans="1:22">
      <c r="A121" s="3">
        <v>999222565455435</v>
      </c>
      <c r="B121" s="1" t="s">
        <v>1882</v>
      </c>
      <c r="C121" s="1" t="s">
        <v>1889</v>
      </c>
      <c r="D121" s="1" t="s">
        <v>1890</v>
      </c>
      <c r="E121" s="1" t="s">
        <v>1891</v>
      </c>
      <c r="F121" s="1" t="s">
        <v>1170</v>
      </c>
      <c r="G121" s="1" t="s">
        <v>1174</v>
      </c>
      <c r="H121" s="1" t="s">
        <v>1175</v>
      </c>
      <c r="I121" s="1" t="s">
        <v>1892</v>
      </c>
      <c r="J121" s="1" t="s">
        <v>30</v>
      </c>
      <c r="K121" s="1" t="s">
        <v>1893</v>
      </c>
      <c r="L121" s="1" t="s">
        <v>1893</v>
      </c>
      <c r="M121" s="1" t="s">
        <v>1178</v>
      </c>
      <c r="N121" s="1" t="s">
        <v>1178</v>
      </c>
      <c r="O121" s="1" t="s">
        <v>1179</v>
      </c>
      <c r="P121" s="1" t="s">
        <v>1180</v>
      </c>
      <c r="Q121" s="1" t="s">
        <v>1181</v>
      </c>
      <c r="R121" s="1" t="s">
        <v>1894</v>
      </c>
      <c r="S121" s="1" t="s">
        <v>1183</v>
      </c>
      <c r="T121" s="1" t="s">
        <v>1184</v>
      </c>
      <c r="U121" s="1" t="s">
        <v>1185</v>
      </c>
      <c r="V121" s="1" t="s">
        <v>1193</v>
      </c>
    </row>
    <row r="122" s="1" customFormat="1" spans="1:22">
      <c r="A122" s="3">
        <v>999222561825096</v>
      </c>
      <c r="B122" s="1" t="s">
        <v>1882</v>
      </c>
      <c r="C122" s="1" t="s">
        <v>1895</v>
      </c>
      <c r="D122" s="1" t="s">
        <v>1530</v>
      </c>
      <c r="E122" s="1" t="s">
        <v>1896</v>
      </c>
      <c r="F122" s="1" t="s">
        <v>1453</v>
      </c>
      <c r="G122" s="1" t="s">
        <v>1174</v>
      </c>
      <c r="H122" s="1" t="s">
        <v>1175</v>
      </c>
      <c r="I122" s="1" t="s">
        <v>1897</v>
      </c>
      <c r="J122" s="1" t="s">
        <v>30</v>
      </c>
      <c r="K122" s="1" t="s">
        <v>1898</v>
      </c>
      <c r="L122" s="1" t="s">
        <v>1898</v>
      </c>
      <c r="M122" s="1" t="s">
        <v>1178</v>
      </c>
      <c r="N122" s="1" t="s">
        <v>1178</v>
      </c>
      <c r="O122" s="1" t="s">
        <v>1179</v>
      </c>
      <c r="P122" s="1" t="s">
        <v>1180</v>
      </c>
      <c r="Q122" s="1" t="s">
        <v>1181</v>
      </c>
      <c r="R122" s="1" t="s">
        <v>1899</v>
      </c>
      <c r="S122" s="1" t="s">
        <v>1183</v>
      </c>
      <c r="T122" s="1" t="s">
        <v>1184</v>
      </c>
      <c r="U122" s="1" t="s">
        <v>1185</v>
      </c>
      <c r="V122" s="1" t="s">
        <v>1220</v>
      </c>
    </row>
    <row r="123" s="1" customFormat="1" spans="1:22">
      <c r="A123" s="3">
        <v>999222561633774</v>
      </c>
      <c r="B123" s="1" t="s">
        <v>1882</v>
      </c>
      <c r="C123" s="1" t="s">
        <v>1900</v>
      </c>
      <c r="D123" s="1" t="s">
        <v>1901</v>
      </c>
      <c r="E123" s="1" t="s">
        <v>1902</v>
      </c>
      <c r="F123" s="1" t="s">
        <v>1453</v>
      </c>
      <c r="G123" s="1" t="s">
        <v>1174</v>
      </c>
      <c r="H123" s="1" t="s">
        <v>1175</v>
      </c>
      <c r="I123" s="1" t="s">
        <v>1903</v>
      </c>
      <c r="J123" s="1" t="s">
        <v>30</v>
      </c>
      <c r="K123" s="1" t="s">
        <v>1904</v>
      </c>
      <c r="L123" s="1" t="s">
        <v>1904</v>
      </c>
      <c r="M123" s="1" t="s">
        <v>1178</v>
      </c>
      <c r="N123" s="1" t="s">
        <v>1178</v>
      </c>
      <c r="O123" s="1" t="s">
        <v>1179</v>
      </c>
      <c r="P123" s="1" t="s">
        <v>1180</v>
      </c>
      <c r="Q123" s="1" t="s">
        <v>1181</v>
      </c>
      <c r="R123" s="1" t="s">
        <v>1905</v>
      </c>
      <c r="S123" s="1" t="s">
        <v>1183</v>
      </c>
      <c r="T123" s="1" t="s">
        <v>1184</v>
      </c>
      <c r="U123" s="1" t="s">
        <v>1185</v>
      </c>
      <c r="V123" s="1" t="s">
        <v>1220</v>
      </c>
    </row>
    <row r="124" s="1" customFormat="1" spans="1:22">
      <c r="A124" s="3">
        <v>999222560223888</v>
      </c>
      <c r="B124" s="1" t="s">
        <v>1882</v>
      </c>
      <c r="C124" s="1" t="s">
        <v>1906</v>
      </c>
      <c r="D124" s="1" t="s">
        <v>1388</v>
      </c>
      <c r="E124" s="1" t="s">
        <v>1907</v>
      </c>
      <c r="F124" s="1" t="s">
        <v>1655</v>
      </c>
      <c r="G124" s="1" t="s">
        <v>1174</v>
      </c>
      <c r="H124" s="1" t="s">
        <v>1175</v>
      </c>
      <c r="I124" s="1" t="s">
        <v>1908</v>
      </c>
      <c r="J124" s="1" t="s">
        <v>30</v>
      </c>
      <c r="K124" s="1" t="s">
        <v>1909</v>
      </c>
      <c r="L124" s="1" t="s">
        <v>1909</v>
      </c>
      <c r="M124" s="1" t="s">
        <v>1178</v>
      </c>
      <c r="N124" s="1" t="s">
        <v>1178</v>
      </c>
      <c r="O124" s="1" t="s">
        <v>1179</v>
      </c>
      <c r="P124" s="1" t="s">
        <v>1180</v>
      </c>
      <c r="Q124" s="1" t="s">
        <v>1181</v>
      </c>
      <c r="R124" s="1" t="s">
        <v>1910</v>
      </c>
      <c r="S124" s="1" t="s">
        <v>1183</v>
      </c>
      <c r="T124" s="1" t="s">
        <v>1184</v>
      </c>
      <c r="U124" s="1" t="s">
        <v>1185</v>
      </c>
      <c r="V124" s="1" t="s">
        <v>1193</v>
      </c>
    </row>
    <row r="125" s="1" customFormat="1" spans="1:22">
      <c r="A125" s="3">
        <v>999222559113934</v>
      </c>
      <c r="B125" s="1" t="s">
        <v>1882</v>
      </c>
      <c r="C125" s="1" t="s">
        <v>1911</v>
      </c>
      <c r="D125" s="1" t="s">
        <v>1912</v>
      </c>
      <c r="E125" s="1" t="s">
        <v>1913</v>
      </c>
      <c r="F125" s="1" t="s">
        <v>1453</v>
      </c>
      <c r="G125" s="1" t="s">
        <v>1174</v>
      </c>
      <c r="H125" s="1" t="s">
        <v>1175</v>
      </c>
      <c r="I125" s="1" t="s">
        <v>1914</v>
      </c>
      <c r="J125" s="1" t="s">
        <v>30</v>
      </c>
      <c r="K125" s="1" t="s">
        <v>1915</v>
      </c>
      <c r="L125" s="1" t="s">
        <v>1915</v>
      </c>
      <c r="M125" s="1" t="s">
        <v>1178</v>
      </c>
      <c r="N125" s="1" t="s">
        <v>1178</v>
      </c>
      <c r="O125" s="1" t="s">
        <v>1179</v>
      </c>
      <c r="P125" s="1" t="s">
        <v>1180</v>
      </c>
      <c r="Q125" s="1" t="s">
        <v>1181</v>
      </c>
      <c r="R125" s="1" t="s">
        <v>1916</v>
      </c>
      <c r="S125" s="1" t="s">
        <v>1183</v>
      </c>
      <c r="T125" s="1" t="s">
        <v>1184</v>
      </c>
      <c r="U125" s="1" t="s">
        <v>1185</v>
      </c>
      <c r="V125" s="1" t="s">
        <v>1193</v>
      </c>
    </row>
    <row r="126" s="1" customFormat="1" spans="1:22">
      <c r="A126" s="3">
        <v>999222557703712</v>
      </c>
      <c r="B126" s="1" t="s">
        <v>1882</v>
      </c>
      <c r="C126" s="1" t="s">
        <v>1917</v>
      </c>
      <c r="D126" s="1" t="s">
        <v>1918</v>
      </c>
      <c r="E126" s="1" t="s">
        <v>1919</v>
      </c>
      <c r="F126" s="1" t="s">
        <v>1453</v>
      </c>
      <c r="G126" s="1" t="s">
        <v>1174</v>
      </c>
      <c r="H126" s="1" t="s">
        <v>1175</v>
      </c>
      <c r="I126" s="1" t="s">
        <v>1920</v>
      </c>
      <c r="J126" s="1" t="s">
        <v>30</v>
      </c>
      <c r="K126" s="1" t="s">
        <v>1921</v>
      </c>
      <c r="L126" s="1" t="s">
        <v>1921</v>
      </c>
      <c r="M126" s="1" t="s">
        <v>1178</v>
      </c>
      <c r="N126" s="1" t="s">
        <v>1178</v>
      </c>
      <c r="O126" s="1" t="s">
        <v>1179</v>
      </c>
      <c r="P126" s="1" t="s">
        <v>1180</v>
      </c>
      <c r="Q126" s="1" t="s">
        <v>1181</v>
      </c>
      <c r="R126" s="1" t="s">
        <v>1922</v>
      </c>
      <c r="S126" s="1" t="s">
        <v>1183</v>
      </c>
      <c r="T126" s="1" t="s">
        <v>1184</v>
      </c>
      <c r="U126" s="1" t="s">
        <v>1185</v>
      </c>
      <c r="V126" s="1" t="s">
        <v>1220</v>
      </c>
    </row>
    <row r="127" s="1" customFormat="1" spans="1:22">
      <c r="A127" s="3">
        <v>999222557702164</v>
      </c>
      <c r="B127" s="1" t="s">
        <v>1882</v>
      </c>
      <c r="C127" s="1" t="s">
        <v>1923</v>
      </c>
      <c r="D127" s="1" t="s">
        <v>1924</v>
      </c>
      <c r="E127" s="1" t="s">
        <v>1925</v>
      </c>
      <c r="F127" s="1" t="s">
        <v>1170</v>
      </c>
      <c r="G127" s="1" t="s">
        <v>1174</v>
      </c>
      <c r="H127" s="1" t="s">
        <v>1175</v>
      </c>
      <c r="I127" s="1" t="s">
        <v>1926</v>
      </c>
      <c r="J127" s="1" t="s">
        <v>30</v>
      </c>
      <c r="K127" s="1" t="s">
        <v>1927</v>
      </c>
      <c r="L127" s="1" t="s">
        <v>1927</v>
      </c>
      <c r="M127" s="1" t="s">
        <v>1178</v>
      </c>
      <c r="N127" s="1" t="s">
        <v>1178</v>
      </c>
      <c r="O127" s="1" t="s">
        <v>1179</v>
      </c>
      <c r="P127" s="1" t="s">
        <v>1180</v>
      </c>
      <c r="Q127" s="1" t="s">
        <v>1181</v>
      </c>
      <c r="R127" s="1" t="s">
        <v>1928</v>
      </c>
      <c r="S127" s="1" t="s">
        <v>1183</v>
      </c>
      <c r="T127" s="1" t="s">
        <v>1184</v>
      </c>
      <c r="U127" s="1" t="s">
        <v>1185</v>
      </c>
      <c r="V127" s="1" t="s">
        <v>1760</v>
      </c>
    </row>
    <row r="128" s="1" customFormat="1" spans="1:22">
      <c r="A128" s="3">
        <v>999222556309357</v>
      </c>
      <c r="B128" s="1" t="s">
        <v>1882</v>
      </c>
      <c r="C128" s="1" t="s">
        <v>1929</v>
      </c>
      <c r="D128" s="1" t="s">
        <v>1930</v>
      </c>
      <c r="E128" s="1" t="s">
        <v>1931</v>
      </c>
      <c r="F128" s="1" t="s">
        <v>1453</v>
      </c>
      <c r="G128" s="1" t="s">
        <v>1174</v>
      </c>
      <c r="H128" s="1" t="s">
        <v>1175</v>
      </c>
      <c r="I128" s="1" t="s">
        <v>1932</v>
      </c>
      <c r="J128" s="1" t="s">
        <v>30</v>
      </c>
      <c r="K128" s="1" t="s">
        <v>1933</v>
      </c>
      <c r="L128" s="1" t="s">
        <v>1933</v>
      </c>
      <c r="M128" s="1" t="s">
        <v>1178</v>
      </c>
      <c r="N128" s="1" t="s">
        <v>1178</v>
      </c>
      <c r="O128" s="1" t="s">
        <v>1179</v>
      </c>
      <c r="P128" s="1" t="s">
        <v>1180</v>
      </c>
      <c r="Q128" s="1" t="s">
        <v>1181</v>
      </c>
      <c r="R128" s="1" t="s">
        <v>1934</v>
      </c>
      <c r="S128" s="1" t="s">
        <v>1183</v>
      </c>
      <c r="T128" s="1" t="s">
        <v>1184</v>
      </c>
      <c r="U128" s="1" t="s">
        <v>1185</v>
      </c>
      <c r="V128" s="1" t="s">
        <v>1220</v>
      </c>
    </row>
    <row r="129" s="1" customFormat="1" spans="1:22">
      <c r="A129" s="3">
        <v>999222549783638</v>
      </c>
      <c r="B129" s="1" t="s">
        <v>1882</v>
      </c>
      <c r="C129" s="1" t="s">
        <v>1935</v>
      </c>
      <c r="D129" s="1" t="s">
        <v>1936</v>
      </c>
      <c r="E129" s="1" t="s">
        <v>1937</v>
      </c>
      <c r="F129" s="1" t="s">
        <v>1170</v>
      </c>
      <c r="G129" s="1" t="s">
        <v>1174</v>
      </c>
      <c r="H129" s="1" t="s">
        <v>1175</v>
      </c>
      <c r="I129" s="1" t="s">
        <v>1938</v>
      </c>
      <c r="J129" s="1" t="s">
        <v>30</v>
      </c>
      <c r="K129" s="1" t="s">
        <v>1939</v>
      </c>
      <c r="L129" s="1" t="s">
        <v>1939</v>
      </c>
      <c r="M129" s="1" t="s">
        <v>1178</v>
      </c>
      <c r="N129" s="1" t="s">
        <v>1178</v>
      </c>
      <c r="O129" s="1" t="s">
        <v>1179</v>
      </c>
      <c r="P129" s="1" t="s">
        <v>1180</v>
      </c>
      <c r="Q129" s="1" t="s">
        <v>1181</v>
      </c>
      <c r="R129" s="1" t="s">
        <v>1940</v>
      </c>
      <c r="S129" s="1" t="s">
        <v>1183</v>
      </c>
      <c r="T129" s="1" t="s">
        <v>1184</v>
      </c>
      <c r="U129" s="1" t="s">
        <v>1185</v>
      </c>
      <c r="V129" s="1" t="s">
        <v>1280</v>
      </c>
    </row>
    <row r="130" s="1" customFormat="1" spans="1:22">
      <c r="A130" s="3">
        <v>999222398591248</v>
      </c>
      <c r="B130" s="1" t="s">
        <v>1941</v>
      </c>
      <c r="C130" s="1" t="s">
        <v>1942</v>
      </c>
      <c r="D130" s="1" t="s">
        <v>1943</v>
      </c>
      <c r="E130" s="1" t="s">
        <v>1944</v>
      </c>
      <c r="F130" s="1" t="s">
        <v>1170</v>
      </c>
      <c r="G130" s="1" t="s">
        <v>1174</v>
      </c>
      <c r="H130" s="1" t="s">
        <v>1175</v>
      </c>
      <c r="I130" s="1" t="s">
        <v>1945</v>
      </c>
      <c r="J130" s="1" t="s">
        <v>30</v>
      </c>
      <c r="K130" s="1" t="s">
        <v>1946</v>
      </c>
      <c r="L130" s="1" t="s">
        <v>1946</v>
      </c>
      <c r="M130" s="1" t="s">
        <v>1178</v>
      </c>
      <c r="N130" s="1" t="s">
        <v>1178</v>
      </c>
      <c r="O130" s="1" t="s">
        <v>1179</v>
      </c>
      <c r="P130" s="1" t="s">
        <v>1180</v>
      </c>
      <c r="Q130" s="1" t="s">
        <v>1181</v>
      </c>
      <c r="R130" s="1" t="s">
        <v>1947</v>
      </c>
      <c r="S130" s="1" t="s">
        <v>1183</v>
      </c>
      <c r="T130" s="1" t="s">
        <v>1184</v>
      </c>
      <c r="U130" s="1" t="s">
        <v>1185</v>
      </c>
      <c r="V130" s="1" t="s">
        <v>1266</v>
      </c>
    </row>
    <row r="131" s="1" customFormat="1" spans="1:22">
      <c r="A131" s="3">
        <v>999222473128544</v>
      </c>
      <c r="B131" s="1" t="s">
        <v>1948</v>
      </c>
      <c r="C131" s="1" t="s">
        <v>1949</v>
      </c>
      <c r="D131" s="1" t="s">
        <v>1950</v>
      </c>
      <c r="E131" s="1" t="s">
        <v>1951</v>
      </c>
      <c r="F131" s="1" t="s">
        <v>1170</v>
      </c>
      <c r="G131" s="1" t="s">
        <v>1174</v>
      </c>
      <c r="H131" s="1" t="s">
        <v>1175</v>
      </c>
      <c r="I131" s="1" t="s">
        <v>1952</v>
      </c>
      <c r="J131" s="1" t="s">
        <v>30</v>
      </c>
      <c r="K131" s="1" t="s">
        <v>1953</v>
      </c>
      <c r="L131" s="1" t="s">
        <v>1953</v>
      </c>
      <c r="M131" s="1" t="s">
        <v>1178</v>
      </c>
      <c r="N131" s="1" t="s">
        <v>1178</v>
      </c>
      <c r="O131" s="1" t="s">
        <v>1179</v>
      </c>
      <c r="P131" s="1" t="s">
        <v>1180</v>
      </c>
      <c r="Q131" s="1" t="s">
        <v>1181</v>
      </c>
      <c r="R131" s="1" t="s">
        <v>1954</v>
      </c>
      <c r="S131" s="1" t="s">
        <v>1183</v>
      </c>
      <c r="T131" s="1" t="s">
        <v>1184</v>
      </c>
      <c r="U131" s="1" t="s">
        <v>1185</v>
      </c>
      <c r="V131" s="1" t="s">
        <v>1760</v>
      </c>
    </row>
    <row r="132" s="1" customFormat="1" spans="1:22">
      <c r="A132" s="3">
        <v>999222337232568</v>
      </c>
      <c r="B132" s="1" t="s">
        <v>1955</v>
      </c>
      <c r="C132" s="1" t="s">
        <v>1956</v>
      </c>
      <c r="D132" s="1" t="s">
        <v>1950</v>
      </c>
      <c r="E132" s="1" t="s">
        <v>1957</v>
      </c>
      <c r="F132" s="1" t="s">
        <v>1170</v>
      </c>
      <c r="G132" s="1" t="s">
        <v>1174</v>
      </c>
      <c r="H132" s="1" t="s">
        <v>1175</v>
      </c>
      <c r="I132" s="1" t="s">
        <v>1958</v>
      </c>
      <c r="J132" s="1" t="s">
        <v>30</v>
      </c>
      <c r="K132" s="1" t="s">
        <v>1959</v>
      </c>
      <c r="L132" s="1" t="s">
        <v>1959</v>
      </c>
      <c r="M132" s="1" t="s">
        <v>1178</v>
      </c>
      <c r="N132" s="1" t="s">
        <v>1178</v>
      </c>
      <c r="O132" s="1" t="s">
        <v>1179</v>
      </c>
      <c r="P132" s="1" t="s">
        <v>1180</v>
      </c>
      <c r="Q132" s="1" t="s">
        <v>1181</v>
      </c>
      <c r="R132" s="1" t="s">
        <v>1960</v>
      </c>
      <c r="S132" s="1" t="s">
        <v>1183</v>
      </c>
      <c r="T132" s="1" t="s">
        <v>1184</v>
      </c>
      <c r="U132" s="1" t="s">
        <v>1185</v>
      </c>
      <c r="V132" s="1" t="s">
        <v>1760</v>
      </c>
    </row>
    <row r="133" s="1" customFormat="1" spans="1:22">
      <c r="A133" s="3">
        <v>999221945352359</v>
      </c>
      <c r="B133" s="1" t="s">
        <v>1961</v>
      </c>
      <c r="C133" s="1" t="s">
        <v>1962</v>
      </c>
      <c r="D133" s="1" t="s">
        <v>1963</v>
      </c>
      <c r="E133" s="1" t="s">
        <v>1964</v>
      </c>
      <c r="F133" s="1" t="s">
        <v>1170</v>
      </c>
      <c r="G133" s="1" t="s">
        <v>1174</v>
      </c>
      <c r="H133" s="1" t="s">
        <v>1175</v>
      </c>
      <c r="I133" s="1" t="s">
        <v>1965</v>
      </c>
      <c r="J133" s="1" t="s">
        <v>30</v>
      </c>
      <c r="K133" s="1" t="s">
        <v>1966</v>
      </c>
      <c r="L133" s="1" t="s">
        <v>1966</v>
      </c>
      <c r="M133" s="1" t="s">
        <v>1178</v>
      </c>
      <c r="N133" s="1" t="s">
        <v>1178</v>
      </c>
      <c r="O133" s="1" t="s">
        <v>1179</v>
      </c>
      <c r="P133" s="1" t="s">
        <v>1180</v>
      </c>
      <c r="Q133" s="1" t="s">
        <v>1181</v>
      </c>
      <c r="R133" s="1" t="s">
        <v>1967</v>
      </c>
      <c r="S133" s="1" t="s">
        <v>1183</v>
      </c>
      <c r="T133" s="1" t="s">
        <v>1184</v>
      </c>
      <c r="U133" s="1" t="s">
        <v>1668</v>
      </c>
      <c r="V133" s="1" t="s">
        <v>1220</v>
      </c>
    </row>
    <row r="134" s="1" customFormat="1" spans="1:22">
      <c r="A134" s="3">
        <v>999222353166734</v>
      </c>
      <c r="B134" s="1" t="s">
        <v>1968</v>
      </c>
      <c r="C134" s="1" t="s">
        <v>1969</v>
      </c>
      <c r="D134" s="1" t="s">
        <v>1970</v>
      </c>
      <c r="E134" s="1" t="s">
        <v>1971</v>
      </c>
      <c r="F134" s="1" t="s">
        <v>1170</v>
      </c>
      <c r="G134" s="1" t="s">
        <v>1174</v>
      </c>
      <c r="H134" s="1" t="s">
        <v>1175</v>
      </c>
      <c r="I134" s="1" t="s">
        <v>1972</v>
      </c>
      <c r="J134" s="1" t="s">
        <v>30</v>
      </c>
      <c r="K134" s="1" t="s">
        <v>1973</v>
      </c>
      <c r="L134" s="1" t="s">
        <v>1973</v>
      </c>
      <c r="M134" s="1" t="s">
        <v>1178</v>
      </c>
      <c r="N134" s="1" t="s">
        <v>1178</v>
      </c>
      <c r="O134" s="1" t="s">
        <v>1179</v>
      </c>
      <c r="P134" s="1" t="s">
        <v>1180</v>
      </c>
      <c r="Q134" s="1" t="s">
        <v>1181</v>
      </c>
      <c r="R134" s="1" t="s">
        <v>1974</v>
      </c>
      <c r="S134" s="1" t="s">
        <v>1183</v>
      </c>
      <c r="T134" s="1" t="s">
        <v>1184</v>
      </c>
      <c r="U134" s="1" t="s">
        <v>1185</v>
      </c>
      <c r="V134" s="1" t="s">
        <v>1975</v>
      </c>
    </row>
    <row r="135" s="1" customFormat="1" spans="1:22">
      <c r="A135" s="3">
        <v>999222296030602</v>
      </c>
      <c r="B135" s="1" t="s">
        <v>1976</v>
      </c>
      <c r="C135" s="1" t="s">
        <v>1977</v>
      </c>
      <c r="D135" s="1" t="s">
        <v>1978</v>
      </c>
      <c r="E135" s="1" t="s">
        <v>1979</v>
      </c>
      <c r="F135" s="1" t="s">
        <v>1453</v>
      </c>
      <c r="G135" s="1" t="s">
        <v>1174</v>
      </c>
      <c r="H135" s="1" t="s">
        <v>1175</v>
      </c>
      <c r="I135" s="1" t="s">
        <v>1980</v>
      </c>
      <c r="J135" s="1" t="s">
        <v>30</v>
      </c>
      <c r="K135" s="1" t="s">
        <v>1981</v>
      </c>
      <c r="L135" s="1" t="s">
        <v>1981</v>
      </c>
      <c r="M135" s="1" t="s">
        <v>1178</v>
      </c>
      <c r="N135" s="1" t="s">
        <v>1178</v>
      </c>
      <c r="O135" s="1" t="s">
        <v>1179</v>
      </c>
      <c r="P135" s="1" t="s">
        <v>1180</v>
      </c>
      <c r="Q135" s="1" t="s">
        <v>1181</v>
      </c>
      <c r="R135" s="1" t="s">
        <v>1982</v>
      </c>
      <c r="S135" s="1" t="s">
        <v>1183</v>
      </c>
      <c r="T135" s="1" t="s">
        <v>1184</v>
      </c>
      <c r="U135" s="1" t="s">
        <v>1185</v>
      </c>
      <c r="V135" s="1" t="s">
        <v>1983</v>
      </c>
    </row>
    <row r="136" s="1" customFormat="1" spans="1:22">
      <c r="A136" s="3">
        <v>999222501761865</v>
      </c>
      <c r="B136" s="1" t="s">
        <v>1984</v>
      </c>
      <c r="C136" s="1" t="s">
        <v>1985</v>
      </c>
      <c r="D136" s="1" t="s">
        <v>1986</v>
      </c>
      <c r="E136" s="1" t="s">
        <v>1987</v>
      </c>
      <c r="F136" s="1" t="s">
        <v>1170</v>
      </c>
      <c r="G136" s="1" t="s">
        <v>1174</v>
      </c>
      <c r="H136" s="1" t="s">
        <v>1175</v>
      </c>
      <c r="I136" s="1" t="s">
        <v>1988</v>
      </c>
      <c r="J136" s="1" t="s">
        <v>30</v>
      </c>
      <c r="K136" s="1" t="s">
        <v>1989</v>
      </c>
      <c r="L136" s="1" t="s">
        <v>1989</v>
      </c>
      <c r="M136" s="1" t="s">
        <v>1178</v>
      </c>
      <c r="N136" s="1" t="s">
        <v>1178</v>
      </c>
      <c r="O136" s="1" t="s">
        <v>1179</v>
      </c>
      <c r="P136" s="1" t="s">
        <v>1180</v>
      </c>
      <c r="Q136" s="1" t="s">
        <v>1181</v>
      </c>
      <c r="R136" s="1" t="s">
        <v>1990</v>
      </c>
      <c r="S136" s="1" t="s">
        <v>1183</v>
      </c>
      <c r="T136" s="1" t="s">
        <v>1184</v>
      </c>
      <c r="U136" s="1" t="s">
        <v>1185</v>
      </c>
      <c r="V136" s="1" t="s">
        <v>1991</v>
      </c>
    </row>
    <row r="137" s="1" customFormat="1" spans="1:22">
      <c r="A137" s="3">
        <v>999222312520575</v>
      </c>
      <c r="B137" s="1" t="s">
        <v>1992</v>
      </c>
      <c r="C137" s="1" t="s">
        <v>1993</v>
      </c>
      <c r="D137" s="1" t="s">
        <v>1994</v>
      </c>
      <c r="E137" s="1" t="s">
        <v>1995</v>
      </c>
      <c r="F137" s="1" t="s">
        <v>1996</v>
      </c>
      <c r="G137" s="1" t="s">
        <v>1174</v>
      </c>
      <c r="H137" s="1" t="s">
        <v>1175</v>
      </c>
      <c r="I137" s="1" t="s">
        <v>1997</v>
      </c>
      <c r="J137" s="1" t="s">
        <v>30</v>
      </c>
      <c r="K137" s="1" t="s">
        <v>1998</v>
      </c>
      <c r="L137" s="1" t="s">
        <v>1998</v>
      </c>
      <c r="M137" s="1" t="s">
        <v>1178</v>
      </c>
      <c r="N137" s="1" t="s">
        <v>1178</v>
      </c>
      <c r="O137" s="1" t="s">
        <v>1179</v>
      </c>
      <c r="P137" s="1" t="s">
        <v>1180</v>
      </c>
      <c r="Q137" s="1" t="s">
        <v>1181</v>
      </c>
      <c r="R137" s="1" t="s">
        <v>1999</v>
      </c>
      <c r="S137" s="1" t="s">
        <v>1183</v>
      </c>
      <c r="T137" s="1" t="s">
        <v>1184</v>
      </c>
      <c r="U137" s="1" t="s">
        <v>1185</v>
      </c>
      <c r="V137" s="1" t="s">
        <v>1621</v>
      </c>
    </row>
    <row r="138" s="1" customFormat="1" spans="1:22">
      <c r="A138" s="3">
        <v>999222367572341</v>
      </c>
      <c r="B138" s="1" t="s">
        <v>1968</v>
      </c>
      <c r="C138" s="1" t="s">
        <v>2000</v>
      </c>
      <c r="D138" s="1" t="s">
        <v>1617</v>
      </c>
      <c r="E138" s="1" t="s">
        <v>2001</v>
      </c>
      <c r="F138" s="1" t="s">
        <v>1170</v>
      </c>
      <c r="G138" s="1" t="s">
        <v>1174</v>
      </c>
      <c r="H138" s="1" t="s">
        <v>1175</v>
      </c>
      <c r="I138" s="1" t="s">
        <v>2002</v>
      </c>
      <c r="J138" s="1" t="s">
        <v>30</v>
      </c>
      <c r="K138" s="1" t="s">
        <v>2003</v>
      </c>
      <c r="L138" s="1" t="s">
        <v>2003</v>
      </c>
      <c r="M138" s="1" t="s">
        <v>1178</v>
      </c>
      <c r="N138" s="1" t="s">
        <v>1178</v>
      </c>
      <c r="O138" s="1" t="s">
        <v>1179</v>
      </c>
      <c r="P138" s="1" t="s">
        <v>1180</v>
      </c>
      <c r="Q138" s="1" t="s">
        <v>1181</v>
      </c>
      <c r="R138" s="1" t="s">
        <v>2004</v>
      </c>
      <c r="S138" s="1" t="s">
        <v>1183</v>
      </c>
      <c r="T138" s="1" t="s">
        <v>1184</v>
      </c>
      <c r="U138" s="1" t="s">
        <v>1185</v>
      </c>
      <c r="V138" s="1" t="s">
        <v>1621</v>
      </c>
    </row>
    <row r="139" s="1" customFormat="1" spans="1:22">
      <c r="A139" s="3">
        <v>999222226747394</v>
      </c>
      <c r="B139" s="1" t="s">
        <v>2005</v>
      </c>
      <c r="C139" s="1" t="s">
        <v>2006</v>
      </c>
      <c r="D139" s="1" t="s">
        <v>2007</v>
      </c>
      <c r="E139" s="1" t="s">
        <v>2008</v>
      </c>
      <c r="F139" s="1" t="s">
        <v>1453</v>
      </c>
      <c r="G139" s="1" t="s">
        <v>1174</v>
      </c>
      <c r="H139" s="1" t="s">
        <v>1175</v>
      </c>
      <c r="I139" s="1" t="s">
        <v>2009</v>
      </c>
      <c r="J139" s="1" t="s">
        <v>30</v>
      </c>
      <c r="K139" s="1" t="s">
        <v>2010</v>
      </c>
      <c r="L139" s="1" t="s">
        <v>2011</v>
      </c>
      <c r="M139" s="1" t="s">
        <v>2012</v>
      </c>
      <c r="N139" s="1" t="s">
        <v>2013</v>
      </c>
      <c r="O139" s="1" t="s">
        <v>1179</v>
      </c>
      <c r="P139" s="1" t="s">
        <v>1180</v>
      </c>
      <c r="Q139" s="1" t="s">
        <v>1181</v>
      </c>
      <c r="R139" s="1" t="s">
        <v>2014</v>
      </c>
      <c r="S139" s="1" t="s">
        <v>1183</v>
      </c>
      <c r="T139" s="1" t="s">
        <v>1184</v>
      </c>
      <c r="U139" s="1" t="s">
        <v>1185</v>
      </c>
      <c r="V139" s="1" t="s">
        <v>1621</v>
      </c>
    </row>
    <row r="140" s="1" customFormat="1" spans="1:22">
      <c r="A140" s="3">
        <v>999222231786732</v>
      </c>
      <c r="B140" s="1" t="s">
        <v>2005</v>
      </c>
      <c r="C140" s="1" t="s">
        <v>2015</v>
      </c>
      <c r="D140" s="1" t="s">
        <v>2007</v>
      </c>
      <c r="E140" s="1" t="s">
        <v>2016</v>
      </c>
      <c r="F140" s="1" t="s">
        <v>1453</v>
      </c>
      <c r="G140" s="1" t="s">
        <v>1174</v>
      </c>
      <c r="H140" s="1" t="s">
        <v>1175</v>
      </c>
      <c r="I140" s="1" t="s">
        <v>2017</v>
      </c>
      <c r="J140" s="1" t="s">
        <v>30</v>
      </c>
      <c r="K140" s="1" t="s">
        <v>2018</v>
      </c>
      <c r="L140" s="1" t="s">
        <v>2019</v>
      </c>
      <c r="M140" s="1" t="s">
        <v>2020</v>
      </c>
      <c r="N140" s="1" t="s">
        <v>2021</v>
      </c>
      <c r="O140" s="1" t="s">
        <v>1179</v>
      </c>
      <c r="P140" s="1" t="s">
        <v>1180</v>
      </c>
      <c r="Q140" s="1" t="s">
        <v>1181</v>
      </c>
      <c r="R140" s="1" t="s">
        <v>2022</v>
      </c>
      <c r="S140" s="1" t="s">
        <v>1183</v>
      </c>
      <c r="T140" s="1" t="s">
        <v>1184</v>
      </c>
      <c r="U140" s="1" t="s">
        <v>1185</v>
      </c>
      <c r="V140" s="1" t="s">
        <v>1621</v>
      </c>
    </row>
    <row r="141" s="1" customFormat="1" spans="1:22">
      <c r="A141" s="3">
        <v>999222544346684</v>
      </c>
      <c r="B141" s="1" t="s">
        <v>2023</v>
      </c>
      <c r="C141" s="1" t="s">
        <v>2024</v>
      </c>
      <c r="D141" s="1" t="s">
        <v>2025</v>
      </c>
      <c r="E141" s="1" t="s">
        <v>2026</v>
      </c>
      <c r="F141" s="1" t="s">
        <v>1170</v>
      </c>
      <c r="G141" s="1" t="s">
        <v>1174</v>
      </c>
      <c r="H141" s="1" t="s">
        <v>1175</v>
      </c>
      <c r="I141" s="1" t="s">
        <v>2027</v>
      </c>
      <c r="J141" s="1" t="s">
        <v>30</v>
      </c>
      <c r="K141" s="1" t="s">
        <v>2028</v>
      </c>
      <c r="L141" s="1" t="s">
        <v>2028</v>
      </c>
      <c r="M141" s="1" t="s">
        <v>1178</v>
      </c>
      <c r="N141" s="1" t="s">
        <v>1178</v>
      </c>
      <c r="O141" s="1" t="s">
        <v>1179</v>
      </c>
      <c r="P141" s="1" t="s">
        <v>1180</v>
      </c>
      <c r="Q141" s="1" t="s">
        <v>1181</v>
      </c>
      <c r="R141" s="1" t="s">
        <v>2029</v>
      </c>
      <c r="S141" s="1" t="s">
        <v>1183</v>
      </c>
      <c r="T141" s="1" t="s">
        <v>1184</v>
      </c>
      <c r="U141" s="1" t="s">
        <v>1185</v>
      </c>
      <c r="V141" s="1" t="s">
        <v>1621</v>
      </c>
    </row>
    <row r="142" s="1" customFormat="1" spans="1:22">
      <c r="A142" s="3">
        <v>999222412748119</v>
      </c>
      <c r="B142" s="1" t="s">
        <v>2030</v>
      </c>
      <c r="C142" s="1" t="s">
        <v>2031</v>
      </c>
      <c r="D142" s="1" t="s">
        <v>2032</v>
      </c>
      <c r="E142" s="1" t="s">
        <v>2033</v>
      </c>
      <c r="F142" s="1" t="s">
        <v>1170</v>
      </c>
      <c r="G142" s="1" t="s">
        <v>1174</v>
      </c>
      <c r="H142" s="1" t="s">
        <v>1175</v>
      </c>
      <c r="I142" s="1" t="s">
        <v>2034</v>
      </c>
      <c r="J142" s="1" t="s">
        <v>30</v>
      </c>
      <c r="K142" s="1" t="s">
        <v>2035</v>
      </c>
      <c r="L142" s="1" t="s">
        <v>2035</v>
      </c>
      <c r="M142" s="1" t="s">
        <v>1178</v>
      </c>
      <c r="N142" s="1" t="s">
        <v>1178</v>
      </c>
      <c r="O142" s="1" t="s">
        <v>1179</v>
      </c>
      <c r="P142" s="1" t="s">
        <v>1180</v>
      </c>
      <c r="Q142" s="1" t="s">
        <v>1181</v>
      </c>
      <c r="R142" s="1" t="s">
        <v>2036</v>
      </c>
      <c r="S142" s="1" t="s">
        <v>1183</v>
      </c>
      <c r="T142" s="1" t="s">
        <v>1184</v>
      </c>
      <c r="U142" s="1" t="s">
        <v>1185</v>
      </c>
      <c r="V142" s="1" t="s">
        <v>1207</v>
      </c>
    </row>
    <row r="143" s="1" customFormat="1" spans="1:22">
      <c r="A143" s="3">
        <v>999222205716060</v>
      </c>
      <c r="B143" s="1" t="s">
        <v>2037</v>
      </c>
      <c r="C143" s="1" t="s">
        <v>2038</v>
      </c>
      <c r="D143" s="1" t="s">
        <v>2039</v>
      </c>
      <c r="E143" s="1" t="s">
        <v>2040</v>
      </c>
      <c r="F143" s="1" t="s">
        <v>1655</v>
      </c>
      <c r="G143" s="1" t="s">
        <v>1174</v>
      </c>
      <c r="H143" s="1" t="s">
        <v>1175</v>
      </c>
      <c r="I143" s="1" t="s">
        <v>2041</v>
      </c>
      <c r="J143" s="1" t="s">
        <v>30</v>
      </c>
      <c r="K143" s="1" t="s">
        <v>2042</v>
      </c>
      <c r="L143" s="1" t="s">
        <v>2042</v>
      </c>
      <c r="M143" s="1" t="s">
        <v>1178</v>
      </c>
      <c r="N143" s="1" t="s">
        <v>1178</v>
      </c>
      <c r="O143" s="1" t="s">
        <v>1179</v>
      </c>
      <c r="P143" s="1" t="s">
        <v>1180</v>
      </c>
      <c r="Q143" s="1" t="s">
        <v>1181</v>
      </c>
      <c r="R143" s="1" t="s">
        <v>2043</v>
      </c>
      <c r="S143" s="1" t="s">
        <v>1183</v>
      </c>
      <c r="T143" s="1" t="s">
        <v>1184</v>
      </c>
      <c r="U143" s="1" t="s">
        <v>1185</v>
      </c>
      <c r="V143" s="1" t="s">
        <v>1439</v>
      </c>
    </row>
    <row r="144" s="1" customFormat="1" spans="1:22">
      <c r="A144" s="3">
        <v>999222413810449</v>
      </c>
      <c r="B144" s="1" t="s">
        <v>2030</v>
      </c>
      <c r="C144" s="1" t="s">
        <v>2044</v>
      </c>
      <c r="D144" s="1" t="s">
        <v>2045</v>
      </c>
      <c r="E144" s="1" t="s">
        <v>2046</v>
      </c>
      <c r="F144" s="1" t="s">
        <v>1453</v>
      </c>
      <c r="G144" s="1" t="s">
        <v>1174</v>
      </c>
      <c r="H144" s="1" t="s">
        <v>1175</v>
      </c>
      <c r="I144" s="1" t="s">
        <v>2047</v>
      </c>
      <c r="J144" s="1" t="s">
        <v>30</v>
      </c>
      <c r="K144" s="1" t="s">
        <v>2048</v>
      </c>
      <c r="L144" s="1" t="s">
        <v>2048</v>
      </c>
      <c r="M144" s="1" t="s">
        <v>1178</v>
      </c>
      <c r="N144" s="1" t="s">
        <v>1178</v>
      </c>
      <c r="O144" s="1" t="s">
        <v>1179</v>
      </c>
      <c r="P144" s="1" t="s">
        <v>1180</v>
      </c>
      <c r="Q144" s="1" t="s">
        <v>1181</v>
      </c>
      <c r="R144" s="1" t="s">
        <v>2049</v>
      </c>
      <c r="S144" s="1" t="s">
        <v>1183</v>
      </c>
      <c r="T144" s="1" t="s">
        <v>1184</v>
      </c>
      <c r="U144" s="1" t="s">
        <v>1185</v>
      </c>
      <c r="V144" s="1" t="s">
        <v>1266</v>
      </c>
    </row>
    <row r="145" s="1" customFormat="1" spans="1:22">
      <c r="A145" s="3">
        <v>999222131555369</v>
      </c>
      <c r="B145" s="1" t="s">
        <v>2050</v>
      </c>
      <c r="C145" s="1" t="s">
        <v>2051</v>
      </c>
      <c r="D145" s="1" t="s">
        <v>2052</v>
      </c>
      <c r="E145" s="1" t="s">
        <v>2053</v>
      </c>
      <c r="F145" s="1" t="s">
        <v>1170</v>
      </c>
      <c r="G145" s="1" t="s">
        <v>1174</v>
      </c>
      <c r="H145" s="1" t="s">
        <v>1175</v>
      </c>
      <c r="I145" s="1" t="s">
        <v>2054</v>
      </c>
      <c r="J145" s="1" t="s">
        <v>30</v>
      </c>
      <c r="K145" s="1" t="s">
        <v>2055</v>
      </c>
      <c r="L145" s="1" t="s">
        <v>2055</v>
      </c>
      <c r="M145" s="1" t="s">
        <v>1178</v>
      </c>
      <c r="N145" s="1" t="s">
        <v>1178</v>
      </c>
      <c r="O145" s="1" t="s">
        <v>1179</v>
      </c>
      <c r="P145" s="1" t="s">
        <v>1180</v>
      </c>
      <c r="Q145" s="1" t="s">
        <v>1181</v>
      </c>
      <c r="R145" s="1" t="s">
        <v>2056</v>
      </c>
      <c r="S145" s="1" t="s">
        <v>1183</v>
      </c>
      <c r="T145" s="1" t="s">
        <v>1184</v>
      </c>
      <c r="U145" s="1" t="s">
        <v>1185</v>
      </c>
      <c r="V145" s="1" t="s">
        <v>1446</v>
      </c>
    </row>
    <row r="146" s="1" customFormat="1" spans="1:22">
      <c r="A146" s="3">
        <v>999222543757394</v>
      </c>
      <c r="B146" s="1" t="s">
        <v>2023</v>
      </c>
      <c r="C146" s="1" t="s">
        <v>2057</v>
      </c>
      <c r="D146" s="1" t="s">
        <v>1373</v>
      </c>
      <c r="E146" s="1" t="s">
        <v>2058</v>
      </c>
      <c r="F146" s="1" t="s">
        <v>1170</v>
      </c>
      <c r="G146" s="1" t="s">
        <v>1174</v>
      </c>
      <c r="H146" s="1" t="s">
        <v>1175</v>
      </c>
      <c r="I146" s="1" t="s">
        <v>2059</v>
      </c>
      <c r="J146" s="1" t="s">
        <v>30</v>
      </c>
      <c r="K146" s="1" t="s">
        <v>2060</v>
      </c>
      <c r="L146" s="1" t="s">
        <v>2060</v>
      </c>
      <c r="M146" s="1" t="s">
        <v>1178</v>
      </c>
      <c r="N146" s="1" t="s">
        <v>1178</v>
      </c>
      <c r="O146" s="1" t="s">
        <v>1179</v>
      </c>
      <c r="P146" s="1" t="s">
        <v>1180</v>
      </c>
      <c r="Q146" s="1" t="s">
        <v>1181</v>
      </c>
      <c r="R146" s="1" t="s">
        <v>2061</v>
      </c>
      <c r="S146" s="1" t="s">
        <v>1183</v>
      </c>
      <c r="T146" s="1" t="s">
        <v>1184</v>
      </c>
      <c r="U146" s="1" t="s">
        <v>1185</v>
      </c>
      <c r="V146" s="1" t="s">
        <v>1346</v>
      </c>
    </row>
    <row r="147" s="1" customFormat="1" spans="1:22">
      <c r="A147" s="3">
        <v>999222501108664</v>
      </c>
      <c r="B147" s="1" t="s">
        <v>1984</v>
      </c>
      <c r="C147" s="1" t="s">
        <v>2062</v>
      </c>
      <c r="D147" s="1" t="s">
        <v>2063</v>
      </c>
      <c r="E147" s="1" t="s">
        <v>2064</v>
      </c>
      <c r="F147" s="1" t="s">
        <v>1170</v>
      </c>
      <c r="G147" s="1" t="s">
        <v>1174</v>
      </c>
      <c r="H147" s="1" t="s">
        <v>1175</v>
      </c>
      <c r="I147" s="1" t="s">
        <v>2065</v>
      </c>
      <c r="J147" s="1" t="s">
        <v>30</v>
      </c>
      <c r="K147" s="1" t="s">
        <v>2066</v>
      </c>
      <c r="L147" s="1" t="s">
        <v>2066</v>
      </c>
      <c r="M147" s="1" t="s">
        <v>1178</v>
      </c>
      <c r="N147" s="1" t="s">
        <v>1178</v>
      </c>
      <c r="O147" s="1" t="s">
        <v>1179</v>
      </c>
      <c r="P147" s="1" t="s">
        <v>1180</v>
      </c>
      <c r="Q147" s="1" t="s">
        <v>1181</v>
      </c>
      <c r="R147" s="1" t="s">
        <v>2067</v>
      </c>
      <c r="S147" s="1" t="s">
        <v>1183</v>
      </c>
      <c r="T147" s="1" t="s">
        <v>1184</v>
      </c>
      <c r="U147" s="1" t="s">
        <v>1185</v>
      </c>
      <c r="V147" s="1" t="s">
        <v>1446</v>
      </c>
    </row>
    <row r="148" s="1" customFormat="1" spans="1:22">
      <c r="A148" s="3">
        <v>999222360005185</v>
      </c>
      <c r="B148" s="1" t="s">
        <v>1968</v>
      </c>
      <c r="C148" s="1" t="s">
        <v>2068</v>
      </c>
      <c r="D148" s="1" t="s">
        <v>2069</v>
      </c>
      <c r="E148" s="1" t="s">
        <v>2070</v>
      </c>
      <c r="F148" s="1" t="s">
        <v>1170</v>
      </c>
      <c r="G148" s="1" t="s">
        <v>1174</v>
      </c>
      <c r="H148" s="1" t="s">
        <v>1175</v>
      </c>
      <c r="I148" s="1" t="s">
        <v>2071</v>
      </c>
      <c r="J148" s="1" t="s">
        <v>30</v>
      </c>
      <c r="K148" s="1" t="s">
        <v>2072</v>
      </c>
      <c r="L148" s="1" t="s">
        <v>2072</v>
      </c>
      <c r="M148" s="1" t="s">
        <v>1178</v>
      </c>
      <c r="N148" s="1" t="s">
        <v>1178</v>
      </c>
      <c r="O148" s="1" t="s">
        <v>1179</v>
      </c>
      <c r="P148" s="1" t="s">
        <v>1180</v>
      </c>
      <c r="Q148" s="1" t="s">
        <v>1181</v>
      </c>
      <c r="R148" s="1" t="s">
        <v>2073</v>
      </c>
      <c r="S148" s="1" t="s">
        <v>1183</v>
      </c>
      <c r="T148" s="1" t="s">
        <v>1184</v>
      </c>
      <c r="U148" s="1" t="s">
        <v>1185</v>
      </c>
      <c r="V148" s="1" t="s">
        <v>1220</v>
      </c>
    </row>
    <row r="149" s="1" customFormat="1" spans="1:22">
      <c r="A149" s="3">
        <v>22547790374</v>
      </c>
      <c r="B149" s="1" t="s">
        <v>1882</v>
      </c>
      <c r="C149" s="1" t="s">
        <v>2074</v>
      </c>
      <c r="D149" s="1" t="s">
        <v>2075</v>
      </c>
      <c r="E149" s="1" t="s">
        <v>2076</v>
      </c>
      <c r="F149" s="1" t="s">
        <v>1170</v>
      </c>
      <c r="G149" s="1" t="s">
        <v>1174</v>
      </c>
      <c r="H149" s="1" t="s">
        <v>1175</v>
      </c>
      <c r="I149" s="1" t="s">
        <v>2077</v>
      </c>
      <c r="J149" s="1" t="s">
        <v>30</v>
      </c>
      <c r="K149" s="1" t="s">
        <v>2078</v>
      </c>
      <c r="L149" s="1" t="s">
        <v>2078</v>
      </c>
      <c r="M149" s="1" t="s">
        <v>1178</v>
      </c>
      <c r="N149" s="1" t="s">
        <v>1178</v>
      </c>
      <c r="O149" s="1" t="s">
        <v>1179</v>
      </c>
      <c r="P149" s="1" t="s">
        <v>1180</v>
      </c>
      <c r="Q149" s="1" t="s">
        <v>1181</v>
      </c>
      <c r="R149" s="1" t="s">
        <v>2079</v>
      </c>
      <c r="S149" s="1" t="s">
        <v>1183</v>
      </c>
      <c r="T149" s="1" t="s">
        <v>1184</v>
      </c>
      <c r="U149" s="1" t="s">
        <v>1185</v>
      </c>
      <c r="V149" s="1" t="s">
        <v>1473</v>
      </c>
    </row>
    <row r="150" s="1" customFormat="1" spans="1:22">
      <c r="A150" s="3">
        <v>999222544764036</v>
      </c>
      <c r="B150" s="1" t="s">
        <v>2023</v>
      </c>
      <c r="C150" s="1" t="s">
        <v>2080</v>
      </c>
      <c r="D150" s="1" t="s">
        <v>2081</v>
      </c>
      <c r="E150" s="1" t="s">
        <v>2082</v>
      </c>
      <c r="F150" s="1" t="s">
        <v>1170</v>
      </c>
      <c r="G150" s="1" t="s">
        <v>1174</v>
      </c>
      <c r="H150" s="1" t="s">
        <v>1175</v>
      </c>
      <c r="I150" s="1" t="s">
        <v>2083</v>
      </c>
      <c r="J150" s="1" t="s">
        <v>30</v>
      </c>
      <c r="K150" s="1" t="s">
        <v>2084</v>
      </c>
      <c r="L150" s="1" t="s">
        <v>2084</v>
      </c>
      <c r="M150" s="1" t="s">
        <v>1178</v>
      </c>
      <c r="N150" s="1" t="s">
        <v>1178</v>
      </c>
      <c r="O150" s="1" t="s">
        <v>1179</v>
      </c>
      <c r="P150" s="1" t="s">
        <v>1180</v>
      </c>
      <c r="Q150" s="1" t="s">
        <v>1181</v>
      </c>
      <c r="R150" s="1" t="s">
        <v>2085</v>
      </c>
      <c r="S150" s="1" t="s">
        <v>1183</v>
      </c>
      <c r="T150" s="1" t="s">
        <v>1184</v>
      </c>
      <c r="U150" s="1" t="s">
        <v>1185</v>
      </c>
      <c r="V150" s="1" t="s">
        <v>1473</v>
      </c>
    </row>
    <row r="151" s="1" customFormat="1" spans="1:22">
      <c r="A151" s="3">
        <v>999222494124479</v>
      </c>
      <c r="B151" s="1" t="s">
        <v>1984</v>
      </c>
      <c r="C151" s="1" t="s">
        <v>2086</v>
      </c>
      <c r="D151" s="1" t="s">
        <v>2087</v>
      </c>
      <c r="E151" s="1" t="s">
        <v>2088</v>
      </c>
      <c r="F151" s="1" t="s">
        <v>1453</v>
      </c>
      <c r="G151" s="1" t="s">
        <v>1174</v>
      </c>
      <c r="H151" s="1" t="s">
        <v>1175</v>
      </c>
      <c r="I151" s="1" t="s">
        <v>2089</v>
      </c>
      <c r="J151" s="1" t="s">
        <v>30</v>
      </c>
      <c r="K151" s="1" t="s">
        <v>2090</v>
      </c>
      <c r="L151" s="1" t="s">
        <v>2090</v>
      </c>
      <c r="M151" s="1" t="s">
        <v>1178</v>
      </c>
      <c r="N151" s="1" t="s">
        <v>1178</v>
      </c>
      <c r="O151" s="1" t="s">
        <v>1179</v>
      </c>
      <c r="P151" s="1" t="s">
        <v>1180</v>
      </c>
      <c r="Q151" s="1" t="s">
        <v>1181</v>
      </c>
      <c r="R151" s="1" t="s">
        <v>2091</v>
      </c>
      <c r="S151" s="1" t="s">
        <v>1183</v>
      </c>
      <c r="T151" s="1" t="s">
        <v>1184</v>
      </c>
      <c r="U151" s="1" t="s">
        <v>1185</v>
      </c>
      <c r="V151" s="1" t="s">
        <v>1621</v>
      </c>
    </row>
    <row r="152" s="1" customFormat="1" spans="1:22">
      <c r="A152" s="3">
        <v>999222474215025</v>
      </c>
      <c r="B152" s="1" t="s">
        <v>2092</v>
      </c>
      <c r="C152" s="1" t="s">
        <v>2093</v>
      </c>
      <c r="D152" s="1" t="s">
        <v>2094</v>
      </c>
      <c r="E152" s="1" t="s">
        <v>2095</v>
      </c>
      <c r="F152" s="1" t="s">
        <v>1170</v>
      </c>
      <c r="G152" s="1" t="s">
        <v>1174</v>
      </c>
      <c r="H152" s="1" t="s">
        <v>1175</v>
      </c>
      <c r="I152" s="1" t="s">
        <v>2096</v>
      </c>
      <c r="J152" s="1" t="s">
        <v>30</v>
      </c>
      <c r="K152" s="1" t="s">
        <v>2097</v>
      </c>
      <c r="L152" s="1" t="s">
        <v>2097</v>
      </c>
      <c r="M152" s="1" t="s">
        <v>1178</v>
      </c>
      <c r="N152" s="1" t="s">
        <v>1178</v>
      </c>
      <c r="O152" s="1" t="s">
        <v>1179</v>
      </c>
      <c r="P152" s="1" t="s">
        <v>1180</v>
      </c>
      <c r="Q152" s="1" t="s">
        <v>1181</v>
      </c>
      <c r="R152" s="1" t="s">
        <v>2098</v>
      </c>
      <c r="S152" s="1" t="s">
        <v>1183</v>
      </c>
      <c r="T152" s="1" t="s">
        <v>1184</v>
      </c>
      <c r="U152" s="1" t="s">
        <v>1185</v>
      </c>
      <c r="V152" s="1" t="s">
        <v>1207</v>
      </c>
    </row>
    <row r="153" s="1" customFormat="1" spans="1:22">
      <c r="A153" s="3">
        <v>999222529469565</v>
      </c>
      <c r="B153" s="1" t="s">
        <v>1996</v>
      </c>
      <c r="C153" s="1" t="s">
        <v>2099</v>
      </c>
      <c r="D153" s="1" t="s">
        <v>2100</v>
      </c>
      <c r="E153" s="1" t="s">
        <v>2101</v>
      </c>
      <c r="F153" s="1" t="s">
        <v>1170</v>
      </c>
      <c r="G153" s="1" t="s">
        <v>1174</v>
      </c>
      <c r="H153" s="1" t="s">
        <v>1175</v>
      </c>
      <c r="I153" s="1" t="s">
        <v>2102</v>
      </c>
      <c r="J153" s="1" t="s">
        <v>30</v>
      </c>
      <c r="K153" s="1" t="s">
        <v>2103</v>
      </c>
      <c r="L153" s="1" t="s">
        <v>2103</v>
      </c>
      <c r="M153" s="1" t="s">
        <v>1178</v>
      </c>
      <c r="N153" s="1" t="s">
        <v>1178</v>
      </c>
      <c r="O153" s="1" t="s">
        <v>1179</v>
      </c>
      <c r="P153" s="1" t="s">
        <v>1180</v>
      </c>
      <c r="Q153" s="1" t="s">
        <v>1181</v>
      </c>
      <c r="R153" s="1" t="s">
        <v>2104</v>
      </c>
      <c r="S153" s="1" t="s">
        <v>1183</v>
      </c>
      <c r="T153" s="1" t="s">
        <v>1184</v>
      </c>
      <c r="U153" s="1" t="s">
        <v>1185</v>
      </c>
      <c r="V153" s="1" t="s">
        <v>1207</v>
      </c>
    </row>
    <row r="154" s="1" customFormat="1" spans="1:22">
      <c r="A154" s="3">
        <v>999222218937256</v>
      </c>
      <c r="B154" s="1" t="s">
        <v>2037</v>
      </c>
      <c r="C154" s="1" t="s">
        <v>2105</v>
      </c>
      <c r="D154" s="1" t="s">
        <v>2106</v>
      </c>
      <c r="E154" s="1" t="s">
        <v>2107</v>
      </c>
      <c r="F154" s="1" t="s">
        <v>1170</v>
      </c>
      <c r="G154" s="1" t="s">
        <v>1174</v>
      </c>
      <c r="H154" s="1" t="s">
        <v>1175</v>
      </c>
      <c r="I154" s="1" t="s">
        <v>2108</v>
      </c>
      <c r="J154" s="1" t="s">
        <v>30</v>
      </c>
      <c r="K154" s="1" t="s">
        <v>2109</v>
      </c>
      <c r="L154" s="1" t="s">
        <v>2109</v>
      </c>
      <c r="M154" s="1" t="s">
        <v>1178</v>
      </c>
      <c r="N154" s="1" t="s">
        <v>1178</v>
      </c>
      <c r="O154" s="1" t="s">
        <v>1179</v>
      </c>
      <c r="P154" s="1" t="s">
        <v>1180</v>
      </c>
      <c r="Q154" s="1" t="s">
        <v>1181</v>
      </c>
      <c r="R154" s="1" t="s">
        <v>2110</v>
      </c>
      <c r="S154" s="1" t="s">
        <v>1183</v>
      </c>
      <c r="T154" s="1" t="s">
        <v>1184</v>
      </c>
      <c r="U154" s="1" t="s">
        <v>1185</v>
      </c>
      <c r="V154" s="1" t="s">
        <v>1439</v>
      </c>
    </row>
    <row r="155" s="1" customFormat="1" spans="1:22">
      <c r="A155" s="3">
        <v>999222289721686</v>
      </c>
      <c r="B155" s="1" t="s">
        <v>2111</v>
      </c>
      <c r="C155" s="1" t="s">
        <v>2112</v>
      </c>
      <c r="D155" s="1" t="s">
        <v>2113</v>
      </c>
      <c r="E155" s="1" t="s">
        <v>2114</v>
      </c>
      <c r="F155" s="1" t="s">
        <v>1655</v>
      </c>
      <c r="G155" s="1" t="s">
        <v>1174</v>
      </c>
      <c r="H155" s="1" t="s">
        <v>1175</v>
      </c>
      <c r="I155" s="1" t="s">
        <v>1179</v>
      </c>
      <c r="J155" s="1" t="s">
        <v>30</v>
      </c>
      <c r="K155" s="1" t="s">
        <v>1179</v>
      </c>
      <c r="L155" s="1" t="s">
        <v>1179</v>
      </c>
      <c r="M155" s="1" t="s">
        <v>1178</v>
      </c>
      <c r="N155" s="1" t="s">
        <v>1178</v>
      </c>
      <c r="O155" s="1" t="s">
        <v>1179</v>
      </c>
      <c r="P155" s="1" t="s">
        <v>1180</v>
      </c>
      <c r="Q155" s="1" t="s">
        <v>1181</v>
      </c>
      <c r="R155" s="1" t="s">
        <v>2115</v>
      </c>
      <c r="S155" s="1" t="s">
        <v>1183</v>
      </c>
      <c r="T155" s="1" t="s">
        <v>1184</v>
      </c>
      <c r="U155" s="1" t="s">
        <v>1185</v>
      </c>
      <c r="V155" s="1" t="s">
        <v>2116</v>
      </c>
    </row>
    <row r="156" s="1" customFormat="1" spans="1:22">
      <c r="A156" s="3">
        <v>999222542872659</v>
      </c>
      <c r="B156" s="1" t="s">
        <v>2023</v>
      </c>
      <c r="C156" s="1" t="s">
        <v>2117</v>
      </c>
      <c r="D156" s="1" t="s">
        <v>2118</v>
      </c>
      <c r="E156" s="1" t="s">
        <v>2119</v>
      </c>
      <c r="F156" s="1" t="s">
        <v>1453</v>
      </c>
      <c r="G156" s="1" t="s">
        <v>1174</v>
      </c>
      <c r="H156" s="1" t="s">
        <v>1175</v>
      </c>
      <c r="I156" s="1" t="s">
        <v>2120</v>
      </c>
      <c r="J156" s="1" t="s">
        <v>30</v>
      </c>
      <c r="K156" s="1" t="s">
        <v>2121</v>
      </c>
      <c r="L156" s="1" t="s">
        <v>2121</v>
      </c>
      <c r="M156" s="1" t="s">
        <v>1178</v>
      </c>
      <c r="N156" s="1" t="s">
        <v>1178</v>
      </c>
      <c r="O156" s="1" t="s">
        <v>1179</v>
      </c>
      <c r="P156" s="1" t="s">
        <v>1180</v>
      </c>
      <c r="Q156" s="1" t="s">
        <v>1181</v>
      </c>
      <c r="R156" s="1" t="s">
        <v>2122</v>
      </c>
      <c r="S156" s="1" t="s">
        <v>1183</v>
      </c>
      <c r="T156" s="1" t="s">
        <v>1184</v>
      </c>
      <c r="U156" s="1" t="s">
        <v>1185</v>
      </c>
      <c r="V156" s="1" t="s">
        <v>2123</v>
      </c>
    </row>
    <row r="157" s="1" customFormat="1" spans="1:22">
      <c r="A157" s="3">
        <v>999222466045235</v>
      </c>
      <c r="B157" s="1" t="s">
        <v>1948</v>
      </c>
      <c r="C157" s="1" t="s">
        <v>2124</v>
      </c>
      <c r="D157" s="1" t="s">
        <v>2125</v>
      </c>
      <c r="E157" s="1" t="s">
        <v>2126</v>
      </c>
      <c r="F157" s="1" t="s">
        <v>1453</v>
      </c>
      <c r="G157" s="1" t="s">
        <v>1174</v>
      </c>
      <c r="H157" s="1" t="s">
        <v>1175</v>
      </c>
      <c r="I157" s="1" t="s">
        <v>2127</v>
      </c>
      <c r="J157" s="1" t="s">
        <v>30</v>
      </c>
      <c r="K157" s="1" t="s">
        <v>2128</v>
      </c>
      <c r="L157" s="1" t="s">
        <v>2128</v>
      </c>
      <c r="M157" s="1" t="s">
        <v>1178</v>
      </c>
      <c r="N157" s="1" t="s">
        <v>1178</v>
      </c>
      <c r="O157" s="1" t="s">
        <v>1179</v>
      </c>
      <c r="P157" s="1" t="s">
        <v>1180</v>
      </c>
      <c r="Q157" s="1" t="s">
        <v>1181</v>
      </c>
      <c r="R157" s="1" t="s">
        <v>2129</v>
      </c>
      <c r="S157" s="1" t="s">
        <v>1183</v>
      </c>
      <c r="T157" s="1" t="s">
        <v>1184</v>
      </c>
      <c r="U157" s="1" t="s">
        <v>1185</v>
      </c>
      <c r="V157" s="1" t="s">
        <v>1466</v>
      </c>
    </row>
    <row r="158" s="1" customFormat="1" spans="1:22">
      <c r="A158" s="3">
        <v>999222291203724</v>
      </c>
      <c r="B158" s="1" t="s">
        <v>1976</v>
      </c>
      <c r="C158" s="1" t="s">
        <v>2130</v>
      </c>
      <c r="D158" s="1" t="s">
        <v>2131</v>
      </c>
      <c r="E158" s="1" t="s">
        <v>2132</v>
      </c>
      <c r="F158" s="1" t="s">
        <v>1170</v>
      </c>
      <c r="G158" s="1" t="s">
        <v>1174</v>
      </c>
      <c r="H158" s="1" t="s">
        <v>1175</v>
      </c>
      <c r="I158" s="1" t="s">
        <v>2133</v>
      </c>
      <c r="J158" s="1" t="s">
        <v>30</v>
      </c>
      <c r="K158" s="1" t="s">
        <v>2134</v>
      </c>
      <c r="L158" s="1" t="s">
        <v>2134</v>
      </c>
      <c r="M158" s="1" t="s">
        <v>1178</v>
      </c>
      <c r="N158" s="1" t="s">
        <v>1178</v>
      </c>
      <c r="O158" s="1" t="s">
        <v>1179</v>
      </c>
      <c r="P158" s="1" t="s">
        <v>1180</v>
      </c>
      <c r="Q158" s="1" t="s">
        <v>1181</v>
      </c>
      <c r="R158" s="1" t="s">
        <v>2135</v>
      </c>
      <c r="S158" s="1" t="s">
        <v>1183</v>
      </c>
      <c r="T158" s="1" t="s">
        <v>1184</v>
      </c>
      <c r="U158" s="1" t="s">
        <v>1668</v>
      </c>
      <c r="V158" s="1" t="s">
        <v>1193</v>
      </c>
    </row>
    <row r="159" s="1" customFormat="1" spans="1:22">
      <c r="A159" s="3">
        <v>999222291328242</v>
      </c>
      <c r="B159" s="1" t="s">
        <v>1976</v>
      </c>
      <c r="C159" s="1" t="s">
        <v>2136</v>
      </c>
      <c r="D159" s="1" t="s">
        <v>2137</v>
      </c>
      <c r="E159" s="1" t="s">
        <v>2138</v>
      </c>
      <c r="F159" s="1" t="s">
        <v>1170</v>
      </c>
      <c r="G159" s="1" t="s">
        <v>1174</v>
      </c>
      <c r="H159" s="1" t="s">
        <v>1175</v>
      </c>
      <c r="I159" s="1" t="s">
        <v>2139</v>
      </c>
      <c r="J159" s="1" t="s">
        <v>30</v>
      </c>
      <c r="K159" s="1" t="s">
        <v>2140</v>
      </c>
      <c r="L159" s="1" t="s">
        <v>2140</v>
      </c>
      <c r="M159" s="1" t="s">
        <v>1178</v>
      </c>
      <c r="N159" s="1" t="s">
        <v>1178</v>
      </c>
      <c r="O159" s="1" t="s">
        <v>1179</v>
      </c>
      <c r="P159" s="1" t="s">
        <v>1180</v>
      </c>
      <c r="Q159" s="1" t="s">
        <v>1181</v>
      </c>
      <c r="R159" s="1" t="s">
        <v>2141</v>
      </c>
      <c r="S159" s="1" t="s">
        <v>1183</v>
      </c>
      <c r="T159" s="1" t="s">
        <v>1184</v>
      </c>
      <c r="U159" s="1" t="s">
        <v>1668</v>
      </c>
      <c r="V159" s="1" t="s">
        <v>1193</v>
      </c>
    </row>
    <row r="160" s="1" customFormat="1" spans="1:22">
      <c r="A160" s="3">
        <v>999222391481298</v>
      </c>
      <c r="B160" s="1" t="s">
        <v>1941</v>
      </c>
      <c r="C160" s="1" t="s">
        <v>2142</v>
      </c>
      <c r="D160" s="1" t="s">
        <v>1755</v>
      </c>
      <c r="E160" s="1" t="s">
        <v>2143</v>
      </c>
      <c r="F160" s="1" t="s">
        <v>1170</v>
      </c>
      <c r="G160" s="1" t="s">
        <v>1174</v>
      </c>
      <c r="H160" s="1" t="s">
        <v>1175</v>
      </c>
      <c r="I160" s="1" t="s">
        <v>2144</v>
      </c>
      <c r="J160" s="1" t="s">
        <v>30</v>
      </c>
      <c r="K160" s="1" t="s">
        <v>2145</v>
      </c>
      <c r="L160" s="1" t="s">
        <v>2145</v>
      </c>
      <c r="M160" s="1" t="s">
        <v>1178</v>
      </c>
      <c r="N160" s="1" t="s">
        <v>1178</v>
      </c>
      <c r="O160" s="1" t="s">
        <v>1179</v>
      </c>
      <c r="P160" s="1" t="s">
        <v>1180</v>
      </c>
      <c r="Q160" s="1" t="s">
        <v>1181</v>
      </c>
      <c r="R160" s="1" t="s">
        <v>2146</v>
      </c>
      <c r="S160" s="1" t="s">
        <v>1183</v>
      </c>
      <c r="T160" s="1" t="s">
        <v>1184</v>
      </c>
      <c r="U160" s="1" t="s">
        <v>1185</v>
      </c>
      <c r="V160" s="1" t="s">
        <v>1760</v>
      </c>
    </row>
    <row r="161" s="1" customFormat="1" spans="1:22">
      <c r="A161" s="3">
        <v>999222458546908</v>
      </c>
      <c r="B161" s="1" t="s">
        <v>1948</v>
      </c>
      <c r="C161" s="1" t="s">
        <v>2147</v>
      </c>
      <c r="D161" s="1" t="s">
        <v>2148</v>
      </c>
      <c r="E161" s="1" t="s">
        <v>2149</v>
      </c>
      <c r="F161" s="1" t="s">
        <v>1170</v>
      </c>
      <c r="G161" s="1" t="s">
        <v>1174</v>
      </c>
      <c r="H161" s="1" t="s">
        <v>1175</v>
      </c>
      <c r="I161" s="1" t="s">
        <v>2150</v>
      </c>
      <c r="J161" s="1" t="s">
        <v>30</v>
      </c>
      <c r="K161" s="1" t="s">
        <v>2151</v>
      </c>
      <c r="L161" s="1" t="s">
        <v>2151</v>
      </c>
      <c r="M161" s="1" t="s">
        <v>1178</v>
      </c>
      <c r="N161" s="1" t="s">
        <v>1178</v>
      </c>
      <c r="O161" s="1" t="s">
        <v>1179</v>
      </c>
      <c r="P161" s="1" t="s">
        <v>1180</v>
      </c>
      <c r="Q161" s="1" t="s">
        <v>1181</v>
      </c>
      <c r="R161" s="1" t="s">
        <v>2152</v>
      </c>
      <c r="S161" s="1" t="s">
        <v>1183</v>
      </c>
      <c r="T161" s="1" t="s">
        <v>1184</v>
      </c>
      <c r="U161" s="1" t="s">
        <v>1185</v>
      </c>
      <c r="V161" s="1" t="s">
        <v>1220</v>
      </c>
    </row>
    <row r="162" s="1" customFormat="1" spans="1:22">
      <c r="A162" s="3">
        <v>999222458171755</v>
      </c>
      <c r="B162" s="1" t="s">
        <v>1948</v>
      </c>
      <c r="C162" s="1" t="s">
        <v>2153</v>
      </c>
      <c r="D162" s="1" t="s">
        <v>2148</v>
      </c>
      <c r="E162" s="1" t="s">
        <v>2154</v>
      </c>
      <c r="F162" s="1" t="s">
        <v>1453</v>
      </c>
      <c r="G162" s="1" t="s">
        <v>1174</v>
      </c>
      <c r="H162" s="1" t="s">
        <v>1175</v>
      </c>
      <c r="I162" s="1" t="s">
        <v>2155</v>
      </c>
      <c r="J162" s="1" t="s">
        <v>30</v>
      </c>
      <c r="K162" s="1" t="s">
        <v>2156</v>
      </c>
      <c r="L162" s="1" t="s">
        <v>2156</v>
      </c>
      <c r="M162" s="1" t="s">
        <v>1178</v>
      </c>
      <c r="N162" s="1" t="s">
        <v>1178</v>
      </c>
      <c r="O162" s="1" t="s">
        <v>1179</v>
      </c>
      <c r="P162" s="1" t="s">
        <v>1180</v>
      </c>
      <c r="Q162" s="1" t="s">
        <v>1181</v>
      </c>
      <c r="R162" s="1" t="s">
        <v>2157</v>
      </c>
      <c r="S162" s="1" t="s">
        <v>1183</v>
      </c>
      <c r="T162" s="1" t="s">
        <v>1184</v>
      </c>
      <c r="U162" s="1" t="s">
        <v>1185</v>
      </c>
      <c r="V162" s="1" t="s">
        <v>1220</v>
      </c>
    </row>
    <row r="163" s="1" customFormat="1" spans="1:22">
      <c r="A163" s="3">
        <v>999222426664447</v>
      </c>
      <c r="B163" s="1" t="s">
        <v>2158</v>
      </c>
      <c r="C163" s="1" t="s">
        <v>2159</v>
      </c>
      <c r="D163" s="1" t="s">
        <v>2148</v>
      </c>
      <c r="E163" s="1" t="s">
        <v>2160</v>
      </c>
      <c r="F163" s="1" t="s">
        <v>1882</v>
      </c>
      <c r="G163" s="1" t="s">
        <v>1174</v>
      </c>
      <c r="H163" s="1" t="s">
        <v>1175</v>
      </c>
      <c r="I163" s="1" t="s">
        <v>2161</v>
      </c>
      <c r="J163" s="1" t="s">
        <v>30</v>
      </c>
      <c r="K163" s="1" t="s">
        <v>2018</v>
      </c>
      <c r="L163" s="1" t="s">
        <v>2018</v>
      </c>
      <c r="M163" s="1" t="s">
        <v>1178</v>
      </c>
      <c r="N163" s="1" t="s">
        <v>1178</v>
      </c>
      <c r="O163" s="1" t="s">
        <v>1179</v>
      </c>
      <c r="P163" s="1" t="s">
        <v>1180</v>
      </c>
      <c r="Q163" s="1" t="s">
        <v>1181</v>
      </c>
      <c r="R163" s="1" t="s">
        <v>2162</v>
      </c>
      <c r="S163" s="1" t="s">
        <v>1183</v>
      </c>
      <c r="T163" s="1" t="s">
        <v>1184</v>
      </c>
      <c r="U163" s="1" t="s">
        <v>1185</v>
      </c>
      <c r="V163" s="1" t="s">
        <v>1220</v>
      </c>
    </row>
    <row r="164" s="1" customFormat="1" spans="1:22">
      <c r="A164" s="3">
        <v>999222482412027</v>
      </c>
      <c r="B164" s="1" t="s">
        <v>2092</v>
      </c>
      <c r="C164" s="1" t="s">
        <v>2163</v>
      </c>
      <c r="D164" s="1" t="s">
        <v>2148</v>
      </c>
      <c r="E164" s="1" t="s">
        <v>2164</v>
      </c>
      <c r="F164" s="1" t="s">
        <v>1453</v>
      </c>
      <c r="G164" s="1" t="s">
        <v>1174</v>
      </c>
      <c r="H164" s="1" t="s">
        <v>1175</v>
      </c>
      <c r="I164" s="1" t="s">
        <v>2165</v>
      </c>
      <c r="J164" s="1" t="s">
        <v>30</v>
      </c>
      <c r="K164" s="1" t="s">
        <v>2156</v>
      </c>
      <c r="L164" s="1" t="s">
        <v>2156</v>
      </c>
      <c r="M164" s="1" t="s">
        <v>1178</v>
      </c>
      <c r="N164" s="1" t="s">
        <v>1178</v>
      </c>
      <c r="O164" s="1" t="s">
        <v>1179</v>
      </c>
      <c r="P164" s="1" t="s">
        <v>1180</v>
      </c>
      <c r="Q164" s="1" t="s">
        <v>1181</v>
      </c>
      <c r="R164" s="1" t="s">
        <v>2166</v>
      </c>
      <c r="S164" s="1" t="s">
        <v>1183</v>
      </c>
      <c r="T164" s="1" t="s">
        <v>1184</v>
      </c>
      <c r="U164" s="1" t="s">
        <v>1185</v>
      </c>
      <c r="V164" s="1" t="s">
        <v>1220</v>
      </c>
    </row>
    <row r="165" s="1" customFormat="1" spans="1:22">
      <c r="A165" s="3">
        <v>999222544584243</v>
      </c>
      <c r="B165" s="1" t="s">
        <v>2023</v>
      </c>
      <c r="C165" s="1" t="s">
        <v>2167</v>
      </c>
      <c r="D165" s="1" t="s">
        <v>2168</v>
      </c>
      <c r="E165" s="1" t="s">
        <v>2169</v>
      </c>
      <c r="F165" s="1" t="s">
        <v>1170</v>
      </c>
      <c r="G165" s="1" t="s">
        <v>1174</v>
      </c>
      <c r="H165" s="1" t="s">
        <v>1175</v>
      </c>
      <c r="I165" s="1" t="s">
        <v>2170</v>
      </c>
      <c r="J165" s="1" t="s">
        <v>30</v>
      </c>
      <c r="K165" s="1" t="s">
        <v>2171</v>
      </c>
      <c r="L165" s="1" t="s">
        <v>2171</v>
      </c>
      <c r="M165" s="1" t="s">
        <v>1178</v>
      </c>
      <c r="N165" s="1" t="s">
        <v>1178</v>
      </c>
      <c r="O165" s="1" t="s">
        <v>1179</v>
      </c>
      <c r="P165" s="1" t="s">
        <v>1180</v>
      </c>
      <c r="Q165" s="1" t="s">
        <v>1181</v>
      </c>
      <c r="R165" s="1" t="s">
        <v>2172</v>
      </c>
      <c r="S165" s="1" t="s">
        <v>1183</v>
      </c>
      <c r="T165" s="1" t="s">
        <v>1184</v>
      </c>
      <c r="U165" s="1" t="s">
        <v>1668</v>
      </c>
      <c r="V165" s="1" t="s">
        <v>1193</v>
      </c>
    </row>
    <row r="166" s="1" customFormat="1" spans="1:22">
      <c r="A166" s="3">
        <v>999222312779824</v>
      </c>
      <c r="B166" s="1" t="s">
        <v>1992</v>
      </c>
      <c r="C166" s="1" t="s">
        <v>2173</v>
      </c>
      <c r="D166" s="1" t="s">
        <v>2174</v>
      </c>
      <c r="E166" s="1" t="s">
        <v>2175</v>
      </c>
      <c r="F166" s="1" t="s">
        <v>1170</v>
      </c>
      <c r="G166" s="1" t="s">
        <v>1174</v>
      </c>
      <c r="H166" s="1" t="s">
        <v>1175</v>
      </c>
      <c r="I166" s="1" t="s">
        <v>2176</v>
      </c>
      <c r="J166" s="1" t="s">
        <v>30</v>
      </c>
      <c r="K166" s="1" t="s">
        <v>2177</v>
      </c>
      <c r="L166" s="1" t="s">
        <v>2177</v>
      </c>
      <c r="M166" s="1" t="s">
        <v>1178</v>
      </c>
      <c r="N166" s="1" t="s">
        <v>1178</v>
      </c>
      <c r="O166" s="1" t="s">
        <v>1179</v>
      </c>
      <c r="P166" s="1" t="s">
        <v>1180</v>
      </c>
      <c r="Q166" s="1" t="s">
        <v>1181</v>
      </c>
      <c r="R166" s="1" t="s">
        <v>2178</v>
      </c>
      <c r="S166" s="1" t="s">
        <v>1183</v>
      </c>
      <c r="T166" s="1" t="s">
        <v>1184</v>
      </c>
      <c r="U166" s="1" t="s">
        <v>1185</v>
      </c>
      <c r="V166" s="1" t="s">
        <v>1220</v>
      </c>
    </row>
    <row r="167" s="1" customFormat="1" spans="1:22">
      <c r="A167" s="3">
        <v>999222540891920</v>
      </c>
      <c r="B167" s="1" t="s">
        <v>2023</v>
      </c>
      <c r="C167" s="1" t="s">
        <v>2179</v>
      </c>
      <c r="D167" s="1" t="s">
        <v>2180</v>
      </c>
      <c r="E167" s="1" t="s">
        <v>2181</v>
      </c>
      <c r="F167" s="1" t="s">
        <v>1170</v>
      </c>
      <c r="G167" s="1" t="s">
        <v>1174</v>
      </c>
      <c r="H167" s="1" t="s">
        <v>1175</v>
      </c>
      <c r="I167" s="1" t="s">
        <v>2182</v>
      </c>
      <c r="J167" s="1" t="s">
        <v>30</v>
      </c>
      <c r="K167" s="1" t="s">
        <v>2183</v>
      </c>
      <c r="L167" s="1" t="s">
        <v>2183</v>
      </c>
      <c r="M167" s="1" t="s">
        <v>1178</v>
      </c>
      <c r="N167" s="1" t="s">
        <v>1178</v>
      </c>
      <c r="O167" s="1" t="s">
        <v>1179</v>
      </c>
      <c r="P167" s="1" t="s">
        <v>1180</v>
      </c>
      <c r="Q167" s="1" t="s">
        <v>1181</v>
      </c>
      <c r="R167" s="1" t="s">
        <v>2184</v>
      </c>
      <c r="S167" s="1" t="s">
        <v>1183</v>
      </c>
      <c r="T167" s="1" t="s">
        <v>1184</v>
      </c>
      <c r="U167" s="1" t="s">
        <v>1185</v>
      </c>
      <c r="V167" s="1" t="s">
        <v>1220</v>
      </c>
    </row>
    <row r="168" s="1" customFormat="1" spans="1:22">
      <c r="A168" s="3">
        <v>999222210300213</v>
      </c>
      <c r="B168" s="1" t="s">
        <v>2037</v>
      </c>
      <c r="C168" s="1" t="s">
        <v>2185</v>
      </c>
      <c r="D168" s="1" t="s">
        <v>2186</v>
      </c>
      <c r="E168" s="1" t="s">
        <v>2187</v>
      </c>
      <c r="F168" s="1" t="s">
        <v>1170</v>
      </c>
      <c r="G168" s="1" t="s">
        <v>1174</v>
      </c>
      <c r="H168" s="1" t="s">
        <v>1175</v>
      </c>
      <c r="I168" s="1" t="s">
        <v>2188</v>
      </c>
      <c r="J168" s="1" t="s">
        <v>30</v>
      </c>
      <c r="K168" s="1" t="s">
        <v>2189</v>
      </c>
      <c r="L168" s="1" t="s">
        <v>2189</v>
      </c>
      <c r="M168" s="1" t="s">
        <v>1178</v>
      </c>
      <c r="N168" s="1" t="s">
        <v>1178</v>
      </c>
      <c r="O168" s="1" t="s">
        <v>1179</v>
      </c>
      <c r="P168" s="1" t="s">
        <v>1180</v>
      </c>
      <c r="Q168" s="1" t="s">
        <v>1181</v>
      </c>
      <c r="R168" s="1" t="s">
        <v>2190</v>
      </c>
      <c r="S168" s="1" t="s">
        <v>1183</v>
      </c>
      <c r="T168" s="1" t="s">
        <v>1184</v>
      </c>
      <c r="U168" s="1" t="s">
        <v>1185</v>
      </c>
      <c r="V168" s="1" t="s">
        <v>1193</v>
      </c>
    </row>
    <row r="169" s="1" customFormat="1" spans="1:22">
      <c r="A169" s="3">
        <v>999222334544413</v>
      </c>
      <c r="B169" s="1" t="s">
        <v>1955</v>
      </c>
      <c r="C169" s="1" t="s">
        <v>2191</v>
      </c>
      <c r="D169" s="1" t="s">
        <v>2192</v>
      </c>
      <c r="E169" s="1" t="s">
        <v>2193</v>
      </c>
      <c r="F169" s="1" t="s">
        <v>1170</v>
      </c>
      <c r="G169" s="1" t="s">
        <v>1174</v>
      </c>
      <c r="H169" s="1" t="s">
        <v>1175</v>
      </c>
      <c r="I169" s="1" t="s">
        <v>2194</v>
      </c>
      <c r="J169" s="1" t="s">
        <v>30</v>
      </c>
      <c r="K169" s="1" t="s">
        <v>2195</v>
      </c>
      <c r="L169" s="1" t="s">
        <v>2195</v>
      </c>
      <c r="M169" s="1" t="s">
        <v>1178</v>
      </c>
      <c r="N169" s="1" t="s">
        <v>1178</v>
      </c>
      <c r="O169" s="1" t="s">
        <v>1179</v>
      </c>
      <c r="P169" s="1" t="s">
        <v>1180</v>
      </c>
      <c r="Q169" s="1" t="s">
        <v>1181</v>
      </c>
      <c r="R169" s="1" t="s">
        <v>2196</v>
      </c>
      <c r="S169" s="1" t="s">
        <v>1183</v>
      </c>
      <c r="T169" s="1" t="s">
        <v>1184</v>
      </c>
      <c r="U169" s="1" t="s">
        <v>1185</v>
      </c>
      <c r="V169" s="1" t="s">
        <v>1193</v>
      </c>
    </row>
    <row r="170" s="1" customFormat="1" spans="1:22">
      <c r="A170" s="3">
        <v>999222530901832</v>
      </c>
      <c r="B170" s="1" t="s">
        <v>2023</v>
      </c>
      <c r="C170" s="1" t="s">
        <v>2197</v>
      </c>
      <c r="D170" s="1" t="s">
        <v>2198</v>
      </c>
      <c r="E170" s="1" t="s">
        <v>2199</v>
      </c>
      <c r="F170" s="1" t="s">
        <v>1453</v>
      </c>
      <c r="G170" s="1" t="s">
        <v>1174</v>
      </c>
      <c r="H170" s="1" t="s">
        <v>1175</v>
      </c>
      <c r="I170" s="1" t="s">
        <v>2200</v>
      </c>
      <c r="J170" s="1" t="s">
        <v>30</v>
      </c>
      <c r="K170" s="1" t="s">
        <v>2201</v>
      </c>
      <c r="L170" s="1" t="s">
        <v>2201</v>
      </c>
      <c r="M170" s="1" t="s">
        <v>1178</v>
      </c>
      <c r="N170" s="1" t="s">
        <v>1178</v>
      </c>
      <c r="O170" s="1" t="s">
        <v>1179</v>
      </c>
      <c r="P170" s="1" t="s">
        <v>1180</v>
      </c>
      <c r="Q170" s="1" t="s">
        <v>1181</v>
      </c>
      <c r="R170" s="1" t="s">
        <v>2202</v>
      </c>
      <c r="S170" s="1" t="s">
        <v>1183</v>
      </c>
      <c r="T170" s="1" t="s">
        <v>1184</v>
      </c>
      <c r="U170" s="1" t="s">
        <v>1185</v>
      </c>
      <c r="V170" s="1" t="s">
        <v>1280</v>
      </c>
    </row>
    <row r="171" s="1" customFormat="1" spans="1:22">
      <c r="A171" s="3">
        <v>999222548263744</v>
      </c>
      <c r="B171" s="1" t="s">
        <v>1882</v>
      </c>
      <c r="C171" s="1" t="s">
        <v>2203</v>
      </c>
      <c r="D171" s="1" t="s">
        <v>1871</v>
      </c>
      <c r="E171" s="1" t="s">
        <v>2204</v>
      </c>
      <c r="F171" s="1" t="s">
        <v>1170</v>
      </c>
      <c r="G171" s="1" t="s">
        <v>1174</v>
      </c>
      <c r="H171" s="1" t="s">
        <v>1175</v>
      </c>
      <c r="I171" s="1" t="s">
        <v>2205</v>
      </c>
      <c r="J171" s="1" t="s">
        <v>30</v>
      </c>
      <c r="K171" s="1" t="s">
        <v>1874</v>
      </c>
      <c r="L171" s="1" t="s">
        <v>1874</v>
      </c>
      <c r="M171" s="1" t="s">
        <v>1178</v>
      </c>
      <c r="N171" s="1" t="s">
        <v>1178</v>
      </c>
      <c r="O171" s="1" t="s">
        <v>1179</v>
      </c>
      <c r="P171" s="1" t="s">
        <v>1180</v>
      </c>
      <c r="Q171" s="1" t="s">
        <v>1181</v>
      </c>
      <c r="R171" s="1" t="s">
        <v>2206</v>
      </c>
      <c r="S171" s="1" t="s">
        <v>1183</v>
      </c>
      <c r="T171" s="1" t="s">
        <v>1184</v>
      </c>
      <c r="U171" s="1" t="s">
        <v>1185</v>
      </c>
      <c r="V171" s="1" t="s">
        <v>1280</v>
      </c>
    </row>
    <row r="172" s="1" customFormat="1" spans="1:22">
      <c r="A172" s="3">
        <v>999222548037082</v>
      </c>
      <c r="B172" s="1" t="s">
        <v>1882</v>
      </c>
      <c r="C172" s="1" t="s">
        <v>2207</v>
      </c>
      <c r="D172" s="1" t="s">
        <v>1871</v>
      </c>
      <c r="E172" s="1" t="s">
        <v>2208</v>
      </c>
      <c r="F172" s="1" t="s">
        <v>1811</v>
      </c>
      <c r="G172" s="1" t="s">
        <v>1174</v>
      </c>
      <c r="H172" s="1" t="s">
        <v>1175</v>
      </c>
      <c r="I172" s="1" t="s">
        <v>2209</v>
      </c>
      <c r="J172" s="1" t="s">
        <v>30</v>
      </c>
      <c r="K172" s="1" t="s">
        <v>2210</v>
      </c>
      <c r="L172" s="1" t="s">
        <v>2210</v>
      </c>
      <c r="M172" s="1" t="s">
        <v>1178</v>
      </c>
      <c r="N172" s="1" t="s">
        <v>1178</v>
      </c>
      <c r="O172" s="1" t="s">
        <v>1179</v>
      </c>
      <c r="P172" s="1" t="s">
        <v>1180</v>
      </c>
      <c r="Q172" s="1" t="s">
        <v>1181</v>
      </c>
      <c r="R172" s="1" t="s">
        <v>2211</v>
      </c>
      <c r="S172" s="1" t="s">
        <v>1183</v>
      </c>
      <c r="T172" s="1" t="s">
        <v>1184</v>
      </c>
      <c r="U172" s="1" t="s">
        <v>1185</v>
      </c>
      <c r="V172" s="1" t="s">
        <v>1280</v>
      </c>
    </row>
    <row r="173" s="1" customFormat="1" spans="1:22">
      <c r="A173" s="3">
        <v>22547642364</v>
      </c>
      <c r="B173" s="1" t="s">
        <v>1882</v>
      </c>
      <c r="C173" s="1" t="s">
        <v>2212</v>
      </c>
      <c r="D173" s="1" t="s">
        <v>2213</v>
      </c>
      <c r="E173" s="1" t="s">
        <v>2214</v>
      </c>
      <c r="F173" s="1" t="s">
        <v>1170</v>
      </c>
      <c r="G173" s="1" t="s">
        <v>1174</v>
      </c>
      <c r="H173" s="1" t="s">
        <v>1175</v>
      </c>
      <c r="I173" s="1" t="s">
        <v>2215</v>
      </c>
      <c r="J173" s="1" t="s">
        <v>30</v>
      </c>
      <c r="K173" s="1" t="s">
        <v>2216</v>
      </c>
      <c r="L173" s="1" t="s">
        <v>2216</v>
      </c>
      <c r="M173" s="1" t="s">
        <v>1178</v>
      </c>
      <c r="N173" s="1" t="s">
        <v>1178</v>
      </c>
      <c r="O173" s="1" t="s">
        <v>1179</v>
      </c>
      <c r="P173" s="1" t="s">
        <v>1180</v>
      </c>
      <c r="Q173" s="1" t="s">
        <v>1181</v>
      </c>
      <c r="R173" s="1" t="s">
        <v>2217</v>
      </c>
      <c r="S173" s="1" t="s">
        <v>1183</v>
      </c>
      <c r="T173" s="1" t="s">
        <v>1184</v>
      </c>
      <c r="U173" s="1" t="s">
        <v>1185</v>
      </c>
      <c r="V173" s="1" t="s">
        <v>1266</v>
      </c>
    </row>
    <row r="174" s="1" customFormat="1" spans="1:22">
      <c r="A174" s="3">
        <v>999222285076464</v>
      </c>
      <c r="B174" s="1" t="s">
        <v>2111</v>
      </c>
      <c r="C174" s="1" t="s">
        <v>2218</v>
      </c>
      <c r="D174" s="1" t="s">
        <v>2219</v>
      </c>
      <c r="E174" s="1" t="s">
        <v>2220</v>
      </c>
      <c r="F174" s="1" t="s">
        <v>1453</v>
      </c>
      <c r="G174" s="1" t="s">
        <v>1174</v>
      </c>
      <c r="H174" s="1" t="s">
        <v>1175</v>
      </c>
      <c r="I174" s="1" t="s">
        <v>2221</v>
      </c>
      <c r="J174" s="1" t="s">
        <v>30</v>
      </c>
      <c r="K174" s="1" t="s">
        <v>2222</v>
      </c>
      <c r="L174" s="1" t="s">
        <v>2222</v>
      </c>
      <c r="M174" s="1" t="s">
        <v>1178</v>
      </c>
      <c r="N174" s="1" t="s">
        <v>1178</v>
      </c>
      <c r="O174" s="1" t="s">
        <v>1179</v>
      </c>
      <c r="P174" s="1" t="s">
        <v>1180</v>
      </c>
      <c r="Q174" s="1" t="s">
        <v>1181</v>
      </c>
      <c r="R174" s="1" t="s">
        <v>2223</v>
      </c>
      <c r="S174" s="1" t="s">
        <v>1183</v>
      </c>
      <c r="T174" s="1" t="s">
        <v>1184</v>
      </c>
      <c r="U174" s="1" t="s">
        <v>1185</v>
      </c>
      <c r="V174" s="1" t="s">
        <v>2224</v>
      </c>
    </row>
    <row r="175" s="1" customFormat="1" spans="1:22">
      <c r="A175" s="3">
        <v>999222547240116</v>
      </c>
      <c r="B175" s="1" t="s">
        <v>1882</v>
      </c>
      <c r="C175" s="1" t="s">
        <v>2225</v>
      </c>
      <c r="D175" s="1" t="s">
        <v>2226</v>
      </c>
      <c r="E175" s="1" t="s">
        <v>2227</v>
      </c>
      <c r="F175" s="1" t="s">
        <v>1170</v>
      </c>
      <c r="G175" s="1" t="s">
        <v>1174</v>
      </c>
      <c r="H175" s="1" t="s">
        <v>1175</v>
      </c>
      <c r="I175" s="1" t="s">
        <v>2228</v>
      </c>
      <c r="J175" s="1" t="s">
        <v>30</v>
      </c>
      <c r="K175" s="1" t="s">
        <v>2229</v>
      </c>
      <c r="L175" s="1" t="s">
        <v>2229</v>
      </c>
      <c r="M175" s="1" t="s">
        <v>1178</v>
      </c>
      <c r="N175" s="1" t="s">
        <v>1178</v>
      </c>
      <c r="O175" s="1" t="s">
        <v>1179</v>
      </c>
      <c r="P175" s="1" t="s">
        <v>1180</v>
      </c>
      <c r="Q175" s="1" t="s">
        <v>1181</v>
      </c>
      <c r="R175" s="1" t="s">
        <v>2230</v>
      </c>
      <c r="S175" s="1" t="s">
        <v>1183</v>
      </c>
      <c r="T175" s="1" t="s">
        <v>1184</v>
      </c>
      <c r="U175" s="1" t="s">
        <v>1185</v>
      </c>
      <c r="V175" s="1" t="s">
        <v>1280</v>
      </c>
    </row>
    <row r="176" s="1" customFormat="1" spans="1:22">
      <c r="A176" s="3">
        <v>999222271625763</v>
      </c>
      <c r="B176" s="1" t="s">
        <v>2231</v>
      </c>
      <c r="C176" s="1" t="s">
        <v>2232</v>
      </c>
      <c r="D176" s="1" t="s">
        <v>2233</v>
      </c>
      <c r="E176" s="1" t="s">
        <v>2234</v>
      </c>
      <c r="F176" s="1" t="s">
        <v>1761</v>
      </c>
      <c r="G176" s="1" t="s">
        <v>1174</v>
      </c>
      <c r="H176" s="1" t="s">
        <v>1175</v>
      </c>
      <c r="I176" s="1" t="s">
        <v>2235</v>
      </c>
      <c r="J176" s="1" t="s">
        <v>30</v>
      </c>
      <c r="K176" s="1" t="s">
        <v>2236</v>
      </c>
      <c r="L176" s="1" t="s">
        <v>2236</v>
      </c>
      <c r="M176" s="1" t="s">
        <v>1178</v>
      </c>
      <c r="N176" s="1" t="s">
        <v>1178</v>
      </c>
      <c r="O176" s="1" t="s">
        <v>1179</v>
      </c>
      <c r="P176" s="1" t="s">
        <v>1180</v>
      </c>
      <c r="Q176" s="1" t="s">
        <v>1181</v>
      </c>
      <c r="R176" s="1" t="s">
        <v>2237</v>
      </c>
      <c r="S176" s="1" t="s">
        <v>1183</v>
      </c>
      <c r="T176" s="1" t="s">
        <v>1184</v>
      </c>
      <c r="U176" s="1" t="s">
        <v>1185</v>
      </c>
      <c r="V176" s="1" t="s">
        <v>1280</v>
      </c>
    </row>
    <row r="177" s="1" customFormat="1" spans="1:22">
      <c r="A177" s="3">
        <v>999222474296953</v>
      </c>
      <c r="B177" s="1" t="s">
        <v>2092</v>
      </c>
      <c r="C177" s="1" t="s">
        <v>2238</v>
      </c>
      <c r="D177" s="1" t="s">
        <v>2239</v>
      </c>
      <c r="E177" s="1" t="s">
        <v>2240</v>
      </c>
      <c r="F177" s="1" t="s">
        <v>1453</v>
      </c>
      <c r="G177" s="1" t="s">
        <v>1174</v>
      </c>
      <c r="H177" s="1" t="s">
        <v>1175</v>
      </c>
      <c r="I177" s="1" t="s">
        <v>2241</v>
      </c>
      <c r="J177" s="1" t="s">
        <v>30</v>
      </c>
      <c r="K177" s="1" t="s">
        <v>2242</v>
      </c>
      <c r="L177" s="1" t="s">
        <v>2242</v>
      </c>
      <c r="M177" s="1" t="s">
        <v>1178</v>
      </c>
      <c r="N177" s="1" t="s">
        <v>1178</v>
      </c>
      <c r="O177" s="1" t="s">
        <v>1179</v>
      </c>
      <c r="P177" s="1" t="s">
        <v>1180</v>
      </c>
      <c r="Q177" s="1" t="s">
        <v>1181</v>
      </c>
      <c r="R177" s="1" t="s">
        <v>2243</v>
      </c>
      <c r="S177" s="1" t="s">
        <v>1183</v>
      </c>
      <c r="T177" s="1" t="s">
        <v>1184</v>
      </c>
      <c r="U177" s="1" t="s">
        <v>1185</v>
      </c>
      <c r="V177" s="1" t="s">
        <v>1280</v>
      </c>
    </row>
    <row r="178" s="1" customFormat="1" spans="1:22">
      <c r="A178" s="3">
        <v>999222548378013</v>
      </c>
      <c r="B178" s="1" t="s">
        <v>1882</v>
      </c>
      <c r="C178" s="1" t="s">
        <v>2244</v>
      </c>
      <c r="D178" s="1" t="s">
        <v>2245</v>
      </c>
      <c r="E178" s="1" t="s">
        <v>2246</v>
      </c>
      <c r="F178" s="1" t="s">
        <v>1170</v>
      </c>
      <c r="G178" s="1" t="s">
        <v>1174</v>
      </c>
      <c r="H178" s="1" t="s">
        <v>1175</v>
      </c>
      <c r="I178" s="1" t="s">
        <v>2247</v>
      </c>
      <c r="J178" s="1" t="s">
        <v>30</v>
      </c>
      <c r="K178" s="1" t="s">
        <v>2248</v>
      </c>
      <c r="L178" s="1" t="s">
        <v>2248</v>
      </c>
      <c r="M178" s="1" t="s">
        <v>1178</v>
      </c>
      <c r="N178" s="1" t="s">
        <v>1178</v>
      </c>
      <c r="O178" s="1" t="s">
        <v>1179</v>
      </c>
      <c r="P178" s="1" t="s">
        <v>1180</v>
      </c>
      <c r="Q178" s="1" t="s">
        <v>1181</v>
      </c>
      <c r="R178" s="1" t="s">
        <v>2249</v>
      </c>
      <c r="S178" s="1" t="s">
        <v>1183</v>
      </c>
      <c r="T178" s="1" t="s">
        <v>1184</v>
      </c>
      <c r="U178" s="1" t="s">
        <v>1185</v>
      </c>
      <c r="V178" s="1" t="s">
        <v>1280</v>
      </c>
    </row>
    <row r="179" s="1" customFormat="1" spans="1:22">
      <c r="A179" s="3">
        <v>999222510680796</v>
      </c>
      <c r="B179" s="1" t="s">
        <v>1984</v>
      </c>
      <c r="C179" s="1" t="s">
        <v>2250</v>
      </c>
      <c r="D179" s="1" t="s">
        <v>2251</v>
      </c>
      <c r="E179" s="1" t="s">
        <v>2252</v>
      </c>
      <c r="F179" s="1" t="s">
        <v>1761</v>
      </c>
      <c r="G179" s="1" t="s">
        <v>1174</v>
      </c>
      <c r="H179" s="1" t="s">
        <v>1175</v>
      </c>
      <c r="I179" s="1" t="s">
        <v>2253</v>
      </c>
      <c r="J179" s="1" t="s">
        <v>30</v>
      </c>
      <c r="K179" s="1" t="s">
        <v>2254</v>
      </c>
      <c r="L179" s="1" t="s">
        <v>2254</v>
      </c>
      <c r="M179" s="1" t="s">
        <v>1178</v>
      </c>
      <c r="N179" s="1" t="s">
        <v>1178</v>
      </c>
      <c r="O179" s="1" t="s">
        <v>1179</v>
      </c>
      <c r="P179" s="1" t="s">
        <v>1180</v>
      </c>
      <c r="Q179" s="1" t="s">
        <v>1181</v>
      </c>
      <c r="R179" s="1" t="s">
        <v>2255</v>
      </c>
      <c r="S179" s="1" t="s">
        <v>1183</v>
      </c>
      <c r="T179" s="1" t="s">
        <v>1184</v>
      </c>
      <c r="U179" s="1" t="s">
        <v>1185</v>
      </c>
      <c r="V179" s="1" t="s">
        <v>1466</v>
      </c>
    </row>
    <row r="180" s="1" customFormat="1" spans="1:22">
      <c r="A180" s="3">
        <v>999221938748567</v>
      </c>
      <c r="B180" s="1" t="s">
        <v>2256</v>
      </c>
      <c r="C180" s="1" t="s">
        <v>2257</v>
      </c>
      <c r="D180" s="1" t="s">
        <v>2258</v>
      </c>
      <c r="E180" s="1" t="s">
        <v>2259</v>
      </c>
      <c r="F180" s="1" t="s">
        <v>1811</v>
      </c>
      <c r="G180" s="1" t="s">
        <v>1174</v>
      </c>
      <c r="H180" s="1" t="s">
        <v>1175</v>
      </c>
      <c r="I180" s="1" t="s">
        <v>2260</v>
      </c>
      <c r="J180" s="1" t="s">
        <v>30</v>
      </c>
      <c r="K180" s="1" t="s">
        <v>2261</v>
      </c>
      <c r="L180" s="1" t="s">
        <v>2261</v>
      </c>
      <c r="M180" s="1" t="s">
        <v>1178</v>
      </c>
      <c r="N180" s="1" t="s">
        <v>1178</v>
      </c>
      <c r="O180" s="1" t="s">
        <v>1179</v>
      </c>
      <c r="P180" s="1" t="s">
        <v>1180</v>
      </c>
      <c r="Q180" s="1" t="s">
        <v>1181</v>
      </c>
      <c r="R180" s="1" t="s">
        <v>2262</v>
      </c>
      <c r="S180" s="1" t="s">
        <v>1183</v>
      </c>
      <c r="T180" s="1" t="s">
        <v>1184</v>
      </c>
      <c r="U180" s="1" t="s">
        <v>1668</v>
      </c>
      <c r="V180" s="1" t="s">
        <v>1193</v>
      </c>
    </row>
    <row r="181" s="1" customFormat="1" spans="1:22">
      <c r="A181" s="3">
        <v>999222352012339</v>
      </c>
      <c r="B181" s="1" t="s">
        <v>2263</v>
      </c>
      <c r="C181" s="1" t="s">
        <v>2264</v>
      </c>
      <c r="D181" s="1" t="s">
        <v>2265</v>
      </c>
      <c r="E181" s="1" t="s">
        <v>2266</v>
      </c>
      <c r="F181" s="1" t="s">
        <v>1655</v>
      </c>
      <c r="G181" s="1" t="s">
        <v>1174</v>
      </c>
      <c r="H181" s="1" t="s">
        <v>1175</v>
      </c>
      <c r="I181" s="1" t="s">
        <v>2267</v>
      </c>
      <c r="J181" s="1" t="s">
        <v>30</v>
      </c>
      <c r="K181" s="1" t="s">
        <v>2268</v>
      </c>
      <c r="L181" s="1" t="s">
        <v>2268</v>
      </c>
      <c r="M181" s="1" t="s">
        <v>1178</v>
      </c>
      <c r="N181" s="1" t="s">
        <v>1178</v>
      </c>
      <c r="O181" s="1" t="s">
        <v>1179</v>
      </c>
      <c r="P181" s="1" t="s">
        <v>1180</v>
      </c>
      <c r="Q181" s="1" t="s">
        <v>1181</v>
      </c>
      <c r="R181" s="1" t="s">
        <v>2269</v>
      </c>
      <c r="S181" s="1" t="s">
        <v>1183</v>
      </c>
      <c r="T181" s="1" t="s">
        <v>1184</v>
      </c>
      <c r="U181" s="1" t="s">
        <v>1185</v>
      </c>
      <c r="V181" s="1" t="s">
        <v>1200</v>
      </c>
    </row>
    <row r="182" s="1" customFormat="1" spans="1:22">
      <c r="A182" s="3">
        <v>999222510644363</v>
      </c>
      <c r="B182" s="1" t="s">
        <v>1984</v>
      </c>
      <c r="C182" s="1" t="s">
        <v>2270</v>
      </c>
      <c r="D182" s="1" t="s">
        <v>1600</v>
      </c>
      <c r="E182" s="1" t="s">
        <v>2271</v>
      </c>
      <c r="F182" s="1" t="s">
        <v>1170</v>
      </c>
      <c r="G182" s="1" t="s">
        <v>1174</v>
      </c>
      <c r="H182" s="1" t="s">
        <v>1175</v>
      </c>
      <c r="I182" s="1" t="s">
        <v>2272</v>
      </c>
      <c r="J182" s="1" t="s">
        <v>30</v>
      </c>
      <c r="K182" s="1" t="s">
        <v>2273</v>
      </c>
      <c r="L182" s="1" t="s">
        <v>2273</v>
      </c>
      <c r="M182" s="1" t="s">
        <v>1178</v>
      </c>
      <c r="N182" s="1" t="s">
        <v>1178</v>
      </c>
      <c r="O182" s="1" t="s">
        <v>1179</v>
      </c>
      <c r="P182" s="1" t="s">
        <v>1180</v>
      </c>
      <c r="Q182" s="1" t="s">
        <v>1181</v>
      </c>
      <c r="R182" s="1" t="s">
        <v>2274</v>
      </c>
      <c r="S182" s="1" t="s">
        <v>1183</v>
      </c>
      <c r="T182" s="1" t="s">
        <v>1184</v>
      </c>
      <c r="U182" s="1" t="s">
        <v>1185</v>
      </c>
      <c r="V182" s="1" t="s">
        <v>1193</v>
      </c>
    </row>
    <row r="183" s="1" customFormat="1" spans="1:22">
      <c r="A183" s="3">
        <v>999222474406066</v>
      </c>
      <c r="B183" s="1" t="s">
        <v>2092</v>
      </c>
      <c r="C183" s="1" t="s">
        <v>2275</v>
      </c>
      <c r="D183" s="1" t="s">
        <v>2276</v>
      </c>
      <c r="E183" s="1" t="s">
        <v>2277</v>
      </c>
      <c r="F183" s="1" t="s">
        <v>1453</v>
      </c>
      <c r="G183" s="1" t="s">
        <v>1174</v>
      </c>
      <c r="H183" s="1" t="s">
        <v>1175</v>
      </c>
      <c r="I183" s="1" t="s">
        <v>2278</v>
      </c>
      <c r="J183" s="1" t="s">
        <v>30</v>
      </c>
      <c r="K183" s="1" t="s">
        <v>2279</v>
      </c>
      <c r="L183" s="1" t="s">
        <v>2279</v>
      </c>
      <c r="M183" s="1" t="s">
        <v>1178</v>
      </c>
      <c r="N183" s="1" t="s">
        <v>1178</v>
      </c>
      <c r="O183" s="1" t="s">
        <v>1179</v>
      </c>
      <c r="P183" s="1" t="s">
        <v>1180</v>
      </c>
      <c r="Q183" s="1" t="s">
        <v>1181</v>
      </c>
      <c r="R183" s="1" t="s">
        <v>2280</v>
      </c>
      <c r="S183" s="1" t="s">
        <v>1183</v>
      </c>
      <c r="T183" s="1" t="s">
        <v>1184</v>
      </c>
      <c r="U183" s="1" t="s">
        <v>1185</v>
      </c>
      <c r="V183" s="1" t="s">
        <v>2123</v>
      </c>
    </row>
    <row r="184" s="1" customFormat="1" spans="1:22">
      <c r="A184" s="3">
        <v>999222512290179</v>
      </c>
      <c r="B184" s="1" t="s">
        <v>1996</v>
      </c>
      <c r="C184" s="1" t="s">
        <v>2281</v>
      </c>
      <c r="D184" s="1" t="s">
        <v>2282</v>
      </c>
      <c r="E184" s="1" t="s">
        <v>2283</v>
      </c>
      <c r="F184" s="1" t="s">
        <v>1453</v>
      </c>
      <c r="G184" s="1" t="s">
        <v>1174</v>
      </c>
      <c r="H184" s="1" t="s">
        <v>1175</v>
      </c>
      <c r="I184" s="1" t="s">
        <v>2284</v>
      </c>
      <c r="J184" s="1" t="s">
        <v>30</v>
      </c>
      <c r="K184" s="1" t="s">
        <v>2285</v>
      </c>
      <c r="L184" s="1" t="s">
        <v>2285</v>
      </c>
      <c r="M184" s="1" t="s">
        <v>1178</v>
      </c>
      <c r="N184" s="1" t="s">
        <v>1178</v>
      </c>
      <c r="O184" s="1" t="s">
        <v>1179</v>
      </c>
      <c r="P184" s="1" t="s">
        <v>1180</v>
      </c>
      <c r="Q184" s="1" t="s">
        <v>1181</v>
      </c>
      <c r="R184" s="1" t="s">
        <v>2286</v>
      </c>
      <c r="S184" s="1" t="s">
        <v>1183</v>
      </c>
      <c r="T184" s="1" t="s">
        <v>1184</v>
      </c>
      <c r="U184" s="1" t="s">
        <v>1185</v>
      </c>
      <c r="V184" s="1" t="s">
        <v>1621</v>
      </c>
    </row>
    <row r="185" s="1" customFormat="1" spans="1:22">
      <c r="A185" s="3">
        <v>999222539865800</v>
      </c>
      <c r="B185" s="1" t="s">
        <v>2023</v>
      </c>
      <c r="C185" s="1" t="s">
        <v>2287</v>
      </c>
      <c r="D185" s="1" t="s">
        <v>2288</v>
      </c>
      <c r="E185" s="1" t="s">
        <v>2289</v>
      </c>
      <c r="F185" s="1" t="s">
        <v>1453</v>
      </c>
      <c r="G185" s="1" t="s">
        <v>1174</v>
      </c>
      <c r="H185" s="1" t="s">
        <v>1175</v>
      </c>
      <c r="I185" s="1" t="s">
        <v>2290</v>
      </c>
      <c r="J185" s="1" t="s">
        <v>30</v>
      </c>
      <c r="K185" s="1" t="s">
        <v>2291</v>
      </c>
      <c r="L185" s="1" t="s">
        <v>2291</v>
      </c>
      <c r="M185" s="1" t="s">
        <v>1178</v>
      </c>
      <c r="N185" s="1" t="s">
        <v>1178</v>
      </c>
      <c r="O185" s="1" t="s">
        <v>1179</v>
      </c>
      <c r="P185" s="1" t="s">
        <v>1180</v>
      </c>
      <c r="Q185" s="1" t="s">
        <v>1181</v>
      </c>
      <c r="R185" s="1" t="s">
        <v>2292</v>
      </c>
      <c r="S185" s="1" t="s">
        <v>1183</v>
      </c>
      <c r="T185" s="1" t="s">
        <v>1184</v>
      </c>
      <c r="U185" s="1" t="s">
        <v>1185</v>
      </c>
      <c r="V185" s="1" t="s">
        <v>1220</v>
      </c>
    </row>
    <row r="186" s="1" customFormat="1" spans="1:22">
      <c r="A186" s="3">
        <v>999222541957052</v>
      </c>
      <c r="B186" s="1" t="s">
        <v>2023</v>
      </c>
      <c r="C186" s="1" t="s">
        <v>2293</v>
      </c>
      <c r="D186" s="1" t="s">
        <v>2294</v>
      </c>
      <c r="E186" s="1" t="s">
        <v>2295</v>
      </c>
      <c r="F186" s="1" t="s">
        <v>1882</v>
      </c>
      <c r="G186" s="1" t="s">
        <v>1174</v>
      </c>
      <c r="H186" s="1" t="s">
        <v>1175</v>
      </c>
      <c r="I186" s="1" t="s">
        <v>2296</v>
      </c>
      <c r="J186" s="1" t="s">
        <v>30</v>
      </c>
      <c r="K186" s="1" t="s">
        <v>2297</v>
      </c>
      <c r="L186" s="1" t="s">
        <v>2297</v>
      </c>
      <c r="M186" s="1" t="s">
        <v>1178</v>
      </c>
      <c r="N186" s="1" t="s">
        <v>1178</v>
      </c>
      <c r="O186" s="1" t="s">
        <v>1179</v>
      </c>
      <c r="P186" s="1" t="s">
        <v>1180</v>
      </c>
      <c r="Q186" s="1" t="s">
        <v>1181</v>
      </c>
      <c r="R186" s="1" t="s">
        <v>2298</v>
      </c>
      <c r="S186" s="1" t="s">
        <v>1183</v>
      </c>
      <c r="T186" s="1" t="s">
        <v>1184</v>
      </c>
      <c r="U186" s="1" t="s">
        <v>1185</v>
      </c>
      <c r="V186" s="1" t="s">
        <v>1220</v>
      </c>
    </row>
    <row r="187" s="1" customFormat="1" spans="1:22">
      <c r="A187" s="3">
        <v>999222159973429</v>
      </c>
      <c r="B187" s="1" t="s">
        <v>2299</v>
      </c>
      <c r="C187" s="1" t="s">
        <v>2300</v>
      </c>
      <c r="D187" s="1" t="s">
        <v>2301</v>
      </c>
      <c r="E187" s="1" t="s">
        <v>2302</v>
      </c>
      <c r="F187" s="1" t="s">
        <v>1453</v>
      </c>
      <c r="G187" s="1" t="s">
        <v>1174</v>
      </c>
      <c r="H187" s="1" t="s">
        <v>1175</v>
      </c>
      <c r="I187" s="1" t="s">
        <v>2303</v>
      </c>
      <c r="J187" s="1" t="s">
        <v>30</v>
      </c>
      <c r="K187" s="1" t="s">
        <v>2304</v>
      </c>
      <c r="L187" s="1" t="s">
        <v>2304</v>
      </c>
      <c r="M187" s="1" t="s">
        <v>1178</v>
      </c>
      <c r="N187" s="1" t="s">
        <v>1178</v>
      </c>
      <c r="O187" s="1" t="s">
        <v>1179</v>
      </c>
      <c r="P187" s="1" t="s">
        <v>1180</v>
      </c>
      <c r="Q187" s="1" t="s">
        <v>1181</v>
      </c>
      <c r="R187" s="1" t="s">
        <v>2305</v>
      </c>
      <c r="S187" s="1" t="s">
        <v>1183</v>
      </c>
      <c r="T187" s="1" t="s">
        <v>1184</v>
      </c>
      <c r="U187" s="1" t="s">
        <v>1185</v>
      </c>
      <c r="V187" s="1" t="s">
        <v>1207</v>
      </c>
    </row>
    <row r="188" s="1" customFormat="1" spans="1:22">
      <c r="A188" s="3">
        <v>999222497205320</v>
      </c>
      <c r="B188" s="1" t="s">
        <v>1984</v>
      </c>
      <c r="C188" s="1" t="s">
        <v>2306</v>
      </c>
      <c r="D188" s="1" t="s">
        <v>2307</v>
      </c>
      <c r="E188" s="1" t="s">
        <v>2308</v>
      </c>
      <c r="F188" s="1" t="s">
        <v>1170</v>
      </c>
      <c r="G188" s="1" t="s">
        <v>1174</v>
      </c>
      <c r="H188" s="1" t="s">
        <v>1175</v>
      </c>
      <c r="I188" s="1" t="s">
        <v>2309</v>
      </c>
      <c r="J188" s="1" t="s">
        <v>30</v>
      </c>
      <c r="K188" s="1" t="s">
        <v>2310</v>
      </c>
      <c r="L188" s="1" t="s">
        <v>2310</v>
      </c>
      <c r="M188" s="1" t="s">
        <v>1178</v>
      </c>
      <c r="N188" s="1" t="s">
        <v>1178</v>
      </c>
      <c r="O188" s="1" t="s">
        <v>1179</v>
      </c>
      <c r="P188" s="1" t="s">
        <v>1180</v>
      </c>
      <c r="Q188" s="1" t="s">
        <v>1181</v>
      </c>
      <c r="R188" s="1" t="s">
        <v>2311</v>
      </c>
      <c r="S188" s="1" t="s">
        <v>1183</v>
      </c>
      <c r="T188" s="1" t="s">
        <v>1184</v>
      </c>
      <c r="U188" s="1" t="s">
        <v>1185</v>
      </c>
      <c r="V188" s="1" t="s">
        <v>1280</v>
      </c>
    </row>
    <row r="189" s="1" customFormat="1" spans="1:22">
      <c r="A189" s="3">
        <v>999222496525076</v>
      </c>
      <c r="B189" s="1" t="s">
        <v>1984</v>
      </c>
      <c r="C189" s="1" t="s">
        <v>2312</v>
      </c>
      <c r="D189" s="1" t="s">
        <v>2313</v>
      </c>
      <c r="E189" s="1" t="s">
        <v>2314</v>
      </c>
      <c r="F189" s="1" t="s">
        <v>1655</v>
      </c>
      <c r="G189" s="1" t="s">
        <v>1174</v>
      </c>
      <c r="H189" s="1" t="s">
        <v>1175</v>
      </c>
      <c r="I189" s="1" t="s">
        <v>2315</v>
      </c>
      <c r="J189" s="1" t="s">
        <v>30</v>
      </c>
      <c r="K189" s="1" t="s">
        <v>2316</v>
      </c>
      <c r="L189" s="1" t="s">
        <v>2316</v>
      </c>
      <c r="M189" s="1" t="s">
        <v>1178</v>
      </c>
      <c r="N189" s="1" t="s">
        <v>1178</v>
      </c>
      <c r="O189" s="1" t="s">
        <v>1179</v>
      </c>
      <c r="P189" s="1" t="s">
        <v>1180</v>
      </c>
      <c r="Q189" s="1" t="s">
        <v>1181</v>
      </c>
      <c r="R189" s="1" t="s">
        <v>2317</v>
      </c>
      <c r="S189" s="1" t="s">
        <v>1183</v>
      </c>
      <c r="T189" s="1" t="s">
        <v>1184</v>
      </c>
      <c r="U189" s="1" t="s">
        <v>1668</v>
      </c>
      <c r="V189" s="1" t="s">
        <v>1193</v>
      </c>
    </row>
    <row r="190" s="1" customFormat="1" spans="1:22">
      <c r="A190" s="3">
        <v>999222366185142</v>
      </c>
      <c r="B190" s="1" t="s">
        <v>1968</v>
      </c>
      <c r="C190" s="1" t="s">
        <v>2318</v>
      </c>
      <c r="D190" s="1" t="s">
        <v>2313</v>
      </c>
      <c r="E190" s="1" t="s">
        <v>2319</v>
      </c>
      <c r="F190" s="1" t="s">
        <v>1453</v>
      </c>
      <c r="G190" s="1" t="s">
        <v>1174</v>
      </c>
      <c r="H190" s="1" t="s">
        <v>1175</v>
      </c>
      <c r="I190" s="1" t="s">
        <v>2320</v>
      </c>
      <c r="J190" s="1" t="s">
        <v>30</v>
      </c>
      <c r="K190" s="1" t="s">
        <v>2321</v>
      </c>
      <c r="L190" s="1" t="s">
        <v>2321</v>
      </c>
      <c r="M190" s="1" t="s">
        <v>1178</v>
      </c>
      <c r="N190" s="1" t="s">
        <v>1178</v>
      </c>
      <c r="O190" s="1" t="s">
        <v>1179</v>
      </c>
      <c r="P190" s="1" t="s">
        <v>1180</v>
      </c>
      <c r="Q190" s="1" t="s">
        <v>1181</v>
      </c>
      <c r="R190" s="1" t="s">
        <v>2322</v>
      </c>
      <c r="S190" s="1" t="s">
        <v>1183</v>
      </c>
      <c r="T190" s="1" t="s">
        <v>1184</v>
      </c>
      <c r="U190" s="1" t="s">
        <v>1668</v>
      </c>
      <c r="V190" s="1" t="s">
        <v>1193</v>
      </c>
    </row>
    <row r="191" s="1" customFormat="1" spans="1:22">
      <c r="A191" s="3">
        <v>999222143359831</v>
      </c>
      <c r="B191" s="1" t="s">
        <v>2323</v>
      </c>
      <c r="C191" s="1" t="s">
        <v>2324</v>
      </c>
      <c r="D191" s="1" t="s">
        <v>2313</v>
      </c>
      <c r="E191" s="1" t="s">
        <v>2325</v>
      </c>
      <c r="F191" s="1" t="s">
        <v>1170</v>
      </c>
      <c r="G191" s="1" t="s">
        <v>1174</v>
      </c>
      <c r="H191" s="1" t="s">
        <v>1175</v>
      </c>
      <c r="I191" s="1" t="s">
        <v>2326</v>
      </c>
      <c r="J191" s="1" t="s">
        <v>30</v>
      </c>
      <c r="K191" s="1" t="s">
        <v>2327</v>
      </c>
      <c r="L191" s="1" t="s">
        <v>2327</v>
      </c>
      <c r="M191" s="1" t="s">
        <v>1178</v>
      </c>
      <c r="N191" s="1" t="s">
        <v>1178</v>
      </c>
      <c r="O191" s="1" t="s">
        <v>1179</v>
      </c>
      <c r="P191" s="1" t="s">
        <v>1180</v>
      </c>
      <c r="Q191" s="1" t="s">
        <v>1181</v>
      </c>
      <c r="R191" s="1" t="s">
        <v>2328</v>
      </c>
      <c r="S191" s="1" t="s">
        <v>1183</v>
      </c>
      <c r="T191" s="1" t="s">
        <v>1184</v>
      </c>
      <c r="U191" s="1" t="s">
        <v>1668</v>
      </c>
      <c r="V191" s="1" t="s">
        <v>1193</v>
      </c>
    </row>
    <row r="192" s="1" customFormat="1" spans="1:22">
      <c r="A192" s="3">
        <v>999222523997694</v>
      </c>
      <c r="B192" s="1" t="s">
        <v>1996</v>
      </c>
      <c r="C192" s="1" t="s">
        <v>2329</v>
      </c>
      <c r="D192" s="1" t="s">
        <v>2330</v>
      </c>
      <c r="E192" s="1" t="s">
        <v>2331</v>
      </c>
      <c r="F192" s="1" t="s">
        <v>1170</v>
      </c>
      <c r="G192" s="1" t="s">
        <v>1174</v>
      </c>
      <c r="H192" s="1" t="s">
        <v>1175</v>
      </c>
      <c r="I192" s="1" t="s">
        <v>2332</v>
      </c>
      <c r="J192" s="1" t="s">
        <v>30</v>
      </c>
      <c r="K192" s="1" t="s">
        <v>2333</v>
      </c>
      <c r="L192" s="1" t="s">
        <v>2333</v>
      </c>
      <c r="M192" s="1" t="s">
        <v>1178</v>
      </c>
      <c r="N192" s="1" t="s">
        <v>1178</v>
      </c>
      <c r="O192" s="1" t="s">
        <v>1179</v>
      </c>
      <c r="P192" s="1" t="s">
        <v>1180</v>
      </c>
      <c r="Q192" s="1" t="s">
        <v>1181</v>
      </c>
      <c r="R192" s="1" t="s">
        <v>2334</v>
      </c>
      <c r="S192" s="1" t="s">
        <v>1183</v>
      </c>
      <c r="T192" s="1" t="s">
        <v>1184</v>
      </c>
      <c r="U192" s="1" t="s">
        <v>1185</v>
      </c>
      <c r="V192" s="1" t="s">
        <v>1439</v>
      </c>
    </row>
    <row r="193" s="1" customFormat="1" spans="1:22">
      <c r="A193" s="3">
        <v>999222525218560</v>
      </c>
      <c r="B193" s="1" t="s">
        <v>1996</v>
      </c>
      <c r="C193" s="1" t="s">
        <v>2335</v>
      </c>
      <c r="D193" s="1" t="s">
        <v>2336</v>
      </c>
      <c r="E193" s="1" t="s">
        <v>2337</v>
      </c>
      <c r="F193" s="1" t="s">
        <v>1170</v>
      </c>
      <c r="G193" s="1" t="s">
        <v>1174</v>
      </c>
      <c r="H193" s="1" t="s">
        <v>1175</v>
      </c>
      <c r="I193" s="1" t="s">
        <v>1606</v>
      </c>
      <c r="J193" s="1" t="s">
        <v>30</v>
      </c>
      <c r="K193" s="1" t="s">
        <v>1607</v>
      </c>
      <c r="L193" s="1" t="s">
        <v>1607</v>
      </c>
      <c r="M193" s="1" t="s">
        <v>1178</v>
      </c>
      <c r="N193" s="1" t="s">
        <v>1178</v>
      </c>
      <c r="O193" s="1" t="s">
        <v>1179</v>
      </c>
      <c r="P193" s="1" t="s">
        <v>1180</v>
      </c>
      <c r="Q193" s="1" t="s">
        <v>1181</v>
      </c>
      <c r="R193" s="1" t="s">
        <v>2338</v>
      </c>
      <c r="S193" s="1" t="s">
        <v>1183</v>
      </c>
      <c r="T193" s="1" t="s">
        <v>1184</v>
      </c>
      <c r="U193" s="1" t="s">
        <v>1185</v>
      </c>
      <c r="V193" s="1" t="s">
        <v>1473</v>
      </c>
    </row>
    <row r="194" s="1" customFormat="1" spans="1:22">
      <c r="A194" s="3">
        <v>999222298801704</v>
      </c>
      <c r="B194" s="1" t="s">
        <v>1976</v>
      </c>
      <c r="C194" s="1" t="s">
        <v>2339</v>
      </c>
      <c r="D194" s="1" t="s">
        <v>2340</v>
      </c>
      <c r="E194" s="1" t="s">
        <v>2341</v>
      </c>
      <c r="F194" s="1" t="s">
        <v>1170</v>
      </c>
      <c r="G194" s="1" t="s">
        <v>1174</v>
      </c>
      <c r="H194" s="1" t="s">
        <v>1175</v>
      </c>
      <c r="I194" s="1" t="s">
        <v>2342</v>
      </c>
      <c r="J194" s="1" t="s">
        <v>30</v>
      </c>
      <c r="K194" s="1" t="s">
        <v>2343</v>
      </c>
      <c r="L194" s="1" t="s">
        <v>2343</v>
      </c>
      <c r="M194" s="1" t="s">
        <v>1178</v>
      </c>
      <c r="N194" s="1" t="s">
        <v>1178</v>
      </c>
      <c r="O194" s="1" t="s">
        <v>1179</v>
      </c>
      <c r="P194" s="1" t="s">
        <v>1180</v>
      </c>
      <c r="Q194" s="1" t="s">
        <v>1181</v>
      </c>
      <c r="R194" s="1" t="s">
        <v>2344</v>
      </c>
      <c r="S194" s="1" t="s">
        <v>1183</v>
      </c>
      <c r="T194" s="1" t="s">
        <v>1184</v>
      </c>
      <c r="U194" s="1" t="s">
        <v>1185</v>
      </c>
      <c r="V194" s="1" t="s">
        <v>1760</v>
      </c>
    </row>
    <row r="195" s="1" customFormat="1" spans="1:22">
      <c r="A195" s="3">
        <v>999222308087478</v>
      </c>
      <c r="B195" s="1" t="s">
        <v>2345</v>
      </c>
      <c r="C195" s="1" t="s">
        <v>2346</v>
      </c>
      <c r="D195" s="1" t="s">
        <v>2347</v>
      </c>
      <c r="E195" s="1" t="s">
        <v>2348</v>
      </c>
      <c r="F195" s="1" t="s">
        <v>1170</v>
      </c>
      <c r="G195" s="1" t="s">
        <v>1174</v>
      </c>
      <c r="H195" s="1" t="s">
        <v>1175</v>
      </c>
      <c r="I195" s="1" t="s">
        <v>2349</v>
      </c>
      <c r="J195" s="1" t="s">
        <v>30</v>
      </c>
      <c r="K195" s="1" t="s">
        <v>2350</v>
      </c>
      <c r="L195" s="1" t="s">
        <v>2350</v>
      </c>
      <c r="M195" s="1" t="s">
        <v>1178</v>
      </c>
      <c r="N195" s="1" t="s">
        <v>1178</v>
      </c>
      <c r="O195" s="1" t="s">
        <v>1179</v>
      </c>
      <c r="P195" s="1" t="s">
        <v>1180</v>
      </c>
      <c r="Q195" s="1" t="s">
        <v>1181</v>
      </c>
      <c r="R195" s="1" t="s">
        <v>2351</v>
      </c>
      <c r="S195" s="1" t="s">
        <v>1183</v>
      </c>
      <c r="T195" s="1" t="s">
        <v>1184</v>
      </c>
      <c r="U195" s="1" t="s">
        <v>1185</v>
      </c>
      <c r="V195" s="1" t="s">
        <v>1220</v>
      </c>
    </row>
    <row r="196" s="1" customFormat="1" spans="1:22">
      <c r="A196" s="3">
        <v>999222495574391</v>
      </c>
      <c r="B196" s="1" t="s">
        <v>1984</v>
      </c>
      <c r="C196" s="1" t="s">
        <v>2352</v>
      </c>
      <c r="D196" s="1" t="s">
        <v>2353</v>
      </c>
      <c r="E196" s="1" t="s">
        <v>2354</v>
      </c>
      <c r="F196" s="1" t="s">
        <v>1811</v>
      </c>
      <c r="G196" s="1" t="s">
        <v>1174</v>
      </c>
      <c r="H196" s="1" t="s">
        <v>1175</v>
      </c>
      <c r="I196" s="1" t="s">
        <v>2355</v>
      </c>
      <c r="J196" s="1" t="s">
        <v>30</v>
      </c>
      <c r="K196" s="1" t="s">
        <v>2356</v>
      </c>
      <c r="L196" s="1" t="s">
        <v>2356</v>
      </c>
      <c r="M196" s="1" t="s">
        <v>1178</v>
      </c>
      <c r="N196" s="1" t="s">
        <v>1178</v>
      </c>
      <c r="O196" s="1" t="s">
        <v>1179</v>
      </c>
      <c r="P196" s="1" t="s">
        <v>1180</v>
      </c>
      <c r="Q196" s="1" t="s">
        <v>1181</v>
      </c>
      <c r="R196" s="1" t="s">
        <v>2357</v>
      </c>
      <c r="S196" s="1" t="s">
        <v>1183</v>
      </c>
      <c r="T196" s="1" t="s">
        <v>1184</v>
      </c>
      <c r="U196" s="1" t="s">
        <v>1185</v>
      </c>
      <c r="V196" s="1" t="s">
        <v>1266</v>
      </c>
    </row>
    <row r="197" s="1" customFormat="1" spans="1:22">
      <c r="A197" s="3">
        <v>999222187321724</v>
      </c>
      <c r="B197" s="1" t="s">
        <v>2358</v>
      </c>
      <c r="C197" s="1" t="s">
        <v>2359</v>
      </c>
      <c r="D197" s="1" t="s">
        <v>2360</v>
      </c>
      <c r="E197" s="1" t="s">
        <v>2361</v>
      </c>
      <c r="F197" s="1" t="s">
        <v>1655</v>
      </c>
      <c r="G197" s="1" t="s">
        <v>1174</v>
      </c>
      <c r="H197" s="1" t="s">
        <v>1175</v>
      </c>
      <c r="I197" s="1" t="s">
        <v>2362</v>
      </c>
      <c r="J197" s="1" t="s">
        <v>30</v>
      </c>
      <c r="K197" s="1" t="s">
        <v>2363</v>
      </c>
      <c r="L197" s="1" t="s">
        <v>2363</v>
      </c>
      <c r="M197" s="1" t="s">
        <v>1178</v>
      </c>
      <c r="N197" s="1" t="s">
        <v>1178</v>
      </c>
      <c r="O197" s="1" t="s">
        <v>1179</v>
      </c>
      <c r="P197" s="1" t="s">
        <v>1180</v>
      </c>
      <c r="Q197" s="1" t="s">
        <v>1181</v>
      </c>
      <c r="R197" s="1" t="s">
        <v>2364</v>
      </c>
      <c r="S197" s="1" t="s">
        <v>1183</v>
      </c>
      <c r="T197" s="1" t="s">
        <v>1184</v>
      </c>
      <c r="U197" s="1" t="s">
        <v>1185</v>
      </c>
      <c r="V197" s="1" t="s">
        <v>1280</v>
      </c>
    </row>
    <row r="198" s="1" customFormat="1" spans="1:22">
      <c r="A198" s="3">
        <v>999222157356751</v>
      </c>
      <c r="B198" s="1" t="s">
        <v>2365</v>
      </c>
      <c r="C198" s="1" t="s">
        <v>2366</v>
      </c>
      <c r="D198" s="1" t="s">
        <v>2367</v>
      </c>
      <c r="E198" s="1" t="s">
        <v>2368</v>
      </c>
      <c r="F198" s="1" t="s">
        <v>1453</v>
      </c>
      <c r="G198" s="1" t="s">
        <v>1174</v>
      </c>
      <c r="H198" s="1" t="s">
        <v>1175</v>
      </c>
      <c r="I198" s="1" t="s">
        <v>2369</v>
      </c>
      <c r="J198" s="1" t="s">
        <v>30</v>
      </c>
      <c r="K198" s="1" t="s">
        <v>2370</v>
      </c>
      <c r="L198" s="1" t="s">
        <v>1179</v>
      </c>
      <c r="M198" s="1" t="s">
        <v>2371</v>
      </c>
      <c r="N198" s="1" t="s">
        <v>2372</v>
      </c>
      <c r="O198" s="1" t="s">
        <v>1179</v>
      </c>
      <c r="P198" s="1" t="s">
        <v>1180</v>
      </c>
      <c r="Q198" s="1" t="s">
        <v>1181</v>
      </c>
      <c r="R198" s="1" t="s">
        <v>2373</v>
      </c>
      <c r="S198" s="1" t="s">
        <v>1183</v>
      </c>
      <c r="T198" s="1" t="s">
        <v>1184</v>
      </c>
      <c r="U198" s="1" t="s">
        <v>1185</v>
      </c>
      <c r="V198" s="1" t="s">
        <v>2374</v>
      </c>
    </row>
    <row r="199" s="1" customFormat="1" spans="1:22">
      <c r="A199" s="3">
        <v>999222204236869</v>
      </c>
      <c r="B199" s="1" t="s">
        <v>2375</v>
      </c>
      <c r="C199" s="1" t="s">
        <v>2376</v>
      </c>
      <c r="D199" s="1" t="s">
        <v>2367</v>
      </c>
      <c r="E199" s="1" t="s">
        <v>2377</v>
      </c>
      <c r="F199" s="1" t="s">
        <v>1170</v>
      </c>
      <c r="G199" s="1" t="s">
        <v>1174</v>
      </c>
      <c r="H199" s="1" t="s">
        <v>1175</v>
      </c>
      <c r="I199" s="1" t="s">
        <v>2378</v>
      </c>
      <c r="J199" s="1" t="s">
        <v>30</v>
      </c>
      <c r="K199" s="1" t="s">
        <v>2379</v>
      </c>
      <c r="L199" s="1" t="s">
        <v>2379</v>
      </c>
      <c r="M199" s="1" t="s">
        <v>1178</v>
      </c>
      <c r="N199" s="1" t="s">
        <v>1178</v>
      </c>
      <c r="O199" s="1" t="s">
        <v>1179</v>
      </c>
      <c r="P199" s="1" t="s">
        <v>1180</v>
      </c>
      <c r="Q199" s="1" t="s">
        <v>1181</v>
      </c>
      <c r="R199" s="1" t="s">
        <v>2380</v>
      </c>
      <c r="S199" s="1" t="s">
        <v>1183</v>
      </c>
      <c r="T199" s="1" t="s">
        <v>1184</v>
      </c>
      <c r="U199" s="1" t="s">
        <v>1185</v>
      </c>
      <c r="V199" s="1" t="s">
        <v>2374</v>
      </c>
    </row>
    <row r="200" s="1" customFormat="1" spans="1:22">
      <c r="A200" s="3">
        <v>999222192808744</v>
      </c>
      <c r="B200" s="1" t="s">
        <v>2375</v>
      </c>
      <c r="C200" s="1" t="s">
        <v>2381</v>
      </c>
      <c r="D200" s="1" t="s">
        <v>2367</v>
      </c>
      <c r="E200" s="1" t="s">
        <v>2382</v>
      </c>
      <c r="F200" s="1" t="s">
        <v>1761</v>
      </c>
      <c r="G200" s="1" t="s">
        <v>1174</v>
      </c>
      <c r="H200" s="1" t="s">
        <v>1175</v>
      </c>
      <c r="I200" s="1" t="s">
        <v>2383</v>
      </c>
      <c r="J200" s="1" t="s">
        <v>30</v>
      </c>
      <c r="K200" s="1" t="s">
        <v>2384</v>
      </c>
      <c r="L200" s="1" t="s">
        <v>1179</v>
      </c>
      <c r="M200" s="1" t="s">
        <v>2385</v>
      </c>
      <c r="N200" s="1" t="s">
        <v>2386</v>
      </c>
      <c r="O200" s="1" t="s">
        <v>1179</v>
      </c>
      <c r="P200" s="1" t="s">
        <v>1180</v>
      </c>
      <c r="Q200" s="1" t="s">
        <v>1181</v>
      </c>
      <c r="R200" s="1" t="s">
        <v>2387</v>
      </c>
      <c r="S200" s="1" t="s">
        <v>1183</v>
      </c>
      <c r="T200" s="1" t="s">
        <v>1184</v>
      </c>
      <c r="U200" s="1" t="s">
        <v>1185</v>
      </c>
      <c r="V200" s="1" t="s">
        <v>2374</v>
      </c>
    </row>
    <row r="201" s="1" customFormat="1" spans="1:22">
      <c r="A201" s="3">
        <v>999222188278210</v>
      </c>
      <c r="B201" s="1" t="s">
        <v>2375</v>
      </c>
      <c r="C201" s="1" t="s">
        <v>2388</v>
      </c>
      <c r="D201" s="1" t="s">
        <v>2367</v>
      </c>
      <c r="E201" s="1" t="s">
        <v>2389</v>
      </c>
      <c r="F201" s="1" t="s">
        <v>1170</v>
      </c>
      <c r="G201" s="1" t="s">
        <v>1174</v>
      </c>
      <c r="H201" s="1" t="s">
        <v>1175</v>
      </c>
      <c r="I201" s="1" t="s">
        <v>2378</v>
      </c>
      <c r="J201" s="1" t="s">
        <v>30</v>
      </c>
      <c r="K201" s="1" t="s">
        <v>2379</v>
      </c>
      <c r="L201" s="1" t="s">
        <v>2379</v>
      </c>
      <c r="M201" s="1" t="s">
        <v>1178</v>
      </c>
      <c r="N201" s="1" t="s">
        <v>1178</v>
      </c>
      <c r="O201" s="1" t="s">
        <v>1179</v>
      </c>
      <c r="P201" s="1" t="s">
        <v>1180</v>
      </c>
      <c r="Q201" s="1" t="s">
        <v>1181</v>
      </c>
      <c r="R201" s="1" t="s">
        <v>2390</v>
      </c>
      <c r="S201" s="1" t="s">
        <v>1183</v>
      </c>
      <c r="T201" s="1" t="s">
        <v>1184</v>
      </c>
      <c r="U201" s="1" t="s">
        <v>1185</v>
      </c>
      <c r="V201" s="1" t="s">
        <v>2374</v>
      </c>
    </row>
    <row r="202" s="1" customFormat="1" spans="1:22">
      <c r="A202" s="3">
        <v>999222187385504</v>
      </c>
      <c r="B202" s="1" t="s">
        <v>2358</v>
      </c>
      <c r="C202" s="1" t="s">
        <v>2391</v>
      </c>
      <c r="D202" s="1" t="s">
        <v>2367</v>
      </c>
      <c r="E202" s="1" t="s">
        <v>2392</v>
      </c>
      <c r="F202" s="1" t="s">
        <v>1170</v>
      </c>
      <c r="G202" s="1" t="s">
        <v>1174</v>
      </c>
      <c r="H202" s="1" t="s">
        <v>1175</v>
      </c>
      <c r="I202" s="1" t="s">
        <v>2393</v>
      </c>
      <c r="J202" s="1" t="s">
        <v>30</v>
      </c>
      <c r="K202" s="1" t="s">
        <v>2379</v>
      </c>
      <c r="L202" s="1" t="s">
        <v>2379</v>
      </c>
      <c r="M202" s="1" t="s">
        <v>1178</v>
      </c>
      <c r="N202" s="1" t="s">
        <v>1178</v>
      </c>
      <c r="O202" s="1" t="s">
        <v>1179</v>
      </c>
      <c r="P202" s="1" t="s">
        <v>1180</v>
      </c>
      <c r="Q202" s="1" t="s">
        <v>1181</v>
      </c>
      <c r="R202" s="1" t="s">
        <v>2394</v>
      </c>
      <c r="S202" s="1" t="s">
        <v>1183</v>
      </c>
      <c r="T202" s="1" t="s">
        <v>1184</v>
      </c>
      <c r="U202" s="1" t="s">
        <v>1185</v>
      </c>
      <c r="V202" s="1" t="s">
        <v>2374</v>
      </c>
    </row>
    <row r="203" s="1" customFormat="1" spans="1:22">
      <c r="A203" s="3">
        <v>999222172476199</v>
      </c>
      <c r="B203" s="1" t="s">
        <v>2358</v>
      </c>
      <c r="C203" s="1" t="s">
        <v>2395</v>
      </c>
      <c r="D203" s="1" t="s">
        <v>2367</v>
      </c>
      <c r="E203" s="1" t="s">
        <v>2396</v>
      </c>
      <c r="F203" s="1" t="s">
        <v>1170</v>
      </c>
      <c r="G203" s="1" t="s">
        <v>1174</v>
      </c>
      <c r="H203" s="1" t="s">
        <v>1175</v>
      </c>
      <c r="I203" s="1" t="s">
        <v>2397</v>
      </c>
      <c r="J203" s="1" t="s">
        <v>30</v>
      </c>
      <c r="K203" s="1" t="s">
        <v>2398</v>
      </c>
      <c r="L203" s="1" t="s">
        <v>2398</v>
      </c>
      <c r="M203" s="1" t="s">
        <v>1178</v>
      </c>
      <c r="N203" s="1" t="s">
        <v>1178</v>
      </c>
      <c r="O203" s="1" t="s">
        <v>1179</v>
      </c>
      <c r="P203" s="1" t="s">
        <v>1180</v>
      </c>
      <c r="Q203" s="1" t="s">
        <v>1181</v>
      </c>
      <c r="R203" s="1" t="s">
        <v>2399</v>
      </c>
      <c r="S203" s="1" t="s">
        <v>1183</v>
      </c>
      <c r="T203" s="1" t="s">
        <v>1184</v>
      </c>
      <c r="U203" s="1" t="s">
        <v>1185</v>
      </c>
      <c r="V203" s="1" t="s">
        <v>2374</v>
      </c>
    </row>
    <row r="204" s="1" customFormat="1" spans="1:22">
      <c r="A204" s="3">
        <v>999222250406551</v>
      </c>
      <c r="B204" s="1" t="s">
        <v>2400</v>
      </c>
      <c r="C204" s="1" t="s">
        <v>2401</v>
      </c>
      <c r="D204" s="1" t="s">
        <v>2367</v>
      </c>
      <c r="E204" s="1" t="s">
        <v>2402</v>
      </c>
      <c r="F204" s="1" t="s">
        <v>1453</v>
      </c>
      <c r="G204" s="1" t="s">
        <v>1174</v>
      </c>
      <c r="H204" s="1" t="s">
        <v>1175</v>
      </c>
      <c r="I204" s="1" t="s">
        <v>2403</v>
      </c>
      <c r="J204" s="1" t="s">
        <v>30</v>
      </c>
      <c r="K204" s="1" t="s">
        <v>2404</v>
      </c>
      <c r="L204" s="1" t="s">
        <v>2404</v>
      </c>
      <c r="M204" s="1" t="s">
        <v>1178</v>
      </c>
      <c r="N204" s="1" t="s">
        <v>1178</v>
      </c>
      <c r="O204" s="1" t="s">
        <v>1179</v>
      </c>
      <c r="P204" s="1" t="s">
        <v>1180</v>
      </c>
      <c r="Q204" s="1" t="s">
        <v>1181</v>
      </c>
      <c r="R204" s="1" t="s">
        <v>2405</v>
      </c>
      <c r="S204" s="1" t="s">
        <v>1183</v>
      </c>
      <c r="T204" s="1" t="s">
        <v>1184</v>
      </c>
      <c r="U204" s="1" t="s">
        <v>1185</v>
      </c>
      <c r="V204" s="1" t="s">
        <v>2374</v>
      </c>
    </row>
    <row r="205" s="1" customFormat="1" spans="1:22">
      <c r="A205" s="3">
        <v>999222299957887</v>
      </c>
      <c r="B205" s="1" t="s">
        <v>2345</v>
      </c>
      <c r="C205" s="1" t="s">
        <v>2406</v>
      </c>
      <c r="D205" s="1" t="s">
        <v>2407</v>
      </c>
      <c r="E205" s="1" t="s">
        <v>2408</v>
      </c>
      <c r="F205" s="1" t="s">
        <v>1453</v>
      </c>
      <c r="G205" s="1" t="s">
        <v>1174</v>
      </c>
      <c r="H205" s="1" t="s">
        <v>1175</v>
      </c>
      <c r="I205" s="1" t="s">
        <v>2409</v>
      </c>
      <c r="J205" s="1" t="s">
        <v>30</v>
      </c>
      <c r="K205" s="1" t="s">
        <v>2410</v>
      </c>
      <c r="L205" s="1" t="s">
        <v>2410</v>
      </c>
      <c r="M205" s="1" t="s">
        <v>1178</v>
      </c>
      <c r="N205" s="1" t="s">
        <v>1178</v>
      </c>
      <c r="O205" s="1" t="s">
        <v>1179</v>
      </c>
      <c r="P205" s="1" t="s">
        <v>1180</v>
      </c>
      <c r="Q205" s="1" t="s">
        <v>1181</v>
      </c>
      <c r="R205" s="1" t="s">
        <v>2411</v>
      </c>
      <c r="S205" s="1" t="s">
        <v>1183</v>
      </c>
      <c r="T205" s="1" t="s">
        <v>1184</v>
      </c>
      <c r="U205" s="1" t="s">
        <v>1185</v>
      </c>
      <c r="V205" s="1" t="s">
        <v>1186</v>
      </c>
    </row>
    <row r="206" s="1" customFormat="1" spans="1:22">
      <c r="A206" s="3">
        <v>999222413162610</v>
      </c>
      <c r="B206" s="1" t="s">
        <v>2030</v>
      </c>
      <c r="C206" s="1" t="s">
        <v>2412</v>
      </c>
      <c r="D206" s="1" t="s">
        <v>2413</v>
      </c>
      <c r="E206" s="1" t="s">
        <v>2414</v>
      </c>
      <c r="F206" s="1" t="s">
        <v>1170</v>
      </c>
      <c r="G206" s="1" t="s">
        <v>1174</v>
      </c>
      <c r="H206" s="1" t="s">
        <v>1175</v>
      </c>
      <c r="I206" s="1" t="s">
        <v>2415</v>
      </c>
      <c r="J206" s="1" t="s">
        <v>30</v>
      </c>
      <c r="K206" s="1" t="s">
        <v>2416</v>
      </c>
      <c r="L206" s="1" t="s">
        <v>2416</v>
      </c>
      <c r="M206" s="1" t="s">
        <v>1178</v>
      </c>
      <c r="N206" s="1" t="s">
        <v>1178</v>
      </c>
      <c r="O206" s="1" t="s">
        <v>1179</v>
      </c>
      <c r="P206" s="1" t="s">
        <v>1180</v>
      </c>
      <c r="Q206" s="1" t="s">
        <v>1181</v>
      </c>
      <c r="R206" s="1" t="s">
        <v>2417</v>
      </c>
      <c r="S206" s="1" t="s">
        <v>1183</v>
      </c>
      <c r="T206" s="1" t="s">
        <v>1184</v>
      </c>
      <c r="U206" s="1" t="s">
        <v>1185</v>
      </c>
      <c r="V206" s="1" t="s">
        <v>1220</v>
      </c>
    </row>
    <row r="207" s="1" customFormat="1" spans="1:22">
      <c r="A207" s="3">
        <v>999222227742129</v>
      </c>
      <c r="B207" s="1" t="s">
        <v>2005</v>
      </c>
      <c r="C207" s="1" t="s">
        <v>2418</v>
      </c>
      <c r="D207" s="1" t="s">
        <v>2419</v>
      </c>
      <c r="E207" s="1" t="s">
        <v>2420</v>
      </c>
      <c r="F207" s="1" t="s">
        <v>1453</v>
      </c>
      <c r="G207" s="1" t="s">
        <v>1174</v>
      </c>
      <c r="H207" s="1" t="s">
        <v>1175</v>
      </c>
      <c r="I207" s="1" t="s">
        <v>2421</v>
      </c>
      <c r="J207" s="1" t="s">
        <v>30</v>
      </c>
      <c r="K207" s="1" t="s">
        <v>2422</v>
      </c>
      <c r="L207" s="1" t="s">
        <v>2422</v>
      </c>
      <c r="M207" s="1" t="s">
        <v>1178</v>
      </c>
      <c r="N207" s="1" t="s">
        <v>1178</v>
      </c>
      <c r="O207" s="1" t="s">
        <v>1179</v>
      </c>
      <c r="P207" s="1" t="s">
        <v>1180</v>
      </c>
      <c r="Q207" s="1" t="s">
        <v>1181</v>
      </c>
      <c r="R207" s="1" t="s">
        <v>2423</v>
      </c>
      <c r="S207" s="1" t="s">
        <v>1183</v>
      </c>
      <c r="T207" s="1" t="s">
        <v>1184</v>
      </c>
      <c r="U207" s="1" t="s">
        <v>1185</v>
      </c>
      <c r="V207" s="1" t="s">
        <v>1220</v>
      </c>
    </row>
    <row r="208" s="1" customFormat="1" spans="1:22">
      <c r="A208" s="3">
        <v>999222217206611</v>
      </c>
      <c r="B208" s="1" t="s">
        <v>2037</v>
      </c>
      <c r="C208" s="1" t="s">
        <v>2424</v>
      </c>
      <c r="D208" s="1" t="s">
        <v>2419</v>
      </c>
      <c r="E208" s="1" t="s">
        <v>2425</v>
      </c>
      <c r="F208" s="1" t="s">
        <v>1170</v>
      </c>
      <c r="G208" s="1" t="s">
        <v>1174</v>
      </c>
      <c r="H208" s="1" t="s">
        <v>1175</v>
      </c>
      <c r="I208" s="1" t="s">
        <v>2426</v>
      </c>
      <c r="J208" s="1" t="s">
        <v>30</v>
      </c>
      <c r="K208" s="1" t="s">
        <v>2427</v>
      </c>
      <c r="L208" s="1" t="s">
        <v>2427</v>
      </c>
      <c r="M208" s="1" t="s">
        <v>1178</v>
      </c>
      <c r="N208" s="1" t="s">
        <v>1178</v>
      </c>
      <c r="O208" s="1" t="s">
        <v>1179</v>
      </c>
      <c r="P208" s="1" t="s">
        <v>1180</v>
      </c>
      <c r="Q208" s="1" t="s">
        <v>1181</v>
      </c>
      <c r="R208" s="1" t="s">
        <v>2428</v>
      </c>
      <c r="S208" s="1" t="s">
        <v>1183</v>
      </c>
      <c r="T208" s="1" t="s">
        <v>1184</v>
      </c>
      <c r="U208" s="1" t="s">
        <v>1185</v>
      </c>
      <c r="V208" s="1" t="s">
        <v>1220</v>
      </c>
    </row>
    <row r="209" s="1" customFormat="1" spans="1:22">
      <c r="A209" s="3">
        <v>999222213086505</v>
      </c>
      <c r="B209" s="1" t="s">
        <v>2037</v>
      </c>
      <c r="C209" s="1" t="s">
        <v>2429</v>
      </c>
      <c r="D209" s="1" t="s">
        <v>2419</v>
      </c>
      <c r="E209" s="1" t="s">
        <v>2430</v>
      </c>
      <c r="F209" s="1" t="s">
        <v>1170</v>
      </c>
      <c r="G209" s="1" t="s">
        <v>1174</v>
      </c>
      <c r="H209" s="1" t="s">
        <v>1175</v>
      </c>
      <c r="I209" s="1" t="s">
        <v>2431</v>
      </c>
      <c r="J209" s="1" t="s">
        <v>30</v>
      </c>
      <c r="K209" s="1" t="s">
        <v>2432</v>
      </c>
      <c r="L209" s="1" t="s">
        <v>2432</v>
      </c>
      <c r="M209" s="1" t="s">
        <v>1178</v>
      </c>
      <c r="N209" s="1" t="s">
        <v>1178</v>
      </c>
      <c r="O209" s="1" t="s">
        <v>1179</v>
      </c>
      <c r="P209" s="1" t="s">
        <v>1180</v>
      </c>
      <c r="Q209" s="1" t="s">
        <v>1181</v>
      </c>
      <c r="R209" s="1" t="s">
        <v>2433</v>
      </c>
      <c r="S209" s="1" t="s">
        <v>1183</v>
      </c>
      <c r="T209" s="1" t="s">
        <v>1184</v>
      </c>
      <c r="U209" s="1" t="s">
        <v>1185</v>
      </c>
      <c r="V209" s="1" t="s">
        <v>1220</v>
      </c>
    </row>
    <row r="210" s="1" customFormat="1" spans="1:22">
      <c r="A210" s="3">
        <v>999222421899286</v>
      </c>
      <c r="B210" s="1" t="s">
        <v>2158</v>
      </c>
      <c r="C210" s="1" t="s">
        <v>2434</v>
      </c>
      <c r="D210" s="1" t="s">
        <v>2435</v>
      </c>
      <c r="E210" s="1" t="s">
        <v>2436</v>
      </c>
      <c r="F210" s="1" t="s">
        <v>1761</v>
      </c>
      <c r="G210" s="1" t="s">
        <v>1174</v>
      </c>
      <c r="H210" s="1" t="s">
        <v>1175</v>
      </c>
      <c r="I210" s="1" t="s">
        <v>2437</v>
      </c>
      <c r="J210" s="1" t="s">
        <v>30</v>
      </c>
      <c r="K210" s="1" t="s">
        <v>2438</v>
      </c>
      <c r="L210" s="1" t="s">
        <v>2438</v>
      </c>
      <c r="M210" s="1" t="s">
        <v>1178</v>
      </c>
      <c r="N210" s="1" t="s">
        <v>1178</v>
      </c>
      <c r="O210" s="1" t="s">
        <v>1179</v>
      </c>
      <c r="P210" s="1" t="s">
        <v>1180</v>
      </c>
      <c r="Q210" s="1" t="s">
        <v>1181</v>
      </c>
      <c r="R210" s="1" t="s">
        <v>2439</v>
      </c>
      <c r="S210" s="1" t="s">
        <v>1183</v>
      </c>
      <c r="T210" s="1" t="s">
        <v>1184</v>
      </c>
      <c r="U210" s="1" t="s">
        <v>1185</v>
      </c>
      <c r="V210" s="1" t="s">
        <v>1741</v>
      </c>
    </row>
    <row r="211" s="1" customFormat="1" spans="1:22">
      <c r="A211" s="3">
        <v>999222345764931</v>
      </c>
      <c r="B211" s="1" t="s">
        <v>2263</v>
      </c>
      <c r="C211" s="1" t="s">
        <v>2440</v>
      </c>
      <c r="D211" s="1" t="s">
        <v>2441</v>
      </c>
      <c r="E211" s="1" t="s">
        <v>2442</v>
      </c>
      <c r="F211" s="1" t="s">
        <v>1655</v>
      </c>
      <c r="G211" s="1" t="s">
        <v>1174</v>
      </c>
      <c r="H211" s="1" t="s">
        <v>1175</v>
      </c>
      <c r="I211" s="1" t="s">
        <v>2443</v>
      </c>
      <c r="J211" s="1" t="s">
        <v>30</v>
      </c>
      <c r="K211" s="1" t="s">
        <v>2444</v>
      </c>
      <c r="L211" s="1" t="s">
        <v>2444</v>
      </c>
      <c r="M211" s="1" t="s">
        <v>1178</v>
      </c>
      <c r="N211" s="1" t="s">
        <v>1178</v>
      </c>
      <c r="O211" s="1" t="s">
        <v>1179</v>
      </c>
      <c r="P211" s="1" t="s">
        <v>1180</v>
      </c>
      <c r="Q211" s="1" t="s">
        <v>1181</v>
      </c>
      <c r="R211" s="1" t="s">
        <v>2445</v>
      </c>
      <c r="S211" s="1" t="s">
        <v>1183</v>
      </c>
      <c r="T211" s="1" t="s">
        <v>1184</v>
      </c>
      <c r="U211" s="1" t="s">
        <v>1185</v>
      </c>
      <c r="V211" s="1" t="s">
        <v>2116</v>
      </c>
    </row>
    <row r="212" s="1" customFormat="1" spans="1:22">
      <c r="A212" s="3">
        <v>999221962502214</v>
      </c>
      <c r="B212" s="1" t="s">
        <v>2446</v>
      </c>
      <c r="C212" s="1" t="s">
        <v>2447</v>
      </c>
      <c r="D212" s="1" t="s">
        <v>2448</v>
      </c>
      <c r="E212" s="1" t="s">
        <v>2449</v>
      </c>
      <c r="F212" s="1" t="s">
        <v>1882</v>
      </c>
      <c r="G212" s="1" t="s">
        <v>1174</v>
      </c>
      <c r="H212" s="1" t="s">
        <v>1175</v>
      </c>
      <c r="I212" s="1" t="s">
        <v>2450</v>
      </c>
      <c r="J212" s="1" t="s">
        <v>30</v>
      </c>
      <c r="K212" s="1" t="s">
        <v>2451</v>
      </c>
      <c r="L212" s="1" t="s">
        <v>2451</v>
      </c>
      <c r="M212" s="1" t="s">
        <v>1178</v>
      </c>
      <c r="N212" s="1" t="s">
        <v>1178</v>
      </c>
      <c r="O212" s="1" t="s">
        <v>1179</v>
      </c>
      <c r="P212" s="1" t="s">
        <v>1180</v>
      </c>
      <c r="Q212" s="1" t="s">
        <v>1181</v>
      </c>
      <c r="R212" s="1" t="s">
        <v>2452</v>
      </c>
      <c r="S212" s="1" t="s">
        <v>1183</v>
      </c>
      <c r="T212" s="1" t="s">
        <v>1184</v>
      </c>
      <c r="U212" s="1" t="s">
        <v>1185</v>
      </c>
      <c r="V212" s="1" t="s">
        <v>2453</v>
      </c>
    </row>
    <row r="213" s="1" customFormat="1" spans="1:22">
      <c r="A213" s="3">
        <v>999222512729479</v>
      </c>
      <c r="B213" s="1" t="s">
        <v>1996</v>
      </c>
      <c r="C213" s="1" t="s">
        <v>2454</v>
      </c>
      <c r="D213" s="1" t="s">
        <v>2455</v>
      </c>
      <c r="E213" s="1" t="s">
        <v>2456</v>
      </c>
      <c r="F213" s="1" t="s">
        <v>1170</v>
      </c>
      <c r="G213" s="1" t="s">
        <v>1174</v>
      </c>
      <c r="H213" s="1" t="s">
        <v>1175</v>
      </c>
      <c r="I213" s="1" t="s">
        <v>2457</v>
      </c>
      <c r="J213" s="1" t="s">
        <v>30</v>
      </c>
      <c r="K213" s="1" t="s">
        <v>2458</v>
      </c>
      <c r="L213" s="1" t="s">
        <v>2458</v>
      </c>
      <c r="M213" s="1" t="s">
        <v>1178</v>
      </c>
      <c r="N213" s="1" t="s">
        <v>1178</v>
      </c>
      <c r="O213" s="1" t="s">
        <v>1179</v>
      </c>
      <c r="P213" s="1" t="s">
        <v>1180</v>
      </c>
      <c r="Q213" s="1" t="s">
        <v>1181</v>
      </c>
      <c r="R213" s="1" t="s">
        <v>2459</v>
      </c>
      <c r="S213" s="1" t="s">
        <v>1183</v>
      </c>
      <c r="T213" s="1" t="s">
        <v>1184</v>
      </c>
      <c r="U213" s="1" t="s">
        <v>1185</v>
      </c>
      <c r="V213" s="1" t="s">
        <v>1446</v>
      </c>
    </row>
    <row r="214" s="1" customFormat="1" spans="1:22">
      <c r="A214" s="3">
        <v>999222546907610</v>
      </c>
      <c r="B214" s="1" t="s">
        <v>2023</v>
      </c>
      <c r="C214" s="1" t="s">
        <v>2460</v>
      </c>
      <c r="D214" s="1" t="s">
        <v>2461</v>
      </c>
      <c r="E214" s="1" t="s">
        <v>2462</v>
      </c>
      <c r="F214" s="1" t="s">
        <v>1170</v>
      </c>
      <c r="G214" s="1" t="s">
        <v>1174</v>
      </c>
      <c r="H214" s="1" t="s">
        <v>1175</v>
      </c>
      <c r="I214" s="1" t="s">
        <v>2463</v>
      </c>
      <c r="J214" s="1" t="s">
        <v>30</v>
      </c>
      <c r="K214" s="1" t="s">
        <v>2464</v>
      </c>
      <c r="L214" s="1" t="s">
        <v>2464</v>
      </c>
      <c r="M214" s="1" t="s">
        <v>1178</v>
      </c>
      <c r="N214" s="1" t="s">
        <v>1178</v>
      </c>
      <c r="O214" s="1" t="s">
        <v>1179</v>
      </c>
      <c r="P214" s="1" t="s">
        <v>1180</v>
      </c>
      <c r="Q214" s="1" t="s">
        <v>1181</v>
      </c>
      <c r="R214" s="1" t="s">
        <v>2465</v>
      </c>
      <c r="S214" s="1" t="s">
        <v>1183</v>
      </c>
      <c r="T214" s="1" t="s">
        <v>1184</v>
      </c>
      <c r="U214" s="1" t="s">
        <v>1185</v>
      </c>
      <c r="V214" s="1" t="s">
        <v>1193</v>
      </c>
    </row>
    <row r="215" s="1" customFormat="1" spans="1:22">
      <c r="A215" s="3">
        <v>999222530607565</v>
      </c>
      <c r="B215" s="1" t="s">
        <v>2023</v>
      </c>
      <c r="C215" s="1" t="s">
        <v>2466</v>
      </c>
      <c r="D215" s="1" t="s">
        <v>2467</v>
      </c>
      <c r="E215" s="1" t="s">
        <v>2468</v>
      </c>
      <c r="F215" s="1" t="s">
        <v>1453</v>
      </c>
      <c r="G215" s="1" t="s">
        <v>1174</v>
      </c>
      <c r="H215" s="1" t="s">
        <v>1175</v>
      </c>
      <c r="I215" s="1" t="s">
        <v>2469</v>
      </c>
      <c r="J215" s="1" t="s">
        <v>30</v>
      </c>
      <c r="K215" s="1" t="s">
        <v>2470</v>
      </c>
      <c r="L215" s="1" t="s">
        <v>2470</v>
      </c>
      <c r="M215" s="1" t="s">
        <v>1178</v>
      </c>
      <c r="N215" s="1" t="s">
        <v>1178</v>
      </c>
      <c r="O215" s="1" t="s">
        <v>1179</v>
      </c>
      <c r="P215" s="1" t="s">
        <v>1180</v>
      </c>
      <c r="Q215" s="1" t="s">
        <v>1181</v>
      </c>
      <c r="R215" s="1" t="s">
        <v>2471</v>
      </c>
      <c r="S215" s="1" t="s">
        <v>1183</v>
      </c>
      <c r="T215" s="1" t="s">
        <v>1184</v>
      </c>
      <c r="U215" s="1" t="s">
        <v>1185</v>
      </c>
      <c r="V215" s="1" t="s">
        <v>1280</v>
      </c>
    </row>
    <row r="216" s="1" customFormat="1" spans="1:22">
      <c r="A216" s="3">
        <v>999222471616729</v>
      </c>
      <c r="B216" s="1" t="s">
        <v>1948</v>
      </c>
      <c r="C216" s="1" t="s">
        <v>2472</v>
      </c>
      <c r="D216" s="1" t="s">
        <v>1806</v>
      </c>
      <c r="E216" s="1" t="s">
        <v>2473</v>
      </c>
      <c r="F216" s="1" t="s">
        <v>1882</v>
      </c>
      <c r="G216" s="1" t="s">
        <v>1174</v>
      </c>
      <c r="H216" s="1" t="s">
        <v>1175</v>
      </c>
      <c r="I216" s="1" t="s">
        <v>2474</v>
      </c>
      <c r="J216" s="1" t="s">
        <v>30</v>
      </c>
      <c r="K216" s="1" t="s">
        <v>2475</v>
      </c>
      <c r="L216" s="1" t="s">
        <v>2475</v>
      </c>
      <c r="M216" s="1" t="s">
        <v>1178</v>
      </c>
      <c r="N216" s="1" t="s">
        <v>1178</v>
      </c>
      <c r="O216" s="1" t="s">
        <v>1179</v>
      </c>
      <c r="P216" s="1" t="s">
        <v>1180</v>
      </c>
      <c r="Q216" s="1" t="s">
        <v>1181</v>
      </c>
      <c r="R216" s="1" t="s">
        <v>2476</v>
      </c>
      <c r="S216" s="1" t="s">
        <v>1183</v>
      </c>
      <c r="T216" s="1" t="s">
        <v>1184</v>
      </c>
      <c r="U216" s="1" t="s">
        <v>1185</v>
      </c>
      <c r="V216" s="1" t="s">
        <v>1266</v>
      </c>
    </row>
    <row r="217" s="1" customFormat="1" spans="1:22">
      <c r="A217" s="3">
        <v>999222184428648</v>
      </c>
      <c r="B217" s="1" t="s">
        <v>2358</v>
      </c>
      <c r="C217" s="1" t="s">
        <v>2477</v>
      </c>
      <c r="D217" s="1" t="s">
        <v>2478</v>
      </c>
      <c r="E217" s="1" t="s">
        <v>2479</v>
      </c>
      <c r="F217" s="1" t="s">
        <v>1761</v>
      </c>
      <c r="G217" s="1" t="s">
        <v>1174</v>
      </c>
      <c r="H217" s="1" t="s">
        <v>1175</v>
      </c>
      <c r="I217" s="1" t="s">
        <v>2480</v>
      </c>
      <c r="J217" s="1" t="s">
        <v>30</v>
      </c>
      <c r="K217" s="1" t="s">
        <v>2481</v>
      </c>
      <c r="L217" s="1" t="s">
        <v>2481</v>
      </c>
      <c r="M217" s="1" t="s">
        <v>1178</v>
      </c>
      <c r="N217" s="1" t="s">
        <v>1178</v>
      </c>
      <c r="O217" s="1" t="s">
        <v>1179</v>
      </c>
      <c r="P217" s="1" t="s">
        <v>1180</v>
      </c>
      <c r="Q217" s="1" t="s">
        <v>1181</v>
      </c>
      <c r="R217" s="1" t="s">
        <v>2482</v>
      </c>
      <c r="S217" s="1" t="s">
        <v>1183</v>
      </c>
      <c r="T217" s="1" t="s">
        <v>1184</v>
      </c>
      <c r="U217" s="1" t="s">
        <v>1185</v>
      </c>
      <c r="V217" s="1" t="s">
        <v>1266</v>
      </c>
    </row>
    <row r="218" s="1" customFormat="1" spans="1:22">
      <c r="A218" s="3">
        <v>999222512316840</v>
      </c>
      <c r="B218" s="1" t="s">
        <v>1996</v>
      </c>
      <c r="C218" s="1" t="s">
        <v>2483</v>
      </c>
      <c r="D218" s="1" t="s">
        <v>1918</v>
      </c>
      <c r="E218" s="1" t="s">
        <v>2484</v>
      </c>
      <c r="F218" s="1" t="s">
        <v>1882</v>
      </c>
      <c r="G218" s="1" t="s">
        <v>1174</v>
      </c>
      <c r="H218" s="1" t="s">
        <v>1175</v>
      </c>
      <c r="I218" s="1" t="s">
        <v>2485</v>
      </c>
      <c r="J218" s="1" t="s">
        <v>30</v>
      </c>
      <c r="K218" s="1" t="s">
        <v>2486</v>
      </c>
      <c r="L218" s="1" t="s">
        <v>2486</v>
      </c>
      <c r="M218" s="1" t="s">
        <v>1178</v>
      </c>
      <c r="N218" s="1" t="s">
        <v>1178</v>
      </c>
      <c r="O218" s="1" t="s">
        <v>1179</v>
      </c>
      <c r="P218" s="1" t="s">
        <v>1180</v>
      </c>
      <c r="Q218" s="1" t="s">
        <v>1181</v>
      </c>
      <c r="R218" s="1" t="s">
        <v>2487</v>
      </c>
      <c r="S218" s="1" t="s">
        <v>1183</v>
      </c>
      <c r="T218" s="1" t="s">
        <v>1184</v>
      </c>
      <c r="U218" s="1" t="s">
        <v>1185</v>
      </c>
      <c r="V218" s="1" t="s">
        <v>1220</v>
      </c>
    </row>
    <row r="219" s="1" customFormat="1" spans="1:22">
      <c r="A219" s="3">
        <v>999222490522672</v>
      </c>
      <c r="B219" s="1" t="s">
        <v>2092</v>
      </c>
      <c r="C219" s="1" t="s">
        <v>2488</v>
      </c>
      <c r="D219" s="1" t="s">
        <v>1918</v>
      </c>
      <c r="E219" s="1" t="s">
        <v>2489</v>
      </c>
      <c r="F219" s="1" t="s">
        <v>1453</v>
      </c>
      <c r="G219" s="1" t="s">
        <v>1174</v>
      </c>
      <c r="H219" s="1" t="s">
        <v>1175</v>
      </c>
      <c r="I219" s="1" t="s">
        <v>2490</v>
      </c>
      <c r="J219" s="1" t="s">
        <v>30</v>
      </c>
      <c r="K219" s="1" t="s">
        <v>2491</v>
      </c>
      <c r="L219" s="1" t="s">
        <v>2491</v>
      </c>
      <c r="M219" s="1" t="s">
        <v>1178</v>
      </c>
      <c r="N219" s="1" t="s">
        <v>1178</v>
      </c>
      <c r="O219" s="1" t="s">
        <v>1179</v>
      </c>
      <c r="P219" s="1" t="s">
        <v>1180</v>
      </c>
      <c r="Q219" s="1" t="s">
        <v>1181</v>
      </c>
      <c r="R219" s="1" t="s">
        <v>2492</v>
      </c>
      <c r="S219" s="1" t="s">
        <v>1183</v>
      </c>
      <c r="T219" s="1" t="s">
        <v>1184</v>
      </c>
      <c r="U219" s="1" t="s">
        <v>1185</v>
      </c>
      <c r="V219" s="1" t="s">
        <v>1220</v>
      </c>
    </row>
    <row r="220" s="1" customFormat="1" spans="1:22">
      <c r="A220" s="3">
        <v>999222523628912</v>
      </c>
      <c r="B220" s="1" t="s">
        <v>1996</v>
      </c>
      <c r="C220" s="1" t="s">
        <v>2493</v>
      </c>
      <c r="D220" s="1" t="s">
        <v>2494</v>
      </c>
      <c r="E220" s="1" t="s">
        <v>2495</v>
      </c>
      <c r="F220" s="1" t="s">
        <v>1170</v>
      </c>
      <c r="G220" s="1" t="s">
        <v>1174</v>
      </c>
      <c r="H220" s="1" t="s">
        <v>1175</v>
      </c>
      <c r="I220" s="1" t="s">
        <v>2496</v>
      </c>
      <c r="J220" s="1" t="s">
        <v>30</v>
      </c>
      <c r="K220" s="1" t="s">
        <v>2497</v>
      </c>
      <c r="L220" s="1" t="s">
        <v>2497</v>
      </c>
      <c r="M220" s="1" t="s">
        <v>1178</v>
      </c>
      <c r="N220" s="1" t="s">
        <v>1178</v>
      </c>
      <c r="O220" s="1" t="s">
        <v>1179</v>
      </c>
      <c r="P220" s="1" t="s">
        <v>1180</v>
      </c>
      <c r="Q220" s="1" t="s">
        <v>1181</v>
      </c>
      <c r="R220" s="1" t="s">
        <v>2498</v>
      </c>
      <c r="S220" s="1" t="s">
        <v>1183</v>
      </c>
      <c r="T220" s="1" t="s">
        <v>1184</v>
      </c>
      <c r="U220" s="1" t="s">
        <v>1185</v>
      </c>
      <c r="V220" s="1" t="s">
        <v>1280</v>
      </c>
    </row>
    <row r="221" s="1" customFormat="1" spans="1:22">
      <c r="A221" s="3">
        <v>999222543398296</v>
      </c>
      <c r="B221" s="1" t="s">
        <v>2023</v>
      </c>
      <c r="C221" s="1" t="s">
        <v>2499</v>
      </c>
      <c r="D221" s="1" t="s">
        <v>2500</v>
      </c>
      <c r="E221" s="1" t="s">
        <v>2501</v>
      </c>
      <c r="F221" s="1" t="s">
        <v>1453</v>
      </c>
      <c r="G221" s="1" t="s">
        <v>1174</v>
      </c>
      <c r="H221" s="1" t="s">
        <v>1175</v>
      </c>
      <c r="I221" s="1" t="s">
        <v>2027</v>
      </c>
      <c r="J221" s="1" t="s">
        <v>30</v>
      </c>
      <c r="K221" s="1" t="s">
        <v>2028</v>
      </c>
      <c r="L221" s="1" t="s">
        <v>2028</v>
      </c>
      <c r="M221" s="1" t="s">
        <v>1178</v>
      </c>
      <c r="N221" s="1" t="s">
        <v>1178</v>
      </c>
      <c r="O221" s="1" t="s">
        <v>1179</v>
      </c>
      <c r="P221" s="1" t="s">
        <v>1180</v>
      </c>
      <c r="Q221" s="1" t="s">
        <v>1181</v>
      </c>
      <c r="R221" s="1" t="s">
        <v>2502</v>
      </c>
      <c r="S221" s="1" t="s">
        <v>1183</v>
      </c>
      <c r="T221" s="1" t="s">
        <v>1184</v>
      </c>
      <c r="U221" s="1" t="s">
        <v>1668</v>
      </c>
      <c r="V221" s="1" t="s">
        <v>1193</v>
      </c>
    </row>
    <row r="222" s="1" customFormat="1" spans="1:22">
      <c r="A222" s="3">
        <v>999222043548471</v>
      </c>
      <c r="B222" s="1" t="s">
        <v>2503</v>
      </c>
      <c r="C222" s="1" t="s">
        <v>2504</v>
      </c>
      <c r="D222" s="1" t="s">
        <v>2500</v>
      </c>
      <c r="E222" s="1" t="s">
        <v>2505</v>
      </c>
      <c r="F222" s="1" t="s">
        <v>1453</v>
      </c>
      <c r="G222" s="1" t="s">
        <v>1174</v>
      </c>
      <c r="H222" s="1" t="s">
        <v>1175</v>
      </c>
      <c r="I222" s="1" t="s">
        <v>2506</v>
      </c>
      <c r="J222" s="1" t="s">
        <v>30</v>
      </c>
      <c r="K222" s="1" t="s">
        <v>2507</v>
      </c>
      <c r="L222" s="1" t="s">
        <v>2507</v>
      </c>
      <c r="M222" s="1" t="s">
        <v>1178</v>
      </c>
      <c r="N222" s="1" t="s">
        <v>1178</v>
      </c>
      <c r="O222" s="1" t="s">
        <v>1179</v>
      </c>
      <c r="P222" s="1" t="s">
        <v>1180</v>
      </c>
      <c r="Q222" s="1" t="s">
        <v>1181</v>
      </c>
      <c r="R222" s="1" t="s">
        <v>2508</v>
      </c>
      <c r="S222" s="1" t="s">
        <v>1183</v>
      </c>
      <c r="T222" s="1" t="s">
        <v>1184</v>
      </c>
      <c r="U222" s="1" t="s">
        <v>1668</v>
      </c>
      <c r="V222" s="1" t="s">
        <v>1193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2023-02-15T02:19:00Z</dcterms:created>
  <dcterms:modified xsi:type="dcterms:W3CDTF">2023-02-15T02:38:30Z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F4D37394BB5D44449C67D17C31E88214</vt:lpwstr>
  </property>
  <property fmtid="{D5CDD505-2E9C-101B-9397-08002B2CF9AE}" pid="3" name="KSOProductBuildVer">
    <vt:lpwstr>2052-11.1.0.13703</vt:lpwstr>
  </property>
</Properties>
</file>