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对账!$A$1:$X$380</definedName>
  </definedNames>
  <calcPr calcId="144525"/>
</workbook>
</file>

<file path=xl/sharedStrings.xml><?xml version="1.0" encoding="utf-8"?>
<sst xmlns="http://schemas.openxmlformats.org/spreadsheetml/2006/main" count="12466" uniqueCount="4053">
  <si>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</si>
  <si>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</si>
  <si>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</si>
  <si>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</si>
  <si>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</si>
  <si>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</si>
  <si>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</si>
  <si>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</si>
  <si>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</si>
  <si>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</si>
  <si>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</si>
  <si>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</si>
  <si>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</si>
  <si>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</si>
  <si>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</si>
  <si>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</si>
  <si>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</si>
  <si>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</si>
  <si>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</si>
  <si>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</si>
  <si>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</si>
  <si>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</si>
  <si>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</si>
  <si>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</si>
  <si>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</si>
  <si>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21715850711	</t>
  </si>
  <si>
    <t>Ctrip</t>
  </si>
  <si>
    <t>正常</t>
  </si>
  <si>
    <t>[露易丝湖]露易丝湖酒店(Lake Louise Inn)(55254444)</t>
  </si>
  <si>
    <t>一卧室公寓&lt;2人入住&gt;&lt;不退款&gt;</t>
  </si>
  <si>
    <t>HKD</t>
  </si>
  <si>
    <t>Gottlander/Jan</t>
  </si>
  <si>
    <t>CA13030230211HKD</t>
  </si>
  <si>
    <t>未提现</t>
  </si>
  <si>
    <t>携程开票</t>
  </si>
  <si>
    <t xml:space="preserve">2777003	</t>
  </si>
  <si>
    <t xml:space="preserve">119682888	</t>
  </si>
  <si>
    <t xml:space="preserve">21775783507	</t>
  </si>
  <si>
    <t>[阿布扎比]阿布扎比雅乐轩酒店(Aloft Abu Dhabi)(68026753)</t>
  </si>
  <si>
    <t>雅乐轩房&lt;2人入住&gt;&lt;不退款&gt;</t>
  </si>
  <si>
    <t>Alnuaimi/Ahmed</t>
  </si>
  <si>
    <t xml:space="preserve">2790932	</t>
  </si>
  <si>
    <t xml:space="preserve">75205302	</t>
  </si>
  <si>
    <t xml:space="preserve">21811380574	</t>
  </si>
  <si>
    <t>[万荣]万荣滨江精品度假酒店(Riverside Boutique Resort, Vang Vieng)(77363767)</t>
  </si>
  <si>
    <t>豪华客房, 1 张特大床, 山景&lt;2人入住&gt;&lt;不退款&gt;&lt;早餐&gt;</t>
  </si>
  <si>
    <t>Potter/Mark</t>
  </si>
  <si>
    <t xml:space="preserve">2803424	</t>
  </si>
  <si>
    <t xml:space="preserve">-1410937811	</t>
  </si>
  <si>
    <t xml:space="preserve">999221939280622	</t>
  </si>
  <si>
    <t>[勒布朗－梅尼勒]航展诺富特酒店(Mercure Paris le Bourget)(60514417)</t>
  </si>
  <si>
    <t>标准双床房, 2 张单人床&lt;2人入住&gt;&lt;不退款&gt;</t>
  </si>
  <si>
    <t>ding/dan</t>
  </si>
  <si>
    <t xml:space="preserve">2879165	</t>
  </si>
  <si>
    <t xml:space="preserve">0388XB4510	</t>
  </si>
  <si>
    <t xml:space="preserve">999221940995927	</t>
  </si>
  <si>
    <t>[麦地那]麦地那铂尔曼扎姆扎姆酒店(Pullman Zamzam Madina)(55653255)</t>
  </si>
  <si>
    <t>城景高级2张单人床房&lt;2人入住&gt;&lt;不退款&gt;&lt;早餐&gt;</t>
  </si>
  <si>
    <t>Mahomed/Moshin</t>
  </si>
  <si>
    <t xml:space="preserve">2880277	</t>
  </si>
  <si>
    <t xml:space="preserve">	</t>
  </si>
  <si>
    <t xml:space="preserve">999221979163382	</t>
  </si>
  <si>
    <t>城景高级双人房&lt;2人入住&gt;&lt;不退款&gt;&lt;早餐&gt;</t>
  </si>
  <si>
    <t>Janjua/Humzah</t>
  </si>
  <si>
    <t xml:space="preserve">2893084	</t>
  </si>
  <si>
    <t xml:space="preserve">999222167368544	</t>
  </si>
  <si>
    <t>[曼谷]沙那抛站维博贝斯特韦斯特酒店(Vib Best Western Sanam Pao)(55956457)</t>
  </si>
  <si>
    <t>高级特大床房&lt;2人入住&gt;&lt;不退款&gt;&lt;早餐&gt;</t>
  </si>
  <si>
    <t>BUTNOI/ARUEWAN,TAM/CHUCK WAH</t>
  </si>
  <si>
    <t xml:space="preserve">2943164	</t>
  </si>
  <si>
    <t xml:space="preserve">BK019101/1	</t>
  </si>
  <si>
    <t xml:space="preserve">999222172833337	</t>
  </si>
  <si>
    <t>[马德里]马德里巴塞罗塔酒店(Barceló Torre de Madrid)(55639632)</t>
  </si>
  <si>
    <t>豪华房&lt;2人入住&gt;&lt;早餐&gt;</t>
  </si>
  <si>
    <t>pede/sabine</t>
  </si>
  <si>
    <t xml:space="preserve">2944030	</t>
  </si>
  <si>
    <t xml:space="preserve">7333SE087309	</t>
  </si>
  <si>
    <t xml:space="preserve">999222174227413	</t>
  </si>
  <si>
    <t>[沙朗通勒蓬]巴黎博泰贝西宜必思酒店(Ibis Paris Porte de Bercy)(55572817)</t>
  </si>
  <si>
    <t>大床房&lt;2人入住&gt;&lt;不退款&gt;&lt;早餐&gt;</t>
  </si>
  <si>
    <t>Dashsambuu/Dandiiyadam</t>
  </si>
  <si>
    <t xml:space="preserve">2944609	</t>
  </si>
  <si>
    <t xml:space="preserve">999222238475918	</t>
  </si>
  <si>
    <t>[米兰]米兰北部希尔顿花园酒店(Hilton Garden Inn Milan North)(55652974)</t>
  </si>
  <si>
    <t>标准双床房&lt;2人入住&gt;&lt;不退款&gt;</t>
  </si>
  <si>
    <t>WEI/ZHENGKE,GONG/SHUXIN</t>
  </si>
  <si>
    <t xml:space="preserve">2955702	</t>
  </si>
  <si>
    <t xml:space="preserve">13478312	</t>
  </si>
  <si>
    <t xml:space="preserve">999222244212256	</t>
  </si>
  <si>
    <t>[曼谷]彩虹套房酒店 (政府卫生认证)(Baiyoke Suite Hotel)(55653319)</t>
  </si>
  <si>
    <t>高级套房&lt;2人入住&gt;&lt;不退款&gt;</t>
  </si>
  <si>
    <t>Agarwal /Gourav,Agarwal /Gourav</t>
  </si>
  <si>
    <t xml:space="preserve">2956796	</t>
  </si>
  <si>
    <t xml:space="preserve">68148	</t>
  </si>
  <si>
    <t xml:space="preserve">999222247057276	</t>
  </si>
  <si>
    <t>[科伦坡]斯里兰卡肉桂湖畔(Cinnamon Lakeside Sri Lanka)(56196528)</t>
  </si>
  <si>
    <t>高级房&lt;2人入住&gt;&lt;不退款&gt;&lt;早餐&gt;</t>
  </si>
  <si>
    <t>Java/Geeta,Java/Geeta</t>
  </si>
  <si>
    <t xml:space="preserve">2957352	</t>
  </si>
  <si>
    <t xml:space="preserve">999222254545088	</t>
  </si>
  <si>
    <t>Pandey/Mahendra,Pandey/Mahendra,Pandey/Mahendra,Pandey/Mahendra</t>
  </si>
  <si>
    <t xml:space="preserve">2958726	</t>
  </si>
  <si>
    <t xml:space="preserve">999222268483311	</t>
  </si>
  <si>
    <t>[柏林]柏林酒店(Hotel Berlin, Berlin)(56140439)</t>
  </si>
  <si>
    <t>双人床房&lt;2人入住&gt;&lt;不退款&gt;&lt;早餐&gt;</t>
  </si>
  <si>
    <t>Koberstein/Martin</t>
  </si>
  <si>
    <t xml:space="preserve">2961817	</t>
  </si>
  <si>
    <t>取消</t>
  </si>
  <si>
    <t xml:space="preserve">999222279652075	</t>
  </si>
  <si>
    <t>[罗马]克隆尼酒店(Grand Hotel Colony)(55720333)</t>
  </si>
  <si>
    <t>客房&lt;2人入住&gt;&lt;不退款&gt;</t>
  </si>
  <si>
    <t>ROMITO/PASQUALE FRANCESCO</t>
  </si>
  <si>
    <t xml:space="preserve">2964685	</t>
  </si>
  <si>
    <t xml:space="preserve">999222312886223	</t>
  </si>
  <si>
    <t>[纽约]纽约中央凯悦大酒店(Hyatt Grand Central New York)(55862047)</t>
  </si>
  <si>
    <t>客房, 1 张大床, 无障碍, 浴缸&lt;2人入住&gt;&lt;不退款&gt;&lt;早餐&gt;</t>
  </si>
  <si>
    <t>TAN/MENG DONG</t>
  </si>
  <si>
    <t xml:space="preserve">2971542	</t>
  </si>
  <si>
    <t xml:space="preserve">999222313322454	</t>
  </si>
  <si>
    <t>Nagpal/swati,Nagpal/swati</t>
  </si>
  <si>
    <t xml:space="preserve">2971686	</t>
  </si>
  <si>
    <t xml:space="preserve">3368108	</t>
  </si>
  <si>
    <t xml:space="preserve">999222314078431	</t>
  </si>
  <si>
    <t>[成田市]成田东武机场酒店(Narita Tobu Hotel Airport)(68545372)</t>
  </si>
  <si>
    <t>豪华大床房(西翼)&lt;2人入住&gt;&lt;不退款&gt;</t>
  </si>
  <si>
    <t>ZHANG/YONGXU</t>
  </si>
  <si>
    <t xml:space="preserve">2971932	</t>
  </si>
  <si>
    <t xml:space="preserve">20230123581321384	</t>
  </si>
  <si>
    <t xml:space="preserve">999222321440969	</t>
  </si>
  <si>
    <t>[柏林]雷迪森柏林亚历山大广场酒店(Park Inn by Radisson Berlin Alexanderplatz)(68545335)</t>
  </si>
  <si>
    <t>标准双人房&lt;2人入住&gt;&lt;不退款&gt;</t>
  </si>
  <si>
    <t>Vila/David</t>
  </si>
  <si>
    <t xml:space="preserve">2973056	</t>
  </si>
  <si>
    <t xml:space="preserve">3476661	</t>
  </si>
  <si>
    <t xml:space="preserve">999222322769972	</t>
  </si>
  <si>
    <t>[博洛尼亚]博洛尼亚中心美居酒店(Mercure Bologna Centro)(55822198)</t>
  </si>
  <si>
    <t>标准房&lt;2人入住&gt;&lt;不退款&gt;&lt;早餐&gt;</t>
  </si>
  <si>
    <t>MAKSALON/ANNA</t>
  </si>
  <si>
    <t xml:space="preserve">2973467	</t>
  </si>
  <si>
    <t xml:space="preserve">999222329302076	</t>
  </si>
  <si>
    <t>[阿布扎比]阿布扎比滨海路华美达酒店(Ramada Abu Dhabi Corniche)(55299824)</t>
  </si>
  <si>
    <t>豪华城景双床房&lt;2人入住&gt;&lt;不退款&gt;&lt;早餐&gt;</t>
  </si>
  <si>
    <t>Esaikmutu/Perumal,Esaikmutu/Perumal</t>
  </si>
  <si>
    <t xml:space="preserve">2974326	</t>
  </si>
  <si>
    <t xml:space="preserve">999222337383865	</t>
  </si>
  <si>
    <t>[迪拜]纳斯马大厦酒店公寓(Nassima Tower Hotel Apartments)(90402172)</t>
  </si>
  <si>
    <t>一卧公寓房&lt;2人入住&gt;&lt;不退款&gt;</t>
  </si>
  <si>
    <t>Pupko/Haim</t>
  </si>
  <si>
    <t xml:space="preserve">2975502	</t>
  </si>
  <si>
    <t xml:space="preserve">999222337413164	</t>
  </si>
  <si>
    <t xml:space="preserve">2975508	</t>
  </si>
  <si>
    <t xml:space="preserve">acknowledge	</t>
  </si>
  <si>
    <t xml:space="preserve">999222345019116	</t>
  </si>
  <si>
    <t>[巴黎]巴黎大道意大利广场宜必思尚品酒店(Ibis Styles Paris Meteor Avenue d'Italie)(80332603)</t>
  </si>
  <si>
    <t>标准双人床房&lt;2人入住&gt;&lt;不退款&gt;&lt;早餐&gt;</t>
  </si>
  <si>
    <t>CHANG/HWANHYUCK</t>
  </si>
  <si>
    <t xml:space="preserve">2976907	</t>
  </si>
  <si>
    <t xml:space="preserve">999222345222112	</t>
  </si>
  <si>
    <t>豪华双床房(西翼)&lt;2人入住&gt;&lt;不退款&gt;</t>
  </si>
  <si>
    <t>LIU/JIAHAO</t>
  </si>
  <si>
    <t xml:space="preserve">2976966	</t>
  </si>
  <si>
    <t xml:space="preserve">J61-849-199	</t>
  </si>
  <si>
    <t xml:space="preserve">999222349738281	</t>
  </si>
  <si>
    <t>[哈默史密斯-富勒姆区]希顿概念酒店 - 鲁玛汉默史密斯(Heeton Concept Hotel - Luma Hammersmith)(55694491)</t>
  </si>
  <si>
    <t>高级大床房(Luma)&lt;2人入住&gt;&lt;不退款&gt;</t>
  </si>
  <si>
    <t>Idris/Mohamed</t>
  </si>
  <si>
    <t xml:space="preserve">2977574	</t>
  </si>
  <si>
    <t xml:space="preserve">1445583143	</t>
  </si>
  <si>
    <t xml:space="preserve">999222352828134	</t>
  </si>
  <si>
    <t>Mota/Khanjana,Mota/Khanjana</t>
  </si>
  <si>
    <t xml:space="preserve">2978260	</t>
  </si>
  <si>
    <t xml:space="preserve">68471	</t>
  </si>
  <si>
    <t xml:space="preserve">999222390016807	</t>
  </si>
  <si>
    <t>[曼谷]思考行政套房酒店(Hotel Amber Sukhumvit 85)(60480483)</t>
  </si>
  <si>
    <t>豪华房&lt;2人入住&gt;&lt;不退款&gt;</t>
  </si>
  <si>
    <t>DANG/MENGYU,LIU/YAN</t>
  </si>
  <si>
    <t xml:space="preserve">2984071	</t>
  </si>
  <si>
    <t xml:space="preserve">999222406219022	</t>
  </si>
  <si>
    <t>[西雅加达]雅加达牙也马达假日套房酒店 - IHG 酒店(Holiday Inn &amp; Suites Jakarta Gajah Mada, an IHG Hotel)(55254099)</t>
  </si>
  <si>
    <t>城景甄选特大床房&lt;2人入住&gt;&lt;不退款&gt;&lt;早餐&gt;</t>
  </si>
  <si>
    <t>ZHU/LING,ZHANG/QING</t>
  </si>
  <si>
    <t xml:space="preserve">2986615	</t>
  </si>
  <si>
    <t xml:space="preserve">46612804	</t>
  </si>
  <si>
    <t xml:space="preserve">22407613465	</t>
  </si>
  <si>
    <t>[帕尔马海滩]伊贝罗斯塔精选棕榈海滩酒店(Iberostar Selection Playa de Palma)(55402879)</t>
  </si>
  <si>
    <t>海景小型套房&lt;2人入住&gt;&lt;不退款&gt;&lt;早餐&gt;</t>
  </si>
  <si>
    <t>KO/HARAM</t>
  </si>
  <si>
    <t xml:space="preserve">2986913	</t>
  </si>
  <si>
    <t xml:space="preserve">EX-1447677721-1897014	</t>
  </si>
  <si>
    <t xml:space="preserve">999222416386366	</t>
  </si>
  <si>
    <t>[曼谷]水晶套房素万那普机场(Crystal Suites Suvarnbhumi Airport)(55757072)</t>
  </si>
  <si>
    <t>高级客房&lt;2人入住&gt;&lt;不退款&gt;</t>
  </si>
  <si>
    <t>LAMSIRI/CHARAT,KOONRITKAEW/ARTTACHAIWOOT</t>
  </si>
  <si>
    <t xml:space="preserve">2988104	</t>
  </si>
  <si>
    <t xml:space="preserve">230129220139	</t>
  </si>
  <si>
    <t xml:space="preserve">999222425489827	</t>
  </si>
  <si>
    <t>[新德里]皇家广场酒店(Hotel The Royal Plaza)(55680560)</t>
  </si>
  <si>
    <t>标准房&lt;2人入住&gt;&lt;不退款&gt;</t>
  </si>
  <si>
    <t>Suraj/Shyam</t>
  </si>
  <si>
    <t xml:space="preserve">2989416	</t>
  </si>
  <si>
    <t xml:space="preserve">309314	</t>
  </si>
  <si>
    <t xml:space="preserve">999222433200026	</t>
  </si>
  <si>
    <t>[肯辛顿-切尔西区]伦敦国会酒店(The Capital Hotel, Apartments &amp; Townhouse)(55290432)</t>
  </si>
  <si>
    <t>国会经典房&lt;2人入住&gt;&lt;不退款&gt;</t>
  </si>
  <si>
    <t>Laing/John</t>
  </si>
  <si>
    <t xml:space="preserve">2990538	</t>
  </si>
  <si>
    <t xml:space="preserve">1448270045	</t>
  </si>
  <si>
    <t xml:space="preserve">999222438763918	</t>
  </si>
  <si>
    <t>[北雅加达]雅加达诺富特曼加达广场酒店(Novotel Jakarta Mangga Dua Square)(55281428)</t>
  </si>
  <si>
    <t>豪华客房, 1 张特大床&lt;2人入住&gt;&lt;不退款&gt;&lt;早餐&gt;</t>
  </si>
  <si>
    <t>ALESKAFI/BAYAN EBRAHIM</t>
  </si>
  <si>
    <t xml:space="preserve">2991624	</t>
  </si>
  <si>
    <t xml:space="preserve">999222443218718	</t>
  </si>
  <si>
    <t>[南雅加达]雅加达赛曼吉阿雅杜塔套房酒店(Aryaduta Suites Semanggi Jakarta)(55832080)</t>
  </si>
  <si>
    <t>双卧室套房&lt;2人入住&gt;&lt;不退款&gt;</t>
  </si>
  <si>
    <t>SHEN/FENGCHUN,ZHU/KAI</t>
  </si>
  <si>
    <t xml:space="preserve">2992022	</t>
  </si>
  <si>
    <t xml:space="preserve">SH15171649	</t>
  </si>
  <si>
    <t xml:space="preserve">999222443358541	</t>
  </si>
  <si>
    <t>[巴厘岛]巴厘岛乌鲁瓦图丽笙酒店(Radisson Blu Bali Uluwatu)(60480402)</t>
  </si>
  <si>
    <t>豪华房&lt;2人入住&gt;&lt;不退款&gt;&lt;早餐&gt;</t>
  </si>
  <si>
    <t>TANG/SHITAI,Ding/Xuan</t>
  </si>
  <si>
    <t xml:space="preserve">2992048	</t>
  </si>
  <si>
    <t xml:space="preserve">183321	</t>
  </si>
  <si>
    <t xml:space="preserve">999222445654747	</t>
  </si>
  <si>
    <t>[圣莫尼卡]亨特利圣莫妮卡海滩酒店(Huntley Santa Monica Beach)(55861906)</t>
  </si>
  <si>
    <t>全景房&lt;2人入住&gt;&lt;不退款&gt;</t>
  </si>
  <si>
    <t>BULLOCK/SAMANTHA</t>
  </si>
  <si>
    <t xml:space="preserve">2992457	</t>
  </si>
  <si>
    <t xml:space="preserve">27030SE142851	</t>
  </si>
  <si>
    <t xml:space="preserve">999222446843189	</t>
  </si>
  <si>
    <t>[河内]河内天际酒店(Skyline Hanoi Hotel)(55801185)</t>
  </si>
  <si>
    <t>KIM/EUNOK</t>
  </si>
  <si>
    <t xml:space="preserve">2992672	</t>
  </si>
  <si>
    <t xml:space="preserve">1448836446	</t>
  </si>
  <si>
    <t xml:space="preserve">999222455200787	</t>
  </si>
  <si>
    <t>[乔治市]槟城尼奥酒店 (槟城对抗新冠肺炎认证)(Neo+ Penang (PenangFightCovid-19 Certified))(55665849)</t>
  </si>
  <si>
    <t>尼奥房&lt;2人入住&gt;&lt;不退款&gt;&lt;早餐&gt;</t>
  </si>
  <si>
    <t>NG/POH EAN,NG/TSZ YIN</t>
  </si>
  <si>
    <t xml:space="preserve">2993692	</t>
  </si>
  <si>
    <t xml:space="preserve">173306	</t>
  </si>
  <si>
    <t xml:space="preserve">999222456655461	</t>
  </si>
  <si>
    <t>[贝加莫]贝加莫皮埃蒙特贝斯特韦斯特酒店(Best Western Hotel Piemontese Bergamo)(90357990)</t>
  </si>
  <si>
    <t>经典客房1张大床&lt;2人入住&gt;&lt;不退款&gt;</t>
  </si>
  <si>
    <t>MAZZONI/CLAUDIO</t>
  </si>
  <si>
    <t xml:space="preserve">999222474346850	</t>
  </si>
  <si>
    <t>[罗马]大都会酒店(Hotel Metropolis)(55519421)</t>
  </si>
  <si>
    <t>fabbrizzi/caterina</t>
  </si>
  <si>
    <t xml:space="preserve">2996700	</t>
  </si>
  <si>
    <t xml:space="preserve">999222474923546	</t>
  </si>
  <si>
    <t>[Melbourne Airport]墨尔本机场假日酒店(Holiday Inn Melbourne Airport, an IHG Hotel)(55320438)</t>
  </si>
  <si>
    <t>甄选房&lt;2人入住&gt;&lt;不退款&gt;&lt;早餐&gt;</t>
  </si>
  <si>
    <t>YAO/XIAOYONG</t>
  </si>
  <si>
    <t xml:space="preserve">2996920	</t>
  </si>
  <si>
    <t xml:space="preserve">999222477302068	</t>
  </si>
  <si>
    <t>[巴塞罗那]巴塞罗那BCN城市酒店-格兰罗塞隆(BCN URBANESS HOTELS GRAN ROSELLON)(55862157)</t>
  </si>
  <si>
    <t>客房（双床）&lt;2人入住&gt;&lt;不退款&gt;&lt;早餐&gt;</t>
  </si>
  <si>
    <t>ZHANG/XUAN,JIN/JIAFEI</t>
  </si>
  <si>
    <t xml:space="preserve">2997041	</t>
  </si>
  <si>
    <t xml:space="preserve">999222481925056	</t>
  </si>
  <si>
    <t>[普吉岛]普吉岛纯净旅店(Pure Phuket Residence)(91808870)</t>
  </si>
  <si>
    <t>双床房&lt;2人入住&gt;&lt;不退款&gt;</t>
  </si>
  <si>
    <t>NETSAENG/BENJAMAPORN</t>
  </si>
  <si>
    <t xml:space="preserve">2997835	</t>
  </si>
  <si>
    <t xml:space="preserve">3470463db697b16cd4	</t>
  </si>
  <si>
    <t xml:space="preserve">999222482877414	</t>
  </si>
  <si>
    <t>[曼谷]曼谷拉玛九萨默赛特酒店(Somerset Rama 9 Bangkok)(94361514)</t>
  </si>
  <si>
    <t>WANG/CHENMENG</t>
  </si>
  <si>
    <t xml:space="preserve">2997999	</t>
  </si>
  <si>
    <t xml:space="preserve">8239647	</t>
  </si>
  <si>
    <t xml:space="preserve">999222489869303	</t>
  </si>
  <si>
    <t>客房（双床）&lt;2人入住&gt;&lt;不退款&gt;</t>
  </si>
  <si>
    <t>ZHANG/LE,ZHANG/LE</t>
  </si>
  <si>
    <t xml:space="preserve">SH15202377	</t>
  </si>
  <si>
    <t xml:space="preserve">999222491788313	</t>
  </si>
  <si>
    <t>[里斯本]萨尔丹哈 VIP 行政酒店(Hotel VIP Executive Saldanha)(55519567)</t>
  </si>
  <si>
    <t>Correia/Paulo</t>
  </si>
  <si>
    <t xml:space="preserve">2998855	</t>
  </si>
  <si>
    <t xml:space="preserve">999222492281320	</t>
  </si>
  <si>
    <t>[丹吉尔]里亚德摩加多尔海景大酒店及水疗中心(Grand Mogador Sea View &amp; Spa)(91545185)</t>
  </si>
  <si>
    <t>高级山景双人床房&lt;2人入住&gt;&lt;不退款&gt;&lt;早餐&gt;</t>
  </si>
  <si>
    <t>CHEN/YINGSHAN</t>
  </si>
  <si>
    <t xml:space="preserve">2998965	</t>
  </si>
  <si>
    <t xml:space="preserve">124589849	</t>
  </si>
  <si>
    <t xml:space="preserve">999222492400655	</t>
  </si>
  <si>
    <t>[金奈]泰姬俱乐部别墅(Taj Club House)(55543128)</t>
  </si>
  <si>
    <t>尊贵特大床房&lt;2人入住&gt;&lt;不退款&gt;&lt;早餐&gt;</t>
  </si>
  <si>
    <t>Kumari/Sushma</t>
  </si>
  <si>
    <t xml:space="preserve">2998988	</t>
  </si>
  <si>
    <t xml:space="preserve">75731SE088648	</t>
  </si>
  <si>
    <t xml:space="preserve">999222495007868	</t>
  </si>
  <si>
    <t>[法兰克福]法兰克福市中心国际酒店(Centro Hotel National Frankfurt City)(55426691)</t>
  </si>
  <si>
    <t>Piatkowska/Malgorzata</t>
  </si>
  <si>
    <t xml:space="preserve">2999474	</t>
  </si>
  <si>
    <t xml:space="preserve">1450396660-1	</t>
  </si>
  <si>
    <t xml:space="preserve">999222495464469	</t>
  </si>
  <si>
    <t>[罗镇]伊斯佩里亚酒店(Hotel Esperia)(97596384)</t>
  </si>
  <si>
    <t>HANIF/AUMAR,HANIF/EASAA</t>
  </si>
  <si>
    <t xml:space="preserve">2999652	</t>
  </si>
  <si>
    <t xml:space="preserve">1343118	</t>
  </si>
  <si>
    <t xml:space="preserve">999222496191314	</t>
  </si>
  <si>
    <t>[班贾尔马辛]阿斯顿巴努阿班贾尔马辛酒店及会议中心(ASTON Banua Banjarmasin Hotel &amp; Convention Center)(70165221)</t>
  </si>
  <si>
    <t>YAHYA/MUHAMMAD,SABILA/ALMA</t>
  </si>
  <si>
    <t xml:space="preserve">2999801	</t>
  </si>
  <si>
    <t xml:space="preserve">164288	</t>
  </si>
  <si>
    <t xml:space="preserve">999222499925162	</t>
  </si>
  <si>
    <t>行政一室房&lt;2人入住&gt;&lt;不退款&gt;</t>
  </si>
  <si>
    <t>LAOHAWILAI/ONBOON</t>
  </si>
  <si>
    <t xml:space="preserve">3000532	</t>
  </si>
  <si>
    <t xml:space="preserve">8244268	</t>
  </si>
  <si>
    <t xml:space="preserve">999222500315477	</t>
  </si>
  <si>
    <t>[新加坡]新加坡M Social酒店(M Social Singapore)(68031202)</t>
  </si>
  <si>
    <t>壁龛舒适房&lt;2人入住&gt;&lt;不退款&gt;&lt;早餐&gt;</t>
  </si>
  <si>
    <t>GON/LEONARDO</t>
  </si>
  <si>
    <t xml:space="preserve">3000588	</t>
  </si>
  <si>
    <t xml:space="preserve">JWB053511	</t>
  </si>
  <si>
    <t xml:space="preserve">999222508341335	</t>
  </si>
  <si>
    <t>[Serdang]布城科尼茲恩索沃特爾飯店(Sovotel @ Conezion Putrajaya)(90402858)</t>
  </si>
  <si>
    <t>豪华特大床房&lt;2人入住&gt;&lt;不退款&gt;</t>
  </si>
  <si>
    <t>CAO/THI BICH LY</t>
  </si>
  <si>
    <t xml:space="preserve">3001468	</t>
  </si>
  <si>
    <t xml:space="preserve">1071980350	</t>
  </si>
  <si>
    <t xml:space="preserve">999222508391103	</t>
  </si>
  <si>
    <t>[吉隆坡]宫殿酒店(Palace Hotel)(55611932)</t>
  </si>
  <si>
    <t>高级大床一卧室&lt;2人入住&gt;&lt;不退款&gt;</t>
  </si>
  <si>
    <t>Muzammil/Mohamed Ashraff</t>
  </si>
  <si>
    <t xml:space="preserve">3001477	</t>
  </si>
  <si>
    <t xml:space="preserve">7293742	</t>
  </si>
  <si>
    <t xml:space="preserve">999222509396975	</t>
  </si>
  <si>
    <t>[迈阿密泉]迈阿密国际机场克拉丽奥套房酒店(Clarion Inn &amp; Suites Miami International Airport)(55320453)</t>
  </si>
  <si>
    <t>双大床房(无烟)&lt;2人入住&gt;&lt;不退款&gt;</t>
  </si>
  <si>
    <t>BOEHL/SIRKO</t>
  </si>
  <si>
    <t xml:space="preserve">3001663	</t>
  </si>
  <si>
    <t xml:space="preserve">999222510933478	</t>
  </si>
  <si>
    <t>[曼谷]格莱富酒店(Graph Hotel)(55861988)</t>
  </si>
  <si>
    <t>高级房&lt;2人入住&gt;&lt;不退款&gt;</t>
  </si>
  <si>
    <t>JIN/YITING</t>
  </si>
  <si>
    <t xml:space="preserve">3001972	</t>
  </si>
  <si>
    <t xml:space="preserve">999222511273498	</t>
  </si>
  <si>
    <t>XU/HAOWEN,ZHANG/HE</t>
  </si>
  <si>
    <t xml:space="preserve">3002024	</t>
  </si>
  <si>
    <t xml:space="preserve">999222511933097	</t>
  </si>
  <si>
    <t>[贝尔维尤]贝尔维尤拉克斯普兰廷全套房酒店(Larkspur Landing Bellevue - An All-Suite Hotel)(55391151)</t>
  </si>
  <si>
    <t>小套房&lt;2人入住&gt;&lt;不退款&gt;&lt;早餐&gt;</t>
  </si>
  <si>
    <t>DUAN/FENG</t>
  </si>
  <si>
    <t xml:space="preserve">3002130	</t>
  </si>
  <si>
    <t xml:space="preserve">11012SE037978	</t>
  </si>
  <si>
    <t xml:space="preserve">999222512546475	</t>
  </si>
  <si>
    <t>[曼谷]曼谷京华大酒店 (政府卫生认证)(Hotel Royal Bangkok@Chinatown)(55932568)</t>
  </si>
  <si>
    <t>高级房（无窗）&lt;2人入住&gt;&lt;不退款&gt;</t>
  </si>
  <si>
    <t>CHEN/BIN,Liu/Xiaoyu</t>
  </si>
  <si>
    <t xml:space="preserve">3002238	</t>
  </si>
  <si>
    <t xml:space="preserve">333625	</t>
  </si>
  <si>
    <t xml:space="preserve">999222512567226	</t>
  </si>
  <si>
    <t>[金边]桥牌俱乐部(The Bridge Club)(55611856)</t>
  </si>
  <si>
    <t>高级特大床房&lt;2人入住&gt;&lt;不退款&gt;</t>
  </si>
  <si>
    <t>CHEN/JIAMIN</t>
  </si>
  <si>
    <t xml:space="preserve">3002241	</t>
  </si>
  <si>
    <t xml:space="preserve">999222514117650	</t>
  </si>
  <si>
    <t>[本德]卡斯卡德旅馆(Cascade Lodge)(89916916)</t>
  </si>
  <si>
    <t>客房1张大床&lt;2人入住&gt;&lt;不退款&gt;</t>
  </si>
  <si>
    <t>CASTANEDA/DAISY</t>
  </si>
  <si>
    <t xml:space="preserve">3002591	</t>
  </si>
  <si>
    <t xml:space="preserve">999222514862566	</t>
  </si>
  <si>
    <t>[班达楠榜]阿斯顿楠榜城市酒店(ASTON Lampung City Hotel)(55321056)</t>
  </si>
  <si>
    <t>HILABI/RIZAL PAHLEVI</t>
  </si>
  <si>
    <t xml:space="preserve">3002743	</t>
  </si>
  <si>
    <t xml:space="preserve">999222514993484	</t>
  </si>
  <si>
    <t>[檀香山]太平洋码头酒店(Pacific Marina Inn)(55354847)</t>
  </si>
  <si>
    <t>Ulics/joseph</t>
  </si>
  <si>
    <t xml:space="preserve">3002768	</t>
  </si>
  <si>
    <t xml:space="preserve">999222522119490	</t>
  </si>
  <si>
    <t>Yan/Minjun,Chang/Juan</t>
  </si>
  <si>
    <t xml:space="preserve">3003178	</t>
  </si>
  <si>
    <t xml:space="preserve">8252741	</t>
  </si>
  <si>
    <t xml:space="preserve">999222522774178	</t>
  </si>
  <si>
    <t>WANG/MIN</t>
  </si>
  <si>
    <t xml:space="preserve">3003277	</t>
  </si>
  <si>
    <t xml:space="preserve">999222524191643	</t>
  </si>
  <si>
    <t>[莫罗贝]内河码头456号套房宾馆(456 Embarcadero Inn &amp; Suites)(94362552)</t>
  </si>
  <si>
    <t>局部湾景尊贵房（特大床）&lt;2人入住&gt;&lt;不退款&gt;</t>
  </si>
  <si>
    <t>WEI/RONGGUO</t>
  </si>
  <si>
    <t xml:space="preserve">3003568	</t>
  </si>
  <si>
    <t xml:space="preserve">999222527510078	</t>
  </si>
  <si>
    <t>行政一室房&lt;2人入住&gt;&lt;不退款&gt;&lt;早餐&gt;</t>
  </si>
  <si>
    <t>LIU/JIA,WONG/KWOK LEUNG</t>
  </si>
  <si>
    <t xml:space="preserve">3004181	</t>
  </si>
  <si>
    <t xml:space="preserve">8274774	</t>
  </si>
  <si>
    <t xml:space="preserve">999222529183229	</t>
  </si>
  <si>
    <t>[汉堡]格拉夫莫尔汉堡新奇酒店(Novum Hotel Graf Moltke Hamburg)(91547188)</t>
  </si>
  <si>
    <t>标准双人房&lt;2人入住&gt;&lt;不退款&gt;&lt;早餐&gt;</t>
  </si>
  <si>
    <t>WONG/CHI KUEN</t>
  </si>
  <si>
    <t xml:space="preserve">3004523	</t>
  </si>
  <si>
    <t xml:space="preserve">_1451404697	</t>
  </si>
  <si>
    <t xml:space="preserve">999222529419049	</t>
  </si>
  <si>
    <t>[中雅加达]丹那阿邦至爱酒店 - 赛德恩格(Favehotel Tanah Abang - Cideng)(55611732)</t>
  </si>
  <si>
    <t>致爱房&lt;2人入住&gt;&lt;不退款&gt;&lt;早餐&gt;</t>
  </si>
  <si>
    <t>HARAHAP/KARINA HAIRUNISA</t>
  </si>
  <si>
    <t xml:space="preserve">3004556	</t>
  </si>
  <si>
    <t xml:space="preserve">direvisi dengan kode booking AGCN0118372302131257	</t>
  </si>
  <si>
    <t xml:space="preserve">22529651403	</t>
  </si>
  <si>
    <t>[吉利特拉旺安]桑巴海滨景观别墅酒店(Samba Villas Beachfront View)(96747881)</t>
  </si>
  <si>
    <t>豪华特大床房&lt;2人入住&gt;&lt;不退款&gt;&lt;早餐&gt;</t>
  </si>
  <si>
    <t>SONG/SONG I</t>
  </si>
  <si>
    <t xml:space="preserve">3004591	</t>
  </si>
  <si>
    <t xml:space="preserve">-1451421167	</t>
  </si>
  <si>
    <t xml:space="preserve">999222531814153	</t>
  </si>
  <si>
    <t>[马六甲]马六甲宜必思酒店(ibis Melaka)(80333290)</t>
  </si>
  <si>
    <t>标准房, 2 张单人床&lt;2人入住&gt;&lt;不退款&gt;&lt;早餐&gt;</t>
  </si>
  <si>
    <t>WAN NORAIDA/WAN NORAIDA BINTI WAN MUSTAPHA</t>
  </si>
  <si>
    <t xml:space="preserve">3005030	</t>
  </si>
  <si>
    <t xml:space="preserve">681840	</t>
  </si>
  <si>
    <t xml:space="preserve">999222532613200	</t>
  </si>
  <si>
    <t>[中雅加达]雅加达瓦希德哈西姆智选假日酒店(Holiday Inn Express Jakarta Wahid Hasyim, an IHG Hotel)(55639809)</t>
  </si>
  <si>
    <t>双床房&lt;2人入住&gt;&lt;不退款&gt;&lt;早餐&gt;</t>
  </si>
  <si>
    <t>HAN/XIAOLONG,HAN/JIANXIN</t>
  </si>
  <si>
    <t xml:space="preserve">3005182	</t>
  </si>
  <si>
    <t xml:space="preserve">24115350	</t>
  </si>
  <si>
    <t xml:space="preserve">999222540452406	</t>
  </si>
  <si>
    <t>[清迈]拉麦酒店 (政府卫生认证)(La Mai Hotel)(92031564)</t>
  </si>
  <si>
    <t>高级双人标准间&lt;2人入住&gt;&lt;不退款&gt;&lt;早餐&gt;</t>
  </si>
  <si>
    <t>SONG/JAICHUL</t>
  </si>
  <si>
    <t xml:space="preserve">3005639	</t>
  </si>
  <si>
    <t xml:space="preserve">1072036926	</t>
  </si>
  <si>
    <t xml:space="preserve">999222541773976	</t>
  </si>
  <si>
    <t>[吉隆坡]吉隆坡双威太子酒店(Sunway Putra Hotel Kuala Lumpur)(55290388)</t>
  </si>
  <si>
    <t>MOKTAR/NOR LIZA</t>
  </si>
  <si>
    <t xml:space="preserve">3005902	</t>
  </si>
  <si>
    <t xml:space="preserve">846349580	</t>
  </si>
  <si>
    <t xml:space="preserve">999222543051191	</t>
  </si>
  <si>
    <t>[巴厘岛]巴厘岛库塔贝克海滨酒店(Kutabex Beach Front Hotel Bali)(55666121)</t>
  </si>
  <si>
    <t>kummoon/wareerath,kummoon/wareerath</t>
  </si>
  <si>
    <t xml:space="preserve">3006189	</t>
  </si>
  <si>
    <t xml:space="preserve">999222543972671	</t>
  </si>
  <si>
    <t>[瓦伦西亚]圣洛伦索精品酒店(Hotel San Lorenzo Boutique)(91807565)</t>
  </si>
  <si>
    <t>经典双人房&lt;2人入住&gt;&lt;不退款&gt;</t>
  </si>
  <si>
    <t>MARTINEZ BAUTISTA/FRANCISCO</t>
  </si>
  <si>
    <t xml:space="preserve">3006407	</t>
  </si>
  <si>
    <t xml:space="preserve">-1451822722	</t>
  </si>
  <si>
    <t xml:space="preserve">999222546152413	</t>
  </si>
  <si>
    <t>[北干巴鲁]北干巴鲁福克斯哈里斯酒店(FOX Hotel Pekanbaru)(55329380)</t>
  </si>
  <si>
    <t>ERY/ERY</t>
  </si>
  <si>
    <t xml:space="preserve">3006890	</t>
  </si>
  <si>
    <t xml:space="preserve">119658	</t>
  </si>
  <si>
    <t xml:space="preserve">999222547448010	</t>
  </si>
  <si>
    <t>MCINNIS/JOSEPH SCOTT</t>
  </si>
  <si>
    <t xml:space="preserve">3007139	</t>
  </si>
  <si>
    <t xml:space="preserve">999222547474801	</t>
  </si>
  <si>
    <t>[曼谷]西隆富丽华酒店（原西隆尤尼可大酒店）(Furama Silom Bangkok)(55328991)</t>
  </si>
  <si>
    <t>双人或双床高级间&lt;2人入住&gt;&lt;不退款&gt;</t>
  </si>
  <si>
    <t>RINTAKA/NATAPOL</t>
  </si>
  <si>
    <t xml:space="preserve">3007148	</t>
  </si>
  <si>
    <t xml:space="preserve">MTN-4908936486192928197	</t>
  </si>
  <si>
    <t xml:space="preserve">999222547528445	</t>
  </si>
  <si>
    <t>[芭堤雅]康帕斯酒店集团芭堤雅诺华酒店(Nova Suites Pattaya by Compass Hospitality)(55822356)</t>
  </si>
  <si>
    <t>豪华一卧室套房&lt;2人入住&gt;&lt;不退款&gt;</t>
  </si>
  <si>
    <t>YILMAZ/ALICAN,TANG/FENGJUAN</t>
  </si>
  <si>
    <t xml:space="preserve">3007166	</t>
  </si>
  <si>
    <t xml:space="preserve">999222547854385	</t>
  </si>
  <si>
    <t>[芭堤雅]芭堤雅沙妮酒店(The Zign Hotel)(55542731)</t>
  </si>
  <si>
    <t>园景甄选别墅&lt;2人入住&gt;&lt;不退款&gt;</t>
  </si>
  <si>
    <t>WING/PUI YING</t>
  </si>
  <si>
    <t xml:space="preserve">3007235	</t>
  </si>
  <si>
    <t xml:space="preserve">7305116	</t>
  </si>
  <si>
    <t xml:space="preserve">999222547960818	</t>
  </si>
  <si>
    <t>[克龙贝格]克伦贝格城堡酒店 - 法兰克福酒店(Schlosshotel Kronberg - Hotel Frankfurt)(55611885)</t>
  </si>
  <si>
    <t>传统房&lt;2人入住&gt;&lt;不退款&gt;&lt;早餐&gt;</t>
  </si>
  <si>
    <t>Mendonca/Haida</t>
  </si>
  <si>
    <t xml:space="preserve">3007248	</t>
  </si>
  <si>
    <t xml:space="preserve">78464SE004416	</t>
  </si>
  <si>
    <t xml:space="preserve">999222548418545	</t>
  </si>
  <si>
    <t>[穆盖尔]朗克巴约讷阿多尼斯酒店(Adonis Hotel Bayonne Lahonce)(70793557)</t>
  </si>
  <si>
    <t>Bravo Escudero/Alba</t>
  </si>
  <si>
    <t xml:space="preserve">3007428	</t>
  </si>
  <si>
    <t xml:space="preserve">999222548996497	</t>
  </si>
  <si>
    <t>[威斯敏斯特城]阿斯科特海德公园酒店(Ascot Hyde Park Hotel)(55598834)</t>
  </si>
  <si>
    <t>OTTO/CARLOS VIERA</t>
  </si>
  <si>
    <t xml:space="preserve">3007537	</t>
  </si>
  <si>
    <t xml:space="preserve">999222549127790	</t>
  </si>
  <si>
    <t>SHI/QIANLI</t>
  </si>
  <si>
    <t xml:space="preserve">3007566	</t>
  </si>
  <si>
    <t xml:space="preserve">8267025	</t>
  </si>
  <si>
    <t xml:space="preserve">999222549205061	</t>
  </si>
  <si>
    <t>[洛杉矶]好莱坞南快捷假日酒店(Hollywood Inn Express South)(55270080)</t>
  </si>
  <si>
    <t>客房（特大床）&lt;2人入住&gt;&lt;不退款&gt;</t>
  </si>
  <si>
    <t>DING/NINGCHUAN</t>
  </si>
  <si>
    <t xml:space="preserve">3007590	</t>
  </si>
  <si>
    <t xml:space="preserve">999222550088045	</t>
  </si>
  <si>
    <t>[曼谷]曼谷暹罗智选假日酒店 (政府卫生认证)(Holiday Inn Express Bangkok Siam, an IHG Hotel (SHA Extra Plus))(55312484)</t>
  </si>
  <si>
    <t>标准房（大床）&lt;2人入住&gt;&lt;不退款&gt;&lt;早餐&gt;</t>
  </si>
  <si>
    <t>Stella/Gu</t>
  </si>
  <si>
    <t xml:space="preserve">3007751	</t>
  </si>
  <si>
    <t xml:space="preserve">999222555286950	</t>
  </si>
  <si>
    <t>[圣地亚哥]圣迭戈 - 索伦托梅萨美国长住酒店(Extended Stay America San Diego - Sorrento Mesa)(89917269)</t>
  </si>
  <si>
    <t>无障碍大号床工作室&lt;2人入住&gt;&lt;不退款&gt;&lt;早餐&gt;</t>
  </si>
  <si>
    <t>Khan/Rishi</t>
  </si>
  <si>
    <t xml:space="preserve">3007821	</t>
  </si>
  <si>
    <t xml:space="preserve">165883855	</t>
  </si>
  <si>
    <t xml:space="preserve">999222555519362	</t>
  </si>
  <si>
    <t>Chiasson/Francois</t>
  </si>
  <si>
    <t xml:space="preserve">3007851	</t>
  </si>
  <si>
    <t xml:space="preserve">999222555675214	</t>
  </si>
  <si>
    <t>[曼谷]拉奇66酒店(Ratch66)(89919769)</t>
  </si>
  <si>
    <t>高级双床房&lt;2人入住&gt;&lt;不退款&gt;</t>
  </si>
  <si>
    <t>ZHANG/BIN</t>
  </si>
  <si>
    <t xml:space="preserve">3007870	</t>
  </si>
  <si>
    <t xml:space="preserve">1072060396	</t>
  </si>
  <si>
    <t xml:space="preserve">999222556161152	</t>
  </si>
  <si>
    <t>JIA/CHAO</t>
  </si>
  <si>
    <t xml:space="preserve">3007968	</t>
  </si>
  <si>
    <t xml:space="preserve">8267949	</t>
  </si>
  <si>
    <t xml:space="preserve">999222557009037	</t>
  </si>
  <si>
    <t>[南派恩斯]南派恩斯伊克诺套房旅店(Econo Lodge &amp; Suites Southern Pines)(55280801)</t>
  </si>
  <si>
    <t>客房(2张双人床)&lt;2人入住&gt;&lt;不退款&gt;&lt;早餐&gt;</t>
  </si>
  <si>
    <t>Pecina JR/Darotio Larry</t>
  </si>
  <si>
    <t xml:space="preserve">3008126	</t>
  </si>
  <si>
    <t xml:space="preserve">999222558540710	</t>
  </si>
  <si>
    <t>HUANG/JINYI</t>
  </si>
  <si>
    <t xml:space="preserve">3008417	</t>
  </si>
  <si>
    <t xml:space="preserve">8272302	</t>
  </si>
  <si>
    <t xml:space="preserve">999222558057676	</t>
  </si>
  <si>
    <t>[日内瓦]海军司令酒店(Hotel Admiral)(55413991)</t>
  </si>
  <si>
    <t>标准双人床房&lt;2人入住&gt;&lt;不退款&gt;</t>
  </si>
  <si>
    <t>Jo/Eunji</t>
  </si>
  <si>
    <t xml:space="preserve">3008335	</t>
  </si>
  <si>
    <t xml:space="preserve">1452285784	</t>
  </si>
  <si>
    <t xml:space="preserve">999222559445897	</t>
  </si>
  <si>
    <t>[新加坡]新加坡麦克弗森宜必思尚品酒店 (政府卫生认证)(Ibis Styles Singapore on Macpherson (SG Clean))(55439412)</t>
  </si>
  <si>
    <t>标准双床房&lt;2人入住&gt;&lt;不退款&gt;&lt;早餐&gt;</t>
  </si>
  <si>
    <t>OUNBOONRUEANG/KAWINTHIDA</t>
  </si>
  <si>
    <t xml:space="preserve">3008586	</t>
  </si>
  <si>
    <t xml:space="preserve">969581	</t>
  </si>
  <si>
    <t xml:space="preserve">999222559918660	</t>
  </si>
  <si>
    <t>Chen/Xue</t>
  </si>
  <si>
    <t xml:space="preserve">3008675	</t>
  </si>
  <si>
    <t xml:space="preserve">8272352	</t>
  </si>
  <si>
    <t xml:space="preserve">999222561184555	</t>
  </si>
  <si>
    <t>[迪拜]阿拉维生酒店(Aravi Hotel)(55451929)</t>
  </si>
  <si>
    <t>高级双床房&lt;2人入住&gt;&lt;不退款&gt;&lt;早餐&gt;</t>
  </si>
  <si>
    <t>TANG/XIAOHUI,JIA/XUEWEI</t>
  </si>
  <si>
    <t xml:space="preserve">3008924	</t>
  </si>
  <si>
    <t xml:space="preserve">27535	</t>
  </si>
  <si>
    <t xml:space="preserve">999222561234631	</t>
  </si>
  <si>
    <t>[伯灵格姆]贝伊兰丁酒店(Bay Landing Hotel)(55861921)</t>
  </si>
  <si>
    <t>两张双人床房&lt;2人入住&gt;&lt;不退款&gt;</t>
  </si>
  <si>
    <t>ZHOU/CHUNHUA</t>
  </si>
  <si>
    <t xml:space="preserve">3008935	</t>
  </si>
  <si>
    <t xml:space="preserve">999222561712338	</t>
  </si>
  <si>
    <t>[塞里]欧洲爱丽舍瓦乐酒店(Hôtel l'Elysée Val d'Europe)(92028458)</t>
  </si>
  <si>
    <t>甄选双人房&lt;2人入住&gt;&lt;不退款&gt;</t>
  </si>
  <si>
    <t>BE/SEANG SE</t>
  </si>
  <si>
    <t xml:space="preserve">3009027	</t>
  </si>
  <si>
    <t xml:space="preserve">1452349777	</t>
  </si>
  <si>
    <t xml:space="preserve">999222562124474	</t>
  </si>
  <si>
    <t>[芭堤雅]芭堤雅T酒店 (政府卫生认证)(T Pattaya Hotel (SHA Extra Plus))(90400839)</t>
  </si>
  <si>
    <t>HUANG/JUNLIN,XIE/TIANRU</t>
  </si>
  <si>
    <t xml:space="preserve">3009116	</t>
  </si>
  <si>
    <t xml:space="preserve">999222563068863	</t>
  </si>
  <si>
    <t>[South Cikarang]哈珀力宝锡卡龙酒店(Harper Cikarang by ASTON)(90402236)</t>
  </si>
  <si>
    <t>MARA/AGAM</t>
  </si>
  <si>
    <t xml:space="preserve">3009312	</t>
  </si>
  <si>
    <t>RZ-1452379216</t>
  </si>
  <si>
    <t>RZ-1452379217</t>
  </si>
  <si>
    <t xml:space="preserve">RZ-1452379218	</t>
  </si>
  <si>
    <t xml:space="preserve">999222563391257	</t>
  </si>
  <si>
    <t>[巴都丁宜]槟城硬石酒店(Hard Rock Hotel Penang)(55680205)</t>
  </si>
  <si>
    <t>海景豪华房（阳台）&lt;2人入住&gt;&lt;不退款&gt;</t>
  </si>
  <si>
    <t>ROSSLAN/NUR AMIRA ASHIKIN</t>
  </si>
  <si>
    <t xml:space="preserve">3009367	</t>
  </si>
  <si>
    <t xml:space="preserve">15697211	</t>
  </si>
  <si>
    <t xml:space="preserve">999222563844989	</t>
  </si>
  <si>
    <t>[Guntung Payung]班贾尔马辛班加巴鲁飞舞酒店(Favehotel Banjarbaru Banjarmasin)(55270126)</t>
  </si>
  <si>
    <t>NIAHANANI/RESTHI</t>
  </si>
  <si>
    <t xml:space="preserve">3009462	</t>
  </si>
  <si>
    <t xml:space="preserve">999222564042981	</t>
  </si>
  <si>
    <t xml:space="preserve">3009494	</t>
  </si>
  <si>
    <t xml:space="preserve">15697212	</t>
  </si>
  <si>
    <t xml:space="preserve">999222565295471	</t>
  </si>
  <si>
    <t>[里约热内卢]皇家里约宫殿酒店(Royal Rio Palace Hotel)(89916774)</t>
  </si>
  <si>
    <t>silva/nicolly</t>
  </si>
  <si>
    <t xml:space="preserve">3009797	</t>
  </si>
  <si>
    <t xml:space="preserve">999222565496617	</t>
  </si>
  <si>
    <t>[巴黎]阿斯托利亚布拉德福德酒店(Bradford Elysées - Astotel)(55598955)</t>
  </si>
  <si>
    <t>标准大床房&lt;2人入住&gt;&lt;不退款&gt;</t>
  </si>
  <si>
    <t>GUO/WEIHUA</t>
  </si>
  <si>
    <t xml:space="preserve">3009854	</t>
  </si>
  <si>
    <t xml:space="preserve">1452453246	</t>
  </si>
  <si>
    <t xml:space="preserve">999222565706887	</t>
  </si>
  <si>
    <t>[阿噶比亚]盖斯尔奥萨拉安纳塔拉沙漠度假酒店(Anantara Qasr al Sarab Desert Resort)(60480416)</t>
  </si>
  <si>
    <t>豪华露台房&lt;2人入住&gt;&lt;不退款&gt;&lt;早餐&gt;</t>
  </si>
  <si>
    <t>ZENG/XIAOZHEN,ZENG/CHENG</t>
  </si>
  <si>
    <t xml:space="preserve">3009920	</t>
  </si>
  <si>
    <t xml:space="preserve">999222565961401	</t>
  </si>
  <si>
    <t>[八打灵再也]皇家朱兰白沙罗酒店(Royale Chulan Damansara)(55491792)</t>
  </si>
  <si>
    <t>MARWAN/AQIL</t>
  </si>
  <si>
    <t xml:space="preserve">3009985	</t>
  </si>
  <si>
    <t xml:space="preserve">999222566034288	</t>
  </si>
  <si>
    <t>[大山脚]槟城标致酒店 (槟城对抗新冠肺炎认证)(Iconic Hotel Penang (PenangFightCovid-19 Certified))(55665954)</t>
  </si>
  <si>
    <t>ONG/HUNG SEN</t>
  </si>
  <si>
    <t xml:space="preserve">3010002	</t>
  </si>
  <si>
    <t xml:space="preserve">362819	</t>
  </si>
  <si>
    <t xml:space="preserve">999222566260026	</t>
  </si>
  <si>
    <t>[曼谷]曼谷拉查丹利中心酒店  (政府卫生认证)(Grande Centre Point Hotel Ratchadamri Bangkok (SHA Plus+))(55380772)</t>
  </si>
  <si>
    <t>超豪华房（ 高级豪华房）&lt;2人入住&gt;&lt;不退款&gt;&lt;早餐&gt;</t>
  </si>
  <si>
    <t>TAO/LIU,LUO/JUN,LUO/DA,TAO/YAYUN</t>
  </si>
  <si>
    <t xml:space="preserve">3010059	</t>
  </si>
  <si>
    <t xml:space="preserve">999222566344496	</t>
  </si>
  <si>
    <t>[博讷]其利雅得威望博那乐全景酒店(Kyriad Prestige Beaune le Panorama)(80330960)</t>
  </si>
  <si>
    <t>Verniers/Philip,Sedeyn/Hilde</t>
  </si>
  <si>
    <t xml:space="preserve">3010081	</t>
  </si>
  <si>
    <t xml:space="preserve">34096UC009679	</t>
  </si>
  <si>
    <t xml:space="preserve">999222569121979	</t>
  </si>
  <si>
    <t>[哥本哈根]卡宾城市酒店(Cabinn City)(55720488)</t>
  </si>
  <si>
    <t>经济房&lt;2人入住&gt;&lt;不退款&gt;</t>
  </si>
  <si>
    <t>Turcotte/Alexi</t>
  </si>
  <si>
    <t xml:space="preserve">3010097	</t>
  </si>
  <si>
    <t xml:space="preserve">653053666	</t>
  </si>
  <si>
    <t xml:space="preserve">999222570424541	</t>
  </si>
  <si>
    <t>[梅斯基特]维尔京河娱乐场酒店(Virgin River Hotel and Casino)(68031158)</t>
  </si>
  <si>
    <t>豪华2张大床房&lt;2人入住&gt;&lt;不退款&gt;</t>
  </si>
  <si>
    <t>Allami/Lora</t>
  </si>
  <si>
    <t xml:space="preserve">3010279	</t>
  </si>
  <si>
    <t xml:space="preserve">V5V5L	</t>
  </si>
  <si>
    <t xml:space="preserve">999222572605289	</t>
  </si>
  <si>
    <t>[巴厘岛]捷兰蒂克库塔尼奥酒店(Hotel Neo - Kuta, Jelantik)(55439286)</t>
  </si>
  <si>
    <t>HICKEY/CHAD</t>
  </si>
  <si>
    <t xml:space="preserve">3010723	</t>
  </si>
  <si>
    <t xml:space="preserve">999222572865006	</t>
  </si>
  <si>
    <t>[乔治市]槟城希迪特酒店(又称槟城龙城酒店) (槟城对抗新冠肺炎认证)(Cititel Penang)(55851880)</t>
  </si>
  <si>
    <t>THIEN/WEI YONG</t>
  </si>
  <si>
    <t xml:space="preserve">3010781	</t>
  </si>
  <si>
    <t xml:space="preserve">78917SE129705	</t>
  </si>
  <si>
    <t xml:space="preserve">999222574146103	</t>
  </si>
  <si>
    <t>ZAINUAR/NOR SHAHIRAH</t>
  </si>
  <si>
    <t xml:space="preserve">3011017	</t>
  </si>
  <si>
    <t xml:space="preserve">84781392	</t>
  </si>
  <si>
    <t xml:space="preserve">999222574215318	</t>
  </si>
  <si>
    <t>CHEN/CHIENCHIH</t>
  </si>
  <si>
    <t xml:space="preserve">3011032	</t>
  </si>
  <si>
    <t xml:space="preserve">10712SE013916-14	</t>
  </si>
  <si>
    <t xml:space="preserve">999222575387324	</t>
  </si>
  <si>
    <t>致爱房&lt;2人入住&gt;&lt;不退款&gt;</t>
  </si>
  <si>
    <t>KAUSARIAH/NUR</t>
  </si>
  <si>
    <t xml:space="preserve">3011251	</t>
  </si>
  <si>
    <t xml:space="preserve">RZ-1452920621	</t>
  </si>
  <si>
    <t xml:space="preserve">999222576824676	</t>
  </si>
  <si>
    <t>[布雷亚]布雷亚海兰汽车旅馆(Hyland Motel Brea)(90387304)</t>
  </si>
  <si>
    <t>标准间1特大床&lt;2人入住&gt;&lt;不退款&gt;</t>
  </si>
  <si>
    <t>Redding/Jared</t>
  </si>
  <si>
    <t xml:space="preserve">3011473	</t>
  </si>
  <si>
    <t xml:space="preserve">999222578113559	</t>
  </si>
  <si>
    <t>[吉隆坡]奥克伍德酒店及公寓吉隆坡(Oakwood Hotel and Residence Kuala Lumpur)(55851894)</t>
  </si>
  <si>
    <t>豪华双床房&lt;2人入住&gt;&lt;不退款&gt;</t>
  </si>
  <si>
    <t>MAT ISA/NUR HERNIELIANA</t>
  </si>
  <si>
    <t xml:space="preserve">3011709	</t>
  </si>
  <si>
    <t xml:space="preserve">124876891	</t>
  </si>
  <si>
    <t xml:space="preserve">999222578221039	</t>
  </si>
  <si>
    <t>ADLI/ADLI SHAFIQ</t>
  </si>
  <si>
    <t xml:space="preserve">3011743	</t>
  </si>
  <si>
    <t xml:space="preserve">848003336	</t>
  </si>
  <si>
    <t xml:space="preserve">999222578106838	</t>
  </si>
  <si>
    <t>C/RAJKUMAR</t>
  </si>
  <si>
    <t xml:space="preserve">3011701	</t>
  </si>
  <si>
    <t xml:space="preserve">7315377	</t>
  </si>
  <si>
    <t xml:space="preserve">999222578821421	</t>
  </si>
  <si>
    <t>[磅波]素万那普标志酒店(The Iconic Suvarnbhumi)(68545258)</t>
  </si>
  <si>
    <t>豪华双人间&lt;2人入住&gt;&lt;不退款&gt;</t>
  </si>
  <si>
    <t>LIU/YE</t>
  </si>
  <si>
    <t xml:space="preserve">3011857	</t>
  </si>
  <si>
    <t xml:space="preserve">38378880	</t>
  </si>
  <si>
    <t xml:space="preserve">999222578925065	</t>
  </si>
  <si>
    <t>[曼谷]彩虹精品酒店(Baiyoke Boutique Hotel)(56116953)</t>
  </si>
  <si>
    <t>SE/SANY,SE/RADY,SUY/SE,MUY/TEANG,SOK/NEARITH,LOR/SUYKHEAV</t>
  </si>
  <si>
    <t xml:space="preserve">3011879	</t>
  </si>
  <si>
    <t xml:space="preserve">999222578930048	</t>
  </si>
  <si>
    <t>[民丹岛]民丹岛悦梿(Cassia Bintan)(55465082)</t>
  </si>
  <si>
    <t>一卧室双床公寓&lt;2人入住&gt;&lt;不退款&gt;</t>
  </si>
  <si>
    <t>CHONG/SAU LUIN</t>
  </si>
  <si>
    <t xml:space="preserve">3011880	</t>
  </si>
  <si>
    <t xml:space="preserve">-1452987428	</t>
  </si>
  <si>
    <t xml:space="preserve">999222579020149	</t>
  </si>
  <si>
    <t>[肯辛顿-切尔西区]伦敦皇家花园酒店(Royal Garden Hotel)(55414105)</t>
  </si>
  <si>
    <t>RASMUSSEN/INGRID</t>
  </si>
  <si>
    <t xml:space="preserve">3011898	</t>
  </si>
  <si>
    <t xml:space="preserve">999222579354406	</t>
  </si>
  <si>
    <t>[首尔]太平洋酒店(Pacific Hotel)(55452176)</t>
  </si>
  <si>
    <t>TYSON/MARC DARGON</t>
  </si>
  <si>
    <t xml:space="preserve">3011978	</t>
  </si>
  <si>
    <t xml:space="preserve">374384525-1675766327003519	</t>
  </si>
  <si>
    <t xml:space="preserve">999222579448700	</t>
  </si>
  <si>
    <t>[春武里]打招呼住宅酒店(Say Hi Residences)(90400921)</t>
  </si>
  <si>
    <t>开放式客房&lt;2人入住&gt;&lt;不退款&gt;</t>
  </si>
  <si>
    <t>SAITRO/SOMBOON</t>
  </si>
  <si>
    <t xml:space="preserve">3012006	</t>
  </si>
  <si>
    <t xml:space="preserve">999222582919517	</t>
  </si>
  <si>
    <t>[格拉纳达]洛杉矶水疗酒店(Los Angeles Hotel &amp; Spa)(55269671)</t>
  </si>
  <si>
    <t>双人或双床房&lt;2人入住&gt;&lt;不退款&gt;&lt;早餐&gt;</t>
  </si>
  <si>
    <t>Kao/Chi Ting</t>
  </si>
  <si>
    <t xml:space="preserve">3012206	</t>
  </si>
  <si>
    <t xml:space="preserve">25851461	</t>
  </si>
  <si>
    <t xml:space="preserve">21831502332	</t>
  </si>
  <si>
    <t>[威斯敏斯特城]伦敦维多利亚莫宁顿酒店(Mornington Hotel London Victoria)(77366368)</t>
  </si>
  <si>
    <t>高级双人房&lt;2人入住&gt;&lt;不退款&gt;</t>
  </si>
  <si>
    <t>LAM/LAI TING</t>
  </si>
  <si>
    <t>CA13030230212HKD</t>
  </si>
  <si>
    <t xml:space="preserve">2817947	</t>
  </si>
  <si>
    <t xml:space="preserve">Acknowledged	</t>
  </si>
  <si>
    <t xml:space="preserve">999221946655261	</t>
  </si>
  <si>
    <t>[巴黎]阿里斯萨比尔康布罗纳酒店(Alyss Saphir Cambronne Eiffel)(80333126)</t>
  </si>
  <si>
    <t>双人床房&lt;2人入住&gt;&lt;不退款&gt;</t>
  </si>
  <si>
    <t>Allaf/Sonia</t>
  </si>
  <si>
    <t xml:space="preserve">2882218	</t>
  </si>
  <si>
    <t xml:space="preserve">999222076866044	</t>
  </si>
  <si>
    <t>[塞纳河畔伊夫里]巴黎奎爱艺瑞阿德吉奥阿克瑟斯酒店(Aparthotel Adagio Access Paris Quai d'Ivry)(60467193)</t>
  </si>
  <si>
    <t>一室双人床房&lt;2人入住&gt;&lt;不退款&gt;</t>
  </si>
  <si>
    <t>LAFUENTECALDENTEY/MARIA TERESA,LAFUENTE CALDENTEY/DOLORES</t>
  </si>
  <si>
    <t xml:space="preserve">2920377	</t>
  </si>
  <si>
    <t xml:space="preserve">999222150712913	</t>
  </si>
  <si>
    <t>[丹佛]丹佛国际机场温德姆贝蒙特酒店(Baymont by Wyndham Denver International Airport)(70394070)</t>
  </si>
  <si>
    <t>客房（1张特大床）&lt;2人入住&gt;&lt;不退款&gt;</t>
  </si>
  <si>
    <t>Grabarkievtz/Sydney</t>
  </si>
  <si>
    <t xml:space="preserve">2938780	</t>
  </si>
  <si>
    <t xml:space="preserve">999222160304189	</t>
  </si>
  <si>
    <t>[威尼斯]特雷阿奇酒店(Hotel Tre Archi)(55812251)</t>
  </si>
  <si>
    <t>Nassif/Eddy,Fachkha/Rachelle</t>
  </si>
  <si>
    <t xml:space="preserve">2941203	</t>
  </si>
  <si>
    <t xml:space="preserve">3archi2070926982	</t>
  </si>
  <si>
    <t xml:space="preserve">999222161889660	</t>
  </si>
  <si>
    <t>[吉隆坡]吉隆坡邵氏广场美居酒店(Mercure Kuala Lumpur Shaw Parade)(55680287)</t>
  </si>
  <si>
    <t>豪华双床房&lt;2人入住&gt;&lt;不退款&gt;&lt;早餐&gt;</t>
  </si>
  <si>
    <t>LIU/CHUNLIN,WANG/XINGZHI</t>
  </si>
  <si>
    <t xml:space="preserve">2941874	</t>
  </si>
  <si>
    <t xml:space="preserve">999222186315854	</t>
  </si>
  <si>
    <t>[巴黎]贝尔阿米酒店酒店(Hotel Bel Ami)(55707746)</t>
  </si>
  <si>
    <t>高级大床房&lt;2人入住&gt;&lt;不退款&gt;&lt;早餐&gt;</t>
  </si>
  <si>
    <t>Wilson/Helene</t>
  </si>
  <si>
    <t xml:space="preserve">2946778	</t>
  </si>
  <si>
    <t xml:space="preserve">11769108	</t>
  </si>
  <si>
    <t xml:space="preserve">999222238598931	</t>
  </si>
  <si>
    <t>[维克]科里亚 酒店(Hótel Kría)(55304408)</t>
  </si>
  <si>
    <t>标准双人房/双床房&lt;2人入住&gt;&lt;不退款&gt;&lt;早餐&gt;</t>
  </si>
  <si>
    <t>RUSHMER/ISABEL</t>
  </si>
  <si>
    <t xml:space="preserve">2955735	</t>
  </si>
  <si>
    <t xml:space="preserve">37644112	</t>
  </si>
  <si>
    <t xml:space="preserve">999222250737144	</t>
  </si>
  <si>
    <t>[圣保罗]圣保罗伊比拉布埃拉宜必思酒店(ibis Sao Paulo Ibirapuera)(55585776)</t>
  </si>
  <si>
    <t>标准房双人床&lt;2人入住&gt;&lt;不退款&gt;&lt;早餐&gt;</t>
  </si>
  <si>
    <t>BARBOSA DA SILVA DE OLIVEIRA/CAROLINE</t>
  </si>
  <si>
    <t xml:space="preserve">2958391	</t>
  </si>
  <si>
    <t xml:space="preserve">999222260866711	</t>
  </si>
  <si>
    <t>[新加坡]新加坡樟宜机场皇冠假日 (政府卫生认证)(Crowne Plaza Changi Airport (SG Clean), an IHG Hotel)(55280749)</t>
  </si>
  <si>
    <t>宝石翼楼标准特大床房&lt;2人入住&gt;&lt;不退款&gt;&lt;早餐&gt;</t>
  </si>
  <si>
    <t>HAN/PIHSIANG</t>
  </si>
  <si>
    <t xml:space="preserve">2960650	</t>
  </si>
  <si>
    <t xml:space="preserve">47245171	</t>
  </si>
  <si>
    <t xml:space="preserve">999222268727361	</t>
  </si>
  <si>
    <t>[埃森]埃森华美达饭店(Ramada by Wyndham Essen)(55380667)</t>
  </si>
  <si>
    <t>高级双人床房&lt;2人入住&gt;&lt;不退款&gt;</t>
  </si>
  <si>
    <t>MOHAMED/MOHAMED ISMAIL</t>
  </si>
  <si>
    <t xml:space="preserve">2961926	</t>
  </si>
  <si>
    <t xml:space="preserve">91166EE016635	</t>
  </si>
  <si>
    <t xml:space="preserve">999222298101607	</t>
  </si>
  <si>
    <t>[多伦多]多伦多中心假日酒店(Holiday Inn Toronto Downtown Centre, an IHG Hotel)(55612021)</t>
  </si>
  <si>
    <t>VETTOREL/MARLENE</t>
  </si>
  <si>
    <t xml:space="preserve">2968850	</t>
  </si>
  <si>
    <t xml:space="preserve">49997501	</t>
  </si>
  <si>
    <t xml:space="preserve">999222310085985	</t>
  </si>
  <si>
    <t>[苏梅岛]诺拉海滩温泉度假酒店(政府卫生认证)(Nora Beach Resort &amp; Spa(SHA Plus+))(55269792)</t>
  </si>
  <si>
    <t>诺拉别墅&lt;2人入住&gt;&lt;不退款&gt;</t>
  </si>
  <si>
    <t>GAO/XING,ZHANG/JIAQI</t>
  </si>
  <si>
    <t xml:space="preserve">2970800	</t>
  </si>
  <si>
    <t xml:space="preserve">999222311891258	</t>
  </si>
  <si>
    <t>[罗内特帕克]罗德威旅馆–罗内特公园(Rodeway Inn - Rohnert Park)(89917689)</t>
  </si>
  <si>
    <t>标准客房1张大床&lt;2人入住&gt;&lt;不退款&gt;&lt;早餐&gt;</t>
  </si>
  <si>
    <t>ULFELDER/JENNIFER A</t>
  </si>
  <si>
    <t xml:space="preserve">2971172	</t>
  </si>
  <si>
    <t xml:space="preserve">999222311895852	</t>
  </si>
  <si>
    <t>[曼谷]曼谷素坤逸11号巷美居酒店(Mercure Bangkok Sukhumvit 11)(55478167)</t>
  </si>
  <si>
    <t>Salani/Carlo</t>
  </si>
  <si>
    <t xml:space="preserve">2971176	</t>
  </si>
  <si>
    <t xml:space="preserve">999222352743843	</t>
  </si>
  <si>
    <t>[迪拜]溪畔酒店(Edge Creekside Hotel)(90200112)</t>
  </si>
  <si>
    <t>ZENG/ZIXUAN,WANG/YING</t>
  </si>
  <si>
    <t xml:space="preserve">2978231	</t>
  </si>
  <si>
    <t xml:space="preserve">20452096	</t>
  </si>
  <si>
    <t xml:space="preserve">999222368634876	</t>
  </si>
  <si>
    <t>SUN/PANPAN</t>
  </si>
  <si>
    <t xml:space="preserve">2980711	</t>
  </si>
  <si>
    <t xml:space="preserve">8189269	</t>
  </si>
  <si>
    <t xml:space="preserve">999222373034862	</t>
  </si>
  <si>
    <t>WANG/JINGMAO,ZHANG/FABIN,SHA/HONGHAI</t>
  </si>
  <si>
    <t xml:space="preserve">2981286	</t>
  </si>
  <si>
    <t xml:space="preserve">BK019905/1 </t>
  </si>
  <si>
    <t xml:space="preserve"> BK019907/1	</t>
  </si>
  <si>
    <t xml:space="preserve">999222376313944	</t>
  </si>
  <si>
    <t>[曼谷]旅游山林小屋素坤逸11号酒店(Travelodge Sukhumvit 11)(56206399)</t>
  </si>
  <si>
    <t>高级间&lt;2人入住&gt;&lt;不退款&gt;</t>
  </si>
  <si>
    <t>CHANG/XUEYU,WANG/WEI</t>
  </si>
  <si>
    <t xml:space="preserve">2982192	</t>
  </si>
  <si>
    <t xml:space="preserve">999222379493212	</t>
  </si>
  <si>
    <t>[魏玛]魏玛莱昂纳多酒店(Leonardo Hotel Weimar)(55270252)</t>
  </si>
  <si>
    <t>舒适房&lt;2人入住&gt;&lt;不退款&gt;</t>
  </si>
  <si>
    <t>Treihse/Ruediger</t>
  </si>
  <si>
    <t xml:space="preserve">2982413	</t>
  </si>
  <si>
    <t xml:space="preserve">511292	</t>
  </si>
  <si>
    <t xml:space="preserve">999222381503505	</t>
  </si>
  <si>
    <t>[卡姆登]伦敦圣吉尔斯酒店(St Giles London – A St Giles Hotel)(55270048)</t>
  </si>
  <si>
    <t>经典双床房（2张单人床）&lt;2人入住&gt;&lt;不退款&gt;</t>
  </si>
  <si>
    <t>DARBY/ROBERT</t>
  </si>
  <si>
    <t xml:space="preserve">2982762	</t>
  </si>
  <si>
    <t xml:space="preserve">79688SE348144-14	</t>
  </si>
  <si>
    <t xml:space="preserve">999222391928692	</t>
  </si>
  <si>
    <t>Sun/Mingming,ZHAO/FENGYING</t>
  </si>
  <si>
    <t xml:space="preserve">2984628	</t>
  </si>
  <si>
    <t xml:space="preserve">29360143	</t>
  </si>
  <si>
    <t xml:space="preserve">999222432308383	</t>
  </si>
  <si>
    <t>[圣加布里埃尔]洛杉矶圣加百利喜来登酒店(Sheraton Los Angeles San Gabriel)(55733532)</t>
  </si>
  <si>
    <t>客房, 2 张大床房&lt;2人入住&gt;&lt;不退款&gt;</t>
  </si>
  <si>
    <t>ZHU/JUWEI,YANG/LINING</t>
  </si>
  <si>
    <t xml:space="preserve">2990378	</t>
  </si>
  <si>
    <t xml:space="preserve">92219804	</t>
  </si>
  <si>
    <t xml:space="preserve">999222434809008	</t>
  </si>
  <si>
    <t>[新加坡]新加坡乌节大酒店(Orchard Hotel Singapore)(55345910)</t>
  </si>
  <si>
    <t>至尊豪华房&lt;2人入住&gt;&lt;不退款&gt;&lt;早餐&gt;</t>
  </si>
  <si>
    <t>QIU/XIA</t>
  </si>
  <si>
    <t xml:space="preserve">2990862	</t>
  </si>
  <si>
    <t xml:space="preserve">999222435315238	</t>
  </si>
  <si>
    <t>[巴厘岛]巴鲁纳智选假日酒店(Holiday Inn Express Baruna, an IHG Hotel)(89934414)</t>
  </si>
  <si>
    <t>Chabbria/Dishank,Chabbria/Dishank</t>
  </si>
  <si>
    <t xml:space="preserve">2990948	</t>
  </si>
  <si>
    <t xml:space="preserve">42870184	</t>
  </si>
  <si>
    <t xml:space="preserve">999222437547535	</t>
  </si>
  <si>
    <t>[雪邦]国际机场 KLIA-KLIA2途恩酒店(Tune Hotel KLIA-KLIA2)(60514018)</t>
  </si>
  <si>
    <t>DAI/JIN</t>
  </si>
  <si>
    <t xml:space="preserve">2991347	</t>
  </si>
  <si>
    <t xml:space="preserve">170951050	</t>
  </si>
  <si>
    <t xml:space="preserve">999222458608841	</t>
  </si>
  <si>
    <t>[哈灵顿]伦敦希思罗机场宜必思酒店(ibis London Heathrow Airport)(55626407)</t>
  </si>
  <si>
    <t>LUYANG/RUAN</t>
  </si>
  <si>
    <t xml:space="preserve">2994289	</t>
  </si>
  <si>
    <t xml:space="preserve">999222463781297	</t>
  </si>
  <si>
    <t>CHEW/TEIK HOOI</t>
  </si>
  <si>
    <t xml:space="preserve">2995033	</t>
  </si>
  <si>
    <t xml:space="preserve">999222470391763	</t>
  </si>
  <si>
    <t>[查尔斯顿]安德鲁平克尼酒店(Andrew Pinckney Inn)(70392939)</t>
  </si>
  <si>
    <t>传统客房1张特大床&lt;2人入住&gt;&lt;不退款&gt;&lt;早餐&gt;</t>
  </si>
  <si>
    <t>Appel/Marco Gabriel</t>
  </si>
  <si>
    <t xml:space="preserve">2995875	</t>
  </si>
  <si>
    <t xml:space="preserve">999222470523813	</t>
  </si>
  <si>
    <t>M Pitchai Chetty/Dhanabalan</t>
  </si>
  <si>
    <t xml:space="preserve">2995909	</t>
  </si>
  <si>
    <t xml:space="preserve">75731SE088496	</t>
  </si>
  <si>
    <t xml:space="preserve">999222470433931	</t>
  </si>
  <si>
    <t>[丹吉尔]大陆酒店(Hotel Continental)(55560425)</t>
  </si>
  <si>
    <t>COOLS/Johannes</t>
  </si>
  <si>
    <t xml:space="preserve">2995883	</t>
  </si>
  <si>
    <t xml:space="preserve">999222473712013	</t>
  </si>
  <si>
    <t>[罗马]罗马里帕酒店(Hotel Ripa Roma)(55542813)</t>
  </si>
  <si>
    <t>SGROI/GIANLUCA</t>
  </si>
  <si>
    <t xml:space="preserve">2996490	</t>
  </si>
  <si>
    <t xml:space="preserve">999222478486799	</t>
  </si>
  <si>
    <t>[卡尔敦]想象灯塔酒店(Imagine Lighthouse)(55585844)</t>
  </si>
  <si>
    <t>一间卧室公寓&lt;2人入住&gt;&lt;不退款&gt;</t>
  </si>
  <si>
    <t>ZHANG/WEIHAO</t>
  </si>
  <si>
    <t xml:space="preserve">2997245	</t>
  </si>
  <si>
    <t xml:space="preserve">124566736	</t>
  </si>
  <si>
    <t xml:space="preserve">999222479329024	</t>
  </si>
  <si>
    <t>[曼谷]马汉那空SK精品酒店(SK Boutique Mahanakhon)(90362253)</t>
  </si>
  <si>
    <t>weng/meihuan</t>
  </si>
  <si>
    <t xml:space="preserve">2997397	</t>
  </si>
  <si>
    <t xml:space="preserve">1071925645	</t>
  </si>
  <si>
    <t xml:space="preserve">999222481692839	</t>
  </si>
  <si>
    <t>[曼谷]曼谷沙吞路耐拉提瓦斯公寓酒店(The Narathiwas Hotel &amp; Residence Sathorn Bangkok)(55720075)</t>
  </si>
  <si>
    <t>一室房&lt;2人入住&gt;&lt;不退款&gt;</t>
  </si>
  <si>
    <t>TRIVILATRATANA/TRIVIT</t>
  </si>
  <si>
    <t xml:space="preserve">2997792	</t>
  </si>
  <si>
    <t xml:space="preserve">999222484018052	</t>
  </si>
  <si>
    <t>[Na Chom Thian]芭堤雅品尼高大乔木提恩度假村(Pinnacle Grand Jomtien Resort)(55626119)</t>
  </si>
  <si>
    <t>花园别墅&lt;2人入住&gt;&lt;早餐&gt;</t>
  </si>
  <si>
    <t>CHAN/HEILY,YU/MARK</t>
  </si>
  <si>
    <t xml:space="preserve">2998192	</t>
  </si>
  <si>
    <t xml:space="preserve">1869663db8916596ea	</t>
  </si>
  <si>
    <t xml:space="preserve">999222494067892	</t>
  </si>
  <si>
    <t>li/xiaotao,guo/qi</t>
  </si>
  <si>
    <t xml:space="preserve">2999295	</t>
  </si>
  <si>
    <t xml:space="preserve">999222494376940	</t>
  </si>
  <si>
    <t>[伯恩矛斯]特鲁维尔酒店(The Trouville Hotel)(95387865)</t>
  </si>
  <si>
    <t>chen/Jianfeng</t>
  </si>
  <si>
    <t xml:space="preserve">2999352	</t>
  </si>
  <si>
    <t xml:space="preserve">-1450329348	</t>
  </si>
  <si>
    <t xml:space="preserve">999222495422744	</t>
  </si>
  <si>
    <t>[圣巴巴拉]圣巴巴拉华美达酒店(Ramada by Wyndham Santa Barbara)(60467465)</t>
  </si>
  <si>
    <t>客房, 1 张特大床房&lt;2人入住&gt;&lt;不退款&gt;&lt;早餐&gt;</t>
  </si>
  <si>
    <t>Camhe/Beverly jewel</t>
  </si>
  <si>
    <t xml:space="preserve">2999643	</t>
  </si>
  <si>
    <t xml:space="preserve">22496670046	</t>
  </si>
  <si>
    <t>[巴厘岛]阿斯顿登巴萨酒店及会议中心(ASTON Denpasar Hotel &amp; Convention Center)(55367715)</t>
  </si>
  <si>
    <t>SETIAWAN/HERU</t>
  </si>
  <si>
    <t xml:space="preserve">2999924	</t>
  </si>
  <si>
    <t xml:space="preserve">160146	</t>
  </si>
  <si>
    <t xml:space="preserve">999222497661380	</t>
  </si>
  <si>
    <t>[伍德森特瑞斯]机场品质酒店(Quality Inn Airport)(55920254)</t>
  </si>
  <si>
    <t>特大床房&lt;2人入住&gt;&lt;不退款&gt;</t>
  </si>
  <si>
    <t>DOWDY/TALIA</t>
  </si>
  <si>
    <t xml:space="preserve">3000101	</t>
  </si>
  <si>
    <t xml:space="preserve">999222498541149	</t>
  </si>
  <si>
    <t>[罗兰岗]核桃市-工业城凯艺套房酒店(Quality Inn &amp; Suites Walnut - City of Industry)(55346135)</t>
  </si>
  <si>
    <t>特大床房&lt;2人入住&gt;&lt;不退款&gt;&lt;早餐&gt;</t>
  </si>
  <si>
    <t>QI/SHILEI</t>
  </si>
  <si>
    <t xml:space="preserve">3000305	</t>
  </si>
  <si>
    <t xml:space="preserve">999222501196848	</t>
  </si>
  <si>
    <t>[慕尼黑]慕尼黑阿拉贝拉公园莱昂纳多酒店(Leonardo Hotel Munich Arabellapark)(55452174)</t>
  </si>
  <si>
    <t>舒适双床房&lt;2人入住&gt;&lt;不退款&gt;&lt;早餐&gt;</t>
  </si>
  <si>
    <t>Hedderich/Ulrich</t>
  </si>
  <si>
    <t xml:space="preserve">3000762	</t>
  </si>
  <si>
    <t xml:space="preserve">999222508156776	</t>
  </si>
  <si>
    <t>[慕尼黑]欧洲之星大中心酒店(Eurostars Grand Central)(55519541)</t>
  </si>
  <si>
    <t>Prof. Jens Strueker/Universitaet Bayreuth</t>
  </si>
  <si>
    <t xml:space="preserve">3001437	</t>
  </si>
  <si>
    <t xml:space="preserve">310103	</t>
  </si>
  <si>
    <t xml:space="preserve">999222509841762	</t>
  </si>
  <si>
    <t>ZHOU/JIAN,CHEN/LING</t>
  </si>
  <si>
    <t xml:space="preserve">3001756	</t>
  </si>
  <si>
    <t xml:space="preserve">999222512038497	</t>
  </si>
  <si>
    <t>[朗西]日内瓦温德姆华美达酒店(Ramada Encore by Wyndham Geneva)(60514439)</t>
  </si>
  <si>
    <t>FROELICH/ROLF</t>
  </si>
  <si>
    <t xml:space="preserve">3002147	</t>
  </si>
  <si>
    <t xml:space="preserve">999222513006522	</t>
  </si>
  <si>
    <t>[巴黎]巴黎卢森堡别墅酒店(Villa Luxembourg)(55639753)</t>
  </si>
  <si>
    <t>ventra/vincenzo</t>
  </si>
  <si>
    <t xml:space="preserve">3002394	</t>
  </si>
  <si>
    <t xml:space="preserve">-1451139044	</t>
  </si>
  <si>
    <t xml:space="preserve">999222522951103	</t>
  </si>
  <si>
    <t>HUANG/LIFANG,GUO/LIPING</t>
  </si>
  <si>
    <t xml:space="preserve">3003311	</t>
  </si>
  <si>
    <t xml:space="preserve">999222524431096	</t>
  </si>
  <si>
    <t>[吉隆坡]吉隆坡市中心智选假日酒店(Holiday Inn Express Kuala Lumpur City Centre, an IHG Hotel)(55337198)</t>
  </si>
  <si>
    <t>标准大床房&lt;2人入住&gt;&lt;不退款&gt;&lt;早餐&gt;</t>
  </si>
  <si>
    <t>WONG/LEE CHUN</t>
  </si>
  <si>
    <t xml:space="preserve">3003624	</t>
  </si>
  <si>
    <t xml:space="preserve">999222526064355	</t>
  </si>
  <si>
    <t>miah/zamon</t>
  </si>
  <si>
    <t xml:space="preserve">3003929	</t>
  </si>
  <si>
    <t xml:space="preserve">999222529548675	</t>
  </si>
  <si>
    <t>[帕朗卡巴亚]新帕尔马帕朗卡拉亚酒店(Hotel Neo Palma - Palangkaraya by Aston)(60494103)</t>
  </si>
  <si>
    <t>尼欧房&lt;2人入住&gt;&lt;不退款&gt;</t>
  </si>
  <si>
    <t>SETIAWAN/BUDI</t>
  </si>
  <si>
    <t xml:space="preserve">3004570	</t>
  </si>
  <si>
    <t xml:space="preserve">999222530258435	</t>
  </si>
  <si>
    <t>KUMAR/ARVIND,KUMAR/ARVIND</t>
  </si>
  <si>
    <t xml:space="preserve">3004701	</t>
  </si>
  <si>
    <t xml:space="preserve">MTN-4908936473815283141	</t>
  </si>
  <si>
    <t xml:space="preserve">999222530981413	</t>
  </si>
  <si>
    <t>[伊斯坦布尔]阿维森纳酒店(Avicenna Hotel)(55560387)</t>
  </si>
  <si>
    <t>标准双人床或双床房&lt;2人入住&gt;&lt;不退款&gt;&lt;早餐&gt;</t>
  </si>
  <si>
    <t>Bircan/Veysel</t>
  </si>
  <si>
    <t xml:space="preserve">3004854	</t>
  </si>
  <si>
    <t xml:space="preserve">999222531660173	</t>
  </si>
  <si>
    <t>[巴黎]白水仙酒店(Le Narcisse Blanc)(55626416)</t>
  </si>
  <si>
    <t>Perry/Rob</t>
  </si>
  <si>
    <t xml:space="preserve">3005007	</t>
  </si>
  <si>
    <t xml:space="preserve">999222541539806	</t>
  </si>
  <si>
    <t>[北雅加达]雅加达东荟城智选假日酒店(Holiday Inn Express Jakarta Pluit Citygate, an IHG Hotel)(55426409)</t>
  </si>
  <si>
    <t>大号床房&lt;2人入住&gt;&lt;不退款&gt;&lt;早餐&gt;</t>
  </si>
  <si>
    <t>JIA/ZHENG</t>
  </si>
  <si>
    <t xml:space="preserve">3005855	</t>
  </si>
  <si>
    <t xml:space="preserve">43339978	</t>
  </si>
  <si>
    <t xml:space="preserve">999222541721229	</t>
  </si>
  <si>
    <t>[西雅加达]阿斯顿卡蒂卡格罗酒店会议中心(ASTON Kartika Grogol Hotel &amp; Conference Center)(92030300)</t>
  </si>
  <si>
    <t>工作室风格特大床房&lt;2人入住&gt;&lt;不退款&gt;</t>
  </si>
  <si>
    <t>AWANG/RAZALI</t>
  </si>
  <si>
    <t xml:space="preserve">3005896	</t>
  </si>
  <si>
    <t xml:space="preserve">101.23.2U8PK43Q.1	</t>
  </si>
  <si>
    <t xml:space="preserve">999222543921637	</t>
  </si>
  <si>
    <t>[新加坡]新加坡吉真宾乐雅酒店(PARKROYAL on Kitchener Road, Singapore)(56140447)</t>
  </si>
  <si>
    <t>SIVARAMAN/THAYAPARAN</t>
  </si>
  <si>
    <t xml:space="preserve">3006392	</t>
  </si>
  <si>
    <t xml:space="preserve">#113475759	</t>
  </si>
  <si>
    <t xml:space="preserve">999222545744886	</t>
  </si>
  <si>
    <t>[茹埃莱图尔]南图尔 - 图尔若普瑞米尔经典酒店(Premiere Classe Tours Sud - Joue les Tours)(70792208)</t>
  </si>
  <si>
    <t>Anglard/Florent</t>
  </si>
  <si>
    <t xml:space="preserve">3006800	</t>
  </si>
  <si>
    <t xml:space="preserve">999222547096329	</t>
  </si>
  <si>
    <t>[比隆]比隆兹利普酒店(Zleep Hotel Billund)(90202531)</t>
  </si>
  <si>
    <t>无障碍大床房&lt;2人入住&gt;&lt;不退款&gt;</t>
  </si>
  <si>
    <t>VALENZUELA/GUILLERMO</t>
  </si>
  <si>
    <t xml:space="preserve">3007057	</t>
  </si>
  <si>
    <t xml:space="preserve">900738000350254	</t>
  </si>
  <si>
    <t xml:space="preserve">999222547590827	</t>
  </si>
  <si>
    <t>[吉隆坡]吉隆坡 EQ 酒店(EQ Kuala Lumpur)(68031232)</t>
  </si>
  <si>
    <t>至尊大床房&lt;2人入住&gt;&lt;不退款&gt;&lt;早餐&gt;</t>
  </si>
  <si>
    <t>KUO/CHIN I</t>
  </si>
  <si>
    <t xml:space="preserve">3007183	</t>
  </si>
  <si>
    <t xml:space="preserve">999222548036818	</t>
  </si>
  <si>
    <t>[天堂谷]The Scottsdale Plaza Resort &amp; Villas(89918087)</t>
  </si>
  <si>
    <t>豪华房（1张特大床）&lt;2人入住&gt;&lt;不退款&gt;</t>
  </si>
  <si>
    <t>Gray/Bryan</t>
  </si>
  <si>
    <t xml:space="preserve">3007297	</t>
  </si>
  <si>
    <t xml:space="preserve">999222548891813	</t>
  </si>
  <si>
    <t>[岘港]奇克兰酒店(Chicland Hotel)(95138552)</t>
  </si>
  <si>
    <t>高级双人房&lt;2人入住&gt;&lt;不退款&gt;&lt;早餐&gt;</t>
  </si>
  <si>
    <t>TANGTANITIPAT/PITCHAYAKIT</t>
  </si>
  <si>
    <t xml:space="preserve">3007513	</t>
  </si>
  <si>
    <t xml:space="preserve">999222549163819	</t>
  </si>
  <si>
    <t>[诺福克]诺福克海军车站伊克诺旅馆(Econo Lodge Naval Station Norfolk)(90361027)</t>
  </si>
  <si>
    <t>标准房, 1 张特大床&lt;2人入住&gt;&lt;不退款&gt;&lt;早餐&gt;</t>
  </si>
  <si>
    <t>THOMAS/JOSEPH EVAN</t>
  </si>
  <si>
    <t xml:space="preserve">3007579	</t>
  </si>
  <si>
    <t xml:space="preserve">999222549500461	</t>
  </si>
  <si>
    <t>HANDONO/HERI DWI</t>
  </si>
  <si>
    <t xml:space="preserve">3007649	</t>
  </si>
  <si>
    <t xml:space="preserve">999222549532652	</t>
  </si>
  <si>
    <t>[河内]奥加勒瑞精品酒店及水疗中心(O'Gallery Premier Hotel &amp; Spa)(77366172)</t>
  </si>
  <si>
    <t>阳台皇家套房&lt;2人入住&gt;&lt;不退款&gt;&lt;早餐&gt;</t>
  </si>
  <si>
    <t>TERRY/ANDREW</t>
  </si>
  <si>
    <t xml:space="preserve">3007659	</t>
  </si>
  <si>
    <t xml:space="preserve">1452188668	</t>
  </si>
  <si>
    <t xml:space="preserve">999222558290331	</t>
  </si>
  <si>
    <t>[迪拜]迪拜 - 阿勒马克图姆机场假日酒店(Holiday Inn Dubai Al-Maktoum Airport)(90204579)</t>
  </si>
  <si>
    <t>Hamed/Khalid</t>
  </si>
  <si>
    <t xml:space="preserve">3008370	</t>
  </si>
  <si>
    <t xml:space="preserve">159667	</t>
  </si>
  <si>
    <t xml:space="preserve">999222558930926	</t>
  </si>
  <si>
    <t>[曼谷]曼谷主套房旅馆(The Bangkok Major Suite)(55403048)</t>
  </si>
  <si>
    <t>精致套房&lt;2人入住&gt;&lt;不退款&gt;</t>
  </si>
  <si>
    <t>CHONGARIYATRAKOON/CHIRAPAT</t>
  </si>
  <si>
    <t xml:space="preserve">3008479	</t>
  </si>
  <si>
    <t xml:space="preserve">1072067850	</t>
  </si>
  <si>
    <t xml:space="preserve">999222559360286	</t>
  </si>
  <si>
    <t>[丹戎本雅]丹绒望角公寓式套房(Tanjung Point Residences)(90388552)</t>
  </si>
  <si>
    <t>一室公寓&lt;2人入住&gt;&lt;不退款&gt;</t>
  </si>
  <si>
    <t>CHEN/JIALAN</t>
  </si>
  <si>
    <t xml:space="preserve">3008564	</t>
  </si>
  <si>
    <t xml:space="preserve">66498	</t>
  </si>
  <si>
    <t xml:space="preserve">999222561708701	</t>
  </si>
  <si>
    <t>[曼谷]曼谷廊曼机场阿玛瑞酒店(Amari Don Muang Airport Bangkok)(55280787)</t>
  </si>
  <si>
    <t>Yang/Mo</t>
  </si>
  <si>
    <t xml:space="preserve">3009026	</t>
  </si>
  <si>
    <t xml:space="preserve">#7118655	</t>
  </si>
  <si>
    <t xml:space="preserve">999222565893133	</t>
  </si>
  <si>
    <t>Chuakaew/Damisa</t>
  </si>
  <si>
    <t xml:space="preserve">3009974	</t>
  </si>
  <si>
    <t xml:space="preserve">1072083117	</t>
  </si>
  <si>
    <t xml:space="preserve">999222565872669	</t>
  </si>
  <si>
    <t>[都柏林]奥康奈尔桥阿灵顿酒店(Arlington Hotel O'Connell Bridge)(89918075)</t>
  </si>
  <si>
    <t>ALLEN/ANTHONY</t>
  </si>
  <si>
    <t xml:space="preserve">3009968	</t>
  </si>
  <si>
    <t xml:space="preserve">1452473936	</t>
  </si>
  <si>
    <t xml:space="preserve">999222566274184	</t>
  </si>
  <si>
    <t>[温布利]伦敦温布利宜必思酒店(ibis London Wembley)(55932697)</t>
  </si>
  <si>
    <t>Parry/Gemma</t>
  </si>
  <si>
    <t xml:space="preserve">3010062	</t>
  </si>
  <si>
    <t xml:space="preserve">999222569470672	</t>
  </si>
  <si>
    <t>[巴黎]棕榈阿斯托特尔酒店(Hotel Palm - Astotel)(55653176)</t>
  </si>
  <si>
    <t>ZEMLIAKOVA/IRYNA</t>
  </si>
  <si>
    <t xml:space="preserve">3010124	</t>
  </si>
  <si>
    <t xml:space="preserve">1452540787	</t>
  </si>
  <si>
    <t xml:space="preserve">999222569876754	</t>
  </si>
  <si>
    <t>[格拉斯哥]先瑞格拉斯哥城市酒店(Apex City of Glasgow Hotel)(90400603)</t>
  </si>
  <si>
    <t>标准双人房, 1 张特大床&lt;2人入住&gt;&lt;不退款&gt;</t>
  </si>
  <si>
    <t>Xiu/Xiaodu,Wang/Lihui</t>
  </si>
  <si>
    <t xml:space="preserve">3010183	</t>
  </si>
  <si>
    <t>3STTVB2A9</t>
  </si>
  <si>
    <t xml:space="preserve">3STTVB2AW	</t>
  </si>
  <si>
    <t xml:space="preserve">999222570193438	</t>
  </si>
  <si>
    <t>[苏尔茨巴赫]多林特缅陶努斯法兰克福/苏尔茨巴赫酒店(Dorint Main Taunus Frankfurt/Sulzbach)(55720505)</t>
  </si>
  <si>
    <t>Reufer/Severine</t>
  </si>
  <si>
    <t xml:space="preserve">3010218	</t>
  </si>
  <si>
    <t xml:space="preserve">-1452603337	</t>
  </si>
  <si>
    <t xml:space="preserve">999222570415096	</t>
  </si>
  <si>
    <t>[布罗瑟德]布罗瑟德酒店(Hotel Brossard)(89920848)</t>
  </si>
  <si>
    <t>标准间1特大床&lt;2人入住&gt;&lt;不退款&gt;&lt;早餐&gt;</t>
  </si>
  <si>
    <t>Deom/Pierre</t>
  </si>
  <si>
    <t xml:space="preserve">3010272	</t>
  </si>
  <si>
    <t xml:space="preserve">124847766	</t>
  </si>
  <si>
    <t xml:space="preserve">999222570425773	</t>
  </si>
  <si>
    <t>[卡尔克富]金色郁金香南特卡尔克富套房酒店(Golden Tulip Nantes Carquefou Suite)(91811854)</t>
  </si>
  <si>
    <t>经典开放式客房, 1 张双人床&lt;2人入住&gt;&lt;不退款&gt;</t>
  </si>
  <si>
    <t>Goubault/Valerie</t>
  </si>
  <si>
    <t xml:space="preserve">3010281	</t>
  </si>
  <si>
    <t xml:space="preserve">02a63e16750a7209	</t>
  </si>
  <si>
    <t xml:space="preserve">999222571233156	</t>
  </si>
  <si>
    <t>[第比利斯]伊维利亚丽笙酒店(Radisson Blu Iveria Hotel)(55861890)</t>
  </si>
  <si>
    <t>LIU/NING</t>
  </si>
  <si>
    <t xml:space="preserve">3010467	</t>
  </si>
  <si>
    <t xml:space="preserve">999222571484460	</t>
  </si>
  <si>
    <t>[曼谷]帕特拉精品酒店(Patra Boutique Hotel)(55367556)</t>
  </si>
  <si>
    <t>高级房（2张单人床）&lt;2人入住&gt;&lt;不退款&gt;</t>
  </si>
  <si>
    <t>TAMPUBOLON/JULI RIANA</t>
  </si>
  <si>
    <t xml:space="preserve">3010512	</t>
  </si>
  <si>
    <t xml:space="preserve">999222572500714	</t>
  </si>
  <si>
    <t>[悉尼]YEHS悉尼QVB酒店(YEHS Hotel Sydney QVB)(89932937)</t>
  </si>
  <si>
    <t>LIN/QIANXUAN,TAI/JUNYE</t>
  </si>
  <si>
    <t xml:space="preserve">3010699	</t>
  </si>
  <si>
    <t xml:space="preserve">999222572668878	</t>
  </si>
  <si>
    <t>[圣彼得堡]北圣彼得堡舒适酒店(Comfort Inn St Petersburg North)(77366400)</t>
  </si>
  <si>
    <t>标准房, 1 张特大床房&lt;2人入住&gt;&lt;不退款&gt;&lt;早餐&gt;</t>
  </si>
  <si>
    <t>Stark/Hans-Jochen</t>
  </si>
  <si>
    <t xml:space="preserve">3010737	</t>
  </si>
  <si>
    <t xml:space="preserve">999222572838126	</t>
  </si>
  <si>
    <t>[苏梅岛]沙迪度假村(Shady Resort)(95390069)</t>
  </si>
  <si>
    <t>园景平房式客房&lt;2人入住&gt;&lt;不退款&gt;</t>
  </si>
  <si>
    <t>BAZELL/JAMIE FINN</t>
  </si>
  <si>
    <t xml:space="preserve">3010771	</t>
  </si>
  <si>
    <t xml:space="preserve">999222573938473	</t>
  </si>
  <si>
    <t>[基西米]麦格特中心伊克诺旅馆(Econo Lodge Inn &amp; Suites Maingate Central)(55312002)</t>
  </si>
  <si>
    <t>2张大床房(无烟)&lt;2人入住&gt;&lt;不退款&gt;&lt;早餐&gt;</t>
  </si>
  <si>
    <t>Capielo/Catherine</t>
  </si>
  <si>
    <t xml:space="preserve">3010974	</t>
  </si>
  <si>
    <t xml:space="preserve">999222575566487	</t>
  </si>
  <si>
    <t>YANG/QIAOHUO</t>
  </si>
  <si>
    <t xml:space="preserve">3011275	</t>
  </si>
  <si>
    <t xml:space="preserve">BK020448	</t>
  </si>
  <si>
    <t xml:space="preserve">999222575738472	</t>
  </si>
  <si>
    <t>[新加坡]新加坡京华酒店(Hotel Royal Singapore)(55465127)</t>
  </si>
  <si>
    <t>Twin/Double room - Deluxe&lt;2人入住&gt;&lt;不退款&gt;</t>
  </si>
  <si>
    <t>liu/xin</t>
  </si>
  <si>
    <t xml:space="preserve">3011299	</t>
  </si>
  <si>
    <t xml:space="preserve">914138	</t>
  </si>
  <si>
    <t xml:space="preserve">22578064200	</t>
  </si>
  <si>
    <t>[迪拜]迪拜千禧国际酒店(Grand Millennium Dubai)(70391581)</t>
  </si>
  <si>
    <t>ARAKKELKATIL/SHANOJ MOHAMED ALI</t>
  </si>
  <si>
    <t xml:space="preserve">3011698	</t>
  </si>
  <si>
    <t xml:space="preserve">999222578190940	</t>
  </si>
  <si>
    <t>[波士顿]波士顿阿尔斯通酒店(Studio Allston Hotel Boston)(55269880)</t>
  </si>
  <si>
    <t>LI/HUIZHONG</t>
  </si>
  <si>
    <t xml:space="preserve">3011725	</t>
  </si>
  <si>
    <t xml:space="preserve">999222578221727	</t>
  </si>
  <si>
    <t>[水原]水原安巴萨多尔酒店(Novotel Ambassador Suwon)(60494243)</t>
  </si>
  <si>
    <t>KIM/SOLBI</t>
  </si>
  <si>
    <t xml:space="preserve">3011734	</t>
  </si>
  <si>
    <t xml:space="preserve">999222579690084	</t>
  </si>
  <si>
    <t>[古晋]玛格丽特大酒店(Grand Margherita Hotel)(55680280)</t>
  </si>
  <si>
    <t>河景高级双床房&lt;2人入住&gt;&lt;不退款&gt;&lt;早餐&gt;</t>
  </si>
  <si>
    <t>KONG/KOK CHUEN</t>
  </si>
  <si>
    <t xml:space="preserve">3012086	</t>
  </si>
  <si>
    <t xml:space="preserve">999222585540399	</t>
  </si>
  <si>
    <t>[兰吉]普瑞米尔奥利伦吉经典酒店(Premiere Classe Rungis - Orly)(70794939)</t>
  </si>
  <si>
    <t>ABSALOM-GOUGH/ESTHER,ABSALOM-GOUGH/PHILIP</t>
  </si>
  <si>
    <t xml:space="preserve">3012504	</t>
  </si>
  <si>
    <t xml:space="preserve">33200UC012240	</t>
  </si>
  <si>
    <t xml:space="preserve">999222586121612	</t>
  </si>
  <si>
    <t>HARUN/LATIFAH</t>
  </si>
  <si>
    <t xml:space="preserve">3012596	</t>
  </si>
  <si>
    <t xml:space="preserve">999222586371235	</t>
  </si>
  <si>
    <t>[曼谷]曼谷财富酒店 (政府卫生认证)(Grand Fortune Hotel Bangkok (SHA Plus+))(55639689)</t>
  </si>
  <si>
    <t>豪华双人房&lt;2人入住&gt;&lt;不退款&gt;</t>
  </si>
  <si>
    <t>HUANG/DEWEI,tang/mengting</t>
  </si>
  <si>
    <t xml:space="preserve">3012648	</t>
  </si>
  <si>
    <t xml:space="preserve">8PWD6J	</t>
  </si>
  <si>
    <t xml:space="preserve">999222586503055	</t>
  </si>
  <si>
    <t>[休斯敦]美国长住酒店 - 休斯顿 - 广场 - 住宅区(Extended Stay America Suites - Houston - Galleria - Uptown)(90359806)</t>
  </si>
  <si>
    <t>大号床工作室房&lt;2人入住&gt;&lt;不退款&gt;&lt;早餐&gt;</t>
  </si>
  <si>
    <t>Weber/Ivet</t>
  </si>
  <si>
    <t xml:space="preserve">3012677	</t>
  </si>
  <si>
    <t xml:space="preserve">165325676	</t>
  </si>
  <si>
    <t xml:space="preserve">999222587166951	</t>
  </si>
  <si>
    <t>XU/HAIHUA</t>
  </si>
  <si>
    <t xml:space="preserve">3012794	</t>
  </si>
  <si>
    <t xml:space="preserve">914192	</t>
  </si>
  <si>
    <t xml:space="preserve">999222587369117	</t>
  </si>
  <si>
    <t>[万挠]吉隆玻雪兰莪州武吉贝鲁唐商务酒店(Bukit Beruntung Business Hotel)(89920646)</t>
  </si>
  <si>
    <t>双人间&lt;2人入住&gt;&lt;不退款&gt;</t>
  </si>
  <si>
    <t>WAN/MUHAMAD IKHWAN</t>
  </si>
  <si>
    <t xml:space="preserve">3012829	</t>
  </si>
  <si>
    <t xml:space="preserve">999222588151425	</t>
  </si>
  <si>
    <t>CHAIRUNNISA/NOOR WAHIDAH</t>
  </si>
  <si>
    <t xml:space="preserve">3012990	</t>
  </si>
  <si>
    <t xml:space="preserve">RZ-1453163436	</t>
  </si>
  <si>
    <t xml:space="preserve">999222588509289	</t>
  </si>
  <si>
    <t>[迪拜]迪拜卡尔顿宫酒店(Carlton Palace Hotel)(89917867)</t>
  </si>
  <si>
    <t>KEDDACHE/ABDELHAK</t>
  </si>
  <si>
    <t xml:space="preserve">3013058	</t>
  </si>
  <si>
    <t xml:space="preserve">999222588927310	</t>
  </si>
  <si>
    <t>[尼斯]贝斯特韦斯特纽约酒店(Best Western Hotel Lakmi Nice)(70165458)</t>
  </si>
  <si>
    <t>经典大床房&lt;2人入住&gt;&lt;不退款&gt;&lt;早餐&gt;</t>
  </si>
  <si>
    <t>Gulnoza/TURSUNBAEVA</t>
  </si>
  <si>
    <t xml:space="preserve">3013129	</t>
  </si>
  <si>
    <t xml:space="preserve">999222589085440	</t>
  </si>
  <si>
    <t>[哈默史密斯-富勒姆区]伦敦K西酒店&amp;Spa(K West Hotel &amp; Spa)(56196404)</t>
  </si>
  <si>
    <t>精致双人床房&lt;2人入住&gt;&lt;不退款&gt;</t>
  </si>
  <si>
    <t>Turner/Aaron</t>
  </si>
  <si>
    <t xml:space="preserve">3013194	</t>
  </si>
  <si>
    <t xml:space="preserve">124913265	</t>
  </si>
  <si>
    <t xml:space="preserve">999222589175773	</t>
  </si>
  <si>
    <t>[圣地亚哥]圣迭戈奥塔伊梅萨品质套房酒店(Quality Suites San Diego Otay Mesa)(89916864)</t>
  </si>
  <si>
    <t>套房1特大床&lt;2人入住&gt;&lt;不退款&gt;&lt;早餐&gt;</t>
  </si>
  <si>
    <t>Meloche/Marie-France</t>
  </si>
  <si>
    <t xml:space="preserve">3013224	</t>
  </si>
  <si>
    <t xml:space="preserve">999222589184793	</t>
  </si>
  <si>
    <t>[清州]亚贾西门酒店(Hotel YaJa West Gate)(90202911)</t>
  </si>
  <si>
    <t>标准双人间&lt;2人入住&gt;&lt;不退款&gt;</t>
  </si>
  <si>
    <t>KIM/KITAK</t>
  </si>
  <si>
    <t xml:space="preserve">3013231	</t>
  </si>
  <si>
    <t xml:space="preserve">999222589899089	</t>
  </si>
  <si>
    <t>[兰乔科尔多瓦]加利福尼亚兰乔科尔多瓦 - 萨克拉门托套房酒店(California Inn &amp; Suites Rancho Cordova - Sacramento)(91810318)</t>
  </si>
  <si>
    <t>客房, 1 张大床房&lt;2人入住&gt;&lt;不退款&gt;</t>
  </si>
  <si>
    <t>Syed/Haziq</t>
  </si>
  <si>
    <t xml:space="preserve">3013390	</t>
  </si>
  <si>
    <t xml:space="preserve">20200638	</t>
  </si>
  <si>
    <t xml:space="preserve">999222590485697	</t>
  </si>
  <si>
    <t>[中雅加达]雅加达哈莫尼美爵酒店(Grand Mercure Jakarta Harmoni)(55639743)</t>
  </si>
  <si>
    <t>高级房（大床）&lt;2人入住&gt;&lt;不退款&gt;&lt;早餐&gt;</t>
  </si>
  <si>
    <t>LI/ZHENYU</t>
  </si>
  <si>
    <t xml:space="preserve">999222591278892	</t>
  </si>
  <si>
    <t>[乔治市]槟城成功酒店 (槟城对抗新冠肺炎认证)(Berjaya Penang Hotel)(60467072)</t>
  </si>
  <si>
    <t>YE/ZIQI</t>
  </si>
  <si>
    <t xml:space="preserve">3013599	</t>
  </si>
  <si>
    <t xml:space="preserve">999222591412127	</t>
  </si>
  <si>
    <t>[河内]河内布鲁城市酒店(Blue Hanoi Inn City Hotel)(55799235)</t>
  </si>
  <si>
    <t>带城市景观的豪华客房&lt;2人入住&gt;&lt;不退款&gt;</t>
  </si>
  <si>
    <t>HUANG/CHENGCHENG,CHENG/YUAN</t>
  </si>
  <si>
    <t xml:space="preserve">3013619	</t>
  </si>
  <si>
    <t xml:space="preserve">999222592267350	</t>
  </si>
  <si>
    <t>高级房（特大床）&lt;2人入住&gt;&lt;不退款&gt;&lt;早餐&gt;</t>
  </si>
  <si>
    <t>Guo/Lijun,XING/YUNQI</t>
  </si>
  <si>
    <t xml:space="preserve">3013729	</t>
  </si>
  <si>
    <t xml:space="preserve">113491487	</t>
  </si>
  <si>
    <t xml:space="preserve">999222592351226	</t>
  </si>
  <si>
    <t>[拉斯维加斯]银河酒店(Hotel Galaxy)(70393610)</t>
  </si>
  <si>
    <t>豪华客房1张特大床&lt;2人入住&gt;&lt;不退款&gt;</t>
  </si>
  <si>
    <t>Miller/Murad</t>
  </si>
  <si>
    <t xml:space="preserve">3013744	</t>
  </si>
  <si>
    <t xml:space="preserve">20202545	</t>
  </si>
  <si>
    <t xml:space="preserve">999222592667985	</t>
  </si>
  <si>
    <t>[坎昆]GR索拉瑞斯坎昆-全包(GR Solaris Cancun All Inclusive)(55944599)</t>
  </si>
  <si>
    <t>海景豪华房&lt;2人入住&gt;&lt;不退款&gt;&lt;早餐&gt;</t>
  </si>
  <si>
    <t>figueroa/juan carlos</t>
  </si>
  <si>
    <t xml:space="preserve">3013794	</t>
  </si>
  <si>
    <t xml:space="preserve">69614574	</t>
  </si>
  <si>
    <t xml:space="preserve">999222594956341	</t>
  </si>
  <si>
    <t>[曼谷]曼谷H2酒店(H2 Hotel Bangkok)(55289924)</t>
  </si>
  <si>
    <t>MANGKORNPHATHANPHORN/PORNPHAWIT</t>
  </si>
  <si>
    <t xml:space="preserve">3014150	</t>
  </si>
  <si>
    <t xml:space="preserve">999222598819889	</t>
  </si>
  <si>
    <t>ZHANG/XIAOBIN</t>
  </si>
  <si>
    <t xml:space="preserve">3014204	</t>
  </si>
  <si>
    <t xml:space="preserve">999222599138158	</t>
  </si>
  <si>
    <t>[巴革]万达贝斯特韦斯特优质大酒店(Best Western Plus Wanda Grand Hotel)(55451971)</t>
  </si>
  <si>
    <t>高级房, 1 张特大床房&lt;2人入住&gt;&lt;不退款&gt;&lt;早餐&gt;</t>
  </si>
  <si>
    <t>CHEN/YIBANG,GUAN/CAIXIA</t>
  </si>
  <si>
    <t xml:space="preserve">3014238	</t>
  </si>
  <si>
    <t xml:space="preserve">450526291	</t>
  </si>
  <si>
    <t xml:space="preserve">999222599230474	</t>
  </si>
  <si>
    <t>[迪拜]迪拜市区索菲特酒店(Sofitel Dubai Downtown)(55439494)</t>
  </si>
  <si>
    <t>奢华房&lt;2人入住&gt;&lt;不退款&gt;</t>
  </si>
  <si>
    <t>APOSTOLOU/FRANK</t>
  </si>
  <si>
    <t xml:space="preserve">3014247	</t>
  </si>
  <si>
    <t xml:space="preserve">From Allocation	</t>
  </si>
  <si>
    <t xml:space="preserve">999222599484616	</t>
  </si>
  <si>
    <t>[马斯喀特]马斯喀特千禧国际酒店(Grand Millennium Muscat)(55289781)</t>
  </si>
  <si>
    <t>经典房&lt;2人入住&gt;&lt;不退款&gt;</t>
  </si>
  <si>
    <t>KAWAMOTO/SEIICHI</t>
  </si>
  <si>
    <t xml:space="preserve">3014274	</t>
  </si>
  <si>
    <t xml:space="preserve">999222599593369	</t>
  </si>
  <si>
    <t>[泗水]泗水容库喜爱酒店(favehotel Rungkut Surabaya)(55653014)</t>
  </si>
  <si>
    <t>Puspitaloka/Wulandari</t>
  </si>
  <si>
    <t xml:space="preserve">3014292	</t>
  </si>
  <si>
    <t xml:space="preserve">151244	</t>
  </si>
  <si>
    <t xml:space="preserve">999222600594638	</t>
  </si>
  <si>
    <t>[南雅加达]古纳瓦尔曼酒店(The Gunawarman)(55639755)</t>
  </si>
  <si>
    <t>Mansard房&lt;2人入住&gt;&lt;不退款&gt;&lt;早餐&gt;</t>
  </si>
  <si>
    <t>TAY/KNG HEE STANLEY</t>
  </si>
  <si>
    <t xml:space="preserve">3014423	</t>
  </si>
  <si>
    <t xml:space="preserve">43998 by Wahyu	</t>
  </si>
  <si>
    <t xml:space="preserve">999222601292907	</t>
  </si>
  <si>
    <t>[巴厘岛]巴厘岛阿斯顿库塔酒店(ASTON Kuta Hotel &amp; Residence)(55598982)</t>
  </si>
  <si>
    <t>FIRDAUS/AHMAD HERI</t>
  </si>
  <si>
    <t xml:space="preserve">3014518	</t>
  </si>
  <si>
    <t xml:space="preserve">999222601528819	</t>
  </si>
  <si>
    <t>[曼谷]曼谷天顶素坤逸酒店(Zenith Sukhumvit Hotel Bangkok)(55967881)</t>
  </si>
  <si>
    <t>LI/CHENYU,Li/Jiang</t>
  </si>
  <si>
    <t xml:space="preserve">3014557	</t>
  </si>
  <si>
    <t xml:space="preserve">3793963e374d9c9e7e	</t>
  </si>
  <si>
    <t xml:space="preserve">999222602906571	</t>
  </si>
  <si>
    <t>BAYARTSETSEG/MARALGOO</t>
  </si>
  <si>
    <t xml:space="preserve">3014790	</t>
  </si>
  <si>
    <t xml:space="preserve">999222603030016	</t>
  </si>
  <si>
    <t>[南雅加达]雅加达加托苏布罗托飞舞酒店(Favehotel Gatot Subroto Jakarta)(70165218)</t>
  </si>
  <si>
    <t>PUTRA/RAFFY HERKUANTO</t>
  </si>
  <si>
    <t xml:space="preserve">3014805	</t>
  </si>
  <si>
    <t xml:space="preserve">999222603720441	</t>
  </si>
  <si>
    <t>[曼谷]曼谷金士顿套房酒店(Kingston Suites Bangkok)(55312080)</t>
  </si>
  <si>
    <t>LING/YANFANG</t>
  </si>
  <si>
    <t xml:space="preserve">3014924	</t>
  </si>
  <si>
    <t xml:space="preserve">999222605297481	</t>
  </si>
  <si>
    <t>[墨西哥城]雷福马天使酒店(Hotel del Angel Reforma)(70394827)</t>
  </si>
  <si>
    <t>双人房2张双人床&lt;2人入住&gt;&lt;不退款&gt;</t>
  </si>
  <si>
    <t>Alba Salas/Juan Antonio</t>
  </si>
  <si>
    <t xml:space="preserve">3015160	</t>
  </si>
  <si>
    <t xml:space="preserve">rev-1453688246	</t>
  </si>
  <si>
    <t xml:space="preserve">999222605589588	</t>
  </si>
  <si>
    <t>HUANG/XIAOHUA</t>
  </si>
  <si>
    <t xml:space="preserve">3015221	</t>
  </si>
  <si>
    <t xml:space="preserve">999222605680078	</t>
  </si>
  <si>
    <t>[曼彻斯特]曼彻斯特市中心大不列颠酒店(Britannia Hotel City Centre Manchester)(55611699)</t>
  </si>
  <si>
    <t>双人房(无窗)&lt;2人入住&gt;&lt;不退款&gt;</t>
  </si>
  <si>
    <t>Anwar/Awais</t>
  </si>
  <si>
    <t xml:space="preserve">3015239	</t>
  </si>
  <si>
    <t xml:space="preserve">82897855	</t>
  </si>
  <si>
    <t xml:space="preserve">999222605599783	</t>
  </si>
  <si>
    <t>[布莱克浦]罗斯金酒店(Ruskin Hotel)(89917521)</t>
  </si>
  <si>
    <t>标准间1双人床&lt;2人入住&gt;&lt;不退款&gt;</t>
  </si>
  <si>
    <t>Green/Eric</t>
  </si>
  <si>
    <t xml:space="preserve">3015225	</t>
  </si>
  <si>
    <t xml:space="preserve">RL31130026	</t>
  </si>
  <si>
    <t xml:space="preserve">999222605930089	</t>
  </si>
  <si>
    <t>[洛杉矶]洛杉矶国际机场索内斯塔酒店(Sonesta Los Angeles Airport LAX)(55299106)</t>
  </si>
  <si>
    <t>豪华房(大床)&lt;2人入住&gt;&lt;不退款&gt;</t>
  </si>
  <si>
    <t>Hamilton/Ian</t>
  </si>
  <si>
    <t xml:space="preserve">3015306	</t>
  </si>
  <si>
    <t xml:space="preserve">31849SE354492	</t>
  </si>
  <si>
    <t xml:space="preserve">999222606474348	</t>
  </si>
  <si>
    <t>[拉斯孔德斯]偶像酒店(Icon Hotel)(55920260)</t>
  </si>
  <si>
    <t>PIRZADA/MUHAMMAD WIRASIF</t>
  </si>
  <si>
    <t xml:space="preserve">3015397	</t>
  </si>
  <si>
    <t xml:space="preserve">251-450445	</t>
  </si>
  <si>
    <t>退单</t>
  </si>
  <si>
    <t xml:space="preserve">21761705799	</t>
  </si>
  <si>
    <t>[里加]里加贝尔维尤公园酒店(Bellevue Park Hotel Riga)(55414209)</t>
  </si>
  <si>
    <t>Twin/Double Room&lt;2人入住&gt;&lt;不退款&gt;&lt;早餐&gt;</t>
  </si>
  <si>
    <t>Bruesecke/Henrik</t>
  </si>
  <si>
    <t>CA13030230213HKD</t>
  </si>
  <si>
    <t xml:space="preserve">2787090	</t>
  </si>
  <si>
    <t xml:space="preserve">999221980727479	</t>
  </si>
  <si>
    <t>[洛杉矶]罗特克斯酒店(Rotex Hotel)(90356656)</t>
  </si>
  <si>
    <t>标准单张床房&lt;2人入住&gt;&lt;不退款&gt;</t>
  </si>
  <si>
    <t>WOO/KWANG JOON</t>
  </si>
  <si>
    <t xml:space="preserve">2893492	</t>
  </si>
  <si>
    <t xml:space="preserve">7066691	</t>
  </si>
  <si>
    <t xml:space="preserve">22156958865	</t>
  </si>
  <si>
    <t>[格拉斯哥]格拉斯哥A点酒店(Point A Hotel Glasgow)(55720093)</t>
  </si>
  <si>
    <t>无障碍双人床房&lt;2人入住&gt;&lt;不退款&gt;</t>
  </si>
  <si>
    <t>ZHANG/ANYA</t>
  </si>
  <si>
    <t xml:space="preserve">2940621	</t>
  </si>
  <si>
    <t xml:space="preserve">RL30845560	</t>
  </si>
  <si>
    <t xml:space="preserve">999222193737644	</t>
  </si>
  <si>
    <t>[道格拉斯港]道格拉斯港半岛精品酒店(Port Douglas Peninsula Boutique Hotel)(89933711)</t>
  </si>
  <si>
    <t>洋景套房&lt;2人入住&gt;&lt;不退款&gt;</t>
  </si>
  <si>
    <t>WISE/SIMON PETER</t>
  </si>
  <si>
    <t xml:space="preserve">2947998	</t>
  </si>
  <si>
    <t xml:space="preserve">38746127	</t>
  </si>
  <si>
    <t xml:space="preserve">999222194194649	</t>
  </si>
  <si>
    <t>[岘港]大日出精品酒店(Grand Sunrise Boutique Hotel)(90401852)</t>
  </si>
  <si>
    <t>豪华客房双床（城景）&lt;2人入住&gt;&lt;不退款&gt;&lt;早餐&gt;</t>
  </si>
  <si>
    <t>SIEUN/LEE</t>
  </si>
  <si>
    <t xml:space="preserve">2948116	</t>
  </si>
  <si>
    <t xml:space="preserve">999222238595401	</t>
  </si>
  <si>
    <t>[旧金山]卡扎酒店(Hotel Caza Fisherman’s Wharf)(77288431)</t>
  </si>
  <si>
    <t>HOPKINS/WILLIAM DAVID,HOPKINS/JENIFFER</t>
  </si>
  <si>
    <t xml:space="preserve">2955733	</t>
  </si>
  <si>
    <t xml:space="preserve">22244287551	</t>
  </si>
  <si>
    <t>[河内]假日翡翠酒店(Holiday Emerald Hotel)(55653195)</t>
  </si>
  <si>
    <t>行政房&lt;2人入住&gt;&lt;早餐&gt;</t>
  </si>
  <si>
    <t>JUNG/YANGSUK,KIM/SAEHEE</t>
  </si>
  <si>
    <t xml:space="preserve">2956809	</t>
  </si>
  <si>
    <t xml:space="preserve">999222275652823	</t>
  </si>
  <si>
    <t>NI/JIE</t>
  </si>
  <si>
    <t xml:space="preserve">2963736	</t>
  </si>
  <si>
    <t xml:space="preserve">45541917	</t>
  </si>
  <si>
    <t xml:space="preserve">999222290201742	</t>
  </si>
  <si>
    <t>[舍讷费尔德]柏林施泰根博阁机场酒店(Steigenberger Airport Hotel Berlin)(91624939)</t>
  </si>
  <si>
    <t>NOWAK/ADAM</t>
  </si>
  <si>
    <t xml:space="preserve">2967063	</t>
  </si>
  <si>
    <t xml:space="preserve">900739200313781	</t>
  </si>
  <si>
    <t xml:space="preserve">999222299847543	</t>
  </si>
  <si>
    <t>[波尔蒙特]麦克唐纳德伊奇拉温泉度假酒店(Macdonald Inchyra Hotel &amp; Spa)(91810579)</t>
  </si>
  <si>
    <t>Campbell/Ross</t>
  </si>
  <si>
    <t xml:space="preserve">2969246	</t>
  </si>
  <si>
    <t xml:space="preserve">2276SE056914	</t>
  </si>
  <si>
    <t xml:space="preserve">999222323613031	</t>
  </si>
  <si>
    <t>[Sipson]宜必思尚品酒店，伦敦希思罗机场(Ibis Styles London Heathrow Airport)(55402784)</t>
  </si>
  <si>
    <t>Tennie/Rebecca Anne</t>
  </si>
  <si>
    <t xml:space="preserve">2973770	</t>
  </si>
  <si>
    <t xml:space="preserve">999222327429124	</t>
  </si>
  <si>
    <t>[吉隆坡]辉盛凯贝丽(Capri by Fraser Bukit Bintang)(89938245)</t>
  </si>
  <si>
    <t>行政特大床一室房&lt;2人入住&gt;&lt;不退款&gt;&lt;早餐&gt;</t>
  </si>
  <si>
    <t>LACSON/DESIREE ALMAIZ</t>
  </si>
  <si>
    <t xml:space="preserve">2974057	</t>
  </si>
  <si>
    <t xml:space="preserve">44024536-1	</t>
  </si>
  <si>
    <t xml:space="preserve">999222334781365	</t>
  </si>
  <si>
    <t>[首尔]首尔弘大美居酒店(Mercure Ambassador Seoul Hongdae)(80333025)</t>
  </si>
  <si>
    <t>标准房（特大床）&lt;2人入住&gt;&lt;不退款&gt;</t>
  </si>
  <si>
    <t>MA/KWUN HO</t>
  </si>
  <si>
    <t xml:space="preserve">2975177	</t>
  </si>
  <si>
    <t xml:space="preserve">B696XB6598	</t>
  </si>
  <si>
    <t xml:space="preserve">999222338719278	</t>
  </si>
  <si>
    <t>[利兹]韦瑟比哈罗盖特戴斯酒店(Days Inn Wetherby)(70808094)</t>
  </si>
  <si>
    <t>Forrester/Steven</t>
  </si>
  <si>
    <t xml:space="preserve">2975821	</t>
  </si>
  <si>
    <t xml:space="preserve">999222368596954	</t>
  </si>
  <si>
    <t>YANG/HUIJIA</t>
  </si>
  <si>
    <t xml:space="preserve">2980696	</t>
  </si>
  <si>
    <t xml:space="preserve">HTL-WBD-370207605	</t>
  </si>
  <si>
    <t xml:space="preserve">999222381620026	</t>
  </si>
  <si>
    <t>城市大床房&lt;2人入住&gt;&lt;不退款&gt;</t>
  </si>
  <si>
    <t>Stjohn/Raquel</t>
  </si>
  <si>
    <t xml:space="preserve">2982779	</t>
  </si>
  <si>
    <t xml:space="preserve">79688SE348162-14	</t>
  </si>
  <si>
    <t xml:space="preserve">999222383787199	</t>
  </si>
  <si>
    <t>[曼谷]茉莉花豪华公寓(Jasmine Grande Residence)(55478396)</t>
  </si>
  <si>
    <t>IP/LING</t>
  </si>
  <si>
    <t xml:space="preserve">2983256	</t>
  </si>
  <si>
    <t xml:space="preserve">999222386580898	</t>
  </si>
  <si>
    <t>[布达佩斯]总统酒店(Hotel President)(56467117)</t>
  </si>
  <si>
    <t>TAFAKOURT/MOHAMMED</t>
  </si>
  <si>
    <t xml:space="preserve">2983435	</t>
  </si>
  <si>
    <t xml:space="preserve">455760	</t>
  </si>
  <si>
    <t xml:space="preserve">999222402751882	</t>
  </si>
  <si>
    <t>[佛罗里达市]佛罗里达市大沼泽地宅院航道旅馆(Fairway Inn Florida City Homestead Everglades)(55560474)</t>
  </si>
  <si>
    <t>2张双人床房&lt;2人入住&gt;&lt;早餐&gt;</t>
  </si>
  <si>
    <t>Ambalavanan/Yamuna</t>
  </si>
  <si>
    <t xml:space="preserve">2986006	</t>
  </si>
  <si>
    <t xml:space="preserve">1447407283	</t>
  </si>
  <si>
    <t xml:space="preserve">999222405672670	</t>
  </si>
  <si>
    <t>ANUSHA/BONTHALA VENKATA,TANGUTURI/KIRAN KUMAR</t>
  </si>
  <si>
    <t xml:space="preserve">2986518	</t>
  </si>
  <si>
    <t xml:space="preserve">999222406197744	</t>
  </si>
  <si>
    <t>CHOI/MAY PO MABEL</t>
  </si>
  <si>
    <t xml:space="preserve">2986610	</t>
  </si>
  <si>
    <t xml:space="preserve">999222412638787	</t>
  </si>
  <si>
    <t>ZHOU/XILONG,LI/XINGYING</t>
  </si>
  <si>
    <t xml:space="preserve">2987467	</t>
  </si>
  <si>
    <t xml:space="preserve">8224806	</t>
  </si>
  <si>
    <t xml:space="preserve">999222424520020	</t>
  </si>
  <si>
    <t>MEYER/CATHERINE,MEYER/FRANK</t>
  </si>
  <si>
    <t xml:space="preserve">2989226	</t>
  </si>
  <si>
    <t xml:space="preserve">21622726	</t>
  </si>
  <si>
    <t xml:space="preserve">999222427992071	</t>
  </si>
  <si>
    <t>[约翰内斯堡]达芬奇套房酒店(Davinci Hotel and Suites)(57259185)</t>
  </si>
  <si>
    <t>Walker/Patricia L</t>
  </si>
  <si>
    <t xml:space="preserve">2989954	</t>
  </si>
  <si>
    <t xml:space="preserve">999222434742135	</t>
  </si>
  <si>
    <t>[爱丁堡]爱丁堡豪宅博纳姆酒店(The Bonham Hotel, Edinburgh)(89920049)</t>
  </si>
  <si>
    <t>特色套房&lt;2人入住&gt;&lt;不退款&gt;</t>
  </si>
  <si>
    <t>Mcgillivray/Scott</t>
  </si>
  <si>
    <t xml:space="preserve">2990851	</t>
  </si>
  <si>
    <t xml:space="preserve">-1448301653	</t>
  </si>
  <si>
    <t xml:space="preserve">999222445351847	</t>
  </si>
  <si>
    <t>[曼谷]南茶素坤逸39号酒店(Nantra Sukhumvit 39)(55465044)</t>
  </si>
  <si>
    <t>DETWONGYA/PARINYA</t>
  </si>
  <si>
    <t xml:space="preserve">2992394	</t>
  </si>
  <si>
    <t xml:space="preserve">999222449869246	</t>
  </si>
  <si>
    <t>[普吉岛]芭东拉弗洛拉度假酒店 (政府卫生认证)(La Flora Resort Patong (SHA Extra Plus))(55312045)</t>
  </si>
  <si>
    <t>豪华房(直通泳池)&lt;2人入住&gt;&lt;不退款&gt;</t>
  </si>
  <si>
    <t>DENG/LIN,YU/RUICHEN</t>
  </si>
  <si>
    <t xml:space="preserve">2993202	</t>
  </si>
  <si>
    <t xml:space="preserve">999222458779508	</t>
  </si>
  <si>
    <t>[利兹]利兹市中心竞技场宜必思尚品酒店(Ibis Styles Leeds City Centre Arena)(77372298)</t>
  </si>
  <si>
    <t>PULLIN/COREY,ELSE/AMANDA</t>
  </si>
  <si>
    <t xml:space="preserve">2994350	</t>
  </si>
  <si>
    <t xml:space="preserve">999222471776900	</t>
  </si>
  <si>
    <t>[新加坡]新加坡皇后酒店(Hotel Royal @ Queens Singapore)(55680235)</t>
  </si>
  <si>
    <t>行政房&lt;2人入住&gt;&lt;不退款&gt;</t>
  </si>
  <si>
    <t>TAN/YIT BAH</t>
  </si>
  <si>
    <t xml:space="preserve">2996163	</t>
  </si>
  <si>
    <t xml:space="preserve">13674104-1	</t>
  </si>
  <si>
    <t xml:space="preserve">999222474469683	</t>
  </si>
  <si>
    <t>[塞维利亚]特里亚纳门小宫殿酒店(Petit Palace Puerta de Triana)(55841790)</t>
  </si>
  <si>
    <t>双人房&lt;2人入住&gt;&lt;不退款&gt;</t>
  </si>
  <si>
    <t>MORCILLO GARCIA/BERNABE</t>
  </si>
  <si>
    <t xml:space="preserve">2996779	</t>
  </si>
  <si>
    <t xml:space="preserve">67649224	</t>
  </si>
  <si>
    <t xml:space="preserve">999222474491537	</t>
  </si>
  <si>
    <t>[拉斯维加斯]拉斯维加斯广场娱乐场酒店(Plaza Hotel &amp; Casino)(55320526)</t>
  </si>
  <si>
    <t>Kue/Chuck</t>
  </si>
  <si>
    <t xml:space="preserve">2996793	</t>
  </si>
  <si>
    <t xml:space="preserve">999222484278732	</t>
  </si>
  <si>
    <t>[威斯巴登]威斯巴登市美居酒店(Mercure Hotel Wiesbaden City)(55402939)</t>
  </si>
  <si>
    <t>标准特大床房&lt;2人入住&gt;&lt;不退款&gt;&lt;早餐&gt;</t>
  </si>
  <si>
    <t>Gooch/Stephen</t>
  </si>
  <si>
    <t xml:space="preserve">2998235	</t>
  </si>
  <si>
    <t xml:space="preserve">232077689	</t>
  </si>
  <si>
    <t xml:space="preserve">999222492924313	</t>
  </si>
  <si>
    <t>[巴黎]巴黎12区贝西村康铂酒店(Campanile Hotel Paris Bercy Village)(55653231)</t>
  </si>
  <si>
    <t>BILIRIT/Jacques</t>
  </si>
  <si>
    <t xml:space="preserve">2999089	</t>
  </si>
  <si>
    <t xml:space="preserve">8PZX3T	</t>
  </si>
  <si>
    <t xml:space="preserve">999222494149576	</t>
  </si>
  <si>
    <t>[胡志明市]兰花西贡酒店(Orchids Saigon Hotel)(89918735)</t>
  </si>
  <si>
    <t>高级房间&lt;2人入住&gt;&lt;不退款&gt;&lt;早餐&gt;</t>
  </si>
  <si>
    <t>Kim/Miok</t>
  </si>
  <si>
    <t xml:space="preserve">2999314	</t>
  </si>
  <si>
    <t xml:space="preserve">999222495048824	</t>
  </si>
  <si>
    <t>[阿耳马格罗]雷克特小屋卢斯狄卡酒店(Rusticae Hotel La Casa del Rector)(90400800)</t>
  </si>
  <si>
    <t>高级双人床房&lt;2人入住&gt;&lt;不退款&gt;&lt;早餐&gt;</t>
  </si>
  <si>
    <t>CASLAPRIETO/BEATRIZ</t>
  </si>
  <si>
    <t xml:space="preserve">2999483	</t>
  </si>
  <si>
    <t xml:space="preserve">999222495940672	</t>
  </si>
  <si>
    <t>[曼谷]曼谷 JW 万豪酒店 (政府卫生认证)(JW Marriott Hotel Bangkok (SHA Plus+))(55299096)</t>
  </si>
  <si>
    <t>豪华特大床客房&lt;2人入住&gt;&lt;不退款&gt;</t>
  </si>
  <si>
    <t>CHEN/SITING,WEI/YING</t>
  </si>
  <si>
    <t xml:space="preserve">2999747	</t>
  </si>
  <si>
    <t xml:space="preserve">99509108	</t>
  </si>
  <si>
    <t xml:space="preserve">999222495956831	</t>
  </si>
  <si>
    <t>WANG/XIAO</t>
  </si>
  <si>
    <t xml:space="preserve">2999750	</t>
  </si>
  <si>
    <t xml:space="preserve">999222509599360	</t>
  </si>
  <si>
    <t>ZHAO/NING</t>
  </si>
  <si>
    <t xml:space="preserve">3001701	</t>
  </si>
  <si>
    <t xml:space="preserve">999222512042214	</t>
  </si>
  <si>
    <t>[釜山]釜山中央公园酒店(Central Park Hotel Busan)(55414128)</t>
  </si>
  <si>
    <t>LIN/TSAIWEI</t>
  </si>
  <si>
    <t xml:space="preserve">3002149	</t>
  </si>
  <si>
    <t xml:space="preserve">H2302040319	</t>
  </si>
  <si>
    <t xml:space="preserve">999222512655156	</t>
  </si>
  <si>
    <t>[蒙塔吉尔]拉戈芒塔格别墅瑙酒店(Lago Montargil &amp; Villas)(90361667)</t>
  </si>
  <si>
    <t>标准双人房, 阳台&lt;2人入住&gt;&lt;不退款&gt;&lt;早餐&gt;</t>
  </si>
  <si>
    <t>NABEIRO/CLAUDIO,NABEIRO/SANDRA,SOUSA/JOSE,CARREIRA/MARIA</t>
  </si>
  <si>
    <t xml:space="preserve">3002254	</t>
  </si>
  <si>
    <t xml:space="preserve">1451025863	</t>
  </si>
  <si>
    <t xml:space="preserve">999222513063688	</t>
  </si>
  <si>
    <t>[维加西奥]维罗纳蒙特梅兹酒店(Hotel Montemezzi Verona)(90352294)</t>
  </si>
  <si>
    <t>基础双床房&lt;2人入住&gt;&lt;不退款&gt;</t>
  </si>
  <si>
    <t>SCHILLING/NADJA</t>
  </si>
  <si>
    <t xml:space="preserve">3002410	</t>
  </si>
  <si>
    <t xml:space="preserve">EXP-1451154559	</t>
  </si>
  <si>
    <t xml:space="preserve">999222525094335	</t>
  </si>
  <si>
    <t>[胡志明市]胡志明市萨默塞特酒店(Somerset Ho Chi Minh City)(55320440)</t>
  </si>
  <si>
    <t>豪华单卧室公寓&lt;2人入住&gt;&lt;不退款&gt;&lt;早餐&gt;</t>
  </si>
  <si>
    <t>GUO/DEFENG,GONG/QIAOLIN</t>
  </si>
  <si>
    <t xml:space="preserve">3003755	</t>
  </si>
  <si>
    <t xml:space="preserve">8267915 &amp; #8267916	</t>
  </si>
  <si>
    <t xml:space="preserve">999222525483977	</t>
  </si>
  <si>
    <t>[纽卡斯尔]纽卡斯尔县酒店(County Hotel Newcastle)(55598958)</t>
  </si>
  <si>
    <t>GUEST/SAM</t>
  </si>
  <si>
    <t xml:space="preserve">3003828	</t>
  </si>
  <si>
    <t xml:space="preserve">RL31025539	</t>
  </si>
  <si>
    <t xml:space="preserve">999222529680445	</t>
  </si>
  <si>
    <t>AKBAR/ALI</t>
  </si>
  <si>
    <t xml:space="preserve">3004597	</t>
  </si>
  <si>
    <t xml:space="preserve">148957	</t>
  </si>
  <si>
    <t xml:space="preserve">999222530555646	</t>
  </si>
  <si>
    <t>Neo/hong wei</t>
  </si>
  <si>
    <t xml:space="preserve">3004774	</t>
  </si>
  <si>
    <t xml:space="preserve">999222531097245	</t>
  </si>
  <si>
    <t>Redman/Javeyon Walker</t>
  </si>
  <si>
    <t xml:space="preserve">3004887	</t>
  </si>
  <si>
    <t xml:space="preserve">999222539910328	</t>
  </si>
  <si>
    <t>PINPIMAI/PUANGJAN</t>
  </si>
  <si>
    <t xml:space="preserve">3005510	</t>
  </si>
  <si>
    <t xml:space="preserve">BK020375	</t>
  </si>
  <si>
    <t xml:space="preserve">999222544023658	</t>
  </si>
  <si>
    <t>[清迈]拉林金达温泉度假酒店 (政府卫生认证)(Rarin Jinda Wellness Spa Resort)(56185732)</t>
  </si>
  <si>
    <t>LI/JINGWEN</t>
  </si>
  <si>
    <t xml:space="preserve">3006426	</t>
  </si>
  <si>
    <t xml:space="preserve">1072046561	</t>
  </si>
  <si>
    <t xml:space="preserve">999222547640450	</t>
  </si>
  <si>
    <t>[金奈]姜金奈酒店(Ginger Chennai)(90363636)</t>
  </si>
  <si>
    <t>双人床房间&lt;2人入住&gt;&lt;不退款&gt;</t>
  </si>
  <si>
    <t>MN/NAGAROOPA</t>
  </si>
  <si>
    <t xml:space="preserve">3007199	</t>
  </si>
  <si>
    <t xml:space="preserve">RZ-1451959519	</t>
  </si>
  <si>
    <t xml:space="preserve">999222548637487	</t>
  </si>
  <si>
    <t>[吉隆坡]吉隆坡中心都会酒店(Metro Hotel @ KL Sentral)(55426435)</t>
  </si>
  <si>
    <t>SINGH/SUKWIR</t>
  </si>
  <si>
    <t xml:space="preserve">3007469	</t>
  </si>
  <si>
    <t xml:space="preserve">R230206012	</t>
  </si>
  <si>
    <t xml:space="preserve">999222548954088	</t>
  </si>
  <si>
    <t>[芭堤雅]芭提雅火星酒店 (政府卫生认证)(Red Planet Pattaya (SHA Plus+))(55822336)</t>
  </si>
  <si>
    <t>XIE/JUN</t>
  </si>
  <si>
    <t xml:space="preserve">3007524	</t>
  </si>
  <si>
    <t xml:space="preserve">884225549	</t>
  </si>
  <si>
    <t xml:space="preserve">999222549529527	</t>
  </si>
  <si>
    <t>SETIARINI/CINDY</t>
  </si>
  <si>
    <t xml:space="preserve">3007658	</t>
  </si>
  <si>
    <t xml:space="preserve">RZ-1452193056	</t>
  </si>
  <si>
    <t xml:space="preserve">999222556882189	</t>
  </si>
  <si>
    <t>JIAN/FEI</t>
  </si>
  <si>
    <t xml:space="preserve">3008112	</t>
  </si>
  <si>
    <t xml:space="preserve">68884	</t>
  </si>
  <si>
    <t xml:space="preserve">999222559556067	</t>
  </si>
  <si>
    <t>[新加坡]新加坡嘉佩乐酒店(Capella Singapore)(55451822)</t>
  </si>
  <si>
    <t>海景尊贵客房&lt;2人入住&gt;&lt;不退款&gt;&lt;早餐&gt;</t>
  </si>
  <si>
    <t>LUO/YUNHUA</t>
  </si>
  <si>
    <t xml:space="preserve">3008609	</t>
  </si>
  <si>
    <t xml:space="preserve">44805900	</t>
  </si>
  <si>
    <t xml:space="preserve">999222565521558	</t>
  </si>
  <si>
    <t>[Khu Khot]亚洲机场饭店(Asia Airport Hotel)(56206304)</t>
  </si>
  <si>
    <t>HATWISES/PORNNAPA,CHACONNEVAREZ/JORGEIRAM</t>
  </si>
  <si>
    <t xml:space="preserve">3009865	</t>
  </si>
  <si>
    <t xml:space="preserve">999222565424783	</t>
  </si>
  <si>
    <t>Haemaelaeinen/Reijo</t>
  </si>
  <si>
    <t xml:space="preserve">3009830	</t>
  </si>
  <si>
    <t xml:space="preserve">900739200322940	</t>
  </si>
  <si>
    <t xml:space="preserve">999222565648817	</t>
  </si>
  <si>
    <t>[渥太华]渥太华西区戴斯酒店(Days Inn by Wyndham Ottawa West)(55270652)</t>
  </si>
  <si>
    <t>Sisson/Tylor</t>
  </si>
  <si>
    <t xml:space="preserve">999222571196624	</t>
  </si>
  <si>
    <t>[八打灵再也]吉隆坡颐思殿酒店(Eastin Hotel Kuala Lumpur)(55270753)</t>
  </si>
  <si>
    <t>豪华房（特大床）&lt;2人入住&gt;&lt;不退款&gt;&lt;早餐&gt;</t>
  </si>
  <si>
    <t>ZHU/YUJUN,ZHANG/YUHUI</t>
  </si>
  <si>
    <t xml:space="preserve">3010459	</t>
  </si>
  <si>
    <t xml:space="preserve">999222572260393	</t>
  </si>
  <si>
    <t>[斯普林高地]布里斯班中心智选假日酒店(Holiday Inn Express Brisbane Central, an IHG Hotel)(55707745)</t>
  </si>
  <si>
    <t>Zhu/Yulin</t>
  </si>
  <si>
    <t xml:space="preserve">3010659	</t>
  </si>
  <si>
    <t xml:space="preserve">23089796	</t>
  </si>
  <si>
    <t xml:space="preserve">999222572664075	</t>
  </si>
  <si>
    <t>[拉瓦尔]圣马丁套房酒店(Le St-Martin Hotel &amp; Suites)(97964556)</t>
  </si>
  <si>
    <t>经典客房1张特大床&lt;2人入住&gt;&lt;不退款&gt;&lt;早餐&gt;</t>
  </si>
  <si>
    <t>BRAZEAU/STEPHANE</t>
  </si>
  <si>
    <t xml:space="preserve">3010732	</t>
  </si>
  <si>
    <t xml:space="preserve">999222574543262	</t>
  </si>
  <si>
    <t>[华盛顿]毕考酒店及公司宿舍(Beacon Hotel &amp; Corporate Quarters)(55851825)</t>
  </si>
  <si>
    <t>豪华房（特大床）&lt;2人入住&gt;&lt;不退款&gt;</t>
  </si>
  <si>
    <t>YE/Jiahang</t>
  </si>
  <si>
    <t xml:space="preserve">3011103	</t>
  </si>
  <si>
    <t xml:space="preserve">22587862718	</t>
  </si>
  <si>
    <t>[吉隆坡]吉隆坡盛贸饭店(Traders Hotel, Kuala Lumpur)(55852081)</t>
  </si>
  <si>
    <t>双子塔景豪华双床房&lt;2人入住&gt;&lt;不退款&gt;&lt;早餐&gt;</t>
  </si>
  <si>
    <t>CHUN/SUNGJEAN,AN/YURA</t>
  </si>
  <si>
    <t xml:space="preserve">3012934	</t>
  </si>
  <si>
    <t xml:space="preserve">20098SE089860;XM	</t>
  </si>
  <si>
    <t xml:space="preserve">999222588592687	</t>
  </si>
  <si>
    <t>[卢塞恩]德莱科尼肯酒店(Hotel Drei Könige)(55426637)</t>
  </si>
  <si>
    <t>Strumm/Annette</t>
  </si>
  <si>
    <t xml:space="preserve">3013078	</t>
  </si>
  <si>
    <t xml:space="preserve">999222588983962	</t>
  </si>
  <si>
    <t>YAO/JUN,OU/WENBIN,SUN/YANLI</t>
  </si>
  <si>
    <t xml:space="preserve">3013140	</t>
  </si>
  <si>
    <t xml:space="preserve">999222588989430	</t>
  </si>
  <si>
    <t>XIAO/YONG</t>
  </si>
  <si>
    <t xml:space="preserve">3013145	</t>
  </si>
  <si>
    <t xml:space="preserve">999222590263169	</t>
  </si>
  <si>
    <t>[洛杉矶]洛杉矶市中心酒店(City Center Hotel Los Angeles)(55757292)</t>
  </si>
  <si>
    <t>特大床客房&lt;2人入住&gt;&lt;不退款&gt;</t>
  </si>
  <si>
    <t>Clark/Geranamo</t>
  </si>
  <si>
    <t xml:space="preserve">3013435	</t>
  </si>
  <si>
    <t xml:space="preserve">999222590643506	</t>
  </si>
  <si>
    <t>[贝克特岭]西切斯特-北辛辛那提舒适套房酒店(Comfort Inn &amp; Suites West Chester - North Cincinnati)(89916935)</t>
  </si>
  <si>
    <t>Bejoy/Amen</t>
  </si>
  <si>
    <t xml:space="preserve">3013507	</t>
  </si>
  <si>
    <t xml:space="preserve">50221040	</t>
  </si>
  <si>
    <t xml:space="preserve">999222592476297	</t>
  </si>
  <si>
    <t>TAN/ZHONGHAI</t>
  </si>
  <si>
    <t xml:space="preserve">3013764	</t>
  </si>
  <si>
    <t xml:space="preserve">999222594313652	</t>
  </si>
  <si>
    <t>[梅尔辛]梅诺德酒店(The Menord Hotel)(96304363)</t>
  </si>
  <si>
    <t>标准间&lt;2人入住&gt;&lt;不退款&gt;&lt;早餐&gt;</t>
  </si>
  <si>
    <t>Parker/Sarah</t>
  </si>
  <si>
    <t xml:space="preserve">3014030	</t>
  </si>
  <si>
    <t xml:space="preserve">1453555325	</t>
  </si>
  <si>
    <t xml:space="preserve">999222594720577	</t>
  </si>
  <si>
    <t>[甲米]甲米雷莱沙海度假村(政府卫生认证)(Sand Sea Resort Railay Krabi(SHA Extra Plus))(55414096)</t>
  </si>
  <si>
    <t>豪华平房&lt;2人入住&gt;&lt;不退款&gt;</t>
  </si>
  <si>
    <t>MULLEN/JOHN ARTHUR</t>
  </si>
  <si>
    <t xml:space="preserve">3014094	</t>
  </si>
  <si>
    <t xml:space="preserve">999222594752235	</t>
  </si>
  <si>
    <t>PRATUANGVIJITKUL/WATTHANAPHONG</t>
  </si>
  <si>
    <t xml:space="preserve">3014100	</t>
  </si>
  <si>
    <t xml:space="preserve">BK020517/1	</t>
  </si>
  <si>
    <t xml:space="preserve">999222599713020	</t>
  </si>
  <si>
    <t>[伍珀塔尔]乌帕塔 - 火车站智选假日酒店 - IHG 旗下酒店(Holiday Inn Express Wuppertal - Hauptbahnhof, an IHG Hotel)(55801053)</t>
  </si>
  <si>
    <t>标准间1双人床&lt;2人入住&gt;&lt;不退款&gt;&lt;早餐&gt;</t>
  </si>
  <si>
    <t>Cai/Zhihui</t>
  </si>
  <si>
    <t xml:space="preserve">3014312	</t>
  </si>
  <si>
    <t xml:space="preserve">47980063	</t>
  </si>
  <si>
    <t xml:space="preserve">999222600458630	</t>
  </si>
  <si>
    <t>[曼谷]曼谷拉差达瑞士酒店 (政府卫生认证)(Swissotel Bangkok Ratchada (SHA Extra Plus))(54503361)</t>
  </si>
  <si>
    <t>至尊双人房&lt;2人入住&gt;&lt;不退款&gt;</t>
  </si>
  <si>
    <t>LUO/HUANXIAO</t>
  </si>
  <si>
    <t xml:space="preserve">3014404	</t>
  </si>
  <si>
    <t xml:space="preserve">A5B6XB8578;XM	</t>
  </si>
  <si>
    <t xml:space="preserve">999222600492620	</t>
  </si>
  <si>
    <t>[Cilegon City]芝勒贡绿色酒店(Greenotel Cilegon)(91808533)</t>
  </si>
  <si>
    <t>高级大号床房&lt;2人入住&gt;&lt;不退款&gt;&lt;早餐&gt;</t>
  </si>
  <si>
    <t>IBRAMSYAH/YOPHY</t>
  </si>
  <si>
    <t xml:space="preserve">3014408	</t>
  </si>
  <si>
    <t xml:space="preserve">999222603542753	</t>
  </si>
  <si>
    <t>[Sao Pedro de Penaferrim]宜必思里斯本新特拉镇酒店(Hotel Ibis Lisboa Sintra)(80333367)</t>
  </si>
  <si>
    <t>Donatien/Frederic</t>
  </si>
  <si>
    <t xml:space="preserve">3014894	</t>
  </si>
  <si>
    <t xml:space="preserve">999222603622248	</t>
  </si>
  <si>
    <t>至尊双人房&lt;2人入住&gt;&lt;不退款&gt;&lt;早餐&gt;</t>
  </si>
  <si>
    <t>LI/FENGYI,CHANG/HUANHUAN</t>
  </si>
  <si>
    <t xml:space="preserve">3014907	</t>
  </si>
  <si>
    <t xml:space="preserve">A5B6XB8580;XM	</t>
  </si>
  <si>
    <t xml:space="preserve">999222607056009	</t>
  </si>
  <si>
    <t xml:space="preserve">3015481	</t>
  </si>
  <si>
    <t xml:space="preserve">BK020572	</t>
  </si>
  <si>
    <t xml:space="preserve">999222607203443	</t>
  </si>
  <si>
    <t>[阿祖伦]欧洲之星圣卢齐亚酒店(Santa Luzia ArtHotel)(55831840)</t>
  </si>
  <si>
    <t>舒适双人床房&lt;2人入住&gt;&lt;不退款&gt;</t>
  </si>
  <si>
    <t>YIN/RONGXIN</t>
  </si>
  <si>
    <t xml:space="preserve">3015503	</t>
  </si>
  <si>
    <t xml:space="preserve">999222607270515	</t>
  </si>
  <si>
    <t>[普吉岛]普吉岛佛基拉诺富特城市酒店(政府卫生认证)(Novotel Phuket City Phokeethra(SHA Extra Plus))(55611845)</t>
  </si>
  <si>
    <t>HAN/BIN,SUN/QIUSHA</t>
  </si>
  <si>
    <t xml:space="preserve">3015519	</t>
  </si>
  <si>
    <t xml:space="preserve">999222607422346	</t>
  </si>
  <si>
    <t>ZHOU/BOLI</t>
  </si>
  <si>
    <t xml:space="preserve">3015545	</t>
  </si>
  <si>
    <t xml:space="preserve">A5B6XB8598;XM	</t>
  </si>
  <si>
    <t xml:space="preserve">999222607556751	</t>
  </si>
  <si>
    <t>HAJI YAHAYA/MUHAMAD NASIR</t>
  </si>
  <si>
    <t xml:space="preserve">3015565	</t>
  </si>
  <si>
    <t xml:space="preserve">999222607600329	</t>
  </si>
  <si>
    <t>[民都鲁]金河公寓酒店(Jinhold Apartment Hotel)(55254372)</t>
  </si>
  <si>
    <t>两卧公寓房&lt;2人入住&gt;&lt;不退款&gt;</t>
  </si>
  <si>
    <t>TIONG/CHARLENE SHEAU CHAI</t>
  </si>
  <si>
    <t xml:space="preserve">3015573	</t>
  </si>
  <si>
    <t xml:space="preserve">7323422	</t>
  </si>
  <si>
    <t xml:space="preserve">999222608140168	</t>
  </si>
  <si>
    <t>ZHANG/DONG</t>
  </si>
  <si>
    <t xml:space="preserve">3015678	</t>
  </si>
  <si>
    <t xml:space="preserve">999222608173435	</t>
  </si>
  <si>
    <t>[北雅加达]智选假日酒店雅加达国际博览会店(Holiday Inn Express Jakarta International Expo, an IHG Hotel)(55639756)</t>
  </si>
  <si>
    <t>标准大号床房&lt;2人入住&gt;&lt;不退款&gt;&lt;早餐&gt;</t>
  </si>
  <si>
    <t>Cheng/Zheng</t>
  </si>
  <si>
    <t xml:space="preserve">3015688	</t>
  </si>
  <si>
    <t xml:space="preserve">22608205647	</t>
  </si>
  <si>
    <t>SIDEK/JOE</t>
  </si>
  <si>
    <t xml:space="preserve">3015698	</t>
  </si>
  <si>
    <t xml:space="preserve">999222608458024	</t>
  </si>
  <si>
    <t>[迪拜]迪拜机场智选假日酒店(Holiday Inn Express Dubai Airport, an IHG Hotel)(55439394)</t>
  </si>
  <si>
    <t>HOU/JINWEI</t>
  </si>
  <si>
    <t xml:space="preserve">3015740	</t>
  </si>
  <si>
    <t xml:space="preserve">4833092	</t>
  </si>
  <si>
    <t xml:space="preserve">999222608586907	</t>
  </si>
  <si>
    <t>[里卡顿]基督城162 里卡顿国王酒店(162 Kings of Riccarton Motel Christchurch)(92027416)</t>
  </si>
  <si>
    <t>开放式客房, 按摩浴缸&lt;2人入住&gt;&lt;不退款&gt;</t>
  </si>
  <si>
    <t>LANGDON/DEAN</t>
  </si>
  <si>
    <t xml:space="preserve">3015771	</t>
  </si>
  <si>
    <t xml:space="preserve">-1453876123	</t>
  </si>
  <si>
    <t xml:space="preserve">999222608687165	</t>
  </si>
  <si>
    <t>MA/GUANGHUI,Zhao/Jian</t>
  </si>
  <si>
    <t xml:space="preserve">3015822	</t>
  </si>
  <si>
    <t xml:space="preserve">999222608740153	</t>
  </si>
  <si>
    <t>[奥克兰]奥克兰行政酒店&amp;套房(Executive Inn &amp; Suites Oakland)(55354645)</t>
  </si>
  <si>
    <t>传统城景2张大床房&lt;2人入住&gt;&lt;不退款&gt;&lt;早餐&gt;</t>
  </si>
  <si>
    <t>BATES/KRYSTALLANICE</t>
  </si>
  <si>
    <t xml:space="preserve">3015838	</t>
  </si>
  <si>
    <t xml:space="preserve">124980733	</t>
  </si>
  <si>
    <t xml:space="preserve">999222608873378	</t>
  </si>
  <si>
    <t>[古晋]古晋帝国酒店(Imperial Hotel Kuching)(55451613)</t>
  </si>
  <si>
    <t>YIAP/PING CHIAN</t>
  </si>
  <si>
    <t xml:space="preserve">3015894	</t>
  </si>
  <si>
    <t xml:space="preserve">287928	</t>
  </si>
  <si>
    <t xml:space="preserve">999222608896222	</t>
  </si>
  <si>
    <t>[佛罗伦萨]佛罗伦萨伯尼尼宫酒店(Hotel Bernini Palace Firenze)(55465100)</t>
  </si>
  <si>
    <t>DUAN/YIXUAN,Yao/Yangxin</t>
  </si>
  <si>
    <t xml:space="preserve">3015902	</t>
  </si>
  <si>
    <t xml:space="preserve">281037	</t>
  </si>
  <si>
    <t xml:space="preserve">999222609376878	</t>
  </si>
  <si>
    <t>[利物浦]利物浦便捷酒店(easyHotel Liverpool)(90381936)</t>
  </si>
  <si>
    <t>基本房间1双人床（无窗户）&lt;2人入住&gt;&lt;不退款&gt;</t>
  </si>
  <si>
    <t>REN/ANASTASIA</t>
  </si>
  <si>
    <t xml:space="preserve">3016033	</t>
  </si>
  <si>
    <t xml:space="preserve">-1454036780	</t>
  </si>
  <si>
    <t xml:space="preserve">999222609740296	</t>
  </si>
  <si>
    <t>GE/LIANYING</t>
  </si>
  <si>
    <t xml:space="preserve">3016122	</t>
  </si>
  <si>
    <t xml:space="preserve">999222609776047	</t>
  </si>
  <si>
    <t>HATEM/AZEDDINE</t>
  </si>
  <si>
    <t xml:space="preserve">3016136	</t>
  </si>
  <si>
    <t xml:space="preserve">999222610593897	</t>
  </si>
  <si>
    <t xml:space="preserve">3016352	</t>
  </si>
  <si>
    <t xml:space="preserve">999222610627766	</t>
  </si>
  <si>
    <t>[墨西哥城]埃克阿拉米达雷福马酒店(Exe Alameda Reforma)(60480292)</t>
  </si>
  <si>
    <t>ZENG/SHENGJUN</t>
  </si>
  <si>
    <t xml:space="preserve">3016362	</t>
  </si>
  <si>
    <t xml:space="preserve">69654354	</t>
  </si>
  <si>
    <t xml:space="preserve">999222610680544	</t>
  </si>
  <si>
    <t>[芭堤雅]芭堤雅塞伦诺泰尔酒店(Serenotel Pattaya)(55585979)</t>
  </si>
  <si>
    <t>海景标准房&lt;2人入住&gt;&lt;不退款&gt;</t>
  </si>
  <si>
    <t>ANUAR/HAFIZ</t>
  </si>
  <si>
    <t xml:space="preserve">3016372	</t>
  </si>
  <si>
    <t xml:space="preserve">999222615264909	</t>
  </si>
  <si>
    <t>[河内]美的河内酒店(La Beaute De Hanoi Hotel)(55694648)</t>
  </si>
  <si>
    <t>Li/Yong ming</t>
  </si>
  <si>
    <t xml:space="preserve">3016486	</t>
  </si>
  <si>
    <t xml:space="preserve">999222615390758	</t>
  </si>
  <si>
    <t>[曼谷]樱花天空公寓式酒店(Sakura Sky Residence)(55547367)</t>
  </si>
  <si>
    <t>ZHANG/GENG</t>
  </si>
  <si>
    <t xml:space="preserve">3016500	</t>
  </si>
  <si>
    <t xml:space="preserve">1072159270	</t>
  </si>
  <si>
    <t xml:space="preserve">999222616053922	</t>
  </si>
  <si>
    <t>[纽约]爱迪生时代广场酒店(Hotel Edison Times Square)(55694551)</t>
  </si>
  <si>
    <t>经典房（特大床）&lt;2人入住&gt;&lt;不退款&gt;</t>
  </si>
  <si>
    <t>yang/zheyu</t>
  </si>
  <si>
    <t xml:space="preserve">3016576	</t>
  </si>
  <si>
    <t xml:space="preserve">999222616376004	</t>
  </si>
  <si>
    <t>[八打灵再也]世界酒店(One World Hotel)(55354748)</t>
  </si>
  <si>
    <t>Zhao/Yi Gang</t>
  </si>
  <si>
    <t xml:space="preserve">3016627	</t>
  </si>
  <si>
    <t xml:space="preserve">47330324	</t>
  </si>
  <si>
    <t xml:space="preserve">999222616758751	</t>
  </si>
  <si>
    <t>Elmahdi/Samer</t>
  </si>
  <si>
    <t xml:space="preserve">3016695	</t>
  </si>
  <si>
    <t xml:space="preserve">999222617875661	</t>
  </si>
  <si>
    <t>优质一室双床房&lt;2人入住&gt;&lt;不退款&gt;</t>
  </si>
  <si>
    <t>zhang/yang</t>
  </si>
  <si>
    <t xml:space="preserve">3016872	</t>
  </si>
  <si>
    <t xml:space="preserve">101.23.TKGNLFCP.1	</t>
  </si>
  <si>
    <t xml:space="preserve">999222618563199	</t>
  </si>
  <si>
    <t>[威尼斯]艾尔威尼斯海滩酒店(Air Venice on The Beach)(75221045)</t>
  </si>
  <si>
    <t>开放式客房, 部分海洋景观&lt;2人入住&gt;&lt;不退款&gt;</t>
  </si>
  <si>
    <t>Marcant/Matthew</t>
  </si>
  <si>
    <t xml:space="preserve">3017010	</t>
  </si>
  <si>
    <t xml:space="preserve">999222619002978	</t>
  </si>
  <si>
    <t>PARK/JI HYUN</t>
  </si>
  <si>
    <t xml:space="preserve">3017092	</t>
  </si>
  <si>
    <t xml:space="preserve">999222619279203	</t>
  </si>
  <si>
    <t>DU/FENGKAI</t>
  </si>
  <si>
    <t xml:space="preserve">3017144	</t>
  </si>
  <si>
    <t xml:space="preserve">999222619509980	</t>
  </si>
  <si>
    <t>[邦帕利]曼谷素旺那普机场诺富特酒店(Novotel Bangkok Suvarnabhumi Airport Hotel)(70391290)</t>
  </si>
  <si>
    <t>豪华客房, 1 张特大床&lt;2人入住&gt;&lt;不退款&gt;</t>
  </si>
  <si>
    <t>LOETWIJITTRAKUL/RATTHITA</t>
  </si>
  <si>
    <t xml:space="preserve">3017190	</t>
  </si>
  <si>
    <t xml:space="preserve">999222619954170	</t>
  </si>
  <si>
    <t>[希什利]伊斯坦布尔市中心华美达广场酒店 - 仅供成人入住(Ramada Plaza by Wyndham Istanbul City Center Adults Only)(60480571)</t>
  </si>
  <si>
    <t>RASHEED/AYATHULLA IBRAHIM</t>
  </si>
  <si>
    <t xml:space="preserve">3017267	</t>
  </si>
  <si>
    <t xml:space="preserve">999222620153914	</t>
  </si>
  <si>
    <t>[巴都角]美娜多阁楼酒店(S Loft Manado)(90402152)</t>
  </si>
  <si>
    <t>智能房&lt;2人入住&gt;&lt;不退款&gt;&lt;早餐&gt;</t>
  </si>
  <si>
    <t>RETOR/MARIANE</t>
  </si>
  <si>
    <t xml:space="preserve">3017293	</t>
  </si>
  <si>
    <t xml:space="preserve">999222621286559	</t>
  </si>
  <si>
    <t>wu/yuwei</t>
  </si>
  <si>
    <t xml:space="preserve">3017469	</t>
  </si>
  <si>
    <t xml:space="preserve">999222621620852	</t>
  </si>
  <si>
    <t>AZHAR/IMAN</t>
  </si>
  <si>
    <t xml:space="preserve">3017527	</t>
  </si>
  <si>
    <t xml:space="preserve">792065	</t>
  </si>
  <si>
    <t xml:space="preserve">999222621897502	</t>
  </si>
  <si>
    <t>[斯图加特]ARCOTEL 卡米诺酒店(Arcotel Camino)(55812268)</t>
  </si>
  <si>
    <t>HU/LIEYONG,SHI/YAOZHONG</t>
  </si>
  <si>
    <t xml:space="preserve">3017571	</t>
  </si>
  <si>
    <t xml:space="preserve">1454253400	</t>
  </si>
  <si>
    <t xml:space="preserve">999222622326560	</t>
  </si>
  <si>
    <t>[拉斯维加斯]拉斯维加斯速8酒店(Super 8 by Wyndham Las Vegas North Strip/Fremont St. Area)(55367690)</t>
  </si>
  <si>
    <t>大号床房&lt;2人入住&gt;&lt;不退款&gt;</t>
  </si>
  <si>
    <t>WANG/XIAOYU,LIN/BITING</t>
  </si>
  <si>
    <t xml:space="preserve">3017642	</t>
  </si>
  <si>
    <t xml:space="preserve">87102EE014170	</t>
  </si>
  <si>
    <t xml:space="preserve">999222623233703	</t>
  </si>
  <si>
    <t>[巴厘岛]怡舒乐酒店(Grand Ixora Kuta Resort)(55439281)</t>
  </si>
  <si>
    <t>Otalora gomez/Cindy paola</t>
  </si>
  <si>
    <t xml:space="preserve">3017813	</t>
  </si>
  <si>
    <t xml:space="preserve">999222623759711	</t>
  </si>
  <si>
    <t>[巴厘岛]斯塔克精品水疗度假酒店(Stark Boutique Hotel and Spa Bali)(60513999)</t>
  </si>
  <si>
    <t>PAola/Cindy</t>
  </si>
  <si>
    <t xml:space="preserve">3017889	</t>
  </si>
  <si>
    <t xml:space="preserve">999222624101508	</t>
  </si>
  <si>
    <t>[班杜]清莱柚木花园度假酒店(Teak Garden Resort, Chiang Rai)(55768524)</t>
  </si>
  <si>
    <t>WU/MINGXING</t>
  </si>
  <si>
    <t xml:space="preserve">3017953	</t>
  </si>
  <si>
    <t xml:space="preserve">999222624146111	</t>
  </si>
  <si>
    <t>[圣保罗]圣保罗JK美居酒店(Mercure Sao Paulo JK)(55426659)</t>
  </si>
  <si>
    <t>特权双人床房公寓&lt;2人入住&gt;&lt;不退款&gt;</t>
  </si>
  <si>
    <t>DIAS BARROSO/CLAUDIA</t>
  </si>
  <si>
    <t xml:space="preserve">3017959	</t>
  </si>
  <si>
    <t xml:space="preserve">999222624439340	</t>
  </si>
  <si>
    <t>[新加坡]乌节路大臣酒店(Hotel Chancellor@Orchard)(55320442)</t>
  </si>
  <si>
    <t>SALLEH/HALILAWATI</t>
  </si>
  <si>
    <t xml:space="preserve">3018014	</t>
  </si>
  <si>
    <t xml:space="preserve">999222624791797	</t>
  </si>
  <si>
    <t>[柏林]柏林瑞广场酒店(Hotel Riu Plaza Berlin)(55439328)</t>
  </si>
  <si>
    <t>Sawalhi/Yasmine</t>
  </si>
  <si>
    <t xml:space="preserve">3018072	</t>
  </si>
  <si>
    <t xml:space="preserve">999222625428378	</t>
  </si>
  <si>
    <t>[Benda]雅加达机场西达勒酒店(Starlet Hotel Jakarta Airport)(94358731)</t>
  </si>
  <si>
    <t>SUDRAJAT/HERU</t>
  </si>
  <si>
    <t xml:space="preserve">3018195	</t>
  </si>
  <si>
    <t xml:space="preserve">21825392394	</t>
  </si>
  <si>
    <t>调整</t>
  </si>
  <si>
    <t>[清迈]清迈城市BP酒店(BP Chiangmai City Hotel)(56151711)</t>
  </si>
  <si>
    <t>UTTISIN /PANIBHASTR</t>
  </si>
  <si>
    <t xml:space="preserve">2809629	</t>
  </si>
  <si>
    <t xml:space="preserve">acknowledged	</t>
  </si>
  <si>
    <t xml:space="preserve">21349147027	</t>
  </si>
  <si>
    <t>[图森]图森圣淘沙集团酒店(Sonesta ES Suites Tucson)(90370172)</t>
  </si>
  <si>
    <t>特大床一室套房&lt;2人入住&gt;&lt;不退款&gt;</t>
  </si>
  <si>
    <t>Vielmas/Rebeca</t>
  </si>
  <si>
    <t xml:space="preserve">2726992	</t>
  </si>
  <si>
    <t>，</t>
  </si>
  <si>
    <t>本期收回264元</t>
  </si>
  <si>
    <t xml:space="preserve"> 543076 HKD</t>
  </si>
  <si>
    <t>A230213111656481</t>
  </si>
  <si>
    <t>A230213111732481</t>
  </si>
  <si>
    <t>总计：543076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</si>
  <si>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</si>
  <si>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</si>
  <si>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</si>
  <si>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</si>
  <si>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</si>
  <si>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</si>
  <si>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</si>
  <si>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</si>
  <si>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</si>
  <si>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</si>
  <si>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</si>
  <si>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</si>
  <si>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</si>
  <si>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</si>
  <si>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</si>
  <si>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</si>
  <si>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</si>
  <si>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</si>
  <si>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</si>
  <si>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2023-02-09</t>
  </si>
  <si>
    <t>3018195</t>
  </si>
  <si>
    <t>雅加达机场西达勒酒店</t>
  </si>
  <si>
    <t>SUDRAJAT HERU</t>
  </si>
  <si>
    <t>2023-02-10</t>
  </si>
  <si>
    <t>退房日周结</t>
  </si>
  <si>
    <t>123.94</t>
  </si>
  <si>
    <t>143.00</t>
  </si>
  <si>
    <t>0</t>
  </si>
  <si>
    <t>0.00</t>
  </si>
  <si>
    <t>携程汇智国际直连</t>
  </si>
  <si>
    <t>925</t>
  </si>
  <si>
    <t>2023-02-09 22:32:13</t>
  </si>
  <si>
    <t>否</t>
  </si>
  <si>
    <t>汇智国际旅游发展有限公司</t>
  </si>
  <si>
    <t>直连</t>
  </si>
  <si>
    <t>印度尼西亚</t>
  </si>
  <si>
    <t>3018072</t>
  </si>
  <si>
    <t>柏林瑞广场酒店</t>
  </si>
  <si>
    <t>Sawalhi Yasmine</t>
  </si>
  <si>
    <t>793.90</t>
  </si>
  <si>
    <t>916.00</t>
  </si>
  <si>
    <t>2023-02-09 21:45:17</t>
  </si>
  <si>
    <t>德国</t>
  </si>
  <si>
    <t>3018014</t>
  </si>
  <si>
    <t>新加坡大臣乌节酒店</t>
  </si>
  <si>
    <t>SALLEH HALILAWATI</t>
  </si>
  <si>
    <t>635.29</t>
  </si>
  <si>
    <t>733.00</t>
  </si>
  <si>
    <t>2023-02-09 21:23:43</t>
  </si>
  <si>
    <t>新加坡</t>
  </si>
  <si>
    <t>3017959</t>
  </si>
  <si>
    <t>圣保罗JK美居酒店</t>
  </si>
  <si>
    <t>DIAS BARROSO CLAUDIA</t>
  </si>
  <si>
    <t>611.02</t>
  </si>
  <si>
    <t>705.00</t>
  </si>
  <si>
    <t>2023-02-09 21:08:35</t>
  </si>
  <si>
    <t>巴西</t>
  </si>
  <si>
    <t>3017953</t>
  </si>
  <si>
    <t>清莱柚木花园度假酒店</t>
  </si>
  <si>
    <t>WU MINGXING</t>
  </si>
  <si>
    <t>262.61</t>
  </si>
  <si>
    <t>303.00</t>
  </si>
  <si>
    <t>2023-02-09 21:16:20</t>
  </si>
  <si>
    <t>泰国</t>
  </si>
  <si>
    <t>3017889</t>
  </si>
  <si>
    <t>斯塔克精品水疗度假酒店</t>
  </si>
  <si>
    <t>PAola Cindy</t>
  </si>
  <si>
    <t>174.21</t>
  </si>
  <si>
    <t>201.00</t>
  </si>
  <si>
    <t>2023-02-09 20:47:20</t>
  </si>
  <si>
    <t>3017642</t>
  </si>
  <si>
    <t>拉斯维加斯速8酒店</t>
  </si>
  <si>
    <t>WANG XIAOYU,LIN BITING</t>
  </si>
  <si>
    <t>240.08</t>
  </si>
  <si>
    <t>277.00</t>
  </si>
  <si>
    <t>2023-02-09 19:23:49</t>
  </si>
  <si>
    <t>美国</t>
  </si>
  <si>
    <t>3017571</t>
  </si>
  <si>
    <t>ARCOTEL 卡米诺酒店</t>
  </si>
  <si>
    <t>HU LIEYONG,SHI YAOZHONG</t>
  </si>
  <si>
    <t>1537.53</t>
  </si>
  <si>
    <t>1774.00</t>
  </si>
  <si>
    <t>2023-02-09 19:12:46</t>
  </si>
  <si>
    <t>3017527</t>
  </si>
  <si>
    <t>马六甲宜必思酒店</t>
  </si>
  <si>
    <t>AZHAR IMAN</t>
  </si>
  <si>
    <t>273.01</t>
  </si>
  <si>
    <t>315.00</t>
  </si>
  <si>
    <t>2023-02-09 18:40:35</t>
  </si>
  <si>
    <t>马来西亚</t>
  </si>
  <si>
    <t>3017469</t>
  </si>
  <si>
    <t>曼谷H2酒店</t>
  </si>
  <si>
    <t>wu yuwei</t>
  </si>
  <si>
    <t>126.54</t>
  </si>
  <si>
    <t>146.00</t>
  </si>
  <si>
    <t>2023-02-09 18:20:40</t>
  </si>
  <si>
    <t>3017293</t>
  </si>
  <si>
    <t>美娜多阁楼酒店</t>
  </si>
  <si>
    <t>RETOR MARIANE</t>
  </si>
  <si>
    <t>169.01</t>
  </si>
  <si>
    <t>195.00</t>
  </si>
  <si>
    <t>2023-02-09 17:18:06</t>
  </si>
  <si>
    <t>3017267</t>
  </si>
  <si>
    <t>伊斯坦布尔市中心温德姆华美达广场酒店</t>
  </si>
  <si>
    <t>RASHEED AYATHULLA IBRAHIM</t>
  </si>
  <si>
    <t>521.75</t>
  </si>
  <si>
    <t>602.00</t>
  </si>
  <si>
    <t>2023-02-09 17:06:59</t>
  </si>
  <si>
    <t>土耳其</t>
  </si>
  <si>
    <t>3017144</t>
  </si>
  <si>
    <t>阿拉维生酒店</t>
  </si>
  <si>
    <t>DU FENGKAI</t>
  </si>
  <si>
    <t>465.42</t>
  </si>
  <si>
    <t>537.00</t>
  </si>
  <si>
    <t>2023-02-09 16:25:40</t>
  </si>
  <si>
    <t>阿拉伯联合酋长国</t>
  </si>
  <si>
    <t>3017092</t>
  </si>
  <si>
    <t>水原安巴萨多尔酒店</t>
  </si>
  <si>
    <t>PARK JI HYUN</t>
  </si>
  <si>
    <t>826.83</t>
  </si>
  <si>
    <t>954.00</t>
  </si>
  <si>
    <t>2023-02-09 16:08:25</t>
  </si>
  <si>
    <t>韩国</t>
  </si>
  <si>
    <t>3017010</t>
  </si>
  <si>
    <t>艾尔威尼斯海滩酒店</t>
  </si>
  <si>
    <t>Marcant Matthew</t>
  </si>
  <si>
    <t>949.04</t>
  </si>
  <si>
    <t>1095.00</t>
  </si>
  <si>
    <t>2023-02-09 15:40:41</t>
  </si>
  <si>
    <t>3016872</t>
  </si>
  <si>
    <t>阿斯顿卡蒂卡格罗酒店会议中心</t>
  </si>
  <si>
    <t>zhang yang</t>
  </si>
  <si>
    <t>301.61</t>
  </si>
  <si>
    <t>348.00</t>
  </si>
  <si>
    <t>2023-02-09 14:55:47</t>
  </si>
  <si>
    <t>3016695</t>
  </si>
  <si>
    <t>洛杉矶国际机场索内斯塔酒店</t>
  </si>
  <si>
    <t>Elmahdi Samer</t>
  </si>
  <si>
    <t>832.03</t>
  </si>
  <si>
    <t>960.00</t>
  </si>
  <si>
    <t>2023-02-09 13:50:37</t>
  </si>
  <si>
    <t>3016627</t>
  </si>
  <si>
    <t>世界酒店</t>
  </si>
  <si>
    <t>Zhao Yi Gang</t>
  </si>
  <si>
    <t>1099.84</t>
  </si>
  <si>
    <t>1269.00</t>
  </si>
  <si>
    <t>2023-02-09 13:23:32</t>
  </si>
  <si>
    <t>3016576</t>
  </si>
  <si>
    <t>爱迪生时代广场酒店</t>
  </si>
  <si>
    <t>yang zheyu</t>
  </si>
  <si>
    <t>819.03</t>
  </si>
  <si>
    <t>945.00</t>
  </si>
  <si>
    <t>2023-02-09 13:07:08</t>
  </si>
  <si>
    <t>3016500</t>
  </si>
  <si>
    <t>樱花天空公寓式酒店</t>
  </si>
  <si>
    <t>ZHANG GENG</t>
  </si>
  <si>
    <t>220.14</t>
  </si>
  <si>
    <t>254.00</t>
  </si>
  <si>
    <t>2023-02-09 12:34:42</t>
  </si>
  <si>
    <t>3016486</t>
  </si>
  <si>
    <t>美的河内酒店</t>
  </si>
  <si>
    <t>Li Yong ming</t>
  </si>
  <si>
    <t>202.81</t>
  </si>
  <si>
    <t>234.00</t>
  </si>
  <si>
    <t>2023-02-09 12:40:25</t>
  </si>
  <si>
    <t>越南</t>
  </si>
  <si>
    <t>3016372</t>
  </si>
  <si>
    <t>芭堤雅塞伦诺泰尔酒店</t>
  </si>
  <si>
    <t>ANUAR HAFIZ</t>
  </si>
  <si>
    <t>427.28</t>
  </si>
  <si>
    <t>493.00</t>
  </si>
  <si>
    <t>2023-02-09 11:35:56</t>
  </si>
  <si>
    <t>3016362</t>
  </si>
  <si>
    <t>埃克阿拉米达雷福马酒店</t>
  </si>
  <si>
    <t>ZENG SHENGJUN</t>
  </si>
  <si>
    <t>289.48</t>
  </si>
  <si>
    <t>334.00</t>
  </si>
  <si>
    <t>2023-02-09 11:29:32</t>
  </si>
  <si>
    <t>墨西哥</t>
  </si>
  <si>
    <t>3016352</t>
  </si>
  <si>
    <t>麦格特中心伊克诺旅馆</t>
  </si>
  <si>
    <t>Capielo Catherine</t>
  </si>
  <si>
    <t>279.08</t>
  </si>
  <si>
    <t>322.00</t>
  </si>
  <si>
    <t>2023-02-09 11:26:09</t>
  </si>
  <si>
    <t>3016136</t>
  </si>
  <si>
    <t>捷兰蒂克库塔尼奥酒店</t>
  </si>
  <si>
    <t>HATEM AZEDDINE</t>
  </si>
  <si>
    <t>114.40</t>
  </si>
  <si>
    <t>132.00</t>
  </si>
  <si>
    <t>2023-02-09 09:52:04</t>
  </si>
  <si>
    <t>3016122</t>
  </si>
  <si>
    <t>GE LIANYING</t>
  </si>
  <si>
    <t>2023-02-09 09:47:35</t>
  </si>
  <si>
    <t>3016033</t>
  </si>
  <si>
    <t>利物浦便捷酒店</t>
  </si>
  <si>
    <t>REN ANASTASIA</t>
  </si>
  <si>
    <t>219.28</t>
  </si>
  <si>
    <t>253.00</t>
  </si>
  <si>
    <t>2023-02-09 09:02:00</t>
  </si>
  <si>
    <t>英国</t>
  </si>
  <si>
    <t>3015902</t>
  </si>
  <si>
    <t>佛罗伦萨伯尼尼宫酒店</t>
  </si>
  <si>
    <t>DUAN YIXUAN,Yao Yangxin</t>
  </si>
  <si>
    <t>2035.01</t>
  </si>
  <si>
    <t>2348.00</t>
  </si>
  <si>
    <t>2023-02-09 07:22:56</t>
  </si>
  <si>
    <t>意大利</t>
  </si>
  <si>
    <t>3015894</t>
  </si>
  <si>
    <t>帝宫大酒店</t>
  </si>
  <si>
    <t>YIAP PING CHIAN</t>
  </si>
  <si>
    <t>306.81</t>
  </si>
  <si>
    <t>354.00</t>
  </si>
  <si>
    <t>2023-02-09 06:59:46</t>
  </si>
  <si>
    <t>3015838</t>
  </si>
  <si>
    <t>奥克兰行政酒店&amp;套房</t>
  </si>
  <si>
    <t>BATES KRYSTALLANICE</t>
  </si>
  <si>
    <t>829.43</t>
  </si>
  <si>
    <t>957.00</t>
  </si>
  <si>
    <t>2023-02-09 05:39:47</t>
  </si>
  <si>
    <t>3015822</t>
  </si>
  <si>
    <t>核桃市-工业城凯艺套房酒店</t>
  </si>
  <si>
    <t>MA GUANGHUI,Zhao Jian</t>
  </si>
  <si>
    <t>560.75</t>
  </si>
  <si>
    <t>647.00</t>
  </si>
  <si>
    <t>2023-02-09 04:58:05</t>
  </si>
  <si>
    <t>3015771</t>
  </si>
  <si>
    <t>基督城162 里卡顿国王酒店</t>
  </si>
  <si>
    <t>LANGDON DEAN</t>
  </si>
  <si>
    <t>543.42</t>
  </si>
  <si>
    <t>627.00</t>
  </si>
  <si>
    <t>2023-02-09 03:37:34</t>
  </si>
  <si>
    <t>新西兰</t>
  </si>
  <si>
    <t>3015740</t>
  </si>
  <si>
    <t>迪拜机场智选假日酒店</t>
  </si>
  <si>
    <t>HOU JINWEI</t>
  </si>
  <si>
    <t>552.09</t>
  </si>
  <si>
    <t>637.00</t>
  </si>
  <si>
    <t>2023-02-09 02:57:52</t>
  </si>
  <si>
    <t>3015698</t>
  </si>
  <si>
    <t>吉隆坡白沙罗皇家朱兰酒店</t>
  </si>
  <si>
    <t>SIDEK JOE</t>
  </si>
  <si>
    <t>360.01</t>
  </si>
  <si>
    <t>415.00</t>
  </si>
  <si>
    <t>2023-02-09 09:51:06</t>
  </si>
  <si>
    <t>直采</t>
  </si>
  <si>
    <t>3015688</t>
  </si>
  <si>
    <t>智选假日酒店雅加达国际博览会店</t>
  </si>
  <si>
    <t>Cheng Zheng</t>
  </si>
  <si>
    <t>2023-02-09 01:58:04</t>
  </si>
  <si>
    <t>3015573</t>
  </si>
  <si>
    <t>金河公寓酒店</t>
  </si>
  <si>
    <t>TIONG CHARLENE SHEAU CHAI</t>
  </si>
  <si>
    <t>387.77</t>
  </si>
  <si>
    <t>447.00</t>
  </si>
  <si>
    <t>2023-02-09 00:35:04</t>
  </si>
  <si>
    <t>3015565</t>
  </si>
  <si>
    <t>HAJI YAHAYA MUHAMAD NASIR</t>
  </si>
  <si>
    <t>2023-02-09 09:50:23</t>
  </si>
  <si>
    <t>3015545</t>
  </si>
  <si>
    <t>曼谷拉差达瑞士酒店 (SHA Extra Plus)</t>
  </si>
  <si>
    <t>ZHOU BOLI</t>
  </si>
  <si>
    <t>701.81</t>
  </si>
  <si>
    <t>809.00</t>
  </si>
  <si>
    <t>2023-02-09 08:19:57</t>
  </si>
  <si>
    <t>2023-02-08</t>
  </si>
  <si>
    <t>3015503</t>
  </si>
  <si>
    <t xml:space="preserve">圣卢西亚酒店  </t>
  </si>
  <si>
    <t>YIN RONGXIN</t>
  </si>
  <si>
    <t>485.80</t>
  </si>
  <si>
    <t>560.00</t>
  </si>
  <si>
    <t>2023-02-08 23:45:53</t>
  </si>
  <si>
    <t>葡萄牙</t>
  </si>
  <si>
    <t>3015481</t>
  </si>
  <si>
    <t>维布萨南保旅馆</t>
  </si>
  <si>
    <t>YANG QIAOHUO</t>
  </si>
  <si>
    <t>216.01</t>
  </si>
  <si>
    <t>249.00</t>
  </si>
  <si>
    <t>2023-02-08 23:33:21</t>
  </si>
  <si>
    <t>3015397</t>
  </si>
  <si>
    <t>偶像酒店</t>
  </si>
  <si>
    <t>PIRZADA MUHAMMAD WIRASIF</t>
  </si>
  <si>
    <t>472.79</t>
  </si>
  <si>
    <t>545.00</t>
  </si>
  <si>
    <t>2023-02-08 22:53:24</t>
  </si>
  <si>
    <t>智利</t>
  </si>
  <si>
    <t>3015306</t>
  </si>
  <si>
    <t>Hamilton Ian</t>
  </si>
  <si>
    <t>759.06</t>
  </si>
  <si>
    <t>875.00</t>
  </si>
  <si>
    <t>2023-02-08 22:18:59</t>
  </si>
  <si>
    <t>3015239</t>
  </si>
  <si>
    <t>曼彻斯特市中心大不列颠酒店</t>
  </si>
  <si>
    <t>Anwar Awais</t>
  </si>
  <si>
    <t>395.58</t>
  </si>
  <si>
    <t>456.00</t>
  </si>
  <si>
    <t>2023-02-08 22:14:43</t>
  </si>
  <si>
    <t>3015225</t>
  </si>
  <si>
    <t>罗斯金酒店</t>
  </si>
  <si>
    <t>Green Eric</t>
  </si>
  <si>
    <t>343.53</t>
  </si>
  <si>
    <t>396.00</t>
  </si>
  <si>
    <t>2023-02-08 22:06:22</t>
  </si>
  <si>
    <t>3015221</t>
  </si>
  <si>
    <t>HUANG XIAOHUA</t>
  </si>
  <si>
    <t>125.79</t>
  </si>
  <si>
    <t>145.00</t>
  </si>
  <si>
    <t>2023-02-08 21:55:39</t>
  </si>
  <si>
    <t>3015160</t>
  </si>
  <si>
    <t>雷福马天使酒店</t>
  </si>
  <si>
    <t>Alba Salas Juan Antonio</t>
  </si>
  <si>
    <t>350.47</t>
  </si>
  <si>
    <t>404.00</t>
  </si>
  <si>
    <t>2023-02-08 21:37:44</t>
  </si>
  <si>
    <t>3014924</t>
  </si>
  <si>
    <t>曼谷金斯顿套房酒店</t>
  </si>
  <si>
    <t>LING YANFANG</t>
  </si>
  <si>
    <t>289.75</t>
  </si>
  <si>
    <t>2023-02-08 20:10:48</t>
  </si>
  <si>
    <t>3014907</t>
  </si>
  <si>
    <t>LI FENGYI,CHANG HUANHUAN</t>
  </si>
  <si>
    <t>801.57</t>
  </si>
  <si>
    <t>924.00</t>
  </si>
  <si>
    <t>2023-02-08 20:06:14</t>
  </si>
  <si>
    <t>3014894</t>
  </si>
  <si>
    <t>宜必思里斯本新特拉镇酒店</t>
  </si>
  <si>
    <t>Donatien Frederic</t>
  </si>
  <si>
    <t>929.96</t>
  </si>
  <si>
    <t>1072.00</t>
  </si>
  <si>
    <t>2023-02-08 20:00:04</t>
  </si>
  <si>
    <t>3014805</t>
  </si>
  <si>
    <t>雅加达珐维盖特斯波特酒店</t>
  </si>
  <si>
    <t>PUTRA RAFFY HERKUANTO</t>
  </si>
  <si>
    <t>178.71</t>
  </si>
  <si>
    <t>206.00</t>
  </si>
  <si>
    <t>2023-02-08 19:28:40</t>
  </si>
  <si>
    <t>3014790</t>
  </si>
  <si>
    <t>新加坡京华酒店</t>
  </si>
  <si>
    <t>BAYARTSETSEG MARALGOO</t>
  </si>
  <si>
    <t>709.62</t>
  </si>
  <si>
    <t>818.00</t>
  </si>
  <si>
    <t>2023-02-08 19:25:58</t>
  </si>
  <si>
    <t>3014557</t>
  </si>
  <si>
    <t>曼谷天顶素坤逸酒店</t>
  </si>
  <si>
    <t>LI CHENYU,Li Jiang</t>
  </si>
  <si>
    <t>451.97</t>
  </si>
  <si>
    <t>521.00</t>
  </si>
  <si>
    <t>2023-02-08 18:09:16</t>
  </si>
  <si>
    <t>3014518</t>
  </si>
  <si>
    <t>巴厘岛阿斯顿库塔酒店</t>
  </si>
  <si>
    <t>FIRDAUS AHMAD HERI</t>
  </si>
  <si>
    <t>288.88</t>
  </si>
  <si>
    <t>333.00</t>
  </si>
  <si>
    <t>2023-02-08 18:00:10</t>
  </si>
  <si>
    <t>3014423</t>
  </si>
  <si>
    <t>古纳瓦尔曼酒店</t>
  </si>
  <si>
    <t>TAY KNG HEE STANLEY</t>
  </si>
  <si>
    <t>1067.89</t>
  </si>
  <si>
    <t>1231.00</t>
  </si>
  <si>
    <t>2023-02-08 17:10:01</t>
  </si>
  <si>
    <t>3014408</t>
  </si>
  <si>
    <t>芝勒贡绿色酒店</t>
  </si>
  <si>
    <t>IBRAMSYAH YOPHY</t>
  </si>
  <si>
    <t>466.72</t>
  </si>
  <si>
    <t>538.00</t>
  </si>
  <si>
    <t>2023-02-08 17:04:13</t>
  </si>
  <si>
    <t>3014404</t>
  </si>
  <si>
    <t>LUO HUANXIAO</t>
  </si>
  <si>
    <t>2023-02-08 17:06:08</t>
  </si>
  <si>
    <t>3014312</t>
  </si>
  <si>
    <t>乌帕塔 - 火车站智选假日酒店 - IHG 旗下酒店</t>
  </si>
  <si>
    <t>Cai Zhihui</t>
  </si>
  <si>
    <t>1249.20</t>
  </si>
  <si>
    <t>1440.00</t>
  </si>
  <si>
    <t>2023-02-08 16:27:21</t>
  </si>
  <si>
    <t>3014292</t>
  </si>
  <si>
    <t>泗水容库喜爱酒店</t>
  </si>
  <si>
    <t>Puspitaloka Wulandari</t>
  </si>
  <si>
    <t>117.98</t>
  </si>
  <si>
    <t>136.00</t>
  </si>
  <si>
    <t>2023-02-08 16:21:27</t>
  </si>
  <si>
    <t>3014274</t>
  </si>
  <si>
    <t>马斯喀特千禧国际酒店</t>
  </si>
  <si>
    <t>KAWAMOTO SEIICHI</t>
  </si>
  <si>
    <t>743.45</t>
  </si>
  <si>
    <t>857.00</t>
  </si>
  <si>
    <t>2023-02-08 16:16:20</t>
  </si>
  <si>
    <t>阿曼</t>
  </si>
  <si>
    <t>3014247</t>
  </si>
  <si>
    <t>迪拜市区索菲特酒店</t>
  </si>
  <si>
    <t>APOSTOLOU FRANK</t>
  </si>
  <si>
    <t>2487.12</t>
  </si>
  <si>
    <t>2867.00</t>
  </si>
  <si>
    <t>2023-02-08 16:05:41</t>
  </si>
  <si>
    <t>3014238</t>
  </si>
  <si>
    <t>万达贝斯特韦斯特优质大酒店</t>
  </si>
  <si>
    <t>CHEN YIBANG,GUAN CAIXIA</t>
  </si>
  <si>
    <t>445.03</t>
  </si>
  <si>
    <t>513.00</t>
  </si>
  <si>
    <t>2023-02-08 16:02:02</t>
  </si>
  <si>
    <t>3014204</t>
  </si>
  <si>
    <t>迈阿密国际机场克拉丽奥套房酒店</t>
  </si>
  <si>
    <t>ZHANG XIAOBIN</t>
  </si>
  <si>
    <t>487.54</t>
  </si>
  <si>
    <t>562.00</t>
  </si>
  <si>
    <t>2023-02-08 15:48:29</t>
  </si>
  <si>
    <t>3014150</t>
  </si>
  <si>
    <t>MANGKORNPHATHANPHORN PORNPHAWIT</t>
  </si>
  <si>
    <t>2023-02-08 15:22:29</t>
  </si>
  <si>
    <t>3014100</t>
  </si>
  <si>
    <t>PRATUANGVIJITKUL WATTHANAPHONG</t>
  </si>
  <si>
    <t>2023-02-08 15:02:24</t>
  </si>
  <si>
    <t>3014094</t>
  </si>
  <si>
    <t>甲米雷莱沙海度假村(SHA Extra Plus)</t>
  </si>
  <si>
    <t>MULLEN JOHN ARTHUR</t>
  </si>
  <si>
    <t>1748.88</t>
  </si>
  <si>
    <t>2016.00</t>
  </si>
  <si>
    <t>2023-02-08 15:03:37</t>
  </si>
  <si>
    <t>3014030</t>
  </si>
  <si>
    <t>摩纳德酒店</t>
  </si>
  <si>
    <t>Parker Sarah</t>
  </si>
  <si>
    <t>1297.78</t>
  </si>
  <si>
    <t>1496.00</t>
  </si>
  <si>
    <t>2023-02-08 14:28:50</t>
  </si>
  <si>
    <t>3013794</t>
  </si>
  <si>
    <t>GR索拉瑞斯坎昆-全包</t>
  </si>
  <si>
    <t>figueroa juan carlos</t>
  </si>
  <si>
    <t>2182.63</t>
  </si>
  <si>
    <t>2516.00</t>
  </si>
  <si>
    <t>2023-02-08 12:23:17</t>
  </si>
  <si>
    <t>3013764</t>
  </si>
  <si>
    <t>曼谷素坤逸11号美居酒店</t>
  </si>
  <si>
    <t>TAN ZHONGHAI</t>
  </si>
  <si>
    <t>2449.82</t>
  </si>
  <si>
    <t>2824.00</t>
  </si>
  <si>
    <t>2023-02-08 12:17:25</t>
  </si>
  <si>
    <t>3013744</t>
  </si>
  <si>
    <t>银河酒店</t>
  </si>
  <si>
    <t>Miller Murad</t>
  </si>
  <si>
    <t>339.19</t>
  </si>
  <si>
    <t>391.00</t>
  </si>
  <si>
    <t>2023-02-08 12:03:07</t>
  </si>
  <si>
    <t>3013729</t>
  </si>
  <si>
    <t>新加坡吉真宾乐雅酒店</t>
  </si>
  <si>
    <t>Guo Lijun,XING YUNQI</t>
  </si>
  <si>
    <t>1206.69</t>
  </si>
  <si>
    <t>1391.00</t>
  </si>
  <si>
    <t>2023-02-08 11:57:44</t>
  </si>
  <si>
    <t>3013619</t>
  </si>
  <si>
    <t>河内布鲁城市酒店</t>
  </si>
  <si>
    <t>HUANG CHENGCHENG,CHENG YUAN</t>
  </si>
  <si>
    <t>312.30</t>
  </si>
  <si>
    <t>360.00</t>
  </si>
  <si>
    <t>2023-02-08 11:25:48</t>
  </si>
  <si>
    <t>3013599</t>
  </si>
  <si>
    <t>槟城成功酒店</t>
  </si>
  <si>
    <t>YE ZIQI</t>
  </si>
  <si>
    <t>299.29</t>
  </si>
  <si>
    <t>345.00</t>
  </si>
  <si>
    <t>2023-02-08 10:54:41</t>
  </si>
  <si>
    <t>3013507</t>
  </si>
  <si>
    <t>西切斯特-北辛辛那提舒适套房酒店</t>
  </si>
  <si>
    <t>Bejoy Amen</t>
  </si>
  <si>
    <t>604.65</t>
  </si>
  <si>
    <t>697.00</t>
  </si>
  <si>
    <t>2023-02-08 10:18:47</t>
  </si>
  <si>
    <t>3013480</t>
  </si>
  <si>
    <t>雅加达哈莫尼美爵酒店</t>
  </si>
  <si>
    <t>LI ZHENYU</t>
  </si>
  <si>
    <t>484.07</t>
  </si>
  <si>
    <t>558.00</t>
  </si>
  <si>
    <t>2023-02-08 09:48:34</t>
  </si>
  <si>
    <t>3013435</t>
  </si>
  <si>
    <t>洛杉矶市中心酒店</t>
  </si>
  <si>
    <t>Clark Geranamo</t>
  </si>
  <si>
    <t>1155.51</t>
  </si>
  <si>
    <t>1332.00</t>
  </si>
  <si>
    <t>2023-02-08 09:27:28</t>
  </si>
  <si>
    <t>3013390</t>
  </si>
  <si>
    <t>加利福尼亚兰乔科尔多瓦 - 萨克拉门托套房酒店</t>
  </si>
  <si>
    <t>Syed Haziq</t>
  </si>
  <si>
    <t>490.14</t>
  </si>
  <si>
    <t>565.00</t>
  </si>
  <si>
    <t>2023-02-08 08:56:44</t>
  </si>
  <si>
    <t>3013231</t>
  </si>
  <si>
    <t>亚贾西门酒店</t>
  </si>
  <si>
    <t>KIM KITAK</t>
  </si>
  <si>
    <t>222.08</t>
  </si>
  <si>
    <t>256.00</t>
  </si>
  <si>
    <t>2023-02-08 05:39:37</t>
  </si>
  <si>
    <t>3013224</t>
  </si>
  <si>
    <t>奥塔伊梅萨品质酒店</t>
  </si>
  <si>
    <t>Meloche Marie-France</t>
  </si>
  <si>
    <t>766.87</t>
  </si>
  <si>
    <t>884.00</t>
  </si>
  <si>
    <t>2023-02-08 05:33:19</t>
  </si>
  <si>
    <t>3013194</t>
  </si>
  <si>
    <t>K西水疗酒店</t>
  </si>
  <si>
    <t>Turner Aaron</t>
  </si>
  <si>
    <t>1053.15</t>
  </si>
  <si>
    <t>1214.00</t>
  </si>
  <si>
    <t>2023-02-08 04:54:38</t>
  </si>
  <si>
    <t>3013145</t>
  </si>
  <si>
    <t>XIAO YONG</t>
  </si>
  <si>
    <t>692.27</t>
  </si>
  <si>
    <t>798.00</t>
  </si>
  <si>
    <t>2023-02-08 03:32:27</t>
  </si>
  <si>
    <t>3013140</t>
  </si>
  <si>
    <t>YAO JUN,OU WENBIN,SUN YANLI</t>
  </si>
  <si>
    <t>1384.53</t>
  </si>
  <si>
    <t>1596.00</t>
  </si>
  <si>
    <t>2023-02-08 03:29:31</t>
  </si>
  <si>
    <t>3013129</t>
  </si>
  <si>
    <t>贝斯特韦斯特纽约酒店</t>
  </si>
  <si>
    <t>Gulnoza TURSUNBAEVA</t>
  </si>
  <si>
    <t>438.09</t>
  </si>
  <si>
    <t>505.00</t>
  </si>
  <si>
    <t>2023-02-08 03:13:59</t>
  </si>
  <si>
    <t>法国</t>
  </si>
  <si>
    <t>3013058</t>
  </si>
  <si>
    <t>迪拜卡尔顿宫酒店</t>
  </si>
  <si>
    <t>KEDDACHE ABDELHAK</t>
  </si>
  <si>
    <t>545.66</t>
  </si>
  <si>
    <t>629.00</t>
  </si>
  <si>
    <t>2023-02-08 01:39:03</t>
  </si>
  <si>
    <t>3012990</t>
  </si>
  <si>
    <t>班贾尔马辛班加巴鲁飞舞酒店</t>
  </si>
  <si>
    <t>CHAIRUNNISA NOOR WAHIDAH</t>
  </si>
  <si>
    <t>165.65</t>
  </si>
  <si>
    <t>191.00</t>
  </si>
  <si>
    <t>2023-02-08 00:49:47</t>
  </si>
  <si>
    <t>3012934</t>
  </si>
  <si>
    <t>吉隆坡盛贸饭店</t>
  </si>
  <si>
    <t>CHUN SUNGJEAN,AN YURA</t>
  </si>
  <si>
    <t>1954.89</t>
  </si>
  <si>
    <t>2254.00</t>
  </si>
  <si>
    <t>2023-02-08 00:07:52</t>
  </si>
  <si>
    <t>2023-02-07</t>
  </si>
  <si>
    <t>3012829</t>
  </si>
  <si>
    <t>幸运山商务酒店</t>
  </si>
  <si>
    <t>WAN MUHAMAD IKHWAN</t>
  </si>
  <si>
    <t>98.00</t>
  </si>
  <si>
    <t>113.00</t>
  </si>
  <si>
    <t>2023-02-07 23:25:26</t>
  </si>
  <si>
    <t>3012794</t>
  </si>
  <si>
    <t>XU HAIHUA</t>
  </si>
  <si>
    <t>707.72</t>
  </si>
  <si>
    <t>816.00</t>
  </si>
  <si>
    <t>2023-02-07 23:20:15</t>
  </si>
  <si>
    <t>3012677</t>
  </si>
  <si>
    <t>美国长住酒店 - 休斯顿 - 广场 - 住宅区</t>
  </si>
  <si>
    <t>Weber Ivet</t>
  </si>
  <si>
    <t>409.37</t>
  </si>
  <si>
    <t>472.00</t>
  </si>
  <si>
    <t>2023-02-07 22:35:40</t>
  </si>
  <si>
    <t>3012648</t>
  </si>
  <si>
    <t>曼谷财富美爵酒店</t>
  </si>
  <si>
    <t>HUANG DEWEI,tang mengting</t>
  </si>
  <si>
    <t>997.40</t>
  </si>
  <si>
    <t>1150.00</t>
  </si>
  <si>
    <t>2023-02-07 22:20:16</t>
  </si>
  <si>
    <t>3012596</t>
  </si>
  <si>
    <t>HARUN LATIFAH</t>
  </si>
  <si>
    <t>358.19</t>
  </si>
  <si>
    <t>413.00</t>
  </si>
  <si>
    <t>2023-02-08 10:29:27</t>
  </si>
  <si>
    <t>3012504</t>
  </si>
  <si>
    <t>普瑞米尔奥利伦吉经典酒店</t>
  </si>
  <si>
    <t>ABSALOM-GOUGH ESTHER,ABSALOM-GOUGH PHILIP</t>
  </si>
  <si>
    <t>462.27</t>
  </si>
  <si>
    <t>533.00</t>
  </si>
  <si>
    <t>2023-02-07 21:37:04</t>
  </si>
  <si>
    <t>3012206</t>
  </si>
  <si>
    <t>洛杉矶水疗酒店</t>
  </si>
  <si>
    <t>Kao Chi Ting</t>
  </si>
  <si>
    <t>467.47</t>
  </si>
  <si>
    <t>539.00</t>
  </si>
  <si>
    <t>2023-02-07 19:56:12</t>
  </si>
  <si>
    <t>西班牙</t>
  </si>
  <si>
    <t>3012086</t>
  </si>
  <si>
    <t>玛格丽特大酒店</t>
  </si>
  <si>
    <t>KONG KOK CHUEN</t>
  </si>
  <si>
    <t>872.50</t>
  </si>
  <si>
    <t>1006.00</t>
  </si>
  <si>
    <t>2023-02-07 19:19:35</t>
  </si>
  <si>
    <t>3012006</t>
  </si>
  <si>
    <t>打招呼住宅酒店</t>
  </si>
  <si>
    <t>SAITRO SOMBOON</t>
  </si>
  <si>
    <t>149.18</t>
  </si>
  <si>
    <t>172.00</t>
  </si>
  <si>
    <t>2023-02-07 18:57:14</t>
  </si>
  <si>
    <t>3011978</t>
  </si>
  <si>
    <t>太平洋酒店</t>
  </si>
  <si>
    <t>TYSON MARC DARGON</t>
  </si>
  <si>
    <t>562.01</t>
  </si>
  <si>
    <t>648.00</t>
  </si>
  <si>
    <t>2023-02-07 18:38:52</t>
  </si>
  <si>
    <t>3011898</t>
  </si>
  <si>
    <t>皇家花园酒店</t>
  </si>
  <si>
    <t>RASMUSSEN INGRID</t>
  </si>
  <si>
    <t>1461.40</t>
  </si>
  <si>
    <t>1685.00</t>
  </si>
  <si>
    <t>2023-02-07 18:13:25</t>
  </si>
  <si>
    <t>3011880</t>
  </si>
  <si>
    <t>民丹岛卡西亚酒店</t>
  </si>
  <si>
    <t>CHONG SAU LUIN</t>
  </si>
  <si>
    <t>735.47</t>
  </si>
  <si>
    <t>848.00</t>
  </si>
  <si>
    <t>2023-02-07 18:11:21</t>
  </si>
  <si>
    <t>3011879</t>
  </si>
  <si>
    <t>彩虹精品酒店</t>
  </si>
  <si>
    <t>SE SANY,SE RADY,SUY SE,MUY TEANG,SOK NEARITH,LOR SUYKHEAV</t>
  </si>
  <si>
    <t>806.59</t>
  </si>
  <si>
    <t>930.00</t>
  </si>
  <si>
    <t>2023-02-07 18:05:01</t>
  </si>
  <si>
    <t>3011857</t>
  </si>
  <si>
    <t>素万那普标志酒店</t>
  </si>
  <si>
    <t>LIU YE</t>
  </si>
  <si>
    <t>124.89</t>
  </si>
  <si>
    <t>144.00</t>
  </si>
  <si>
    <t>2023-02-07 18:05:31</t>
  </si>
  <si>
    <t>3011743</t>
  </si>
  <si>
    <t>吉隆坡双威太子酒店</t>
  </si>
  <si>
    <t>ADLI ADLI SHAFIQ</t>
  </si>
  <si>
    <t>412.83</t>
  </si>
  <si>
    <t>476.00</t>
  </si>
  <si>
    <t>2023-02-07 17:15:06</t>
  </si>
  <si>
    <t>3011734</t>
  </si>
  <si>
    <t>KIM SOLBI</t>
  </si>
  <si>
    <t>874.24</t>
  </si>
  <si>
    <t>1008.00</t>
  </si>
  <si>
    <t>2023-02-07 17:13:20</t>
  </si>
  <si>
    <t>3011725</t>
  </si>
  <si>
    <t>波士顿阿尔斯通酒店</t>
  </si>
  <si>
    <t>LI HUIZHONG</t>
  </si>
  <si>
    <t>1337.38</t>
  </si>
  <si>
    <t>1542.00</t>
  </si>
  <si>
    <t>2023-02-07 17:10:52</t>
  </si>
  <si>
    <t>3011709</t>
  </si>
  <si>
    <t>奥克伍德酒店及公寓吉隆坡</t>
  </si>
  <si>
    <t>MAT ISA NUR HERNIELIANA</t>
  </si>
  <si>
    <t>256.72</t>
  </si>
  <si>
    <t>296.00</t>
  </si>
  <si>
    <t>2023-02-07 17:15:14</t>
  </si>
  <si>
    <t>3011701</t>
  </si>
  <si>
    <t>皇家广场酒店</t>
  </si>
  <si>
    <t>C RAJKUMAR</t>
  </si>
  <si>
    <t>922.81</t>
  </si>
  <si>
    <t>1064.00</t>
  </si>
  <si>
    <t>2023-02-07 17:30:54</t>
  </si>
  <si>
    <t>印度</t>
  </si>
  <si>
    <t>3011698</t>
  </si>
  <si>
    <t>迪拜千禧国际酒店</t>
  </si>
  <si>
    <t>ARAKKELKATIL SHANOJ MOHAMED ALI</t>
  </si>
  <si>
    <t>1684.30</t>
  </si>
  <si>
    <t>1942.00</t>
  </si>
  <si>
    <t>2023-02-07 17:01:34</t>
  </si>
  <si>
    <t>3011473</t>
  </si>
  <si>
    <t>布雷亚海兰汽车旅馆</t>
  </si>
  <si>
    <t>Redding Jared</t>
  </si>
  <si>
    <t>531.65</t>
  </si>
  <si>
    <t>613.00</t>
  </si>
  <si>
    <t>2023-02-07 15:37:11</t>
  </si>
  <si>
    <t>3011299</t>
  </si>
  <si>
    <t>liu xin</t>
  </si>
  <si>
    <t>2023-02-07 14:41:35</t>
  </si>
  <si>
    <t>3011275</t>
  </si>
  <si>
    <t>214.22</t>
  </si>
  <si>
    <t>247.00</t>
  </si>
  <si>
    <t>2023-02-07 14:18:15</t>
  </si>
  <si>
    <t>3011251</t>
  </si>
  <si>
    <t>KAUSARIAH NUR</t>
  </si>
  <si>
    <t>202.95</t>
  </si>
  <si>
    <t>2023-02-07 14:16:04</t>
  </si>
  <si>
    <t>3011103</t>
  </si>
  <si>
    <t>毕考酒店及公司宿舍</t>
  </si>
  <si>
    <t>YE Jiahang</t>
  </si>
  <si>
    <t>1961.83</t>
  </si>
  <si>
    <t>2262.00</t>
  </si>
  <si>
    <t>2023-02-07 13:10:00</t>
  </si>
  <si>
    <t>3011032</t>
  </si>
  <si>
    <t>曼谷拉玛九萨默赛特酒店</t>
  </si>
  <si>
    <t>CHEN CHIENCHIH</t>
  </si>
  <si>
    <t>751.08</t>
  </si>
  <si>
    <t>866.00</t>
  </si>
  <si>
    <t>2023-02-07 12:48:31</t>
  </si>
  <si>
    <t>3011017</t>
  </si>
  <si>
    <t>ZAINUAR NOR SHAHIRAH</t>
  </si>
  <si>
    <t>404.16</t>
  </si>
  <si>
    <t>466.00</t>
  </si>
  <si>
    <t>2023-02-07 12:44:15</t>
  </si>
  <si>
    <t>3010974</t>
  </si>
  <si>
    <t>480.48</t>
  </si>
  <si>
    <t>554.00</t>
  </si>
  <si>
    <t>2023-02-07 12:30:51</t>
  </si>
  <si>
    <t>3010781</t>
  </si>
  <si>
    <t>槟城龙城酒店</t>
  </si>
  <si>
    <t>THIEN WEI YONG</t>
  </si>
  <si>
    <t>424.11</t>
  </si>
  <si>
    <t>489.00</t>
  </si>
  <si>
    <t>2023-02-07 11:47:07</t>
  </si>
  <si>
    <t>3010771</t>
  </si>
  <si>
    <t>沙迪渡假村</t>
  </si>
  <si>
    <t>BAZELL JAMIE FINN</t>
  </si>
  <si>
    <t>520.38</t>
  </si>
  <si>
    <t>600.00</t>
  </si>
  <si>
    <t>2023-02-07 11:20:15</t>
  </si>
  <si>
    <t>3010737</t>
  </si>
  <si>
    <t>北圣彼得堡舒适酒店</t>
  </si>
  <si>
    <t>Stark Hans-Jochen</t>
  </si>
  <si>
    <t>1776.23</t>
  </si>
  <si>
    <t>2048.00</t>
  </si>
  <si>
    <t>2023-02-07 11:17:11</t>
  </si>
  <si>
    <t>3010732</t>
  </si>
  <si>
    <t>圣马丁套房酒店</t>
  </si>
  <si>
    <t>BRAZEAU STEPHANE</t>
  </si>
  <si>
    <t>1234.17</t>
  </si>
  <si>
    <t>1423.00</t>
  </si>
  <si>
    <t>2023-02-07 11:17:55</t>
  </si>
  <si>
    <t>加拿大</t>
  </si>
  <si>
    <t>3010723</t>
  </si>
  <si>
    <t>HICKEY CHAD</t>
  </si>
  <si>
    <t>90.20</t>
  </si>
  <si>
    <t>104.00</t>
  </si>
  <si>
    <t>2023-02-07 11:03:30</t>
  </si>
  <si>
    <t>3010699</t>
  </si>
  <si>
    <t>YEHS悉尼QVB酒店</t>
  </si>
  <si>
    <t>LIN QIANXUAN,TAI JUNYE</t>
  </si>
  <si>
    <t>882.91</t>
  </si>
  <si>
    <t>1018.00</t>
  </si>
  <si>
    <t>2023-02-07 10:56:05</t>
  </si>
  <si>
    <t>澳大利亚</t>
  </si>
  <si>
    <t>3010659</t>
  </si>
  <si>
    <t>布里斯班中心智选假日酒店</t>
  </si>
  <si>
    <t>Zhu Yulin</t>
  </si>
  <si>
    <t>1574.15</t>
  </si>
  <si>
    <t>1815.00</t>
  </si>
  <si>
    <t>2023-02-07 10:36:20</t>
  </si>
  <si>
    <t>3010512</t>
  </si>
  <si>
    <t>帕特雷精品酒店</t>
  </si>
  <si>
    <t>TAMPUBOLON JULI RIANA</t>
  </si>
  <si>
    <t>227.23</t>
  </si>
  <si>
    <t>262.00</t>
  </si>
  <si>
    <t>2023-02-07 09:24:35</t>
  </si>
  <si>
    <t>3010459</t>
  </si>
  <si>
    <t>吉隆坡颐思殿酒店</t>
  </si>
  <si>
    <t>ZHU YUJUN,ZHANG YUHUI</t>
  </si>
  <si>
    <t>1437.98</t>
  </si>
  <si>
    <t>1658.00</t>
  </si>
  <si>
    <t>2023-02-07 08:53:25</t>
  </si>
  <si>
    <t>3010281</t>
  </si>
  <si>
    <t>金色郁金香南特卡尔克富套房酒店</t>
  </si>
  <si>
    <t>Goubault Valerie</t>
  </si>
  <si>
    <t>869.90</t>
  </si>
  <si>
    <t>1003.00</t>
  </si>
  <si>
    <t>2023-02-07 04:46:11</t>
  </si>
  <si>
    <t>3010279</t>
  </si>
  <si>
    <t>维尔京河赌场酒店</t>
  </si>
  <si>
    <t>Allami Lora</t>
  </si>
  <si>
    <t>193.41</t>
  </si>
  <si>
    <t>223.00</t>
  </si>
  <si>
    <t>2023-02-07 04:44:44</t>
  </si>
  <si>
    <t>3010272</t>
  </si>
  <si>
    <t>布罗萨德酒店</t>
  </si>
  <si>
    <t>Deom Pierre</t>
  </si>
  <si>
    <t>563.75</t>
  </si>
  <si>
    <t>650.00</t>
  </si>
  <si>
    <t>2023-02-07 04:45:38</t>
  </si>
  <si>
    <t>3010218</t>
  </si>
  <si>
    <t>多林特缅陶努斯法兰克福/苏尔茨巴赫酒店</t>
  </si>
  <si>
    <t>Reufer Severine</t>
  </si>
  <si>
    <t>664.35</t>
  </si>
  <si>
    <t>766.00</t>
  </si>
  <si>
    <t>2023-02-07 03:16:23</t>
  </si>
  <si>
    <t>3010183</t>
  </si>
  <si>
    <t>先瑞格拉斯哥城市酒店</t>
  </si>
  <si>
    <t>Xiu Xiaodu,Wang Lihui</t>
  </si>
  <si>
    <t>2438.85</t>
  </si>
  <si>
    <t>2812.00</t>
  </si>
  <si>
    <t>2023-02-07 02:19:40</t>
  </si>
  <si>
    <t>3010124</t>
  </si>
  <si>
    <t>棕榈阿斯托特尔酒店</t>
  </si>
  <si>
    <t>ZEMLIAKOVA IRYNA</t>
  </si>
  <si>
    <t>1522.98</t>
  </si>
  <si>
    <t>1756.00</t>
  </si>
  <si>
    <t>2023-02-07 01:27:42</t>
  </si>
  <si>
    <t>3010097</t>
  </si>
  <si>
    <t>卡宾城市酒店</t>
  </si>
  <si>
    <t>Turcotte Alexi</t>
  </si>
  <si>
    <t>519.93</t>
  </si>
  <si>
    <t>599.00</t>
  </si>
  <si>
    <t>2023-02-07 00:58:11</t>
  </si>
  <si>
    <t>丹麦</t>
  </si>
  <si>
    <t>3010081</t>
  </si>
  <si>
    <t>其利雅得威望博那乐全景酒店</t>
  </si>
  <si>
    <t>Verniers Philip,Sedeyn Hilde</t>
  </si>
  <si>
    <t>579.82</t>
  </si>
  <si>
    <t>668.00</t>
  </si>
  <si>
    <t>2023-02-07 00:35:38</t>
  </si>
  <si>
    <t>3010062</t>
  </si>
  <si>
    <t>伦敦温布利宜必思酒店</t>
  </si>
  <si>
    <t>Parry Gemma</t>
  </si>
  <si>
    <t>434.87</t>
  </si>
  <si>
    <t>501.00</t>
  </si>
  <si>
    <t>2023-02-07 00:12:48</t>
  </si>
  <si>
    <t>3010059</t>
  </si>
  <si>
    <t>曼谷拉查丹利中心酒店  (SHA Plus+)</t>
  </si>
  <si>
    <t>TAO LIU,LUO JUN,LUO DA,TAO YAYUN</t>
  </si>
  <si>
    <t>1703.02</t>
  </si>
  <si>
    <t>1962.00</t>
  </si>
  <si>
    <t>2023-02-07 09:43:21</t>
  </si>
  <si>
    <t>2023-02-06</t>
  </si>
  <si>
    <t>3010002</t>
  </si>
  <si>
    <t>槟城标致酒店 (槟城对抗新冠肺炎认证)</t>
  </si>
  <si>
    <t>ONG HUNG SEN</t>
  </si>
  <si>
    <t>504.31</t>
  </si>
  <si>
    <t>581.00</t>
  </si>
  <si>
    <t>2023-02-06 23:49:07</t>
  </si>
  <si>
    <t>3009985</t>
  </si>
  <si>
    <t>MARWAN AQIL</t>
  </si>
  <si>
    <t>358.48</t>
  </si>
  <si>
    <t>2023-02-07 10:01:06</t>
  </si>
  <si>
    <t>3009974</t>
  </si>
  <si>
    <t>拉麦酒店</t>
  </si>
  <si>
    <t>Chuakaew Damisa</t>
  </si>
  <si>
    <t>341.99</t>
  </si>
  <si>
    <t>394.00</t>
  </si>
  <si>
    <t>2023-02-06 23:27:29</t>
  </si>
  <si>
    <t>3009968</t>
  </si>
  <si>
    <t>奥康奈尔桥阿灵顿酒店</t>
  </si>
  <si>
    <t>ALLEN ANTHONY</t>
  </si>
  <si>
    <t>1131.87</t>
  </si>
  <si>
    <t>1304.00</t>
  </si>
  <si>
    <t>2023-02-06 23:35:31</t>
  </si>
  <si>
    <t>爱尔兰</t>
  </si>
  <si>
    <t>3009920</t>
  </si>
  <si>
    <t>阿布扎比安纳塔拉盖斯尔阿萨拉沙漠度假村</t>
  </si>
  <si>
    <t>ZENG XIAOZHEN,ZENG CHENG</t>
  </si>
  <si>
    <t>4833.02</t>
  </si>
  <si>
    <t>5568.00</t>
  </si>
  <si>
    <t>2023-02-06 23:22:39</t>
  </si>
  <si>
    <t>3009902</t>
  </si>
  <si>
    <t>渥太华西区戴斯酒店</t>
  </si>
  <si>
    <t>Sisson Tylor</t>
  </si>
  <si>
    <t>620.62</t>
  </si>
  <si>
    <t>715.00</t>
  </si>
  <si>
    <t>2023-02-06 23:03:02</t>
  </si>
  <si>
    <t>3009865</t>
  </si>
  <si>
    <t>亚洲机场饭店</t>
  </si>
  <si>
    <t>HATWISES PORNNAPA,CHACONNEVAREZ JORGEIRAM</t>
  </si>
  <si>
    <t>642.32</t>
  </si>
  <si>
    <t>740.00</t>
  </si>
  <si>
    <t>2023-02-06 22:50:04</t>
  </si>
  <si>
    <t>3009854</t>
  </si>
  <si>
    <t>巴黎布拉德福德爱丽舍酒店</t>
  </si>
  <si>
    <t>GUO WEIHUA</t>
  </si>
  <si>
    <t>1138.82</t>
  </si>
  <si>
    <t>1312.00</t>
  </si>
  <si>
    <t>2023-02-06 22:59:01</t>
  </si>
  <si>
    <t>3009830</t>
  </si>
  <si>
    <t>柏林施泰根博阁机场酒店</t>
  </si>
  <si>
    <t>Haemaelaeinen Reijo</t>
  </si>
  <si>
    <t>933.10</t>
  </si>
  <si>
    <t>1075.00</t>
  </si>
  <si>
    <t>2023-02-06 22:50:27</t>
  </si>
  <si>
    <t>3009797</t>
  </si>
  <si>
    <t>皇家里约宫殿酒店</t>
  </si>
  <si>
    <t>silva nicolly</t>
  </si>
  <si>
    <t>713.50</t>
  </si>
  <si>
    <t>822.00</t>
  </si>
  <si>
    <t>2023-02-06 22:29:17</t>
  </si>
  <si>
    <t>3009494</t>
  </si>
  <si>
    <t>槟城硬石酒店</t>
  </si>
  <si>
    <t>ROSSLAN NUR AMIRA ASHIKIN</t>
  </si>
  <si>
    <t>1030.32</t>
  </si>
  <si>
    <t>1187.00</t>
  </si>
  <si>
    <t>2023-02-07 11:16:02</t>
  </si>
  <si>
    <t>3009367</t>
  </si>
  <si>
    <t>2023-02-07 11:15:40</t>
  </si>
  <si>
    <t>3009312</t>
  </si>
  <si>
    <t>哈珀力宝锡卡龙酒店</t>
  </si>
  <si>
    <t>MARA AGAM</t>
  </si>
  <si>
    <t>614.54</t>
  </si>
  <si>
    <t>708.00</t>
  </si>
  <si>
    <t>2023-02-06 20:11:48</t>
  </si>
  <si>
    <t>3009116</t>
  </si>
  <si>
    <t>芭堤雅T酒店 (SHA Extra Plus)</t>
  </si>
  <si>
    <t>HUANG JUNLIN,XIE TIANRU</t>
  </si>
  <si>
    <t>409.70</t>
  </si>
  <si>
    <t>2023-02-06 19:14:27</t>
  </si>
  <si>
    <t>3009027</t>
  </si>
  <si>
    <t>欧洲爱丽舍瓦乐酒店</t>
  </si>
  <si>
    <t>BE SEANG SE</t>
  </si>
  <si>
    <t>1980.78</t>
  </si>
  <si>
    <t>2282.00</t>
  </si>
  <si>
    <t>2023-02-06 18:43:55</t>
  </si>
  <si>
    <t>3008935</t>
  </si>
  <si>
    <t>贝伊兰丁酒店</t>
  </si>
  <si>
    <t>ZHOU CHUNHUA</t>
  </si>
  <si>
    <t>850.64</t>
  </si>
  <si>
    <t>980.00</t>
  </si>
  <si>
    <t>2023-02-06 18:04:01</t>
  </si>
  <si>
    <t>3008924</t>
  </si>
  <si>
    <t>TANG XIAOHUI,JIA XUEWEI</t>
  </si>
  <si>
    <t>1031.18</t>
  </si>
  <si>
    <t>1188.00</t>
  </si>
  <si>
    <t>2023-02-06 18:00:40</t>
  </si>
  <si>
    <t>3008675</t>
  </si>
  <si>
    <t>Chen Xue</t>
  </si>
  <si>
    <t>1041.60</t>
  </si>
  <si>
    <t>1200.00</t>
  </si>
  <si>
    <t>2023-02-06 16:45:11</t>
  </si>
  <si>
    <t>2023-01-28</t>
  </si>
  <si>
    <t>2984071</t>
  </si>
  <si>
    <t>思考行政套房酒店</t>
  </si>
  <si>
    <t>DANG MENGYU,LIU YAN</t>
  </si>
  <si>
    <t>2023-02-04</t>
  </si>
  <si>
    <t>845.06</t>
  </si>
  <si>
    <t>972.00</t>
  </si>
  <si>
    <t>2023-01-28 11:47:15</t>
  </si>
  <si>
    <t>2023-01-31</t>
  </si>
  <si>
    <t>2993202</t>
  </si>
  <si>
    <t>芭东拉弗洛拉度假酒店 (SHA Extra Plus)</t>
  </si>
  <si>
    <t>DENG LIN,YU RUICHEN</t>
  </si>
  <si>
    <t>2023-02-02</t>
  </si>
  <si>
    <t>16587.25</t>
  </si>
  <si>
    <t>19216.00</t>
  </si>
  <si>
    <t>12010.00</t>
  </si>
  <si>
    <t>-7206</t>
  </si>
  <si>
    <t>-6220</t>
  </si>
  <si>
    <t>2023-01-31 18:37:17</t>
  </si>
  <si>
    <t>2023-01-22</t>
  </si>
  <si>
    <t>2970800</t>
  </si>
  <si>
    <t>苏梅岛诺拉海滩度假村</t>
  </si>
  <si>
    <t>GAO XING,ZHANG JIAQI</t>
  </si>
  <si>
    <t>2023-02-05</t>
  </si>
  <si>
    <t>2949.43</t>
  </si>
  <si>
    <t>3396.00</t>
  </si>
  <si>
    <t>2023-01-22 21:41:10</t>
  </si>
  <si>
    <t>2023-02-03</t>
  </si>
  <si>
    <t>3000588</t>
  </si>
  <si>
    <t>新加坡M Social酒店 (Staycation Approved)</t>
  </si>
  <si>
    <t>GON LEONARDO</t>
  </si>
  <si>
    <t>2118.80</t>
  </si>
  <si>
    <t>2462.00</t>
  </si>
  <si>
    <t>2023-02-03 15:03:04</t>
  </si>
  <si>
    <t>3008609</t>
  </si>
  <si>
    <t>新加坡嘉佩乐酒店</t>
  </si>
  <si>
    <t>LUO YUNHUA</t>
  </si>
  <si>
    <t>20809.43</t>
  </si>
  <si>
    <t>23974.00</t>
  </si>
  <si>
    <t>2023-02-06 16:21:28</t>
  </si>
  <si>
    <t>2023-01-23</t>
  </si>
  <si>
    <t>2971686</t>
  </si>
  <si>
    <t>斯里兰卡肉桂湖畔</t>
  </si>
  <si>
    <t>Nagpal swati,Nagpal swati</t>
  </si>
  <si>
    <t>1443.45</t>
  </si>
  <si>
    <t>1662.00</t>
  </si>
  <si>
    <t>2023-01-23 11:46:40</t>
  </si>
  <si>
    <t>斯里兰卡</t>
  </si>
  <si>
    <t>2023-01-18</t>
  </si>
  <si>
    <t>2958726</t>
  </si>
  <si>
    <t>Pandey Mahendra,Pandey Mahendra,Pandey Mahendra,Pandey Mahendra</t>
  </si>
  <si>
    <t>2884.90</t>
  </si>
  <si>
    <t>3324.00</t>
  </si>
  <si>
    <t>2023-01-18 02:57:54</t>
  </si>
  <si>
    <t>2023-01-17</t>
  </si>
  <si>
    <t>2957352</t>
  </si>
  <si>
    <t>Java Geeta,Java Geeta</t>
  </si>
  <si>
    <t>1433.04</t>
  </si>
  <si>
    <t>1659.00</t>
  </si>
  <si>
    <t>2023-01-17 17:41:17</t>
  </si>
  <si>
    <t>3007751</t>
  </si>
  <si>
    <t>曼谷暹罗智选假日酒店 (SHA Extra Plus)</t>
  </si>
  <si>
    <t>Stella Gu</t>
  </si>
  <si>
    <t>744.74</t>
  </si>
  <si>
    <t>858.00</t>
  </si>
  <si>
    <t>-857</t>
  </si>
  <si>
    <t>-744</t>
  </si>
  <si>
    <t>2023-02-06 11:13:50</t>
  </si>
  <si>
    <t>2022-11-05</t>
  </si>
  <si>
    <t>2777003</t>
  </si>
  <si>
    <t>路易丝湖酒店</t>
  </si>
  <si>
    <t>Gottlander Jan</t>
  </si>
  <si>
    <t>2023-02-01</t>
  </si>
  <si>
    <t>13224.97</t>
  </si>
  <si>
    <t>14411.00</t>
  </si>
  <si>
    <t>2022-11-05 05:11:33</t>
  </si>
  <si>
    <t>3008335</t>
  </si>
  <si>
    <t>海军司令酒店</t>
  </si>
  <si>
    <t>Jo Eunji</t>
  </si>
  <si>
    <t>691.80</t>
  </si>
  <si>
    <t>797.00</t>
  </si>
  <si>
    <t>2023-02-06 15:12:39</t>
  </si>
  <si>
    <t>瑞士</t>
  </si>
  <si>
    <t>2023-01-30</t>
  </si>
  <si>
    <t>2989226</t>
  </si>
  <si>
    <t>多伦多中心假日酒店</t>
  </si>
  <si>
    <t>MEYER CATHERINE,MEYER FRANK</t>
  </si>
  <si>
    <t>2581.03</t>
  </si>
  <si>
    <t>2988.00</t>
  </si>
  <si>
    <t>2023-01-30 11:39:03</t>
  </si>
  <si>
    <t>2023-01-21</t>
  </si>
  <si>
    <t>2968850</t>
  </si>
  <si>
    <t>VETTOREL MARLENE</t>
  </si>
  <si>
    <t>854.80</t>
  </si>
  <si>
    <t>984.00</t>
  </si>
  <si>
    <t>2023-01-21 21:53:06</t>
  </si>
  <si>
    <t>2999474</t>
  </si>
  <si>
    <t xml:space="preserve">法兰克福市中心国际酒店  </t>
  </si>
  <si>
    <t>Piatkowska Malgorzata</t>
  </si>
  <si>
    <t>2742.73</t>
  </si>
  <si>
    <t>3187.00</t>
  </si>
  <si>
    <t>2023-02-03 03:24:25</t>
  </si>
  <si>
    <t>3007248</t>
  </si>
  <si>
    <t>克伦贝格城堡酒店 - 法兰克福酒店</t>
  </si>
  <si>
    <t>Mendonca Haida</t>
  </si>
  <si>
    <t>4162.93</t>
  </si>
  <si>
    <t>4796.00</t>
  </si>
  <si>
    <t>2023-02-06 03:39:49</t>
  </si>
  <si>
    <t>2023-01-27</t>
  </si>
  <si>
    <t>2982413</t>
  </si>
  <si>
    <t>魏玛莱昂纳多酒店</t>
  </si>
  <si>
    <t>Treihse Ruediger</t>
  </si>
  <si>
    <t>487.90</t>
  </si>
  <si>
    <t>561.00</t>
  </si>
  <si>
    <t>2023-01-27 17:57:40</t>
  </si>
  <si>
    <t>2996779</t>
  </si>
  <si>
    <t>特里亚纳门小宫殿酒店</t>
  </si>
  <si>
    <t>MORCILLO GARCIA BERNABE</t>
  </si>
  <si>
    <t>511.91</t>
  </si>
  <si>
    <t>594.00</t>
  </si>
  <si>
    <t>2023-02-02 07:38:22</t>
  </si>
  <si>
    <t>2969246</t>
  </si>
  <si>
    <t>麦克唐纳德伊奇拉温泉度假酒店</t>
  </si>
  <si>
    <t>Campbell Ross</t>
  </si>
  <si>
    <t>725.20</t>
  </si>
  <si>
    <t>835.00</t>
  </si>
  <si>
    <t>2023-01-22 04:10:04</t>
  </si>
  <si>
    <t>2022-12-16</t>
  </si>
  <si>
    <t>2879165</t>
  </si>
  <si>
    <t>航展诺富特酒店</t>
  </si>
  <si>
    <t>ding dan</t>
  </si>
  <si>
    <t>2272.28</t>
  </si>
  <si>
    <t>2527.00</t>
  </si>
  <si>
    <t>2022-12-16 16:55:14</t>
  </si>
  <si>
    <t>2023-01-25</t>
  </si>
  <si>
    <t>2975821</t>
  </si>
  <si>
    <t>韦瑟比哈罗盖特戴斯酒店</t>
  </si>
  <si>
    <t>Forrester Steven</t>
  </si>
  <si>
    <t>431.22</t>
  </si>
  <si>
    <t>496.00</t>
  </si>
  <si>
    <t>2023-01-25 03:26:16</t>
  </si>
  <si>
    <t>2994289</t>
  </si>
  <si>
    <t>伦敦希思罗机场宜必思酒店</t>
  </si>
  <si>
    <t>LUYANG RUAN</t>
  </si>
  <si>
    <t>400.80</t>
  </si>
  <si>
    <t>464.00</t>
  </si>
  <si>
    <t>2023-02-01 04:40:40</t>
  </si>
  <si>
    <t>2023-01-24</t>
  </si>
  <si>
    <t>2973770</t>
  </si>
  <si>
    <t>宜必思尚品酒店，伦敦希思罗机场</t>
  </si>
  <si>
    <t>Tennie Rebecca Anne</t>
  </si>
  <si>
    <t>493.99</t>
  </si>
  <si>
    <t>568.00</t>
  </si>
  <si>
    <t>2023-01-24 10:10:38</t>
  </si>
  <si>
    <t>3007537</t>
  </si>
  <si>
    <t>雅诗阁海德公园酒店</t>
  </si>
  <si>
    <t>OTTO CARLOS VIERA</t>
  </si>
  <si>
    <t>543.37</t>
  </si>
  <si>
    <t>626.00</t>
  </si>
  <si>
    <t>2023-02-06 09:30:21</t>
  </si>
  <si>
    <t>2990538</t>
  </si>
  <si>
    <t>伦敦国会酒店</t>
  </si>
  <si>
    <t>Laing John</t>
  </si>
  <si>
    <t>1690.46</t>
  </si>
  <si>
    <t>1957.00</t>
  </si>
  <si>
    <t>2023-01-30 19:21:41</t>
  </si>
  <si>
    <t>3001701</t>
  </si>
  <si>
    <t>ZHAO NING</t>
  </si>
  <si>
    <t>870.93</t>
  </si>
  <si>
    <t>1012.00</t>
  </si>
  <si>
    <t>2023-02-03 21:51:51</t>
  </si>
  <si>
    <t>2023-01-29</t>
  </si>
  <si>
    <t>2986518</t>
  </si>
  <si>
    <t>ANUSHA BONTHALA VENKATA,TANGUTURI KIRAN KUMAR</t>
  </si>
  <si>
    <t>1080.13</t>
  </si>
  <si>
    <t>1250.00</t>
  </si>
  <si>
    <t>2023-01-29 11:23:52</t>
  </si>
  <si>
    <t>3003828</t>
  </si>
  <si>
    <t>纽卡斯尔县酒店</t>
  </si>
  <si>
    <t>GUEST SAM</t>
  </si>
  <si>
    <t>802.91</t>
  </si>
  <si>
    <t>928.00</t>
  </si>
  <si>
    <t>2023-02-04 18:44:23</t>
  </si>
  <si>
    <t>2999801</t>
  </si>
  <si>
    <t>阿斯顿巴努阿班贾尔马辛酒店及会议中心</t>
  </si>
  <si>
    <t>YAHYA MUHAMMAD,SABILA ALMA</t>
  </si>
  <si>
    <t>743.56</t>
  </si>
  <si>
    <t>864.00</t>
  </si>
  <si>
    <t>2023-02-03 09:35:50</t>
  </si>
  <si>
    <t>2992022</t>
  </si>
  <si>
    <t>雅加达赛曼吉阿雅杜塔套房酒店</t>
  </si>
  <si>
    <t>SHEN FENGCHUN,ZHU KAI</t>
  </si>
  <si>
    <t>3247.36</t>
  </si>
  <si>
    <t>3762.00</t>
  </si>
  <si>
    <t>2023-01-31 11:01:50</t>
  </si>
  <si>
    <t>3004556</t>
  </si>
  <si>
    <t>丹那阿邦至爱酒店 - 赛德恩格</t>
  </si>
  <si>
    <t>HARAHAP KARINA HAIRUNISA</t>
  </si>
  <si>
    <t>166.12</t>
  </si>
  <si>
    <t>192.00</t>
  </si>
  <si>
    <t>2023-02-04 23:27:29</t>
  </si>
  <si>
    <t>3004597</t>
  </si>
  <si>
    <t>AKBAR ALI</t>
  </si>
  <si>
    <t>664.47</t>
  </si>
  <si>
    <t>768.00</t>
  </si>
  <si>
    <t>2023-02-04 23:51:04</t>
  </si>
  <si>
    <t>3007649</t>
  </si>
  <si>
    <t>HANDONO HERI DWI</t>
  </si>
  <si>
    <t>133.67</t>
  </si>
  <si>
    <t>154.00</t>
  </si>
  <si>
    <t>2023-02-06 10:22:30</t>
  </si>
  <si>
    <t>2991624</t>
  </si>
  <si>
    <t>雅加达诺富特曼加达广场酒店</t>
  </si>
  <si>
    <t>ALESKAFI BAYAN EBRAHIM</t>
  </si>
  <si>
    <t>347.01</t>
  </si>
  <si>
    <t>402.00</t>
  </si>
  <si>
    <t>2023-01-31 04:43:24</t>
  </si>
  <si>
    <t>3005855</t>
  </si>
  <si>
    <t>雅加达东荟城智选假日酒店</t>
  </si>
  <si>
    <t>JIA ZHENG</t>
  </si>
  <si>
    <t>757.76</t>
  </si>
  <si>
    <t>873.00</t>
  </si>
  <si>
    <t>2023-02-05 15:53:11</t>
  </si>
  <si>
    <t>2023-01-19</t>
  </si>
  <si>
    <t>2963736</t>
  </si>
  <si>
    <t>NI JIE</t>
  </si>
  <si>
    <t>784.78</t>
  </si>
  <si>
    <t>908.00</t>
  </si>
  <si>
    <t>2023-01-19 20:08:52</t>
  </si>
  <si>
    <t>3002743</t>
  </si>
  <si>
    <t>阿斯顿楠榜城市酒店</t>
  </si>
  <si>
    <t>HILABI RIZAL PAHLEVI</t>
  </si>
  <si>
    <t>892.89</t>
  </si>
  <si>
    <t>1032.00</t>
  </si>
  <si>
    <t>2023-02-04 11:26:56</t>
  </si>
  <si>
    <t>2973467</t>
  </si>
  <si>
    <t>博洛尼亚中心美居酒店</t>
  </si>
  <si>
    <t>MAKSALON ANNA</t>
  </si>
  <si>
    <t>562.70</t>
  </si>
  <si>
    <t>2023-01-24 04:29:58</t>
  </si>
  <si>
    <t>2955702</t>
  </si>
  <si>
    <t>米兰北部希尔顿花园酒店</t>
  </si>
  <si>
    <t>WEI ZHENGKE,GONG SHUXIN</t>
  </si>
  <si>
    <t>1230.52</t>
  </si>
  <si>
    <t>1430.00</t>
  </si>
  <si>
    <t>2023-01-17 01:08:17</t>
  </si>
  <si>
    <t>2022-11-10</t>
  </si>
  <si>
    <t>2787090</t>
  </si>
  <si>
    <t>里加贝尔维尤公园酒店</t>
  </si>
  <si>
    <t>Bruesecke Henrik</t>
  </si>
  <si>
    <t>347.69</t>
  </si>
  <si>
    <t>376.00</t>
  </si>
  <si>
    <t>2022-11-10 02:30:02</t>
  </si>
  <si>
    <t>拉脱维亚</t>
  </si>
  <si>
    <t>2023-01-12</t>
  </si>
  <si>
    <t>2941203</t>
  </si>
  <si>
    <t>特雷阿奇酒店</t>
  </si>
  <si>
    <t>Nassif Eddy,Fachkha Rachelle</t>
  </si>
  <si>
    <t>376.10</t>
  </si>
  <si>
    <t>433.00</t>
  </si>
  <si>
    <t>2023-01-12 05:48:16</t>
  </si>
  <si>
    <t>2956796</t>
  </si>
  <si>
    <t>彩虹套房酒店</t>
  </si>
  <si>
    <t>Agarwal Gourav,Agarwal Gourav</t>
  </si>
  <si>
    <t>585.66</t>
  </si>
  <si>
    <t>678.00</t>
  </si>
  <si>
    <t>2023-01-17 13:57:42</t>
  </si>
  <si>
    <t>2023-01-26</t>
  </si>
  <si>
    <t>2978260</t>
  </si>
  <si>
    <t>Mota Khanjana,Mota Khanjana</t>
  </si>
  <si>
    <t>1477.47</t>
  </si>
  <si>
    <t>1700.00</t>
  </si>
  <si>
    <t>2023-01-26 01:37:44</t>
  </si>
  <si>
    <t>3008112</t>
  </si>
  <si>
    <t>JIAN FEI</t>
  </si>
  <si>
    <t>2023-02-06 13:19:27</t>
  </si>
  <si>
    <t>3006426</t>
  </si>
  <si>
    <t>拉林金达温泉度假酒店</t>
  </si>
  <si>
    <t>LI JINGWEN</t>
  </si>
  <si>
    <t>1211.73</t>
  </si>
  <si>
    <t>1396.00</t>
  </si>
  <si>
    <t>2023-02-05 19:49:36</t>
  </si>
  <si>
    <t>3007166</t>
  </si>
  <si>
    <t>康帕斯酒店集团芭堤雅诺华酒店</t>
  </si>
  <si>
    <t>YILMAZ ALICAN,TANG FENGJUAN</t>
  </si>
  <si>
    <t>826.34</t>
  </si>
  <si>
    <t>952.00</t>
  </si>
  <si>
    <t>2023-02-06 01:36:04</t>
  </si>
  <si>
    <t>3007524</t>
  </si>
  <si>
    <t>芭提雅火星酒店 (SHA Plus+)</t>
  </si>
  <si>
    <t>XIE JUN</t>
  </si>
  <si>
    <t>194.43</t>
  </si>
  <si>
    <t>224.00</t>
  </si>
  <si>
    <t>2023-02-06 09:21:31</t>
  </si>
  <si>
    <t>3002147</t>
  </si>
  <si>
    <t>日内瓦温德姆华美达酒店</t>
  </si>
  <si>
    <t>FROELICH ROLF</t>
  </si>
  <si>
    <t>1537.03</t>
  </si>
  <si>
    <t>1786.00</t>
  </si>
  <si>
    <t>2023-02-04 01:21:13</t>
  </si>
  <si>
    <t>2973056</t>
  </si>
  <si>
    <t>雷迪森柏林亚历山大广场酒店</t>
  </si>
  <si>
    <t>Vila David</t>
  </si>
  <si>
    <t>1658.84</t>
  </si>
  <si>
    <t>1910.00</t>
  </si>
  <si>
    <t>2023-01-23 22:40:13</t>
  </si>
  <si>
    <t>3000762</t>
  </si>
  <si>
    <t>慕尼黑阿拉贝拉公园莱昂纳多酒店</t>
  </si>
  <si>
    <t>Hedderich Ulrich</t>
  </si>
  <si>
    <t>631.68</t>
  </si>
  <si>
    <t>734.00</t>
  </si>
  <si>
    <t>2023-02-03 16:12:38</t>
  </si>
  <si>
    <t>2998597</t>
  </si>
  <si>
    <t>巴塞罗那BCN城市酒店-格兰罗塞隆</t>
  </si>
  <si>
    <t>ZHANG LE,ZHANG LE</t>
  </si>
  <si>
    <t>388.67</t>
  </si>
  <si>
    <t>451.00</t>
  </si>
  <si>
    <t>2023-02-02 20:18:15</t>
  </si>
  <si>
    <t>2997041</t>
  </si>
  <si>
    <t>ZHANG XUAN,JIN JIAFEI</t>
  </si>
  <si>
    <t>1228.93</t>
  </si>
  <si>
    <t>1426.00</t>
  </si>
  <si>
    <t>2023-02-02 10:07:02</t>
  </si>
  <si>
    <t>2971932</t>
  </si>
  <si>
    <t>成田东武机场酒店</t>
  </si>
  <si>
    <t>ZHANG YONGXU</t>
  </si>
  <si>
    <t>551.50</t>
  </si>
  <si>
    <t>635.00</t>
  </si>
  <si>
    <t>2023-01-23 13:55:03</t>
  </si>
  <si>
    <t>日本</t>
  </si>
  <si>
    <t>2976966</t>
  </si>
  <si>
    <t>LIU JIAHAO</t>
  </si>
  <si>
    <t>699.87</t>
  </si>
  <si>
    <t>805.00</t>
  </si>
  <si>
    <t>2023-01-25 16:13:13</t>
  </si>
  <si>
    <t>3002238</t>
  </si>
  <si>
    <t>曼谷京华大酒店 (SHA Plus+)</t>
  </si>
  <si>
    <t>CHEN BIN,Liu Xiaoyu</t>
  </si>
  <si>
    <t>1430.18</t>
  </si>
  <si>
    <t>1653.00</t>
  </si>
  <si>
    <t>2023-02-04 03:09:04</t>
  </si>
  <si>
    <t>2982779</t>
  </si>
  <si>
    <t>伦敦圣吉尔斯酒店</t>
  </si>
  <si>
    <t>Stjohn Raquel</t>
  </si>
  <si>
    <t>1812.45</t>
  </si>
  <si>
    <t>2084.00</t>
  </si>
  <si>
    <t>2023-01-27 20:24:27</t>
  </si>
  <si>
    <t>2982762</t>
  </si>
  <si>
    <t>DARBY ROBERT</t>
  </si>
  <si>
    <t>2187.30</t>
  </si>
  <si>
    <t>2515.00</t>
  </si>
  <si>
    <t>2023-01-27 19:58:36</t>
  </si>
  <si>
    <t>2999089</t>
  </si>
  <si>
    <t>巴黎12区贝西村康铂酒店</t>
  </si>
  <si>
    <t>BILIRIT Jacques</t>
  </si>
  <si>
    <t>3009.41</t>
  </si>
  <si>
    <t>3492.00</t>
  </si>
  <si>
    <t>2023-02-02 22:50:42</t>
  </si>
  <si>
    <t>3002394</t>
  </si>
  <si>
    <t>巴黎卢森堡别墅酒店</t>
  </si>
  <si>
    <t>ventra vincenzo</t>
  </si>
  <si>
    <t>4077.69</t>
  </si>
  <si>
    <t>4713.00</t>
  </si>
  <si>
    <t>2023-02-04 07:44:58</t>
  </si>
  <si>
    <t>2023-01-13</t>
  </si>
  <si>
    <t>2946778</t>
  </si>
  <si>
    <t>贝尔阿米酒店酒店</t>
  </si>
  <si>
    <t>Wilson Helene</t>
  </si>
  <si>
    <t>3884.68</t>
  </si>
  <si>
    <t>4492.00</t>
  </si>
  <si>
    <t>2023-01-13 22:14:55</t>
  </si>
  <si>
    <t>2022-12-22</t>
  </si>
  <si>
    <t>2893084</t>
  </si>
  <si>
    <t>麦地那铂尔曼扎姆扎姆酒店</t>
  </si>
  <si>
    <t>Janjua Humzah</t>
  </si>
  <si>
    <t>3646.46</t>
  </si>
  <si>
    <t>4062.00</t>
  </si>
  <si>
    <t>2022-12-22 11:14:32</t>
  </si>
  <si>
    <t>沙特阿拉伯</t>
  </si>
  <si>
    <t>2880277</t>
  </si>
  <si>
    <t>Mahomed Moshin</t>
  </si>
  <si>
    <t>2427.84</t>
  </si>
  <si>
    <t>2700.00</t>
  </si>
  <si>
    <t>2022-12-16 23:05:29</t>
  </si>
  <si>
    <t>2023-01-04</t>
  </si>
  <si>
    <t>2920377</t>
  </si>
  <si>
    <t>巴黎奎爱艺瑞阿德吉奥阿克瑟斯酒店</t>
  </si>
  <si>
    <t>LAFUENTECALDENTEY MARIA TERESA,LAFUENTE CALDENTEY DOLORES</t>
  </si>
  <si>
    <t>2214.61</t>
  </si>
  <si>
    <t>2499.00</t>
  </si>
  <si>
    <t>2023-01-04 14:35:37</t>
  </si>
  <si>
    <t>2990948</t>
  </si>
  <si>
    <t>巴鲁纳智选假日酒店</t>
  </si>
  <si>
    <t>Chabbria Dishank,Chabbria Dishank</t>
  </si>
  <si>
    <t>807.65</t>
  </si>
  <si>
    <t>935.00</t>
  </si>
  <si>
    <t>2023-01-30 21:18:56</t>
  </si>
  <si>
    <t>3005182</t>
  </si>
  <si>
    <t>雅加达瓦希德哈西姆智选假日酒店</t>
  </si>
  <si>
    <t>HAN XIAOLONG,HAN JIANXIN</t>
  </si>
  <si>
    <t>745.61</t>
  </si>
  <si>
    <t>859.00</t>
  </si>
  <si>
    <t>2023-02-05 11:05:17</t>
  </si>
  <si>
    <t>2989954</t>
  </si>
  <si>
    <t>达芬奇套房酒店</t>
  </si>
  <si>
    <t>Walker Patricia L</t>
  </si>
  <si>
    <t>1300.02</t>
  </si>
  <si>
    <t>1505.00</t>
  </si>
  <si>
    <t>2023-01-30 16:01:40</t>
  </si>
  <si>
    <t>南非</t>
  </si>
  <si>
    <t>2989416</t>
  </si>
  <si>
    <t>Suraj Shyam</t>
  </si>
  <si>
    <t>1205.86</t>
  </si>
  <si>
    <t>2023-01-30 12:51:25</t>
  </si>
  <si>
    <t>2941874</t>
  </si>
  <si>
    <t>吉隆坡邵氏广场美居酒店</t>
  </si>
  <si>
    <t>LIU CHUNLIN,WANG XINGZHI</t>
  </si>
  <si>
    <t>674.03</t>
  </si>
  <si>
    <t>776.00</t>
  </si>
  <si>
    <t>2023-01-12 17:40:09</t>
  </si>
  <si>
    <t>2996920</t>
  </si>
  <si>
    <t>墨尔本机场假日酒店</t>
  </si>
  <si>
    <t>YAO XIAOYONG</t>
  </si>
  <si>
    <t>1548.65</t>
  </si>
  <si>
    <t>1797.00</t>
  </si>
  <si>
    <t>2023-02-02 09:11:18</t>
  </si>
  <si>
    <t>2987011</t>
  </si>
  <si>
    <t>种植园湾温泉度假村</t>
  </si>
  <si>
    <t>OPLADO MARC NICCOLO SARMIENTO</t>
  </si>
  <si>
    <t>RMB</t>
  </si>
  <si>
    <t>2023-01-29 14:37:47</t>
  </si>
  <si>
    <t>菲律宾</t>
  </si>
  <si>
    <t>2993692</t>
  </si>
  <si>
    <t>槟城尼奥酒店</t>
  </si>
  <si>
    <t>NG POH EAN,NG TSZ YIN</t>
  </si>
  <si>
    <t>1990.52</t>
  </si>
  <si>
    <t>2305.98</t>
  </si>
  <si>
    <t>2023-01-31 21:37:47</t>
  </si>
  <si>
    <t>2991347</t>
  </si>
  <si>
    <t>国际机场 KLIA-KLIA2途恩酒店</t>
  </si>
  <si>
    <t>DAI JIN</t>
  </si>
  <si>
    <t>363.66</t>
  </si>
  <si>
    <t>421.00</t>
  </si>
  <si>
    <t>2023-01-30 23:44:38</t>
  </si>
  <si>
    <t>3003624</t>
  </si>
  <si>
    <t>吉隆坡市中心智选假日酒店</t>
  </si>
  <si>
    <t>WONG LEE CHUN</t>
  </si>
  <si>
    <t>330.51</t>
  </si>
  <si>
    <t>382.00</t>
  </si>
  <si>
    <t>2023-02-04 17:17:44</t>
  </si>
  <si>
    <t>3003755</t>
  </si>
  <si>
    <t>胡志明市萨默塞特酒店</t>
  </si>
  <si>
    <t>GUO DEFENG,GONG QIAOLIN</t>
  </si>
  <si>
    <t>2768.64</t>
  </si>
  <si>
    <t>3200.00</t>
  </si>
  <si>
    <t>2023-02-04 18:03:37</t>
  </si>
  <si>
    <t>3008586</t>
  </si>
  <si>
    <t>新加坡麦克弗森宜必思尚品酒店 (SG Clean)</t>
  </si>
  <si>
    <t>OUNBOONRUEANG KAWINTHIDA</t>
  </si>
  <si>
    <t>1394.01</t>
  </si>
  <si>
    <t>1606.00</t>
  </si>
  <si>
    <t>2023-02-06 16:13:57</t>
  </si>
  <si>
    <t>3006392</t>
  </si>
  <si>
    <t>SIVARAMAN THAYAPARAN</t>
  </si>
  <si>
    <t>2263.74</t>
  </si>
  <si>
    <t>2608.00</t>
  </si>
  <si>
    <t>2023-02-05 19:39:52</t>
  </si>
  <si>
    <t>2960650</t>
  </si>
  <si>
    <t>新加坡樟宜机场皇冠假日 (Staycation Approved)</t>
  </si>
  <si>
    <t>HAN PIHSIANG</t>
  </si>
  <si>
    <t>9501.77</t>
  </si>
  <si>
    <t>10948.00</t>
  </si>
  <si>
    <t>2023-01-18 19:20:35</t>
  </si>
  <si>
    <t>2984628</t>
  </si>
  <si>
    <t>Sun Mingming,ZHAO FENGYING</t>
  </si>
  <si>
    <t>9577.31</t>
  </si>
  <si>
    <t>11016.00</t>
  </si>
  <si>
    <t>2023-01-28 15:46:57</t>
  </si>
  <si>
    <t>2996163</t>
  </si>
  <si>
    <t>新加坡皇后酒店</t>
  </si>
  <si>
    <t>TAN YIT BAH</t>
  </si>
  <si>
    <t>792.97</t>
  </si>
  <si>
    <t>918.00</t>
  </si>
  <si>
    <t>2023-02-01 22:16:03</t>
  </si>
  <si>
    <t>2995033</t>
  </si>
  <si>
    <t>CHEW TEIK HOOI</t>
  </si>
  <si>
    <t>1553.11</t>
  </si>
  <si>
    <t>1798.00</t>
  </si>
  <si>
    <t>2023-02-01 16:30:14</t>
  </si>
  <si>
    <t>3007659</t>
  </si>
  <si>
    <t>奥加勒瑞精品酒店及水疗中心</t>
  </si>
  <si>
    <t>TERRY ANDREW</t>
  </si>
  <si>
    <t>1338.46</t>
  </si>
  <si>
    <t>2023-02-06 10:25:41</t>
  </si>
  <si>
    <t>2971542</t>
  </si>
  <si>
    <t>纽约中央凯悦大酒店</t>
  </si>
  <si>
    <t>TAN MENG DONG</t>
  </si>
  <si>
    <t>6821.20</t>
  </si>
  <si>
    <t>7854.00</t>
  </si>
  <si>
    <t>2023-01-23 10:31:05</t>
  </si>
  <si>
    <t>2023-01-11</t>
  </si>
  <si>
    <t>2938780</t>
  </si>
  <si>
    <t>丹佛国际机场温德姆贝蒙特酒店</t>
  </si>
  <si>
    <t>Grabarkievtz Sydney</t>
  </si>
  <si>
    <t>1376.02</t>
  </si>
  <si>
    <t>1582.00</t>
  </si>
  <si>
    <t>2023-01-11 11:50:43</t>
  </si>
  <si>
    <t>2992457</t>
  </si>
  <si>
    <t>亨特利圣莫妮卡海滩酒店</t>
  </si>
  <si>
    <t>BULLOCK SAMANTHA</t>
  </si>
  <si>
    <t>14765.04</t>
  </si>
  <si>
    <t>17105.00</t>
  </si>
  <si>
    <t>2023-01-31 14:15:47</t>
  </si>
  <si>
    <t>2999643</t>
  </si>
  <si>
    <t>圣巴巴拉华美达酒店</t>
  </si>
  <si>
    <t>Camhe Beverly jewel</t>
  </si>
  <si>
    <t>702.25</t>
  </si>
  <si>
    <t>2023-02-03 07:47:34</t>
  </si>
  <si>
    <t>2999747</t>
  </si>
  <si>
    <t>曼谷JW万豪酒店</t>
  </si>
  <si>
    <t>CHEN SITING,WEI YING</t>
  </si>
  <si>
    <t>4759.98</t>
  </si>
  <si>
    <t>5531.00</t>
  </si>
  <si>
    <t>2023-02-03 09:08:35</t>
  </si>
  <si>
    <t>2999295</t>
  </si>
  <si>
    <t>格莱富酒店</t>
  </si>
  <si>
    <t>li xiaotao,guo qi</t>
  </si>
  <si>
    <t>398.15</t>
  </si>
  <si>
    <t>462.00</t>
  </si>
  <si>
    <t>2023-02-03 00:25:51</t>
  </si>
  <si>
    <t>3002024</t>
  </si>
  <si>
    <t>XU HAOWEN,ZHANG HE</t>
  </si>
  <si>
    <t>624.80</t>
  </si>
  <si>
    <t>726.00</t>
  </si>
  <si>
    <t>2023-02-03 23:50:01</t>
  </si>
  <si>
    <t>3001972</t>
  </si>
  <si>
    <t>JIN YITING</t>
  </si>
  <si>
    <t>395.88</t>
  </si>
  <si>
    <t>460.00</t>
  </si>
  <si>
    <t>2023-02-03 23:24:27</t>
  </si>
  <si>
    <t>3001756</t>
  </si>
  <si>
    <t>ZHOU JIAN,CHEN LING</t>
  </si>
  <si>
    <t>833.06</t>
  </si>
  <si>
    <t>968.00</t>
  </si>
  <si>
    <t>2023-02-03 22:08:02</t>
  </si>
  <si>
    <t>3004774</t>
  </si>
  <si>
    <t>Neo hong wei</t>
  </si>
  <si>
    <t>836.75</t>
  </si>
  <si>
    <t>964.00</t>
  </si>
  <si>
    <t>2023-02-05 02:11:08</t>
  </si>
  <si>
    <t>3003311</t>
  </si>
  <si>
    <t>HUANG LIFANG,GUO LIPING</t>
  </si>
  <si>
    <t>792.52</t>
  </si>
  <si>
    <t>2023-02-04 15:13:36</t>
  </si>
  <si>
    <t>3003929</t>
  </si>
  <si>
    <t>miah zamon</t>
  </si>
  <si>
    <t>396.26</t>
  </si>
  <si>
    <t>458.00</t>
  </si>
  <si>
    <t>2023-02-04 19:20:07</t>
  </si>
  <si>
    <t>3004701</t>
  </si>
  <si>
    <t>曼谷是隆富丽华酒店</t>
  </si>
  <si>
    <t>KUMAR ARVIND,KUMAR ARVIND</t>
  </si>
  <si>
    <t>243.12</t>
  </si>
  <si>
    <t>281.00</t>
  </si>
  <si>
    <t>2023-02-05 01:06:21</t>
  </si>
  <si>
    <t>3007148</t>
  </si>
  <si>
    <t>RINTAKA NATAPOL</t>
  </si>
  <si>
    <t>486.08</t>
  </si>
  <si>
    <t>2023-02-06 01:23:22</t>
  </si>
  <si>
    <t>3007297</t>
  </si>
  <si>
    <t>The Scottsdale Plaza Resort &amp; Villas</t>
  </si>
  <si>
    <t>Gray Bryan</t>
  </si>
  <si>
    <t>2568.41</t>
  </si>
  <si>
    <t>2959.00</t>
  </si>
  <si>
    <t>2023-02-06 04:33:54</t>
  </si>
  <si>
    <t>2990862</t>
  </si>
  <si>
    <t>新加坡乌节大酒店</t>
  </si>
  <si>
    <t>QIU XIA</t>
  </si>
  <si>
    <t>5820.28</t>
  </si>
  <si>
    <t>6738.00</t>
  </si>
  <si>
    <t>2023-01-30 20:51:05</t>
  </si>
  <si>
    <t>2986610</t>
  </si>
  <si>
    <t>茉莉花豪华公寓</t>
  </si>
  <si>
    <t>CHOI MAY PO MABEL</t>
  </si>
  <si>
    <t>886.57</t>
  </si>
  <si>
    <t>1026.00</t>
  </si>
  <si>
    <t>2023-01-29 12:01:48</t>
  </si>
  <si>
    <t>2983256</t>
  </si>
  <si>
    <t>IP LING</t>
  </si>
  <si>
    <t>1474.14</t>
  </si>
  <si>
    <t>1695.00</t>
  </si>
  <si>
    <t>2023-01-27 23:20:25</t>
  </si>
  <si>
    <t>2992394</t>
  </si>
  <si>
    <t>南茶素坤逸39号酒店</t>
  </si>
  <si>
    <t>DETWONGYA PARINYA</t>
  </si>
  <si>
    <t>146.74</t>
  </si>
  <si>
    <t>170.00</t>
  </si>
  <si>
    <t>2023-01-31 13:36:11</t>
  </si>
  <si>
    <t>2982192</t>
  </si>
  <si>
    <t>旅游山林小屋素坤逸11号酒店</t>
  </si>
  <si>
    <t>CHANG XUEYU,WANG WEI</t>
  </si>
  <si>
    <t>3311.82</t>
  </si>
  <si>
    <t>3808.00</t>
  </si>
  <si>
    <t>2023-01-27 16:23:24</t>
  </si>
  <si>
    <t>3005030</t>
  </si>
  <si>
    <t>WAN NORAIDA WAN NORAIDA BINTI WAN MUSTAPHA</t>
  </si>
  <si>
    <t>548.58</t>
  </si>
  <si>
    <t>632.00</t>
  </si>
  <si>
    <t>2023-02-05 09:23:13</t>
  </si>
  <si>
    <t>3007469</t>
  </si>
  <si>
    <t>吉隆坡中心都会酒店</t>
  </si>
  <si>
    <t>SINGH SUKWIR</t>
  </si>
  <si>
    <t>619.75</t>
  </si>
  <si>
    <t>714.00</t>
  </si>
  <si>
    <t>2023-02-06 08:45:30</t>
  </si>
  <si>
    <t>2992048</t>
  </si>
  <si>
    <t>巴厘岛乌鲁瓦图丽笙酒店</t>
  </si>
  <si>
    <t>TANG SHITAI,Ding Xuan</t>
  </si>
  <si>
    <t>3267.21</t>
  </si>
  <si>
    <t>3785.00</t>
  </si>
  <si>
    <t>2023-01-31 11:12:59</t>
  </si>
  <si>
    <t>3007183</t>
  </si>
  <si>
    <t>吉隆坡EQ酒店</t>
  </si>
  <si>
    <t>KUO CHIN I</t>
  </si>
  <si>
    <t>4044.01</t>
  </si>
  <si>
    <t>4659.00</t>
  </si>
  <si>
    <t>2023-02-06 08:23:05</t>
  </si>
  <si>
    <t>3007579</t>
  </si>
  <si>
    <t>诺福克海军基地巴港伊克诺酒店</t>
  </si>
  <si>
    <t>THOMAS JOSEPH EVAN</t>
  </si>
  <si>
    <t>1856.65</t>
  </si>
  <si>
    <t>2139.00</t>
  </si>
  <si>
    <t>2023-02-06 09:47:56</t>
  </si>
  <si>
    <t>3007851</t>
  </si>
  <si>
    <t>Chiasson Francois</t>
  </si>
  <si>
    <t>424.45</t>
  </si>
  <si>
    <t>2023-02-06 11:53:03</t>
  </si>
  <si>
    <t>3007139</t>
  </si>
  <si>
    <t>MCINNIS JOSEPH SCOTT</t>
  </si>
  <si>
    <t>2023-02-06 01:17:57</t>
  </si>
  <si>
    <t>3003277</t>
  </si>
  <si>
    <t>WANG MIN</t>
  </si>
  <si>
    <t>2913.99</t>
  </si>
  <si>
    <t>3368.00</t>
  </si>
  <si>
    <t>2023-02-04 15:00:27</t>
  </si>
  <si>
    <t>3001663</t>
  </si>
  <si>
    <t>BOEHL SIRKO</t>
  </si>
  <si>
    <t>458.70</t>
  </si>
  <si>
    <t>2023-02-03 21:39:04</t>
  </si>
  <si>
    <t>2023-01-14</t>
  </si>
  <si>
    <t>2947998</t>
  </si>
  <si>
    <t>港口道格拉斯半岛精品酒店</t>
  </si>
  <si>
    <t>WISE SIMON PETER</t>
  </si>
  <si>
    <t>6241.98</t>
  </si>
  <si>
    <t>7248.00</t>
  </si>
  <si>
    <t>2023-01-14 12:27:28</t>
  </si>
  <si>
    <t>2997792</t>
  </si>
  <si>
    <t>曼谷沙吞娜拉提瓦酒店</t>
  </si>
  <si>
    <t>TRIVILATRATANA TRIVIT</t>
  </si>
  <si>
    <t>271.47</t>
  </si>
  <si>
    <t>2023-02-02 15:15:59</t>
  </si>
  <si>
    <t>2971176</t>
  </si>
  <si>
    <t>Salani Carlo</t>
  </si>
  <si>
    <t>1834.27</t>
  </si>
  <si>
    <t>2112.00</t>
  </si>
  <si>
    <t>2023-01-23 10:03:18</t>
  </si>
  <si>
    <t>2022-11-23</t>
  </si>
  <si>
    <t>2817947</t>
  </si>
  <si>
    <t>Mornington Hotel London Victoria</t>
  </si>
  <si>
    <t>LAM LAI TING</t>
  </si>
  <si>
    <t>1548.52</t>
  </si>
  <si>
    <t>1692.00</t>
  </si>
  <si>
    <t>2022-11-23 14:45:54</t>
  </si>
  <si>
    <t>2977574</t>
  </si>
  <si>
    <t>希顿概念酒店 - 鲁玛汉默史密斯</t>
  </si>
  <si>
    <t>Idris Mohamed</t>
  </si>
  <si>
    <t>2798.60</t>
  </si>
  <si>
    <t>3219.00</t>
  </si>
  <si>
    <t>2023-01-25 20:31:52</t>
  </si>
  <si>
    <t>2023-01-20</t>
  </si>
  <si>
    <t>2964685</t>
  </si>
  <si>
    <t>克隆尼酒店</t>
  </si>
  <si>
    <t>ROMITO PASQUALE FRANCESCO</t>
  </si>
  <si>
    <t>347.04</t>
  </si>
  <si>
    <t>400.00</t>
  </si>
  <si>
    <t>2023-01-20 04:53:28</t>
  </si>
  <si>
    <t>2022-11-11</t>
  </si>
  <si>
    <t>2790932</t>
  </si>
  <si>
    <t>阿布扎比雅乐轩酒店</t>
  </si>
  <si>
    <t>Alnuaimi Ahmed</t>
  </si>
  <si>
    <t>980.42</t>
  </si>
  <si>
    <t>1068.00</t>
  </si>
  <si>
    <t>2022-11-11 15:47:27</t>
  </si>
  <si>
    <t>2940621</t>
  </si>
  <si>
    <t>格拉斯哥A点酒店</t>
  </si>
  <si>
    <t>ZHANG ANYA</t>
  </si>
  <si>
    <t>737.59</t>
  </si>
  <si>
    <t>2023-01-11 21:30:54</t>
  </si>
  <si>
    <t>2996793</t>
  </si>
  <si>
    <t>拉斯维加斯广场娱乐场酒店</t>
  </si>
  <si>
    <t>Kue Chuck</t>
  </si>
  <si>
    <t>269.74</t>
  </si>
  <si>
    <t>313.00</t>
  </si>
  <si>
    <t>2023-02-02 07:39:12</t>
  </si>
  <si>
    <t>2983435</t>
  </si>
  <si>
    <t>总统酒店</t>
  </si>
  <si>
    <t>TAFAKOURT MOHAMMED</t>
  </si>
  <si>
    <t>1318.47</t>
  </si>
  <si>
    <t>1516.00</t>
  </si>
  <si>
    <t>2023-01-28 01:39:11</t>
  </si>
  <si>
    <t>匈牙利</t>
  </si>
  <si>
    <t>3004887</t>
  </si>
  <si>
    <t>Redman Javeyon Walker</t>
  </si>
  <si>
    <t>1505.98</t>
  </si>
  <si>
    <t>1735.00</t>
  </si>
  <si>
    <t>2023-02-05 05:43:03</t>
  </si>
  <si>
    <t>3008126</t>
  </si>
  <si>
    <t>南派恩斯伊克诺套房旅店</t>
  </si>
  <si>
    <t>Pecina JR Darotio Larry</t>
  </si>
  <si>
    <t>1058.96</t>
  </si>
  <si>
    <t>1220.00</t>
  </si>
  <si>
    <t>2023-02-06 13:28:26</t>
  </si>
  <si>
    <t>3000101</t>
  </si>
  <si>
    <t>机场品质酒店</t>
  </si>
  <si>
    <t>DOWDY TALIA</t>
  </si>
  <si>
    <t>2163.55</t>
  </si>
  <si>
    <t>2514.00</t>
  </si>
  <si>
    <t>2023-02-03 11:47:55</t>
  </si>
  <si>
    <t>2999924</t>
  </si>
  <si>
    <t>阿斯顿登巴萨酒店及会议中心</t>
  </si>
  <si>
    <t>SETIAWAN HERU</t>
  </si>
  <si>
    <t>480.21</t>
  </si>
  <si>
    <t>2023-02-03 10:30:45</t>
  </si>
  <si>
    <t>3007428</t>
  </si>
  <si>
    <t>朗克巴约讷阿多尼斯酒店</t>
  </si>
  <si>
    <t>Bravo Escudero Alba</t>
  </si>
  <si>
    <t>831.54</t>
  </si>
  <si>
    <t>958.00</t>
  </si>
  <si>
    <t>2023-02-06 08:12:11</t>
  </si>
  <si>
    <t>3004854</t>
  </si>
  <si>
    <t xml:space="preserve">阿维森纳酒店 </t>
  </si>
  <si>
    <t>Bircan Veysel</t>
  </si>
  <si>
    <t>652.74</t>
  </si>
  <si>
    <t>752.00</t>
  </si>
  <si>
    <t>2023-02-05 04:26:49</t>
  </si>
  <si>
    <t>2996490</t>
  </si>
  <si>
    <t xml:space="preserve">罗马里帕酒店 </t>
  </si>
  <si>
    <t>SGROI GIANLUCA</t>
  </si>
  <si>
    <t>587.38</t>
  </si>
  <si>
    <t>680.00</t>
  </si>
  <si>
    <t>2023-02-02 01:04:47</t>
  </si>
  <si>
    <t>3000305</t>
  </si>
  <si>
    <t>QI SHILEI</t>
  </si>
  <si>
    <t>1631.70</t>
  </si>
  <si>
    <t>1896.00</t>
  </si>
  <si>
    <t>2023-02-03 12:55:13</t>
  </si>
  <si>
    <t>2996700</t>
  </si>
  <si>
    <t>大都会酒店</t>
  </si>
  <si>
    <t>fabbrizzi caterina</t>
  </si>
  <si>
    <t>599.81</t>
  </si>
  <si>
    <t>696.00</t>
  </si>
  <si>
    <t>2023-02-02 05:46:24</t>
  </si>
  <si>
    <t>3005902</t>
  </si>
  <si>
    <t>MOKTAR NOR LIZA</t>
  </si>
  <si>
    <t>684.85</t>
  </si>
  <si>
    <t>789.00</t>
  </si>
  <si>
    <t>2023-02-05 16:16:24</t>
  </si>
  <si>
    <t>3002768</t>
  </si>
  <si>
    <t>太平洋码头酒店</t>
  </si>
  <si>
    <t>Ulics joseph</t>
  </si>
  <si>
    <t>841.84</t>
  </si>
  <si>
    <t>973.00</t>
  </si>
  <si>
    <t>2023-02-04 11:35:46</t>
  </si>
  <si>
    <t>3007590</t>
  </si>
  <si>
    <t>好莱坞南快捷假日酒店</t>
  </si>
  <si>
    <t>DING NINGCHUAN</t>
  </si>
  <si>
    <t>965.22</t>
  </si>
  <si>
    <t>1112.00</t>
  </si>
  <si>
    <t>2023-02-06 09:53:05</t>
  </si>
  <si>
    <t>2998855</t>
  </si>
  <si>
    <t>萨尔丹哈 VIP 行政酒店</t>
  </si>
  <si>
    <t>Correia Paulo</t>
  </si>
  <si>
    <t>1651.21</t>
  </si>
  <si>
    <t>1916.00</t>
  </si>
  <si>
    <t>2023-02-02 21:35:00</t>
  </si>
  <si>
    <t>3001437</t>
  </si>
  <si>
    <t>欧洲之星大中心酒店</t>
  </si>
  <si>
    <t>Prof. Jens Strueker Universitaet Bayreuth</t>
  </si>
  <si>
    <t>908.79</t>
  </si>
  <si>
    <t>1056.00</t>
  </si>
  <si>
    <t>2023-02-03 20:27:45</t>
  </si>
  <si>
    <t>3007235</t>
  </si>
  <si>
    <t>芭堤雅沙妮酒店</t>
  </si>
  <si>
    <t>WING PUI YING</t>
  </si>
  <si>
    <t>891.44</t>
  </si>
  <si>
    <t>1027.00</t>
  </si>
  <si>
    <t>2023-02-06 03:06:27</t>
  </si>
  <si>
    <t>2998965</t>
  </si>
  <si>
    <t>里亚德摩加多尔海景大酒店及水疗中心</t>
  </si>
  <si>
    <t>CHEN YINGSHAN</t>
  </si>
  <si>
    <t>2419.93</t>
  </si>
  <si>
    <t>2808.00</t>
  </si>
  <si>
    <t>2023-02-02 22:12:49</t>
  </si>
  <si>
    <t>摩洛哥</t>
  </si>
  <si>
    <t>2995883</t>
  </si>
  <si>
    <t>大陆酒店</t>
  </si>
  <si>
    <t>COOLS Johannes</t>
  </si>
  <si>
    <t>462.13</t>
  </si>
  <si>
    <t>535.00</t>
  </si>
  <si>
    <t>2023-02-01 21:02:40</t>
  </si>
  <si>
    <t>2974326</t>
  </si>
  <si>
    <t>阿布扎比滨海路华美达酒店</t>
  </si>
  <si>
    <t>Esaikmutu Perumal,Esaikmutu Perumal</t>
  </si>
  <si>
    <t>1708.96</t>
  </si>
  <si>
    <t>1965.00</t>
  </si>
  <si>
    <t>2023-01-24 14:42:09</t>
  </si>
  <si>
    <t>2022-11-17</t>
  </si>
  <si>
    <t>2803424</t>
  </si>
  <si>
    <t>万荣滨江精品度假酒店</t>
  </si>
  <si>
    <t>Potter Mark</t>
  </si>
  <si>
    <t>1477.06</t>
  </si>
  <si>
    <t>1626.00</t>
  </si>
  <si>
    <t>2022-11-17 05:19:48</t>
  </si>
  <si>
    <t>老挝</t>
  </si>
  <si>
    <t>2997397</t>
  </si>
  <si>
    <t>马汉那空SK精品酒店</t>
  </si>
  <si>
    <t>weng meihuan</t>
  </si>
  <si>
    <t>504.15</t>
  </si>
  <si>
    <t>585.00</t>
  </si>
  <si>
    <t>2023-02-02 12:33:44</t>
  </si>
  <si>
    <t>2893492</t>
  </si>
  <si>
    <t>罗特克斯酒店</t>
  </si>
  <si>
    <t>WOO KWANG JOON</t>
  </si>
  <si>
    <t>979.39</t>
  </si>
  <si>
    <t>1091.00</t>
  </si>
  <si>
    <t>2022-12-22 14:16:32</t>
  </si>
  <si>
    <t>2990378</t>
  </si>
  <si>
    <t>洛杉矶圣加百利喜来登酒店</t>
  </si>
  <si>
    <t>ZHU JUWEI,YANG LINING</t>
  </si>
  <si>
    <t>2853.13</t>
  </si>
  <si>
    <t>3303.00</t>
  </si>
  <si>
    <t>2023-01-30 18:20:44</t>
  </si>
  <si>
    <t>3006407</t>
  </si>
  <si>
    <t>圣洛伦索精品酒店</t>
  </si>
  <si>
    <t>MARTINEZ BAUTISTA FRANCISCO</t>
  </si>
  <si>
    <t>400.15</t>
  </si>
  <si>
    <t>461.00</t>
  </si>
  <si>
    <t>2023-02-05 19:54:49</t>
  </si>
  <si>
    <t>3007057</t>
  </si>
  <si>
    <t>比隆兹利普酒店</t>
  </si>
  <si>
    <t>VALENZUELA GUILLERMO</t>
  </si>
  <si>
    <t>1180.48</t>
  </si>
  <si>
    <t>1360.00</t>
  </si>
  <si>
    <t>2023-02-06 00:28:30</t>
  </si>
  <si>
    <t>3002410</t>
  </si>
  <si>
    <t>维罗纳蒙特梅兹酒店</t>
  </si>
  <si>
    <t>SCHILLING NADJA</t>
  </si>
  <si>
    <t>331.37</t>
  </si>
  <si>
    <t>383.00</t>
  </si>
  <si>
    <t>2023-02-04 08:19:36</t>
  </si>
  <si>
    <t>2990851</t>
  </si>
  <si>
    <t>爱丁堡豪宅博纳姆酒店</t>
  </si>
  <si>
    <t>Mcgillivray Scott</t>
  </si>
  <si>
    <t>2377.18</t>
  </si>
  <si>
    <t>2752.00</t>
  </si>
  <si>
    <t>2023-01-30 20:54:45</t>
  </si>
  <si>
    <t>2986913</t>
  </si>
  <si>
    <t>伊贝罗斯塔精选棕榈海滩酒店</t>
  </si>
  <si>
    <t>KO HARAM</t>
  </si>
  <si>
    <t>3264.57</t>
  </si>
  <si>
    <t>3778.00</t>
  </si>
  <si>
    <t>2023-01-29 14:18:50</t>
  </si>
  <si>
    <t>2995909</t>
  </si>
  <si>
    <t>泰姬俱乐部大厦酒店</t>
  </si>
  <si>
    <t>M Pitchai Chetty Dhanabalan</t>
  </si>
  <si>
    <t>1605.80</t>
  </si>
  <si>
    <t>1859.00</t>
  </si>
  <si>
    <t>2023-02-01 21:33:52</t>
  </si>
  <si>
    <t>2998988</t>
  </si>
  <si>
    <t>Kumari Sushma</t>
  </si>
  <si>
    <t>1601.22</t>
  </si>
  <si>
    <t>1858.00</t>
  </si>
  <si>
    <t>2023-02-02 22:46:54</t>
  </si>
  <si>
    <t>2994350</t>
  </si>
  <si>
    <t>利兹市中心竞技场宜必思尚品酒店</t>
  </si>
  <si>
    <t>PULLIN COREY,ELSE AMANDA</t>
  </si>
  <si>
    <t>419.81</t>
  </si>
  <si>
    <t>486.00</t>
  </si>
  <si>
    <t>2023-02-01 06:36:57</t>
  </si>
  <si>
    <t>3002254</t>
  </si>
  <si>
    <t>拉戈芒塔格别墅瑙酒店</t>
  </si>
  <si>
    <t>NABEIRO CLAUDIO,NABEIRO SANDRA,SOUSA JOSE,CARREIRA MARIA</t>
  </si>
  <si>
    <t>1199.17</t>
  </si>
  <si>
    <t>1386.00</t>
  </si>
  <si>
    <t>2023-02-04 03:54:38</t>
  </si>
  <si>
    <t>2944609</t>
  </si>
  <si>
    <t>巴黎博泰贝西宜必思酒店</t>
  </si>
  <si>
    <t>Dashsambuu Dandiiyadam</t>
  </si>
  <si>
    <t>2303.83</t>
  </si>
  <si>
    <t>2664.00</t>
  </si>
  <si>
    <t>2023-01-13 10:06:34</t>
  </si>
  <si>
    <t>2986006</t>
  </si>
  <si>
    <t>佛罗里达市大沼泽地宅院航道旅馆</t>
  </si>
  <si>
    <t>Ambalavanan Yamuna</t>
  </si>
  <si>
    <t>632.52</t>
  </si>
  <si>
    <t>732.00</t>
  </si>
  <si>
    <t>2023-01-29 01:53:06</t>
  </si>
  <si>
    <t>3008479</t>
  </si>
  <si>
    <t>曼谷主套房旅馆</t>
  </si>
  <si>
    <t>CHONGARIYATRAKOON CHIRAPAT</t>
  </si>
  <si>
    <t>141.48</t>
  </si>
  <si>
    <t>163.00</t>
  </si>
  <si>
    <t>2023-02-06 15:38:04</t>
  </si>
  <si>
    <t>3002130</t>
  </si>
  <si>
    <t>贝尔维尤拉克斯普兰廷全套房酒店</t>
  </si>
  <si>
    <t>DUAN FENG</t>
  </si>
  <si>
    <t>673.85</t>
  </si>
  <si>
    <t>783.00</t>
  </si>
  <si>
    <t>2023-02-04 01:14:17</t>
  </si>
  <si>
    <t>2022-12-17</t>
  </si>
  <si>
    <t>2882218</t>
  </si>
  <si>
    <t>阿里斯萨比尔康布罗纳酒店</t>
  </si>
  <si>
    <t>Allaf Sonia</t>
  </si>
  <si>
    <t>680.91</t>
  </si>
  <si>
    <t>758.00</t>
  </si>
  <si>
    <t>2022-12-17 18:43:51</t>
  </si>
  <si>
    <t>3004523</t>
  </si>
  <si>
    <t>格拉夫莫尔汉堡新奇酒店</t>
  </si>
  <si>
    <t>WONG CHI KUEN</t>
  </si>
  <si>
    <t>721.58</t>
  </si>
  <si>
    <t>834.00</t>
  </si>
  <si>
    <t>2023-02-04 23:08:17</t>
  </si>
  <si>
    <t>2961926</t>
  </si>
  <si>
    <t>埃森华美达饭店</t>
  </si>
  <si>
    <t>MOHAMED MOHAMED ISMAIL</t>
  </si>
  <si>
    <t>1395.84</t>
  </si>
  <si>
    <t>1615.00</t>
  </si>
  <si>
    <t>2023-01-19 07:58:17</t>
  </si>
  <si>
    <t>2955735</t>
  </si>
  <si>
    <t>科里亚 酒店</t>
  </si>
  <si>
    <t>RUSHMER ISABEL</t>
  </si>
  <si>
    <t>1132.42</t>
  </si>
  <si>
    <t>1316.00</t>
  </si>
  <si>
    <t>2023-01-17 08:09:56</t>
  </si>
  <si>
    <t>冰岛</t>
  </si>
  <si>
    <t>3003568</t>
  </si>
  <si>
    <t>内河码头456号套房宾馆</t>
  </si>
  <si>
    <t>WEI RONGGUO</t>
  </si>
  <si>
    <t>2010.72</t>
  </si>
  <si>
    <t>2324.00</t>
  </si>
  <si>
    <t>2023-02-04 16:58:10</t>
  </si>
  <si>
    <t>3007821</t>
  </si>
  <si>
    <t>圣迭戈 - 索伦托梅萨美国长住酒店</t>
  </si>
  <si>
    <t>Khan Rishi</t>
  </si>
  <si>
    <t>1657.88</t>
  </si>
  <si>
    <t>2023-02-06 11:51:36</t>
  </si>
  <si>
    <t>2997245</t>
  </si>
  <si>
    <t>想象灯塔酒店</t>
  </si>
  <si>
    <t>ZHANG WEIHAO</t>
  </si>
  <si>
    <t>2219.14</t>
  </si>
  <si>
    <t>2575.00</t>
  </si>
  <si>
    <t>2023-02-02 11:41:32</t>
  </si>
  <si>
    <t>2988104</t>
  </si>
  <si>
    <t>水晶套房素万那普机场</t>
  </si>
  <si>
    <t>LAMSIRI CHARAT,KOONRITKAEW ARTTACHAIWOOT</t>
  </si>
  <si>
    <t>183.19</t>
  </si>
  <si>
    <t>212.00</t>
  </si>
  <si>
    <t>2023-01-29 21:25:18</t>
  </si>
  <si>
    <t>3005510</t>
  </si>
  <si>
    <t>PINPIMAI PUANGJAN</t>
  </si>
  <si>
    <t>259.53</t>
  </si>
  <si>
    <t>299.00</t>
  </si>
  <si>
    <t>2023-02-05 13:29:17</t>
  </si>
  <si>
    <t>2943164</t>
  </si>
  <si>
    <t>BUTNOI ARUEWAN,TAM CHUCK WAH</t>
  </si>
  <si>
    <t>1028.42</t>
  </si>
  <si>
    <t>1184.00</t>
  </si>
  <si>
    <t>2023-01-12 19:29:21</t>
  </si>
  <si>
    <t>2981286</t>
  </si>
  <si>
    <t>WANG JINGMAO,ZHANG FABIN,SHA HONGHAI</t>
  </si>
  <si>
    <t>2108.15</t>
  </si>
  <si>
    <t>2424.00</t>
  </si>
  <si>
    <t>2023-01-27 10:03:42</t>
  </si>
  <si>
    <t>2999352</t>
  </si>
  <si>
    <t>特鲁维尔酒店</t>
  </si>
  <si>
    <t>chen Jianfeng</t>
  </si>
  <si>
    <t>302.49</t>
  </si>
  <si>
    <t>351.00</t>
  </si>
  <si>
    <t>2023-02-03 01:17:13</t>
  </si>
  <si>
    <t>2995875</t>
  </si>
  <si>
    <t>安德鲁平克尼酒店</t>
  </si>
  <si>
    <t>Appel Marco Gabriel</t>
  </si>
  <si>
    <t>3265.16</t>
  </si>
  <si>
    <t>3780.00</t>
  </si>
  <si>
    <t>2023-02-01 20:51:24</t>
  </si>
  <si>
    <t>2986615</t>
  </si>
  <si>
    <t>雅加达牙也马达假日套房酒店 - IHG 酒店</t>
  </si>
  <si>
    <t>ZHU LING,ZHANG QING</t>
  </si>
  <si>
    <t>3606.75</t>
  </si>
  <si>
    <t>4174.00</t>
  </si>
  <si>
    <t>2023-01-29 12:03:27</t>
  </si>
  <si>
    <t>3004570</t>
  </si>
  <si>
    <t>新帕尔马帕朗卡拉亚酒店</t>
  </si>
  <si>
    <t>SETIAWAN BUDI</t>
  </si>
  <si>
    <t>929.22</t>
  </si>
  <si>
    <t>1074.00</t>
  </si>
  <si>
    <t>2023-02-04 23:38:17</t>
  </si>
  <si>
    <t>3007658</t>
  </si>
  <si>
    <t>SETIARINI CINDY</t>
  </si>
  <si>
    <t>171.86</t>
  </si>
  <si>
    <t>198.00</t>
  </si>
  <si>
    <t>2023-02-06 10:35:23</t>
  </si>
  <si>
    <t>3006800</t>
  </si>
  <si>
    <t>南图尔 - 图尔若普瑞米尔经典酒店</t>
  </si>
  <si>
    <t>Anglard Florent</t>
  </si>
  <si>
    <t>848.90</t>
  </si>
  <si>
    <t>978.00</t>
  </si>
  <si>
    <t>2023-02-05 22:10:34</t>
  </si>
  <si>
    <t>2997835</t>
  </si>
  <si>
    <t>纯粹普吉岛住宅酒店</t>
  </si>
  <si>
    <t>NETSAENG BENJAMAPORN</t>
  </si>
  <si>
    <t>191.32</t>
  </si>
  <si>
    <t>222.00</t>
  </si>
  <si>
    <t>2023-02-02 15:42:30</t>
  </si>
  <si>
    <t>2958391</t>
  </si>
  <si>
    <t>圣保罗伊比拉布埃拉宜必思酒店</t>
  </si>
  <si>
    <t>BARBOSA DA SILVA DE OLIVEIRA CAROLINE</t>
  </si>
  <si>
    <t>1054.70</t>
  </si>
  <si>
    <t>1221.00</t>
  </si>
  <si>
    <t>2023-01-17 23:11:25</t>
  </si>
  <si>
    <t>2999652</t>
  </si>
  <si>
    <t>埃斯珀里亚酒店</t>
  </si>
  <si>
    <t>HANIF AUMAR,HANIF EASAA</t>
  </si>
  <si>
    <t>1676.45</t>
  </si>
  <si>
    <t>1948.00</t>
  </si>
  <si>
    <t>2023-02-03 07:59:18</t>
  </si>
  <si>
    <t>3002149</t>
  </si>
  <si>
    <t>釜山中央公园酒店</t>
  </si>
  <si>
    <t>LIN TSAIWEI</t>
  </si>
  <si>
    <t>228.06</t>
  </si>
  <si>
    <t>265.00</t>
  </si>
  <si>
    <t>2023-02-04 01:21:53</t>
  </si>
  <si>
    <t>2999314</t>
  </si>
  <si>
    <t>兰花西贡酒店</t>
  </si>
  <si>
    <t>Kim Miok</t>
  </si>
  <si>
    <t>780.79</t>
  </si>
  <si>
    <t>906.00</t>
  </si>
  <si>
    <t>2023-02-03 00:45:35</t>
  </si>
  <si>
    <t>2948116</t>
  </si>
  <si>
    <t>大日出精品酒店</t>
  </si>
  <si>
    <t>SIEUN LEE</t>
  </si>
  <si>
    <t>459.88</t>
  </si>
  <si>
    <t>534.00</t>
  </si>
  <si>
    <t>2023-01-14 13:33:06</t>
  </si>
  <si>
    <t>3007870</t>
  </si>
  <si>
    <t>拉奇66酒店</t>
  </si>
  <si>
    <t>ZHANG BIN</t>
  </si>
  <si>
    <t>115.44</t>
  </si>
  <si>
    <t>133.00</t>
  </si>
  <si>
    <t>2023-02-06 12:00:27</t>
  </si>
  <si>
    <t>3005639</t>
  </si>
  <si>
    <t>SONG JAICHUL</t>
  </si>
  <si>
    <t>348.94</t>
  </si>
  <si>
    <t>2023-02-05 14:18:54</t>
  </si>
  <si>
    <t>3007199</t>
  </si>
  <si>
    <t>姜晨奈酒店</t>
  </si>
  <si>
    <t>MN NAGAROOPA</t>
  </si>
  <si>
    <t>286.44</t>
  </si>
  <si>
    <t>330.00</t>
  </si>
  <si>
    <t>2023-02-06 02:19:00</t>
  </si>
  <si>
    <t>3002591</t>
  </si>
  <si>
    <t>喀斯喀特旅馆</t>
  </si>
  <si>
    <t>CASTANEDA DAISY</t>
  </si>
  <si>
    <t>1161.10</t>
  </si>
  <si>
    <t>1342.00</t>
  </si>
  <si>
    <t>2023-02-04 10:16:00</t>
  </si>
  <si>
    <t>2971172</t>
  </si>
  <si>
    <t>罗德威旅馆–罗内特公园</t>
  </si>
  <si>
    <t>ULFELDER JENNIFER A</t>
  </si>
  <si>
    <t>1816.90</t>
  </si>
  <si>
    <t>2092.00</t>
  </si>
  <si>
    <t>2023-01-23 02:03:11</t>
  </si>
  <si>
    <t>3004591</t>
  </si>
  <si>
    <t>桑巴海滨景观别墅酒店</t>
  </si>
  <si>
    <t>SONG SONG I</t>
  </si>
  <si>
    <t>716.39</t>
  </si>
  <si>
    <t>828.00</t>
  </si>
  <si>
    <t>2023-02-04 23:49:29</t>
  </si>
  <si>
    <t>2994000</t>
  </si>
  <si>
    <t>贝加莫皮埃蒙特贝斯特韦斯特酒店</t>
  </si>
  <si>
    <t>MAZZONI CLAUDIO</t>
  </si>
  <si>
    <t>774.29</t>
  </si>
  <si>
    <t>897.00</t>
  </si>
  <si>
    <t>2023-01-31 23:13:41</t>
  </si>
  <si>
    <t>3005007</t>
  </si>
  <si>
    <t>白水仙酒店</t>
  </si>
  <si>
    <t>Perry Rob</t>
  </si>
  <si>
    <t>10016.72</t>
  </si>
  <si>
    <t>11540.00</t>
  </si>
  <si>
    <t>2023-02-05 09:05:58</t>
  </si>
  <si>
    <t>3006189</t>
  </si>
  <si>
    <t>巴厘岛库塔贝克海滨酒店</t>
  </si>
  <si>
    <t>kummoon wareerath,kummoon wareerath</t>
  </si>
  <si>
    <t>674.44</t>
  </si>
  <si>
    <t>777.00</t>
  </si>
  <si>
    <t>2023-02-05 18:14:47</t>
  </si>
  <si>
    <t>2992672</t>
  </si>
  <si>
    <t>河内天际酒店</t>
  </si>
  <si>
    <t>KIM EUNOK</t>
  </si>
  <si>
    <t>622.37</t>
  </si>
  <si>
    <t>721.00</t>
  </si>
  <si>
    <t>2023-01-31 15:26:27</t>
  </si>
  <si>
    <t>2999750</t>
  </si>
  <si>
    <t>桥牌俱乐部</t>
  </si>
  <si>
    <t>WANG XIAO</t>
  </si>
  <si>
    <t>1465.60</t>
  </si>
  <si>
    <t>1703.00</t>
  </si>
  <si>
    <t>2023-02-03 09:10:12</t>
  </si>
  <si>
    <t>柬埔寨</t>
  </si>
  <si>
    <t>3002241</t>
  </si>
  <si>
    <t>CHEN JIAMIN</t>
  </si>
  <si>
    <t>834.05</t>
  </si>
  <si>
    <t>2023-02-04 03:12:53</t>
  </si>
  <si>
    <t>2998235</t>
  </si>
  <si>
    <t>威斯巴登市美居酒店</t>
  </si>
  <si>
    <t>Gooch Stephen</t>
  </si>
  <si>
    <t>1509.87</t>
  </si>
  <si>
    <t>1752.00</t>
  </si>
  <si>
    <t>2023-02-02 18:08:09</t>
  </si>
  <si>
    <t>2975508</t>
  </si>
  <si>
    <t>纳斯马大厦酒店公寓</t>
  </si>
  <si>
    <t>Pupko Haim</t>
  </si>
  <si>
    <t>967.98</t>
  </si>
  <si>
    <t>1113.00</t>
  </si>
  <si>
    <t>2023-01-24 22:58:09</t>
  </si>
  <si>
    <t>3008564</t>
  </si>
  <si>
    <t>丹绒望角公寓式套房</t>
  </si>
  <si>
    <t>CHEN JIALAN</t>
  </si>
  <si>
    <t>895.78</t>
  </si>
  <si>
    <t>2023-02-06 16:08:05</t>
  </si>
  <si>
    <t>3001477</t>
  </si>
  <si>
    <t>宫殿酒店</t>
  </si>
  <si>
    <t>Muzammil Mohamed Ashraff</t>
  </si>
  <si>
    <t>396.74</t>
  </si>
  <si>
    <t>2023-02-03 20:43:35</t>
  </si>
  <si>
    <t>2956809</t>
  </si>
  <si>
    <t>假日翡翠酒店</t>
  </si>
  <si>
    <t>JUNG YANGSUK,KIM SAEHEE</t>
  </si>
  <si>
    <t>272.10</t>
  </si>
  <si>
    <t>2023-01-17 14:02:30</t>
  </si>
  <si>
    <t>3006890</t>
  </si>
  <si>
    <t>北干巴鲁福克斯哈里斯酒店</t>
  </si>
  <si>
    <t>ERY ERY</t>
  </si>
  <si>
    <t>376.71</t>
  </si>
  <si>
    <t>434.00</t>
  </si>
  <si>
    <t>2023-02-05 22:43:57</t>
  </si>
  <si>
    <t>2976907</t>
  </si>
  <si>
    <t>巴黎大道意大利广场宜必思尚品酒店</t>
  </si>
  <si>
    <t>CHANG HWANHYUCK</t>
  </si>
  <si>
    <t>1799.66</t>
  </si>
  <si>
    <t>2070.00</t>
  </si>
  <si>
    <t>2023-01-25 15:48:53</t>
  </si>
  <si>
    <t>3005896</t>
  </si>
  <si>
    <t>AWANG RAZALI</t>
  </si>
  <si>
    <t>2023-02-05 16:11:06</t>
  </si>
  <si>
    <t>3007513</t>
  </si>
  <si>
    <t>奇克兰酒店</t>
  </si>
  <si>
    <t>TANGTANITIPAT PITCHAYAKIT</t>
  </si>
  <si>
    <t>1429.60</t>
  </si>
  <si>
    <t>1647.00</t>
  </si>
  <si>
    <t>2023-02-06 09:17:45</t>
  </si>
  <si>
    <t>3008417</t>
  </si>
  <si>
    <t>HUANG JINYI</t>
  </si>
  <si>
    <t>2023-02-06 15:12:03</t>
  </si>
  <si>
    <t>3007968</t>
  </si>
  <si>
    <t>JIA CHAO</t>
  </si>
  <si>
    <t>2023-02-06 12:28:14</t>
  </si>
  <si>
    <t>3007566</t>
  </si>
  <si>
    <t>SHI QIANLI</t>
  </si>
  <si>
    <t>1055.49</t>
  </si>
  <si>
    <t>1216.00</t>
  </si>
  <si>
    <t>2023-02-06 09:43:14</t>
  </si>
  <si>
    <t>3003178</t>
  </si>
  <si>
    <t>Yan Minjun,Chang Juan</t>
  </si>
  <si>
    <t>1840.28</t>
  </si>
  <si>
    <t>2127.00</t>
  </si>
  <si>
    <t>2023-02-04 14:20:29</t>
  </si>
  <si>
    <t>3004181</t>
  </si>
  <si>
    <t>LIU JIA,WONG KWOK LEUNG</t>
  </si>
  <si>
    <t>653.23</t>
  </si>
  <si>
    <t>755.00</t>
  </si>
  <si>
    <t>2023-02-04 21:02:32</t>
  </si>
  <si>
    <t>3000532</t>
  </si>
  <si>
    <t>LAOHAWILAI ONBOON</t>
  </si>
  <si>
    <t>1179.02</t>
  </si>
  <si>
    <t>1370.00</t>
  </si>
  <si>
    <t>2023-02-03 14:35:56</t>
  </si>
  <si>
    <t>2997999</t>
  </si>
  <si>
    <t>WANG CHENMENG</t>
  </si>
  <si>
    <t>1056.57</t>
  </si>
  <si>
    <t>1226.00</t>
  </si>
  <si>
    <t>2023-02-02 16:39:52</t>
  </si>
  <si>
    <t>2987467</t>
  </si>
  <si>
    <t>ZHOU XILONG,LI XINGYING</t>
  </si>
  <si>
    <t>1770.54</t>
  </si>
  <si>
    <t>2049.00</t>
  </si>
  <si>
    <t>2023-01-29 17:37:49</t>
  </si>
  <si>
    <t>2980711</t>
  </si>
  <si>
    <t>SUN PANPAN</t>
  </si>
  <si>
    <t>1065.52</t>
  </si>
  <si>
    <t>2023-01-27 00:16:42</t>
  </si>
  <si>
    <t>2980696</t>
  </si>
  <si>
    <t>YANG HUIJIA</t>
  </si>
  <si>
    <t>3180.91</t>
  </si>
  <si>
    <t>3660.00</t>
  </si>
  <si>
    <t>2023-01-27 00:10:00</t>
  </si>
  <si>
    <t>2975177</t>
  </si>
  <si>
    <t>首尔弘大美居酒店</t>
  </si>
  <si>
    <t>MA KWUN HO</t>
  </si>
  <si>
    <t>2135.11</t>
  </si>
  <si>
    <t>2455.00</t>
  </si>
  <si>
    <t>2023-01-24 20:33:44</t>
  </si>
  <si>
    <t>3008370</t>
  </si>
  <si>
    <t>迪拜 - 阿勒马克图姆机场假日酒店</t>
  </si>
  <si>
    <t>Hamed Khalid</t>
  </si>
  <si>
    <t>423.58</t>
  </si>
  <si>
    <t>488.00</t>
  </si>
  <si>
    <t>2023-02-06 14:54:44</t>
  </si>
  <si>
    <t>2978231</t>
  </si>
  <si>
    <t>溪畔酒店</t>
  </si>
  <si>
    <t>ZENG ZIXUAN,WANG YING</t>
  </si>
  <si>
    <t>735.51</t>
  </si>
  <si>
    <t>846.00</t>
  </si>
  <si>
    <t>2023-01-26 13:10:45</t>
  </si>
  <si>
    <t>2955733</t>
  </si>
  <si>
    <t>卡扎酒店</t>
  </si>
  <si>
    <t>HOPKINS WILLIAM DAVID,HOPKINS JENIFFER</t>
  </si>
  <si>
    <t>1710.67</t>
  </si>
  <si>
    <t>1988.00</t>
  </si>
  <si>
    <t>2023-01-17 01:32:36</t>
  </si>
  <si>
    <t>2967063</t>
  </si>
  <si>
    <t>NOWAK ADAM</t>
  </si>
  <si>
    <t>889.29</t>
  </si>
  <si>
    <t>1025.00</t>
  </si>
  <si>
    <t>2023-01-21 01:28:18</t>
  </si>
  <si>
    <t>3001468</t>
  </si>
  <si>
    <t>布城科尼茲恩索沃特爾飯店</t>
  </si>
  <si>
    <t>CAO THI BICH LY</t>
  </si>
  <si>
    <t>221.17</t>
  </si>
  <si>
    <t>257.00</t>
  </si>
  <si>
    <t>2023-02-03 20:37:05</t>
  </si>
  <si>
    <t>2974057</t>
  </si>
  <si>
    <t>辉盛凯贝丽打</t>
  </si>
  <si>
    <t>LACSON DESIREE ALMAIZ</t>
  </si>
  <si>
    <t>3871.90</t>
  </si>
  <si>
    <t>4452.00</t>
  </si>
  <si>
    <t>2023-01-27 21:16:00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</si>
</sst>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3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396"/>
  <sheetViews>
    <sheetView topLeftCell="A265" workbookViewId="0">
      <selection activeCell="A265" sqref="$A1:$XFD1048576"/>
    </sheetView>
  </sheetViews>
  <sheetFormatPr defaultColWidth="9" defaultRowHeight="13.5"/>
  <cols>
    <col min="1" max="16384" width="9" style="5"/>
  </cols>
  <sheetData>
    <row r="1" s="5" customFormat="1" spans="1: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</row>
    <row r="2" s="5" customFormat="1" spans="1:25">
      <c r="A2" s="5" t="s">
        <v>25</v>
      </c>
      <c r="B2" s="5" t="s">
        <v>26</v>
      </c>
      <c r="C2" s="5" t="s">
        <v>27</v>
      </c>
      <c r="D2" s="5" t="s">
        <v>28</v>
      </c>
      <c r="E2" s="5" t="s">
        <v>29</v>
      </c>
      <c r="F2" s="7">
        <v>44958</v>
      </c>
      <c r="G2" s="7">
        <v>44965</v>
      </c>
      <c r="H2" s="5">
        <v>1</v>
      </c>
      <c r="I2" s="5">
        <v>7</v>
      </c>
      <c r="J2" s="5">
        <v>7</v>
      </c>
      <c r="K2" s="5" t="s">
        <v>30</v>
      </c>
      <c r="L2" s="5">
        <v>14411</v>
      </c>
      <c r="M2" s="5">
        <v>14411</v>
      </c>
      <c r="N2" s="5" t="s">
        <v>31</v>
      </c>
      <c r="O2" s="5" t="s">
        <v>32</v>
      </c>
      <c r="P2" s="5" t="s">
        <v>33</v>
      </c>
      <c r="Q2" s="5">
        <v>0</v>
      </c>
      <c r="R2" s="8">
        <v>44870</v>
      </c>
      <c r="S2" s="7">
        <v>44968</v>
      </c>
      <c r="T2" s="5" t="s">
        <v>34</v>
      </c>
      <c r="U2" s="5">
        <v>14411</v>
      </c>
      <c r="V2" s="5">
        <v>0</v>
      </c>
      <c r="W2" s="5">
        <v>0</v>
      </c>
      <c r="X2" s="5" t="s">
        <v>35</v>
      </c>
      <c r="Y2" s="5" t="s">
        <v>36</v>
      </c>
    </row>
    <row r="3" s="5" customFormat="1" spans="1:25">
      <c r="A3" s="5" t="s">
        <v>37</v>
      </c>
      <c r="B3" s="5" t="s">
        <v>26</v>
      </c>
      <c r="C3" s="5" t="s">
        <v>27</v>
      </c>
      <c r="D3" s="5" t="s">
        <v>38</v>
      </c>
      <c r="E3" s="5" t="s">
        <v>39</v>
      </c>
      <c r="F3" s="7">
        <v>44963</v>
      </c>
      <c r="G3" s="7">
        <v>44965</v>
      </c>
      <c r="H3" s="5">
        <v>1</v>
      </c>
      <c r="I3" s="5">
        <v>2</v>
      </c>
      <c r="J3" s="5">
        <v>2</v>
      </c>
      <c r="K3" s="5" t="s">
        <v>30</v>
      </c>
      <c r="L3" s="5">
        <v>1068</v>
      </c>
      <c r="M3" s="5">
        <v>1068</v>
      </c>
      <c r="N3" s="5" t="s">
        <v>40</v>
      </c>
      <c r="O3" s="5" t="s">
        <v>32</v>
      </c>
      <c r="P3" s="5" t="s">
        <v>33</v>
      </c>
      <c r="Q3" s="5">
        <v>0</v>
      </c>
      <c r="R3" s="8">
        <v>44876</v>
      </c>
      <c r="S3" s="7">
        <v>44968</v>
      </c>
      <c r="T3" s="5" t="s">
        <v>34</v>
      </c>
      <c r="U3" s="5">
        <v>1068</v>
      </c>
      <c r="V3" s="5">
        <v>0</v>
      </c>
      <c r="W3" s="5">
        <v>0</v>
      </c>
      <c r="X3" s="5" t="s">
        <v>41</v>
      </c>
      <c r="Y3" s="5" t="s">
        <v>42</v>
      </c>
    </row>
    <row r="4" s="5" customFormat="1" spans="1:25">
      <c r="A4" s="5" t="s">
        <v>43</v>
      </c>
      <c r="B4" s="5" t="s">
        <v>26</v>
      </c>
      <c r="C4" s="5" t="s">
        <v>27</v>
      </c>
      <c r="D4" s="5" t="s">
        <v>44</v>
      </c>
      <c r="E4" s="5" t="s">
        <v>45</v>
      </c>
      <c r="F4" s="7">
        <v>44962</v>
      </c>
      <c r="G4" s="7">
        <v>44965</v>
      </c>
      <c r="H4" s="5">
        <v>1</v>
      </c>
      <c r="I4" s="5">
        <v>3</v>
      </c>
      <c r="J4" s="5">
        <v>3</v>
      </c>
      <c r="K4" s="5" t="s">
        <v>30</v>
      </c>
      <c r="L4" s="5">
        <v>1626</v>
      </c>
      <c r="M4" s="5">
        <v>1626</v>
      </c>
      <c r="N4" s="5" t="s">
        <v>46</v>
      </c>
      <c r="O4" s="5" t="s">
        <v>32</v>
      </c>
      <c r="P4" s="5" t="s">
        <v>33</v>
      </c>
      <c r="Q4" s="5">
        <v>0</v>
      </c>
      <c r="R4" s="8">
        <v>44882</v>
      </c>
      <c r="S4" s="7">
        <v>44968</v>
      </c>
      <c r="T4" s="5" t="s">
        <v>34</v>
      </c>
      <c r="U4" s="5">
        <v>1626</v>
      </c>
      <c r="V4" s="5">
        <v>0</v>
      </c>
      <c r="W4" s="5">
        <v>0</v>
      </c>
      <c r="X4" s="5" t="s">
        <v>47</v>
      </c>
      <c r="Y4" s="5" t="s">
        <v>48</v>
      </c>
    </row>
    <row r="5" s="5" customFormat="1" spans="1:25">
      <c r="A5" s="5" t="s">
        <v>49</v>
      </c>
      <c r="B5" s="5" t="s">
        <v>26</v>
      </c>
      <c r="C5" s="5" t="s">
        <v>27</v>
      </c>
      <c r="D5" s="5" t="s">
        <v>50</v>
      </c>
      <c r="E5" s="5" t="s">
        <v>51</v>
      </c>
      <c r="F5" s="7">
        <v>44962</v>
      </c>
      <c r="G5" s="7">
        <v>44965</v>
      </c>
      <c r="H5" s="5">
        <v>1</v>
      </c>
      <c r="I5" s="5">
        <v>3</v>
      </c>
      <c r="J5" s="5">
        <v>3</v>
      </c>
      <c r="K5" s="5" t="s">
        <v>30</v>
      </c>
      <c r="L5" s="5">
        <v>2527</v>
      </c>
      <c r="M5" s="5">
        <v>2527</v>
      </c>
      <c r="N5" s="5" t="s">
        <v>52</v>
      </c>
      <c r="O5" s="5" t="s">
        <v>32</v>
      </c>
      <c r="P5" s="5" t="s">
        <v>33</v>
      </c>
      <c r="Q5" s="5">
        <v>0</v>
      </c>
      <c r="R5" s="8">
        <v>44911</v>
      </c>
      <c r="S5" s="7">
        <v>44968</v>
      </c>
      <c r="T5" s="5" t="s">
        <v>34</v>
      </c>
      <c r="U5" s="5">
        <v>2527</v>
      </c>
      <c r="V5" s="5">
        <v>0</v>
      </c>
      <c r="W5" s="5">
        <v>0</v>
      </c>
      <c r="X5" s="5" t="s">
        <v>53</v>
      </c>
      <c r="Y5" s="5" t="s">
        <v>54</v>
      </c>
    </row>
    <row r="6" s="5" customFormat="1" spans="1:25">
      <c r="A6" s="5" t="s">
        <v>55</v>
      </c>
      <c r="B6" s="5" t="s">
        <v>26</v>
      </c>
      <c r="C6" s="5" t="s">
        <v>27</v>
      </c>
      <c r="D6" s="5" t="s">
        <v>56</v>
      </c>
      <c r="E6" s="5" t="s">
        <v>57</v>
      </c>
      <c r="F6" s="7">
        <v>44963</v>
      </c>
      <c r="G6" s="7">
        <v>44965</v>
      </c>
      <c r="H6" s="5">
        <v>1</v>
      </c>
      <c r="I6" s="5">
        <v>2</v>
      </c>
      <c r="J6" s="5">
        <v>2</v>
      </c>
      <c r="K6" s="5" t="s">
        <v>30</v>
      </c>
      <c r="L6" s="5">
        <v>2700</v>
      </c>
      <c r="M6" s="5">
        <v>2700</v>
      </c>
      <c r="N6" s="5" t="s">
        <v>58</v>
      </c>
      <c r="O6" s="5" t="s">
        <v>32</v>
      </c>
      <c r="P6" s="5" t="s">
        <v>33</v>
      </c>
      <c r="Q6" s="5">
        <v>0</v>
      </c>
      <c r="R6" s="8">
        <v>44911</v>
      </c>
      <c r="S6" s="7">
        <v>44968</v>
      </c>
      <c r="T6" s="5" t="s">
        <v>34</v>
      </c>
      <c r="U6" s="5">
        <v>2700</v>
      </c>
      <c r="V6" s="5">
        <v>0</v>
      </c>
      <c r="W6" s="5">
        <v>0</v>
      </c>
      <c r="X6" s="5" t="s">
        <v>59</v>
      </c>
      <c r="Y6" s="5" t="s">
        <v>60</v>
      </c>
    </row>
    <row r="7" s="5" customFormat="1" spans="1:25">
      <c r="A7" s="5" t="s">
        <v>61</v>
      </c>
      <c r="B7" s="5" t="s">
        <v>26</v>
      </c>
      <c r="C7" s="5" t="s">
        <v>27</v>
      </c>
      <c r="D7" s="5" t="s">
        <v>56</v>
      </c>
      <c r="E7" s="5" t="s">
        <v>62</v>
      </c>
      <c r="F7" s="7">
        <v>44962</v>
      </c>
      <c r="G7" s="7">
        <v>44965</v>
      </c>
      <c r="H7" s="5">
        <v>1</v>
      </c>
      <c r="I7" s="5">
        <v>3</v>
      </c>
      <c r="J7" s="5">
        <v>3</v>
      </c>
      <c r="K7" s="5" t="s">
        <v>30</v>
      </c>
      <c r="L7" s="5">
        <v>4062</v>
      </c>
      <c r="M7" s="5">
        <v>4062</v>
      </c>
      <c r="N7" s="5" t="s">
        <v>63</v>
      </c>
      <c r="O7" s="5" t="s">
        <v>32</v>
      </c>
      <c r="P7" s="5" t="s">
        <v>33</v>
      </c>
      <c r="Q7" s="5">
        <v>0</v>
      </c>
      <c r="R7" s="8">
        <v>44917</v>
      </c>
      <c r="S7" s="7">
        <v>44968</v>
      </c>
      <c r="T7" s="5" t="s">
        <v>34</v>
      </c>
      <c r="U7" s="5">
        <v>4062</v>
      </c>
      <c r="V7" s="5">
        <v>0</v>
      </c>
      <c r="W7" s="5">
        <v>0</v>
      </c>
      <c r="X7" s="5" t="s">
        <v>64</v>
      </c>
      <c r="Y7" s="5" t="s">
        <v>60</v>
      </c>
    </row>
    <row r="8" s="5" customFormat="1" spans="1:25">
      <c r="A8" s="5" t="s">
        <v>65</v>
      </c>
      <c r="B8" s="5" t="s">
        <v>26</v>
      </c>
      <c r="C8" s="5" t="s">
        <v>27</v>
      </c>
      <c r="D8" s="5" t="s">
        <v>66</v>
      </c>
      <c r="E8" s="5" t="s">
        <v>67</v>
      </c>
      <c r="F8" s="7">
        <v>44961</v>
      </c>
      <c r="G8" s="7">
        <v>44965</v>
      </c>
      <c r="H8" s="5">
        <v>1</v>
      </c>
      <c r="I8" s="5">
        <v>4</v>
      </c>
      <c r="J8" s="5">
        <v>4</v>
      </c>
      <c r="K8" s="5" t="s">
        <v>30</v>
      </c>
      <c r="L8" s="5">
        <v>1184</v>
      </c>
      <c r="M8" s="5">
        <v>1184</v>
      </c>
      <c r="N8" s="5" t="s">
        <v>68</v>
      </c>
      <c r="O8" s="5" t="s">
        <v>32</v>
      </c>
      <c r="P8" s="5" t="s">
        <v>33</v>
      </c>
      <c r="Q8" s="5">
        <v>0</v>
      </c>
      <c r="R8" s="8">
        <v>44938</v>
      </c>
      <c r="S8" s="7">
        <v>44968</v>
      </c>
      <c r="T8" s="5" t="s">
        <v>34</v>
      </c>
      <c r="U8" s="5">
        <v>1184</v>
      </c>
      <c r="V8" s="5">
        <v>0</v>
      </c>
      <c r="W8" s="5">
        <v>0</v>
      </c>
      <c r="X8" s="5" t="s">
        <v>69</v>
      </c>
      <c r="Y8" s="5" t="s">
        <v>70</v>
      </c>
    </row>
    <row r="9" s="5" customFormat="1" spans="1:25">
      <c r="A9" s="5" t="s">
        <v>71</v>
      </c>
      <c r="B9" s="5" t="s">
        <v>26</v>
      </c>
      <c r="C9" s="5" t="s">
        <v>27</v>
      </c>
      <c r="D9" s="5" t="s">
        <v>72</v>
      </c>
      <c r="E9" s="5" t="s">
        <v>73</v>
      </c>
      <c r="F9" s="7">
        <v>44964</v>
      </c>
      <c r="G9" s="7">
        <v>44965</v>
      </c>
      <c r="H9" s="5">
        <v>1</v>
      </c>
      <c r="I9" s="5">
        <v>1</v>
      </c>
      <c r="J9" s="5">
        <v>1</v>
      </c>
      <c r="K9" s="5" t="s">
        <v>30</v>
      </c>
      <c r="L9" s="5">
        <v>1406</v>
      </c>
      <c r="M9" s="5">
        <v>1406</v>
      </c>
      <c r="N9" s="5" t="s">
        <v>74</v>
      </c>
      <c r="O9" s="5" t="s">
        <v>32</v>
      </c>
      <c r="P9" s="5" t="s">
        <v>33</v>
      </c>
      <c r="Q9" s="5">
        <v>0</v>
      </c>
      <c r="R9" s="8">
        <v>44939</v>
      </c>
      <c r="S9" s="7">
        <v>44968</v>
      </c>
      <c r="T9" s="5" t="s">
        <v>34</v>
      </c>
      <c r="U9" s="5">
        <v>1406</v>
      </c>
      <c r="V9" s="5">
        <v>0</v>
      </c>
      <c r="W9" s="5">
        <v>0</v>
      </c>
      <c r="X9" s="5" t="s">
        <v>75</v>
      </c>
      <c r="Y9" s="5" t="s">
        <v>76</v>
      </c>
    </row>
    <row r="10" s="5" customFormat="1" spans="1:25">
      <c r="A10" s="5" t="s">
        <v>77</v>
      </c>
      <c r="B10" s="5" t="s">
        <v>26</v>
      </c>
      <c r="C10" s="5" t="s">
        <v>27</v>
      </c>
      <c r="D10" s="5" t="s">
        <v>78</v>
      </c>
      <c r="E10" s="5" t="s">
        <v>79</v>
      </c>
      <c r="F10" s="7">
        <v>44959</v>
      </c>
      <c r="G10" s="7">
        <v>44965</v>
      </c>
      <c r="H10" s="5">
        <v>1</v>
      </c>
      <c r="I10" s="5">
        <v>6</v>
      </c>
      <c r="J10" s="5">
        <v>6</v>
      </c>
      <c r="K10" s="5" t="s">
        <v>30</v>
      </c>
      <c r="L10" s="5">
        <v>2664</v>
      </c>
      <c r="M10" s="5">
        <v>2664</v>
      </c>
      <c r="N10" s="5" t="s">
        <v>80</v>
      </c>
      <c r="O10" s="5" t="s">
        <v>32</v>
      </c>
      <c r="P10" s="5" t="s">
        <v>33</v>
      </c>
      <c r="Q10" s="5">
        <v>0</v>
      </c>
      <c r="R10" s="8">
        <v>44939</v>
      </c>
      <c r="S10" s="7">
        <v>44968</v>
      </c>
      <c r="T10" s="5" t="s">
        <v>34</v>
      </c>
      <c r="U10" s="5">
        <v>2664</v>
      </c>
      <c r="V10" s="5">
        <v>0</v>
      </c>
      <c r="W10" s="5">
        <v>0</v>
      </c>
      <c r="X10" s="5" t="s">
        <v>81</v>
      </c>
      <c r="Y10" s="5" t="s">
        <v>60</v>
      </c>
    </row>
    <row r="11" s="5" customFormat="1" spans="1:25">
      <c r="A11" s="5" t="s">
        <v>82</v>
      </c>
      <c r="B11" s="5" t="s">
        <v>26</v>
      </c>
      <c r="C11" s="5" t="s">
        <v>27</v>
      </c>
      <c r="D11" s="5" t="s">
        <v>83</v>
      </c>
      <c r="E11" s="5" t="s">
        <v>84</v>
      </c>
      <c r="F11" s="7">
        <v>44963</v>
      </c>
      <c r="G11" s="7">
        <v>44965</v>
      </c>
      <c r="H11" s="5">
        <v>1</v>
      </c>
      <c r="I11" s="5">
        <v>2</v>
      </c>
      <c r="J11" s="5">
        <v>2</v>
      </c>
      <c r="K11" s="5" t="s">
        <v>30</v>
      </c>
      <c r="L11" s="5">
        <v>1430</v>
      </c>
      <c r="M11" s="5">
        <v>1430</v>
      </c>
      <c r="N11" s="5" t="s">
        <v>85</v>
      </c>
      <c r="O11" s="5" t="s">
        <v>32</v>
      </c>
      <c r="P11" s="5" t="s">
        <v>33</v>
      </c>
      <c r="Q11" s="5">
        <v>0</v>
      </c>
      <c r="R11" s="8">
        <v>44943</v>
      </c>
      <c r="S11" s="7">
        <v>44968</v>
      </c>
      <c r="T11" s="5" t="s">
        <v>34</v>
      </c>
      <c r="U11" s="5">
        <v>1430</v>
      </c>
      <c r="V11" s="5">
        <v>0</v>
      </c>
      <c r="W11" s="5">
        <v>0</v>
      </c>
      <c r="X11" s="5" t="s">
        <v>86</v>
      </c>
      <c r="Y11" s="5" t="s">
        <v>87</v>
      </c>
    </row>
    <row r="12" s="5" customFormat="1" spans="1:25">
      <c r="A12" s="5" t="s">
        <v>88</v>
      </c>
      <c r="B12" s="5" t="s">
        <v>26</v>
      </c>
      <c r="C12" s="5" t="s">
        <v>27</v>
      </c>
      <c r="D12" s="5" t="s">
        <v>89</v>
      </c>
      <c r="E12" s="5" t="s">
        <v>90</v>
      </c>
      <c r="F12" s="7">
        <v>44963</v>
      </c>
      <c r="G12" s="7">
        <v>44965</v>
      </c>
      <c r="H12" s="5">
        <v>1</v>
      </c>
      <c r="I12" s="5">
        <v>2</v>
      </c>
      <c r="J12" s="5">
        <v>2</v>
      </c>
      <c r="K12" s="5" t="s">
        <v>30</v>
      </c>
      <c r="L12" s="5">
        <v>678</v>
      </c>
      <c r="M12" s="5">
        <v>678</v>
      </c>
      <c r="N12" s="5" t="s">
        <v>91</v>
      </c>
      <c r="O12" s="5" t="s">
        <v>32</v>
      </c>
      <c r="P12" s="5" t="s">
        <v>33</v>
      </c>
      <c r="Q12" s="5">
        <v>0</v>
      </c>
      <c r="R12" s="8">
        <v>44943</v>
      </c>
      <c r="S12" s="7">
        <v>44968</v>
      </c>
      <c r="T12" s="5" t="s">
        <v>34</v>
      </c>
      <c r="U12" s="5">
        <v>678</v>
      </c>
      <c r="V12" s="5">
        <v>0</v>
      </c>
      <c r="W12" s="5">
        <v>0</v>
      </c>
      <c r="X12" s="5" t="s">
        <v>92</v>
      </c>
      <c r="Y12" s="5" t="s">
        <v>93</v>
      </c>
    </row>
    <row r="13" s="5" customFormat="1" spans="1:25">
      <c r="A13" s="5" t="s">
        <v>94</v>
      </c>
      <c r="B13" s="5" t="s">
        <v>26</v>
      </c>
      <c r="C13" s="5" t="s">
        <v>27</v>
      </c>
      <c r="D13" s="5" t="s">
        <v>95</v>
      </c>
      <c r="E13" s="5" t="s">
        <v>96</v>
      </c>
      <c r="F13" s="7">
        <v>44962</v>
      </c>
      <c r="G13" s="7">
        <v>44965</v>
      </c>
      <c r="H13" s="5">
        <v>1</v>
      </c>
      <c r="I13" s="5">
        <v>3</v>
      </c>
      <c r="J13" s="5">
        <v>3</v>
      </c>
      <c r="K13" s="5" t="s">
        <v>30</v>
      </c>
      <c r="L13" s="5">
        <v>1659</v>
      </c>
      <c r="M13" s="5">
        <v>1659</v>
      </c>
      <c r="N13" s="5" t="s">
        <v>97</v>
      </c>
      <c r="O13" s="5" t="s">
        <v>32</v>
      </c>
      <c r="P13" s="5" t="s">
        <v>33</v>
      </c>
      <c r="Q13" s="5">
        <v>0</v>
      </c>
      <c r="R13" s="8">
        <v>44943</v>
      </c>
      <c r="S13" s="7">
        <v>44968</v>
      </c>
      <c r="T13" s="5" t="s">
        <v>34</v>
      </c>
      <c r="U13" s="5">
        <v>1659</v>
      </c>
      <c r="V13" s="5">
        <v>0</v>
      </c>
      <c r="W13" s="5">
        <v>0</v>
      </c>
      <c r="X13" s="5" t="s">
        <v>98</v>
      </c>
      <c r="Y13" s="5" t="s">
        <v>60</v>
      </c>
    </row>
    <row r="14" s="5" customFormat="1" spans="1:25">
      <c r="A14" s="5" t="s">
        <v>99</v>
      </c>
      <c r="B14" s="5" t="s">
        <v>26</v>
      </c>
      <c r="C14" s="5" t="s">
        <v>27</v>
      </c>
      <c r="D14" s="5" t="s">
        <v>95</v>
      </c>
      <c r="E14" s="5" t="s">
        <v>96</v>
      </c>
      <c r="F14" s="7">
        <v>44962</v>
      </c>
      <c r="G14" s="7">
        <v>44965</v>
      </c>
      <c r="H14" s="5">
        <v>2</v>
      </c>
      <c r="I14" s="5">
        <v>3</v>
      </c>
      <c r="J14" s="5">
        <v>6</v>
      </c>
      <c r="K14" s="5" t="s">
        <v>30</v>
      </c>
      <c r="L14" s="5">
        <v>3318</v>
      </c>
      <c r="M14" s="5">
        <v>3318</v>
      </c>
      <c r="N14" s="5" t="s">
        <v>100</v>
      </c>
      <c r="O14" s="5" t="s">
        <v>32</v>
      </c>
      <c r="P14" s="5" t="s">
        <v>33</v>
      </c>
      <c r="Q14" s="5">
        <v>0</v>
      </c>
      <c r="R14" s="8">
        <v>44944</v>
      </c>
      <c r="S14" s="7">
        <v>44968</v>
      </c>
      <c r="T14" s="5" t="s">
        <v>34</v>
      </c>
      <c r="U14" s="5">
        <v>3318</v>
      </c>
      <c r="V14" s="5">
        <v>0</v>
      </c>
      <c r="W14" s="5">
        <v>0</v>
      </c>
      <c r="X14" s="5" t="s">
        <v>101</v>
      </c>
      <c r="Y14" s="5" t="s">
        <v>60</v>
      </c>
    </row>
    <row r="15" s="5" customFormat="1" spans="1:25">
      <c r="A15" s="5" t="s">
        <v>102</v>
      </c>
      <c r="B15" s="5" t="s">
        <v>26</v>
      </c>
      <c r="C15" s="5" t="s">
        <v>27</v>
      </c>
      <c r="D15" s="5" t="s">
        <v>103</v>
      </c>
      <c r="E15" s="5" t="s">
        <v>104</v>
      </c>
      <c r="F15" s="7">
        <v>44964</v>
      </c>
      <c r="G15" s="7">
        <v>44965</v>
      </c>
      <c r="H15" s="5">
        <v>1</v>
      </c>
      <c r="I15" s="5">
        <v>1</v>
      </c>
      <c r="J15" s="5">
        <v>1</v>
      </c>
      <c r="K15" s="5" t="s">
        <v>30</v>
      </c>
      <c r="L15" s="5">
        <v>1067</v>
      </c>
      <c r="M15" s="5">
        <v>1067</v>
      </c>
      <c r="N15" s="5" t="s">
        <v>105</v>
      </c>
      <c r="O15" s="5" t="s">
        <v>32</v>
      </c>
      <c r="P15" s="5" t="s">
        <v>33</v>
      </c>
      <c r="Q15" s="5">
        <v>0</v>
      </c>
      <c r="R15" s="8">
        <v>44945</v>
      </c>
      <c r="S15" s="7">
        <v>44968</v>
      </c>
      <c r="T15" s="5" t="s">
        <v>34</v>
      </c>
      <c r="U15" s="5">
        <v>1067</v>
      </c>
      <c r="V15" s="5">
        <v>0</v>
      </c>
      <c r="W15" s="5">
        <v>0</v>
      </c>
      <c r="X15" s="5" t="s">
        <v>106</v>
      </c>
      <c r="Y15" s="5" t="s">
        <v>60</v>
      </c>
    </row>
    <row r="16" s="5" customFormat="1" spans="1:25">
      <c r="A16" s="5" t="s">
        <v>102</v>
      </c>
      <c r="B16" s="5" t="s">
        <v>26</v>
      </c>
      <c r="C16" s="5" t="s">
        <v>107</v>
      </c>
      <c r="D16" s="5" t="s">
        <v>103</v>
      </c>
      <c r="E16" s="5" t="s">
        <v>104</v>
      </c>
      <c r="F16" s="7">
        <v>44964</v>
      </c>
      <c r="G16" s="7">
        <v>44965</v>
      </c>
      <c r="H16" s="5">
        <v>1</v>
      </c>
      <c r="I16" s="5">
        <v>1</v>
      </c>
      <c r="J16" s="5">
        <v>1</v>
      </c>
      <c r="K16" s="5" t="s">
        <v>30</v>
      </c>
      <c r="L16" s="5">
        <v>-1067</v>
      </c>
      <c r="M16" s="5">
        <v>-1067</v>
      </c>
      <c r="N16" s="5" t="s">
        <v>105</v>
      </c>
      <c r="O16" s="5" t="s">
        <v>32</v>
      </c>
      <c r="P16" s="5" t="s">
        <v>33</v>
      </c>
      <c r="Q16" s="5">
        <v>0</v>
      </c>
      <c r="R16" s="8">
        <v>44945</v>
      </c>
      <c r="S16" s="7">
        <v>44968</v>
      </c>
      <c r="T16" s="5" t="s">
        <v>34</v>
      </c>
      <c r="U16" s="5">
        <v>-1067</v>
      </c>
      <c r="V16" s="5">
        <v>0</v>
      </c>
      <c r="W16" s="5">
        <v>0</v>
      </c>
      <c r="X16" s="5" t="s">
        <v>106</v>
      </c>
      <c r="Y16" s="5" t="s">
        <v>60</v>
      </c>
    </row>
    <row r="17" s="5" customFormat="1" spans="1:25">
      <c r="A17" s="5" t="s">
        <v>108</v>
      </c>
      <c r="B17" s="5" t="s">
        <v>26</v>
      </c>
      <c r="C17" s="5" t="s">
        <v>27</v>
      </c>
      <c r="D17" s="5" t="s">
        <v>109</v>
      </c>
      <c r="E17" s="5" t="s">
        <v>110</v>
      </c>
      <c r="F17" s="7">
        <v>44964</v>
      </c>
      <c r="G17" s="7">
        <v>44965</v>
      </c>
      <c r="H17" s="5">
        <v>1</v>
      </c>
      <c r="I17" s="5">
        <v>1</v>
      </c>
      <c r="J17" s="5">
        <v>1</v>
      </c>
      <c r="K17" s="5" t="s">
        <v>30</v>
      </c>
      <c r="L17" s="5">
        <v>400</v>
      </c>
      <c r="M17" s="5">
        <v>400</v>
      </c>
      <c r="N17" s="5" t="s">
        <v>111</v>
      </c>
      <c r="O17" s="5" t="s">
        <v>32</v>
      </c>
      <c r="P17" s="5" t="s">
        <v>33</v>
      </c>
      <c r="Q17" s="5">
        <v>0</v>
      </c>
      <c r="R17" s="8">
        <v>44946</v>
      </c>
      <c r="S17" s="7">
        <v>44968</v>
      </c>
      <c r="T17" s="5" t="s">
        <v>34</v>
      </c>
      <c r="U17" s="5">
        <v>400</v>
      </c>
      <c r="V17" s="5">
        <v>0</v>
      </c>
      <c r="W17" s="5">
        <v>0</v>
      </c>
      <c r="X17" s="5" t="s">
        <v>112</v>
      </c>
      <c r="Y17" s="5" t="s">
        <v>60</v>
      </c>
    </row>
    <row r="18" s="5" customFormat="1" spans="1:25">
      <c r="A18" s="5" t="s">
        <v>113</v>
      </c>
      <c r="B18" s="5" t="s">
        <v>26</v>
      </c>
      <c r="C18" s="5" t="s">
        <v>27</v>
      </c>
      <c r="D18" s="5" t="s">
        <v>114</v>
      </c>
      <c r="E18" s="5" t="s">
        <v>115</v>
      </c>
      <c r="F18" s="7">
        <v>44959</v>
      </c>
      <c r="G18" s="7">
        <v>44965</v>
      </c>
      <c r="H18" s="5">
        <v>1</v>
      </c>
      <c r="I18" s="5">
        <v>6</v>
      </c>
      <c r="J18" s="5">
        <v>6</v>
      </c>
      <c r="K18" s="5" t="s">
        <v>30</v>
      </c>
      <c r="L18" s="5">
        <v>7854</v>
      </c>
      <c r="M18" s="5">
        <v>7854</v>
      </c>
      <c r="N18" s="5" t="s">
        <v>116</v>
      </c>
      <c r="O18" s="5" t="s">
        <v>32</v>
      </c>
      <c r="P18" s="5" t="s">
        <v>33</v>
      </c>
      <c r="Q18" s="5">
        <v>0</v>
      </c>
      <c r="R18" s="8">
        <v>44949</v>
      </c>
      <c r="S18" s="7">
        <v>44968</v>
      </c>
      <c r="T18" s="5" t="s">
        <v>34</v>
      </c>
      <c r="U18" s="5">
        <v>7854</v>
      </c>
      <c r="V18" s="5">
        <v>0</v>
      </c>
      <c r="W18" s="5">
        <v>0</v>
      </c>
      <c r="X18" s="5" t="s">
        <v>117</v>
      </c>
      <c r="Y18" s="5" t="s">
        <v>60</v>
      </c>
    </row>
    <row r="19" s="5" customFormat="1" spans="1:25">
      <c r="A19" s="5" t="s">
        <v>118</v>
      </c>
      <c r="B19" s="5" t="s">
        <v>26</v>
      </c>
      <c r="C19" s="5" t="s">
        <v>27</v>
      </c>
      <c r="D19" s="5" t="s">
        <v>95</v>
      </c>
      <c r="E19" s="5" t="s">
        <v>96</v>
      </c>
      <c r="F19" s="7">
        <v>44962</v>
      </c>
      <c r="G19" s="7">
        <v>44965</v>
      </c>
      <c r="H19" s="5">
        <v>1</v>
      </c>
      <c r="I19" s="5">
        <v>3</v>
      </c>
      <c r="J19" s="5">
        <v>3</v>
      </c>
      <c r="K19" s="5" t="s">
        <v>30</v>
      </c>
      <c r="L19" s="5">
        <v>1662</v>
      </c>
      <c r="M19" s="5">
        <v>1662</v>
      </c>
      <c r="N19" s="5" t="s">
        <v>119</v>
      </c>
      <c r="O19" s="5" t="s">
        <v>32</v>
      </c>
      <c r="P19" s="5" t="s">
        <v>33</v>
      </c>
      <c r="Q19" s="5">
        <v>0</v>
      </c>
      <c r="R19" s="8">
        <v>44949</v>
      </c>
      <c r="S19" s="7">
        <v>44968</v>
      </c>
      <c r="T19" s="5" t="s">
        <v>34</v>
      </c>
      <c r="U19" s="5">
        <v>1662</v>
      </c>
      <c r="V19" s="5">
        <v>0</v>
      </c>
      <c r="W19" s="5">
        <v>0</v>
      </c>
      <c r="X19" s="5" t="s">
        <v>120</v>
      </c>
      <c r="Y19" s="5" t="s">
        <v>121</v>
      </c>
    </row>
    <row r="20" s="5" customFormat="1" spans="1:25">
      <c r="A20" s="5" t="s">
        <v>122</v>
      </c>
      <c r="B20" s="5" t="s">
        <v>26</v>
      </c>
      <c r="C20" s="5" t="s">
        <v>27</v>
      </c>
      <c r="D20" s="5" t="s">
        <v>123</v>
      </c>
      <c r="E20" s="5" t="s">
        <v>124</v>
      </c>
      <c r="F20" s="7">
        <v>44964</v>
      </c>
      <c r="G20" s="7">
        <v>44965</v>
      </c>
      <c r="H20" s="5">
        <v>1</v>
      </c>
      <c r="I20" s="5">
        <v>1</v>
      </c>
      <c r="J20" s="5">
        <v>1</v>
      </c>
      <c r="K20" s="5" t="s">
        <v>30</v>
      </c>
      <c r="L20" s="5">
        <v>635</v>
      </c>
      <c r="M20" s="5">
        <v>635</v>
      </c>
      <c r="N20" s="5" t="s">
        <v>125</v>
      </c>
      <c r="O20" s="5" t="s">
        <v>32</v>
      </c>
      <c r="P20" s="5" t="s">
        <v>33</v>
      </c>
      <c r="Q20" s="5">
        <v>0</v>
      </c>
      <c r="R20" s="8">
        <v>44949</v>
      </c>
      <c r="S20" s="7">
        <v>44968</v>
      </c>
      <c r="T20" s="5" t="s">
        <v>34</v>
      </c>
      <c r="U20" s="5">
        <v>635</v>
      </c>
      <c r="V20" s="5">
        <v>0</v>
      </c>
      <c r="W20" s="5">
        <v>0</v>
      </c>
      <c r="X20" s="5" t="s">
        <v>126</v>
      </c>
      <c r="Y20" s="5" t="s">
        <v>127</v>
      </c>
    </row>
    <row r="21" s="5" customFormat="1" spans="1:25">
      <c r="A21" s="5" t="s">
        <v>128</v>
      </c>
      <c r="B21" s="5" t="s">
        <v>26</v>
      </c>
      <c r="C21" s="5" t="s">
        <v>27</v>
      </c>
      <c r="D21" s="5" t="s">
        <v>129</v>
      </c>
      <c r="E21" s="5" t="s">
        <v>130</v>
      </c>
      <c r="F21" s="7">
        <v>44963</v>
      </c>
      <c r="G21" s="7">
        <v>44965</v>
      </c>
      <c r="H21" s="5">
        <v>1</v>
      </c>
      <c r="I21" s="5">
        <v>2</v>
      </c>
      <c r="J21" s="5">
        <v>2</v>
      </c>
      <c r="K21" s="5" t="s">
        <v>30</v>
      </c>
      <c r="L21" s="5">
        <v>1910</v>
      </c>
      <c r="M21" s="5">
        <v>1910</v>
      </c>
      <c r="N21" s="5" t="s">
        <v>131</v>
      </c>
      <c r="O21" s="5" t="s">
        <v>32</v>
      </c>
      <c r="P21" s="5" t="s">
        <v>33</v>
      </c>
      <c r="Q21" s="5">
        <v>0</v>
      </c>
      <c r="R21" s="8">
        <v>44949</v>
      </c>
      <c r="S21" s="7">
        <v>44968</v>
      </c>
      <c r="T21" s="5" t="s">
        <v>34</v>
      </c>
      <c r="U21" s="5">
        <v>1910</v>
      </c>
      <c r="V21" s="5">
        <v>0</v>
      </c>
      <c r="W21" s="5">
        <v>0</v>
      </c>
      <c r="X21" s="5" t="s">
        <v>132</v>
      </c>
      <c r="Y21" s="5" t="s">
        <v>133</v>
      </c>
    </row>
    <row r="22" s="5" customFormat="1" spans="1:25">
      <c r="A22" s="5" t="s">
        <v>134</v>
      </c>
      <c r="B22" s="5" t="s">
        <v>26</v>
      </c>
      <c r="C22" s="5" t="s">
        <v>27</v>
      </c>
      <c r="D22" s="5" t="s">
        <v>135</v>
      </c>
      <c r="E22" s="5" t="s">
        <v>136</v>
      </c>
      <c r="F22" s="7">
        <v>44964</v>
      </c>
      <c r="G22" s="7">
        <v>44965</v>
      </c>
      <c r="H22" s="5">
        <v>1</v>
      </c>
      <c r="I22" s="5">
        <v>1</v>
      </c>
      <c r="J22" s="5">
        <v>1</v>
      </c>
      <c r="K22" s="5" t="s">
        <v>30</v>
      </c>
      <c r="L22" s="5">
        <v>647</v>
      </c>
      <c r="M22" s="5">
        <v>647</v>
      </c>
      <c r="N22" s="5" t="s">
        <v>137</v>
      </c>
      <c r="O22" s="5" t="s">
        <v>32</v>
      </c>
      <c r="P22" s="5" t="s">
        <v>33</v>
      </c>
      <c r="Q22" s="5">
        <v>0</v>
      </c>
      <c r="R22" s="8">
        <v>44950</v>
      </c>
      <c r="S22" s="7">
        <v>44968</v>
      </c>
      <c r="T22" s="5" t="s">
        <v>34</v>
      </c>
      <c r="U22" s="5">
        <v>647</v>
      </c>
      <c r="V22" s="5">
        <v>0</v>
      </c>
      <c r="W22" s="5">
        <v>0</v>
      </c>
      <c r="X22" s="5" t="s">
        <v>138</v>
      </c>
      <c r="Y22" s="5" t="s">
        <v>60</v>
      </c>
    </row>
    <row r="23" s="5" customFormat="1" spans="1:25">
      <c r="A23" s="5" t="s">
        <v>139</v>
      </c>
      <c r="B23" s="5" t="s">
        <v>26</v>
      </c>
      <c r="C23" s="5" t="s">
        <v>27</v>
      </c>
      <c r="D23" s="5" t="s">
        <v>140</v>
      </c>
      <c r="E23" s="5" t="s">
        <v>141</v>
      </c>
      <c r="F23" s="7">
        <v>44962</v>
      </c>
      <c r="G23" s="7">
        <v>44965</v>
      </c>
      <c r="H23" s="5">
        <v>1</v>
      </c>
      <c r="I23" s="5">
        <v>3</v>
      </c>
      <c r="J23" s="5">
        <v>3</v>
      </c>
      <c r="K23" s="5" t="s">
        <v>30</v>
      </c>
      <c r="L23" s="5">
        <v>1965</v>
      </c>
      <c r="M23" s="5">
        <v>1965</v>
      </c>
      <c r="N23" s="5" t="s">
        <v>142</v>
      </c>
      <c r="O23" s="5" t="s">
        <v>32</v>
      </c>
      <c r="P23" s="5" t="s">
        <v>33</v>
      </c>
      <c r="Q23" s="5">
        <v>0</v>
      </c>
      <c r="R23" s="8">
        <v>44950</v>
      </c>
      <c r="S23" s="7">
        <v>44968</v>
      </c>
      <c r="T23" s="5" t="s">
        <v>34</v>
      </c>
      <c r="U23" s="5">
        <v>1965</v>
      </c>
      <c r="V23" s="5">
        <v>0</v>
      </c>
      <c r="W23" s="5">
        <v>0</v>
      </c>
      <c r="X23" s="5" t="s">
        <v>143</v>
      </c>
      <c r="Y23" s="5" t="s">
        <v>60</v>
      </c>
    </row>
    <row r="24" s="5" customFormat="1" spans="1:25">
      <c r="A24" s="5" t="s">
        <v>144</v>
      </c>
      <c r="B24" s="5" t="s">
        <v>26</v>
      </c>
      <c r="C24" s="5" t="s">
        <v>27</v>
      </c>
      <c r="D24" s="5" t="s">
        <v>145</v>
      </c>
      <c r="E24" s="5" t="s">
        <v>146</v>
      </c>
      <c r="F24" s="7">
        <v>44964</v>
      </c>
      <c r="G24" s="7">
        <v>44965</v>
      </c>
      <c r="H24" s="5">
        <v>2</v>
      </c>
      <c r="I24" s="5">
        <v>1</v>
      </c>
      <c r="J24" s="5">
        <v>2</v>
      </c>
      <c r="K24" s="5" t="s">
        <v>30</v>
      </c>
      <c r="L24" s="5">
        <v>2226</v>
      </c>
      <c r="M24" s="5">
        <v>2226</v>
      </c>
      <c r="N24" s="5" t="s">
        <v>147</v>
      </c>
      <c r="O24" s="5" t="s">
        <v>32</v>
      </c>
      <c r="P24" s="5" t="s">
        <v>33</v>
      </c>
      <c r="Q24" s="5">
        <v>0</v>
      </c>
      <c r="R24" s="8">
        <v>44950</v>
      </c>
      <c r="S24" s="7">
        <v>44968</v>
      </c>
      <c r="T24" s="5" t="s">
        <v>34</v>
      </c>
      <c r="U24" s="5">
        <v>2226</v>
      </c>
      <c r="V24" s="5">
        <v>0</v>
      </c>
      <c r="W24" s="5">
        <v>0</v>
      </c>
      <c r="X24" s="5" t="s">
        <v>148</v>
      </c>
      <c r="Y24" s="5" t="s">
        <v>60</v>
      </c>
    </row>
    <row r="25" s="5" customFormat="1" spans="1:25">
      <c r="A25" s="5" t="s">
        <v>149</v>
      </c>
      <c r="B25" s="5" t="s">
        <v>26</v>
      </c>
      <c r="C25" s="5" t="s">
        <v>27</v>
      </c>
      <c r="D25" s="5" t="s">
        <v>145</v>
      </c>
      <c r="E25" s="5" t="s">
        <v>146</v>
      </c>
      <c r="F25" s="7">
        <v>44964</v>
      </c>
      <c r="G25" s="7">
        <v>44965</v>
      </c>
      <c r="H25" s="5">
        <v>1</v>
      </c>
      <c r="I25" s="5">
        <v>1</v>
      </c>
      <c r="J25" s="5">
        <v>1</v>
      </c>
      <c r="K25" s="5" t="s">
        <v>30</v>
      </c>
      <c r="L25" s="5">
        <v>1113</v>
      </c>
      <c r="M25" s="5">
        <v>1113</v>
      </c>
      <c r="N25" s="5" t="s">
        <v>147</v>
      </c>
      <c r="O25" s="5" t="s">
        <v>32</v>
      </c>
      <c r="P25" s="5" t="s">
        <v>33</v>
      </c>
      <c r="Q25" s="5">
        <v>0</v>
      </c>
      <c r="R25" s="8">
        <v>44950</v>
      </c>
      <c r="S25" s="7">
        <v>44968</v>
      </c>
      <c r="T25" s="5" t="s">
        <v>34</v>
      </c>
      <c r="U25" s="5">
        <v>1113</v>
      </c>
      <c r="V25" s="5">
        <v>0</v>
      </c>
      <c r="W25" s="5">
        <v>0</v>
      </c>
      <c r="X25" s="5" t="s">
        <v>150</v>
      </c>
      <c r="Y25" s="5" t="s">
        <v>151</v>
      </c>
    </row>
    <row r="26" s="5" customFormat="1" spans="1:25">
      <c r="A26" s="5" t="s">
        <v>152</v>
      </c>
      <c r="B26" s="5" t="s">
        <v>26</v>
      </c>
      <c r="C26" s="5" t="s">
        <v>27</v>
      </c>
      <c r="D26" s="5" t="s">
        <v>153</v>
      </c>
      <c r="E26" s="5" t="s">
        <v>154</v>
      </c>
      <c r="F26" s="7">
        <v>44962</v>
      </c>
      <c r="G26" s="7">
        <v>44965</v>
      </c>
      <c r="H26" s="5">
        <v>1</v>
      </c>
      <c r="I26" s="5">
        <v>3</v>
      </c>
      <c r="J26" s="5">
        <v>3</v>
      </c>
      <c r="K26" s="5" t="s">
        <v>30</v>
      </c>
      <c r="L26" s="5">
        <v>2070</v>
      </c>
      <c r="M26" s="5">
        <v>2070</v>
      </c>
      <c r="N26" s="5" t="s">
        <v>155</v>
      </c>
      <c r="O26" s="5" t="s">
        <v>32</v>
      </c>
      <c r="P26" s="5" t="s">
        <v>33</v>
      </c>
      <c r="Q26" s="5">
        <v>0</v>
      </c>
      <c r="R26" s="8">
        <v>44951</v>
      </c>
      <c r="S26" s="7">
        <v>44968</v>
      </c>
      <c r="T26" s="5" t="s">
        <v>34</v>
      </c>
      <c r="U26" s="5">
        <v>2070</v>
      </c>
      <c r="V26" s="5">
        <v>0</v>
      </c>
      <c r="W26" s="5">
        <v>0</v>
      </c>
      <c r="X26" s="5" t="s">
        <v>156</v>
      </c>
      <c r="Y26" s="5" t="s">
        <v>60</v>
      </c>
    </row>
    <row r="27" s="5" customFormat="1" spans="1:25">
      <c r="A27" s="5" t="s">
        <v>157</v>
      </c>
      <c r="B27" s="5" t="s">
        <v>26</v>
      </c>
      <c r="C27" s="5" t="s">
        <v>27</v>
      </c>
      <c r="D27" s="5" t="s">
        <v>123</v>
      </c>
      <c r="E27" s="5" t="s">
        <v>158</v>
      </c>
      <c r="F27" s="7">
        <v>44964</v>
      </c>
      <c r="G27" s="7">
        <v>44965</v>
      </c>
      <c r="H27" s="5">
        <v>1</v>
      </c>
      <c r="I27" s="5">
        <v>1</v>
      </c>
      <c r="J27" s="5">
        <v>1</v>
      </c>
      <c r="K27" s="5" t="s">
        <v>30</v>
      </c>
      <c r="L27" s="5">
        <v>805</v>
      </c>
      <c r="M27" s="5">
        <v>805</v>
      </c>
      <c r="N27" s="5" t="s">
        <v>159</v>
      </c>
      <c r="O27" s="5" t="s">
        <v>32</v>
      </c>
      <c r="P27" s="5" t="s">
        <v>33</v>
      </c>
      <c r="Q27" s="5">
        <v>0</v>
      </c>
      <c r="R27" s="8">
        <v>44951</v>
      </c>
      <c r="S27" s="7">
        <v>44968</v>
      </c>
      <c r="T27" s="5" t="s">
        <v>34</v>
      </c>
      <c r="U27" s="5">
        <v>805</v>
      </c>
      <c r="V27" s="5">
        <v>0</v>
      </c>
      <c r="W27" s="5">
        <v>0</v>
      </c>
      <c r="X27" s="5" t="s">
        <v>160</v>
      </c>
      <c r="Y27" s="5" t="s">
        <v>161</v>
      </c>
    </row>
    <row r="28" s="5" customFormat="1" spans="1:25">
      <c r="A28" s="5" t="s">
        <v>162</v>
      </c>
      <c r="B28" s="5" t="s">
        <v>26</v>
      </c>
      <c r="C28" s="5" t="s">
        <v>27</v>
      </c>
      <c r="D28" s="5" t="s">
        <v>163</v>
      </c>
      <c r="E28" s="5" t="s">
        <v>164</v>
      </c>
      <c r="F28" s="7">
        <v>44961</v>
      </c>
      <c r="G28" s="7">
        <v>44965</v>
      </c>
      <c r="H28" s="5">
        <v>1</v>
      </c>
      <c r="I28" s="5">
        <v>4</v>
      </c>
      <c r="J28" s="5">
        <v>4</v>
      </c>
      <c r="K28" s="5" t="s">
        <v>30</v>
      </c>
      <c r="L28" s="5">
        <v>3219</v>
      </c>
      <c r="M28" s="5">
        <v>3219</v>
      </c>
      <c r="N28" s="5" t="s">
        <v>165</v>
      </c>
      <c r="O28" s="5" t="s">
        <v>32</v>
      </c>
      <c r="P28" s="5" t="s">
        <v>33</v>
      </c>
      <c r="Q28" s="5">
        <v>0</v>
      </c>
      <c r="R28" s="8">
        <v>44951</v>
      </c>
      <c r="S28" s="7">
        <v>44968</v>
      </c>
      <c r="T28" s="5" t="s">
        <v>34</v>
      </c>
      <c r="U28" s="5">
        <v>3219</v>
      </c>
      <c r="V28" s="5">
        <v>0</v>
      </c>
      <c r="W28" s="5">
        <v>0</v>
      </c>
      <c r="X28" s="5" t="s">
        <v>166</v>
      </c>
      <c r="Y28" s="5" t="s">
        <v>167</v>
      </c>
    </row>
    <row r="29" s="5" customFormat="1" spans="1:25">
      <c r="A29" s="5" t="s">
        <v>168</v>
      </c>
      <c r="B29" s="5" t="s">
        <v>26</v>
      </c>
      <c r="C29" s="5" t="s">
        <v>27</v>
      </c>
      <c r="D29" s="5" t="s">
        <v>89</v>
      </c>
      <c r="E29" s="5" t="s">
        <v>90</v>
      </c>
      <c r="F29" s="7">
        <v>44960</v>
      </c>
      <c r="G29" s="7">
        <v>44965</v>
      </c>
      <c r="H29" s="5">
        <v>1</v>
      </c>
      <c r="I29" s="5">
        <v>5</v>
      </c>
      <c r="J29" s="5">
        <v>5</v>
      </c>
      <c r="K29" s="5" t="s">
        <v>30</v>
      </c>
      <c r="L29" s="5">
        <v>1700</v>
      </c>
      <c r="M29" s="5">
        <v>1700</v>
      </c>
      <c r="N29" s="5" t="s">
        <v>169</v>
      </c>
      <c r="O29" s="5" t="s">
        <v>32</v>
      </c>
      <c r="P29" s="5" t="s">
        <v>33</v>
      </c>
      <c r="Q29" s="5">
        <v>0</v>
      </c>
      <c r="R29" s="8">
        <v>44952</v>
      </c>
      <c r="S29" s="7">
        <v>44968</v>
      </c>
      <c r="T29" s="5" t="s">
        <v>34</v>
      </c>
      <c r="U29" s="5">
        <v>1700</v>
      </c>
      <c r="V29" s="5">
        <v>0</v>
      </c>
      <c r="W29" s="5">
        <v>0</v>
      </c>
      <c r="X29" s="5" t="s">
        <v>170</v>
      </c>
      <c r="Y29" s="5" t="s">
        <v>171</v>
      </c>
    </row>
    <row r="30" s="5" customFormat="1" spans="1:25">
      <c r="A30" s="5" t="s">
        <v>144</v>
      </c>
      <c r="B30" s="5" t="s">
        <v>26</v>
      </c>
      <c r="C30" s="5" t="s">
        <v>107</v>
      </c>
      <c r="D30" s="5" t="s">
        <v>145</v>
      </c>
      <c r="E30" s="5" t="s">
        <v>146</v>
      </c>
      <c r="F30" s="7">
        <v>44964</v>
      </c>
      <c r="G30" s="7">
        <v>44965</v>
      </c>
      <c r="H30" s="5">
        <v>2</v>
      </c>
      <c r="I30" s="5">
        <v>1</v>
      </c>
      <c r="J30" s="5">
        <v>2</v>
      </c>
      <c r="K30" s="5" t="s">
        <v>30</v>
      </c>
      <c r="L30" s="5">
        <v>-2226</v>
      </c>
      <c r="M30" s="5">
        <v>-2226</v>
      </c>
      <c r="N30" s="5" t="s">
        <v>147</v>
      </c>
      <c r="O30" s="5" t="s">
        <v>32</v>
      </c>
      <c r="P30" s="5" t="s">
        <v>33</v>
      </c>
      <c r="Q30" s="5">
        <v>0</v>
      </c>
      <c r="R30" s="8">
        <v>44950</v>
      </c>
      <c r="S30" s="7">
        <v>44968</v>
      </c>
      <c r="T30" s="5" t="s">
        <v>34</v>
      </c>
      <c r="U30" s="5">
        <v>-2226</v>
      </c>
      <c r="V30" s="5">
        <v>0</v>
      </c>
      <c r="W30" s="5">
        <v>0</v>
      </c>
      <c r="X30" s="5" t="s">
        <v>148</v>
      </c>
      <c r="Y30" s="5" t="s">
        <v>60</v>
      </c>
    </row>
    <row r="31" s="5" customFormat="1" spans="1:25">
      <c r="A31" s="5" t="s">
        <v>172</v>
      </c>
      <c r="B31" s="5" t="s">
        <v>26</v>
      </c>
      <c r="C31" s="5" t="s">
        <v>27</v>
      </c>
      <c r="D31" s="5" t="s">
        <v>173</v>
      </c>
      <c r="E31" s="5" t="s">
        <v>174</v>
      </c>
      <c r="F31" s="7">
        <v>44961</v>
      </c>
      <c r="G31" s="7">
        <v>44965</v>
      </c>
      <c r="H31" s="5">
        <v>1</v>
      </c>
      <c r="I31" s="5">
        <v>4</v>
      </c>
      <c r="J31" s="5">
        <v>4</v>
      </c>
      <c r="K31" s="5" t="s">
        <v>30</v>
      </c>
      <c r="L31" s="5">
        <v>972</v>
      </c>
      <c r="M31" s="5">
        <v>972</v>
      </c>
      <c r="N31" s="5" t="s">
        <v>175</v>
      </c>
      <c r="O31" s="5" t="s">
        <v>32</v>
      </c>
      <c r="P31" s="5" t="s">
        <v>33</v>
      </c>
      <c r="Q31" s="5">
        <v>0</v>
      </c>
      <c r="R31" s="8">
        <v>44954</v>
      </c>
      <c r="S31" s="7">
        <v>44968</v>
      </c>
      <c r="T31" s="5" t="s">
        <v>34</v>
      </c>
      <c r="U31" s="5">
        <v>972</v>
      </c>
      <c r="V31" s="5">
        <v>0</v>
      </c>
      <c r="W31" s="5">
        <v>0</v>
      </c>
      <c r="X31" s="5" t="s">
        <v>176</v>
      </c>
      <c r="Y31" s="5" t="s">
        <v>60</v>
      </c>
    </row>
    <row r="32" s="5" customFormat="1" spans="1:26">
      <c r="A32" s="5" t="s">
        <v>177</v>
      </c>
      <c r="B32" s="5" t="s">
        <v>26</v>
      </c>
      <c r="C32" s="5" t="s">
        <v>27</v>
      </c>
      <c r="D32" s="5" t="s">
        <v>178</v>
      </c>
      <c r="E32" s="5" t="s">
        <v>179</v>
      </c>
      <c r="F32" s="7">
        <v>44961</v>
      </c>
      <c r="G32" s="7">
        <v>44965</v>
      </c>
      <c r="H32" s="5">
        <v>2</v>
      </c>
      <c r="I32" s="5">
        <v>4</v>
      </c>
      <c r="J32" s="5">
        <v>8</v>
      </c>
      <c r="K32" s="5" t="s">
        <v>30</v>
      </c>
      <c r="L32" s="5">
        <v>4174</v>
      </c>
      <c r="M32" s="5">
        <v>4174</v>
      </c>
      <c r="N32" s="5" t="s">
        <v>180</v>
      </c>
      <c r="O32" s="5" t="s">
        <v>32</v>
      </c>
      <c r="P32" s="5" t="s">
        <v>33</v>
      </c>
      <c r="Q32" s="5">
        <v>0</v>
      </c>
      <c r="R32" s="8">
        <v>44955</v>
      </c>
      <c r="S32" s="7">
        <v>44968</v>
      </c>
      <c r="T32" s="5" t="s">
        <v>34</v>
      </c>
      <c r="U32" s="5">
        <v>4174</v>
      </c>
      <c r="V32" s="5">
        <v>0</v>
      </c>
      <c r="W32" s="5">
        <v>0</v>
      </c>
      <c r="X32" s="5" t="s">
        <v>181</v>
      </c>
      <c r="Y32" s="5">
        <v>43556948</v>
      </c>
      <c r="Z32" s="5" t="s">
        <v>182</v>
      </c>
    </row>
    <row r="33" s="5" customFormat="1" spans="1:25">
      <c r="A33" s="5" t="s">
        <v>183</v>
      </c>
      <c r="B33" s="5" t="s">
        <v>26</v>
      </c>
      <c r="C33" s="5" t="s">
        <v>27</v>
      </c>
      <c r="D33" s="5" t="s">
        <v>184</v>
      </c>
      <c r="E33" s="5" t="s">
        <v>185</v>
      </c>
      <c r="F33" s="7">
        <v>44963</v>
      </c>
      <c r="G33" s="7">
        <v>44965</v>
      </c>
      <c r="H33" s="5">
        <v>1</v>
      </c>
      <c r="I33" s="5">
        <v>2</v>
      </c>
      <c r="J33" s="5">
        <v>2</v>
      </c>
      <c r="K33" s="5" t="s">
        <v>30</v>
      </c>
      <c r="L33" s="5">
        <v>3778</v>
      </c>
      <c r="M33" s="5">
        <v>3778</v>
      </c>
      <c r="N33" s="5" t="s">
        <v>186</v>
      </c>
      <c r="O33" s="5" t="s">
        <v>32</v>
      </c>
      <c r="P33" s="5" t="s">
        <v>33</v>
      </c>
      <c r="Q33" s="5">
        <v>0</v>
      </c>
      <c r="R33" s="8">
        <v>44955</v>
      </c>
      <c r="S33" s="7">
        <v>44968</v>
      </c>
      <c r="T33" s="5" t="s">
        <v>34</v>
      </c>
      <c r="U33" s="5">
        <v>3778</v>
      </c>
      <c r="V33" s="5">
        <v>0</v>
      </c>
      <c r="W33" s="5">
        <v>0</v>
      </c>
      <c r="X33" s="5" t="s">
        <v>187</v>
      </c>
      <c r="Y33" s="5" t="s">
        <v>188</v>
      </c>
    </row>
    <row r="34" s="5" customFormat="1" spans="1:25">
      <c r="A34" s="5" t="s">
        <v>189</v>
      </c>
      <c r="B34" s="5" t="s">
        <v>26</v>
      </c>
      <c r="C34" s="5" t="s">
        <v>27</v>
      </c>
      <c r="D34" s="5" t="s">
        <v>190</v>
      </c>
      <c r="E34" s="5" t="s">
        <v>191</v>
      </c>
      <c r="F34" s="7">
        <v>44964</v>
      </c>
      <c r="G34" s="7">
        <v>44965</v>
      </c>
      <c r="H34" s="5">
        <v>1</v>
      </c>
      <c r="I34" s="5">
        <v>1</v>
      </c>
      <c r="J34" s="5">
        <v>1</v>
      </c>
      <c r="K34" s="5" t="s">
        <v>30</v>
      </c>
      <c r="L34" s="5">
        <v>212</v>
      </c>
      <c r="M34" s="5">
        <v>212</v>
      </c>
      <c r="N34" s="5" t="s">
        <v>192</v>
      </c>
      <c r="O34" s="5" t="s">
        <v>32</v>
      </c>
      <c r="P34" s="5" t="s">
        <v>33</v>
      </c>
      <c r="Q34" s="5">
        <v>0</v>
      </c>
      <c r="R34" s="8">
        <v>44955</v>
      </c>
      <c r="S34" s="7">
        <v>44968</v>
      </c>
      <c r="T34" s="5" t="s">
        <v>34</v>
      </c>
      <c r="U34" s="5">
        <v>212</v>
      </c>
      <c r="V34" s="5">
        <v>0</v>
      </c>
      <c r="W34" s="5">
        <v>0</v>
      </c>
      <c r="X34" s="5" t="s">
        <v>193</v>
      </c>
      <c r="Y34" s="5" t="s">
        <v>194</v>
      </c>
    </row>
    <row r="35" s="5" customFormat="1" spans="1:25">
      <c r="A35" s="5" t="s">
        <v>195</v>
      </c>
      <c r="B35" s="5" t="s">
        <v>26</v>
      </c>
      <c r="C35" s="5" t="s">
        <v>27</v>
      </c>
      <c r="D35" s="5" t="s">
        <v>196</v>
      </c>
      <c r="E35" s="5" t="s">
        <v>197</v>
      </c>
      <c r="F35" s="7">
        <v>44963</v>
      </c>
      <c r="G35" s="7">
        <v>44965</v>
      </c>
      <c r="H35" s="5">
        <v>1</v>
      </c>
      <c r="I35" s="5">
        <v>2</v>
      </c>
      <c r="J35" s="5">
        <v>2</v>
      </c>
      <c r="K35" s="5" t="s">
        <v>30</v>
      </c>
      <c r="L35" s="5">
        <v>1396</v>
      </c>
      <c r="M35" s="5">
        <v>1396</v>
      </c>
      <c r="N35" s="5" t="s">
        <v>198</v>
      </c>
      <c r="O35" s="5" t="s">
        <v>32</v>
      </c>
      <c r="P35" s="5" t="s">
        <v>33</v>
      </c>
      <c r="Q35" s="5">
        <v>0</v>
      </c>
      <c r="R35" s="8">
        <v>44956</v>
      </c>
      <c r="S35" s="7">
        <v>44968</v>
      </c>
      <c r="T35" s="5" t="s">
        <v>34</v>
      </c>
      <c r="U35" s="5">
        <v>1396</v>
      </c>
      <c r="V35" s="5">
        <v>0</v>
      </c>
      <c r="W35" s="5">
        <v>0</v>
      </c>
      <c r="X35" s="5" t="s">
        <v>199</v>
      </c>
      <c r="Y35" s="5" t="s">
        <v>200</v>
      </c>
    </row>
    <row r="36" s="5" customFormat="1" spans="1:25">
      <c r="A36" s="5" t="s">
        <v>201</v>
      </c>
      <c r="B36" s="5" t="s">
        <v>26</v>
      </c>
      <c r="C36" s="5" t="s">
        <v>27</v>
      </c>
      <c r="D36" s="5" t="s">
        <v>202</v>
      </c>
      <c r="E36" s="5" t="s">
        <v>203</v>
      </c>
      <c r="F36" s="7">
        <v>44964</v>
      </c>
      <c r="G36" s="7">
        <v>44965</v>
      </c>
      <c r="H36" s="5">
        <v>1</v>
      </c>
      <c r="I36" s="5">
        <v>1</v>
      </c>
      <c r="J36" s="5">
        <v>1</v>
      </c>
      <c r="K36" s="5" t="s">
        <v>30</v>
      </c>
      <c r="L36" s="5">
        <v>1957</v>
      </c>
      <c r="M36" s="5">
        <v>1957</v>
      </c>
      <c r="N36" s="5" t="s">
        <v>204</v>
      </c>
      <c r="O36" s="5" t="s">
        <v>32</v>
      </c>
      <c r="P36" s="5" t="s">
        <v>33</v>
      </c>
      <c r="Q36" s="5">
        <v>0</v>
      </c>
      <c r="R36" s="8">
        <v>44956</v>
      </c>
      <c r="S36" s="7">
        <v>44968</v>
      </c>
      <c r="T36" s="5" t="s">
        <v>34</v>
      </c>
      <c r="U36" s="5">
        <v>1957</v>
      </c>
      <c r="V36" s="5">
        <v>0</v>
      </c>
      <c r="W36" s="5">
        <v>0</v>
      </c>
      <c r="X36" s="5" t="s">
        <v>205</v>
      </c>
      <c r="Y36" s="5" t="s">
        <v>206</v>
      </c>
    </row>
    <row r="37" s="5" customFormat="1" spans="1:25">
      <c r="A37" s="5" t="s">
        <v>207</v>
      </c>
      <c r="B37" s="5" t="s">
        <v>26</v>
      </c>
      <c r="C37" s="5" t="s">
        <v>27</v>
      </c>
      <c r="D37" s="5" t="s">
        <v>208</v>
      </c>
      <c r="E37" s="5" t="s">
        <v>209</v>
      </c>
      <c r="F37" s="7">
        <v>44964</v>
      </c>
      <c r="G37" s="7">
        <v>44965</v>
      </c>
      <c r="H37" s="5">
        <v>1</v>
      </c>
      <c r="I37" s="5">
        <v>1</v>
      </c>
      <c r="J37" s="5">
        <v>1</v>
      </c>
      <c r="K37" s="5" t="s">
        <v>30</v>
      </c>
      <c r="L37" s="5">
        <v>402</v>
      </c>
      <c r="M37" s="5">
        <v>402</v>
      </c>
      <c r="N37" s="5" t="s">
        <v>210</v>
      </c>
      <c r="O37" s="5" t="s">
        <v>32</v>
      </c>
      <c r="P37" s="5" t="s">
        <v>33</v>
      </c>
      <c r="Q37" s="5">
        <v>0</v>
      </c>
      <c r="R37" s="8">
        <v>44957</v>
      </c>
      <c r="S37" s="7">
        <v>44968</v>
      </c>
      <c r="T37" s="5" t="s">
        <v>34</v>
      </c>
      <c r="U37" s="5">
        <v>402</v>
      </c>
      <c r="V37" s="5">
        <v>0</v>
      </c>
      <c r="W37" s="5">
        <v>0</v>
      </c>
      <c r="X37" s="5" t="s">
        <v>211</v>
      </c>
      <c r="Y37" s="5" t="s">
        <v>60</v>
      </c>
    </row>
    <row r="38" s="5" customFormat="1" spans="1:25">
      <c r="A38" s="5" t="s">
        <v>212</v>
      </c>
      <c r="B38" s="5" t="s">
        <v>26</v>
      </c>
      <c r="C38" s="5" t="s">
        <v>27</v>
      </c>
      <c r="D38" s="5" t="s">
        <v>213</v>
      </c>
      <c r="E38" s="5" t="s">
        <v>214</v>
      </c>
      <c r="F38" s="7">
        <v>44959</v>
      </c>
      <c r="G38" s="7">
        <v>44965</v>
      </c>
      <c r="H38" s="5">
        <v>1</v>
      </c>
      <c r="I38" s="5">
        <v>6</v>
      </c>
      <c r="J38" s="5">
        <v>6</v>
      </c>
      <c r="K38" s="5" t="s">
        <v>30</v>
      </c>
      <c r="L38" s="5">
        <v>3762</v>
      </c>
      <c r="M38" s="5">
        <v>3762</v>
      </c>
      <c r="N38" s="5" t="s">
        <v>215</v>
      </c>
      <c r="O38" s="5" t="s">
        <v>32</v>
      </c>
      <c r="P38" s="5" t="s">
        <v>33</v>
      </c>
      <c r="Q38" s="5">
        <v>0</v>
      </c>
      <c r="R38" s="8">
        <v>44957</v>
      </c>
      <c r="S38" s="7">
        <v>44968</v>
      </c>
      <c r="T38" s="5" t="s">
        <v>34</v>
      </c>
      <c r="U38" s="5">
        <v>3762</v>
      </c>
      <c r="V38" s="5">
        <v>0</v>
      </c>
      <c r="W38" s="5">
        <v>0</v>
      </c>
      <c r="X38" s="5" t="s">
        <v>216</v>
      </c>
      <c r="Y38" s="5" t="s">
        <v>217</v>
      </c>
    </row>
    <row r="39" s="5" customFormat="1" spans="1:25">
      <c r="A39" s="5" t="s">
        <v>218</v>
      </c>
      <c r="B39" s="5" t="s">
        <v>26</v>
      </c>
      <c r="C39" s="5" t="s">
        <v>27</v>
      </c>
      <c r="D39" s="5" t="s">
        <v>219</v>
      </c>
      <c r="E39" s="5" t="s">
        <v>220</v>
      </c>
      <c r="F39" s="7">
        <v>44960</v>
      </c>
      <c r="G39" s="7">
        <v>44965</v>
      </c>
      <c r="H39" s="5">
        <v>1</v>
      </c>
      <c r="I39" s="5">
        <v>5</v>
      </c>
      <c r="J39" s="5">
        <v>5</v>
      </c>
      <c r="K39" s="5" t="s">
        <v>30</v>
      </c>
      <c r="L39" s="5">
        <v>3785</v>
      </c>
      <c r="M39" s="5">
        <v>3785</v>
      </c>
      <c r="N39" s="5" t="s">
        <v>221</v>
      </c>
      <c r="O39" s="5" t="s">
        <v>32</v>
      </c>
      <c r="P39" s="5" t="s">
        <v>33</v>
      </c>
      <c r="Q39" s="5">
        <v>0</v>
      </c>
      <c r="R39" s="8">
        <v>44957</v>
      </c>
      <c r="S39" s="7">
        <v>44968</v>
      </c>
      <c r="T39" s="5" t="s">
        <v>34</v>
      </c>
      <c r="U39" s="5">
        <v>3785</v>
      </c>
      <c r="V39" s="5">
        <v>0</v>
      </c>
      <c r="W39" s="5">
        <v>0</v>
      </c>
      <c r="X39" s="5" t="s">
        <v>222</v>
      </c>
      <c r="Y39" s="5" t="s">
        <v>223</v>
      </c>
    </row>
    <row r="40" s="5" customFormat="1" spans="1:25">
      <c r="A40" s="5" t="s">
        <v>224</v>
      </c>
      <c r="B40" s="5" t="s">
        <v>26</v>
      </c>
      <c r="C40" s="5" t="s">
        <v>27</v>
      </c>
      <c r="D40" s="5" t="s">
        <v>225</v>
      </c>
      <c r="E40" s="5" t="s">
        <v>226</v>
      </c>
      <c r="F40" s="7">
        <v>44960</v>
      </c>
      <c r="G40" s="7">
        <v>44965</v>
      </c>
      <c r="H40" s="5">
        <v>1</v>
      </c>
      <c r="I40" s="5">
        <v>5</v>
      </c>
      <c r="J40" s="5">
        <v>5</v>
      </c>
      <c r="K40" s="5" t="s">
        <v>30</v>
      </c>
      <c r="L40" s="5">
        <v>17105</v>
      </c>
      <c r="M40" s="5">
        <v>17105</v>
      </c>
      <c r="N40" s="5" t="s">
        <v>227</v>
      </c>
      <c r="O40" s="5" t="s">
        <v>32</v>
      </c>
      <c r="P40" s="5" t="s">
        <v>33</v>
      </c>
      <c r="Q40" s="5">
        <v>0</v>
      </c>
      <c r="R40" s="8">
        <v>44957</v>
      </c>
      <c r="S40" s="7">
        <v>44968</v>
      </c>
      <c r="T40" s="5" t="s">
        <v>34</v>
      </c>
      <c r="U40" s="5">
        <v>17105</v>
      </c>
      <c r="V40" s="5">
        <v>0</v>
      </c>
      <c r="W40" s="5">
        <v>0</v>
      </c>
      <c r="X40" s="5" t="s">
        <v>228</v>
      </c>
      <c r="Y40" s="5" t="s">
        <v>229</v>
      </c>
    </row>
    <row r="41" s="5" customFormat="1" spans="1:25">
      <c r="A41" s="5" t="s">
        <v>230</v>
      </c>
      <c r="B41" s="5" t="s">
        <v>26</v>
      </c>
      <c r="C41" s="5" t="s">
        <v>27</v>
      </c>
      <c r="D41" s="5" t="s">
        <v>231</v>
      </c>
      <c r="E41" s="5" t="s">
        <v>174</v>
      </c>
      <c r="F41" s="7">
        <v>44962</v>
      </c>
      <c r="G41" s="7">
        <v>44965</v>
      </c>
      <c r="H41" s="5">
        <v>1</v>
      </c>
      <c r="I41" s="5">
        <v>3</v>
      </c>
      <c r="J41" s="5">
        <v>3</v>
      </c>
      <c r="K41" s="5" t="s">
        <v>30</v>
      </c>
      <c r="L41" s="5">
        <v>721</v>
      </c>
      <c r="M41" s="5">
        <v>721</v>
      </c>
      <c r="N41" s="5" t="s">
        <v>232</v>
      </c>
      <c r="O41" s="5" t="s">
        <v>32</v>
      </c>
      <c r="P41" s="5" t="s">
        <v>33</v>
      </c>
      <c r="Q41" s="5">
        <v>0</v>
      </c>
      <c r="R41" s="8">
        <v>44957</v>
      </c>
      <c r="S41" s="7">
        <v>44968</v>
      </c>
      <c r="T41" s="5" t="s">
        <v>34</v>
      </c>
      <c r="U41" s="5">
        <v>721</v>
      </c>
      <c r="V41" s="5">
        <v>0</v>
      </c>
      <c r="W41" s="5">
        <v>0</v>
      </c>
      <c r="X41" s="5" t="s">
        <v>233</v>
      </c>
      <c r="Y41" s="5" t="s">
        <v>234</v>
      </c>
    </row>
    <row r="42" s="5" customFormat="1" spans="1:25">
      <c r="A42" s="5" t="s">
        <v>235</v>
      </c>
      <c r="B42" s="5" t="s">
        <v>26</v>
      </c>
      <c r="C42" s="5" t="s">
        <v>27</v>
      </c>
      <c r="D42" s="5" t="s">
        <v>236</v>
      </c>
      <c r="E42" s="5" t="s">
        <v>237</v>
      </c>
      <c r="F42" s="7">
        <v>44962</v>
      </c>
      <c r="G42" s="7">
        <v>44965</v>
      </c>
      <c r="H42" s="5">
        <v>2</v>
      </c>
      <c r="I42" s="5">
        <v>3</v>
      </c>
      <c r="J42" s="5">
        <v>6</v>
      </c>
      <c r="K42" s="5" t="s">
        <v>30</v>
      </c>
      <c r="L42" s="5">
        <v>2306</v>
      </c>
      <c r="M42" s="5">
        <v>2306</v>
      </c>
      <c r="N42" s="5" t="s">
        <v>238</v>
      </c>
      <c r="O42" s="5" t="s">
        <v>32</v>
      </c>
      <c r="P42" s="5" t="s">
        <v>33</v>
      </c>
      <c r="Q42" s="5">
        <v>0</v>
      </c>
      <c r="R42" s="8">
        <v>44957</v>
      </c>
      <c r="S42" s="7">
        <v>44968</v>
      </c>
      <c r="T42" s="5" t="s">
        <v>34</v>
      </c>
      <c r="U42" s="5">
        <v>2306</v>
      </c>
      <c r="V42" s="5">
        <v>0</v>
      </c>
      <c r="W42" s="5">
        <v>0</v>
      </c>
      <c r="X42" s="5" t="s">
        <v>239</v>
      </c>
      <c r="Y42" s="5" t="s">
        <v>240</v>
      </c>
    </row>
    <row r="43" s="5" customFormat="1" spans="1:25">
      <c r="A43" s="5" t="s">
        <v>241</v>
      </c>
      <c r="B43" s="5" t="s">
        <v>26</v>
      </c>
      <c r="C43" s="5" t="s">
        <v>27</v>
      </c>
      <c r="D43" s="5" t="s">
        <v>242</v>
      </c>
      <c r="E43" s="5" t="s">
        <v>243</v>
      </c>
      <c r="F43" s="7">
        <v>44964</v>
      </c>
      <c r="G43" s="7">
        <v>44965</v>
      </c>
      <c r="H43" s="5">
        <v>1</v>
      </c>
      <c r="I43" s="5">
        <v>1</v>
      </c>
      <c r="J43" s="5">
        <v>1</v>
      </c>
      <c r="K43" s="5" t="s">
        <v>30</v>
      </c>
      <c r="L43" s="5">
        <v>897</v>
      </c>
      <c r="M43" s="5">
        <v>897</v>
      </c>
      <c r="N43" s="5" t="s">
        <v>244</v>
      </c>
      <c r="O43" s="5" t="s">
        <v>32</v>
      </c>
      <c r="P43" s="5" t="s">
        <v>33</v>
      </c>
      <c r="Q43" s="5">
        <v>0</v>
      </c>
      <c r="R43" s="8">
        <v>44957</v>
      </c>
      <c r="S43" s="7">
        <v>44968</v>
      </c>
      <c r="T43" s="5" t="s">
        <v>34</v>
      </c>
      <c r="U43" s="5">
        <v>897</v>
      </c>
      <c r="V43" s="5">
        <v>0</v>
      </c>
      <c r="W43" s="5">
        <v>0</v>
      </c>
      <c r="X43" s="5" t="s">
        <v>60</v>
      </c>
      <c r="Y43" s="5" t="s">
        <v>60</v>
      </c>
    </row>
    <row r="44" s="5" customFormat="1" spans="1:25">
      <c r="A44" s="5" t="s">
        <v>71</v>
      </c>
      <c r="B44" s="5" t="s">
        <v>26</v>
      </c>
      <c r="C44" s="5" t="s">
        <v>107</v>
      </c>
      <c r="D44" s="5" t="s">
        <v>72</v>
      </c>
      <c r="E44" s="5" t="s">
        <v>73</v>
      </c>
      <c r="F44" s="7">
        <v>44964</v>
      </c>
      <c r="G44" s="7">
        <v>44965</v>
      </c>
      <c r="H44" s="5">
        <v>1</v>
      </c>
      <c r="I44" s="5">
        <v>1</v>
      </c>
      <c r="J44" s="5">
        <v>1</v>
      </c>
      <c r="K44" s="5" t="s">
        <v>30</v>
      </c>
      <c r="L44" s="5">
        <v>-1406</v>
      </c>
      <c r="M44" s="5">
        <v>-1406</v>
      </c>
      <c r="N44" s="5" t="s">
        <v>74</v>
      </c>
      <c r="O44" s="5" t="s">
        <v>32</v>
      </c>
      <c r="P44" s="5" t="s">
        <v>33</v>
      </c>
      <c r="Q44" s="5">
        <v>0</v>
      </c>
      <c r="R44" s="8">
        <v>44939</v>
      </c>
      <c r="S44" s="7">
        <v>44968</v>
      </c>
      <c r="T44" s="5" t="s">
        <v>34</v>
      </c>
      <c r="U44" s="5">
        <v>-1406</v>
      </c>
      <c r="V44" s="5">
        <v>0</v>
      </c>
      <c r="W44" s="5">
        <v>0</v>
      </c>
      <c r="X44" s="5" t="s">
        <v>75</v>
      </c>
      <c r="Y44" s="5" t="s">
        <v>76</v>
      </c>
    </row>
    <row r="45" s="5" customFormat="1" spans="1:25">
      <c r="A45" s="5" t="s">
        <v>245</v>
      </c>
      <c r="B45" s="5" t="s">
        <v>26</v>
      </c>
      <c r="C45" s="5" t="s">
        <v>27</v>
      </c>
      <c r="D45" s="5" t="s">
        <v>246</v>
      </c>
      <c r="E45" s="5" t="s">
        <v>130</v>
      </c>
      <c r="F45" s="7">
        <v>44964</v>
      </c>
      <c r="G45" s="7">
        <v>44965</v>
      </c>
      <c r="H45" s="5">
        <v>1</v>
      </c>
      <c r="I45" s="5">
        <v>1</v>
      </c>
      <c r="J45" s="5">
        <v>1</v>
      </c>
      <c r="K45" s="5" t="s">
        <v>30</v>
      </c>
      <c r="L45" s="5">
        <v>696</v>
      </c>
      <c r="M45" s="5">
        <v>696</v>
      </c>
      <c r="N45" s="5" t="s">
        <v>247</v>
      </c>
      <c r="O45" s="5" t="s">
        <v>32</v>
      </c>
      <c r="P45" s="5" t="s">
        <v>33</v>
      </c>
      <c r="Q45" s="5">
        <v>0</v>
      </c>
      <c r="R45" s="8">
        <v>44959</v>
      </c>
      <c r="S45" s="7">
        <v>44968</v>
      </c>
      <c r="T45" s="5" t="s">
        <v>34</v>
      </c>
      <c r="U45" s="5">
        <v>696</v>
      </c>
      <c r="V45" s="5">
        <v>0</v>
      </c>
      <c r="W45" s="5">
        <v>0</v>
      </c>
      <c r="X45" s="5" t="s">
        <v>248</v>
      </c>
      <c r="Y45" s="5" t="s">
        <v>60</v>
      </c>
    </row>
    <row r="46" s="5" customFormat="1" spans="1:25">
      <c r="A46" s="5" t="s">
        <v>249</v>
      </c>
      <c r="B46" s="5" t="s">
        <v>26</v>
      </c>
      <c r="C46" s="5" t="s">
        <v>27</v>
      </c>
      <c r="D46" s="5" t="s">
        <v>250</v>
      </c>
      <c r="E46" s="5" t="s">
        <v>251</v>
      </c>
      <c r="F46" s="7">
        <v>44964</v>
      </c>
      <c r="G46" s="7">
        <v>44965</v>
      </c>
      <c r="H46" s="5">
        <v>1</v>
      </c>
      <c r="I46" s="5">
        <v>1</v>
      </c>
      <c r="J46" s="5">
        <v>1</v>
      </c>
      <c r="K46" s="5" t="s">
        <v>30</v>
      </c>
      <c r="L46" s="5">
        <v>1797</v>
      </c>
      <c r="M46" s="5">
        <v>1797</v>
      </c>
      <c r="N46" s="5" t="s">
        <v>252</v>
      </c>
      <c r="O46" s="5" t="s">
        <v>32</v>
      </c>
      <c r="P46" s="5" t="s">
        <v>33</v>
      </c>
      <c r="Q46" s="5">
        <v>0</v>
      </c>
      <c r="R46" s="8">
        <v>44959</v>
      </c>
      <c r="S46" s="7">
        <v>44968</v>
      </c>
      <c r="T46" s="5" t="s">
        <v>34</v>
      </c>
      <c r="U46" s="5">
        <v>1797</v>
      </c>
      <c r="V46" s="5">
        <v>0</v>
      </c>
      <c r="W46" s="5">
        <v>0</v>
      </c>
      <c r="X46" s="5" t="s">
        <v>253</v>
      </c>
      <c r="Y46" s="5" t="s">
        <v>60</v>
      </c>
    </row>
    <row r="47" s="5" customFormat="1" spans="1:25">
      <c r="A47" s="5" t="s">
        <v>254</v>
      </c>
      <c r="B47" s="5" t="s">
        <v>26</v>
      </c>
      <c r="C47" s="5" t="s">
        <v>27</v>
      </c>
      <c r="D47" s="5" t="s">
        <v>255</v>
      </c>
      <c r="E47" s="5" t="s">
        <v>256</v>
      </c>
      <c r="F47" s="7">
        <v>44963</v>
      </c>
      <c r="G47" s="7">
        <v>44965</v>
      </c>
      <c r="H47" s="5">
        <v>1</v>
      </c>
      <c r="I47" s="5">
        <v>2</v>
      </c>
      <c r="J47" s="5">
        <v>2</v>
      </c>
      <c r="K47" s="5" t="s">
        <v>30</v>
      </c>
      <c r="L47" s="5">
        <v>1426</v>
      </c>
      <c r="M47" s="5">
        <v>1426</v>
      </c>
      <c r="N47" s="5" t="s">
        <v>257</v>
      </c>
      <c r="O47" s="5" t="s">
        <v>32</v>
      </c>
      <c r="P47" s="5" t="s">
        <v>33</v>
      </c>
      <c r="Q47" s="5">
        <v>0</v>
      </c>
      <c r="R47" s="8">
        <v>44959</v>
      </c>
      <c r="S47" s="7">
        <v>44968</v>
      </c>
      <c r="T47" s="5" t="s">
        <v>34</v>
      </c>
      <c r="U47" s="5">
        <v>1426</v>
      </c>
      <c r="V47" s="5">
        <v>0</v>
      </c>
      <c r="W47" s="5">
        <v>0</v>
      </c>
      <c r="X47" s="5" t="s">
        <v>258</v>
      </c>
      <c r="Y47" s="5" t="s">
        <v>60</v>
      </c>
    </row>
    <row r="48" s="5" customFormat="1" spans="1:25">
      <c r="A48" s="5" t="s">
        <v>259</v>
      </c>
      <c r="B48" s="5" t="s">
        <v>26</v>
      </c>
      <c r="C48" s="5" t="s">
        <v>27</v>
      </c>
      <c r="D48" s="5" t="s">
        <v>260</v>
      </c>
      <c r="E48" s="5" t="s">
        <v>261</v>
      </c>
      <c r="F48" s="7">
        <v>44963</v>
      </c>
      <c r="G48" s="7">
        <v>44965</v>
      </c>
      <c r="H48" s="5">
        <v>1</v>
      </c>
      <c r="I48" s="5">
        <v>2</v>
      </c>
      <c r="J48" s="5">
        <v>2</v>
      </c>
      <c r="K48" s="5" t="s">
        <v>30</v>
      </c>
      <c r="L48" s="5">
        <v>222</v>
      </c>
      <c r="M48" s="5">
        <v>222</v>
      </c>
      <c r="N48" s="5" t="s">
        <v>262</v>
      </c>
      <c r="O48" s="5" t="s">
        <v>32</v>
      </c>
      <c r="P48" s="5" t="s">
        <v>33</v>
      </c>
      <c r="Q48" s="5">
        <v>0</v>
      </c>
      <c r="R48" s="8">
        <v>44959</v>
      </c>
      <c r="S48" s="7">
        <v>44968</v>
      </c>
      <c r="T48" s="5" t="s">
        <v>34</v>
      </c>
      <c r="U48" s="5">
        <v>222</v>
      </c>
      <c r="V48" s="5">
        <v>0</v>
      </c>
      <c r="W48" s="5">
        <v>0</v>
      </c>
      <c r="X48" s="5" t="s">
        <v>263</v>
      </c>
      <c r="Y48" s="5" t="s">
        <v>264</v>
      </c>
    </row>
    <row r="49" s="5" customFormat="1" spans="1:25">
      <c r="A49" s="5" t="s">
        <v>265</v>
      </c>
      <c r="B49" s="5" t="s">
        <v>26</v>
      </c>
      <c r="C49" s="5" t="s">
        <v>27</v>
      </c>
      <c r="D49" s="5" t="s">
        <v>266</v>
      </c>
      <c r="E49" s="5" t="s">
        <v>174</v>
      </c>
      <c r="F49" s="7">
        <v>44963</v>
      </c>
      <c r="G49" s="7">
        <v>44965</v>
      </c>
      <c r="H49" s="5">
        <v>1</v>
      </c>
      <c r="I49" s="5">
        <v>2</v>
      </c>
      <c r="J49" s="5">
        <v>2</v>
      </c>
      <c r="K49" s="5" t="s">
        <v>30</v>
      </c>
      <c r="L49" s="5">
        <v>1226</v>
      </c>
      <c r="M49" s="5">
        <v>1226</v>
      </c>
      <c r="N49" s="5" t="s">
        <v>267</v>
      </c>
      <c r="O49" s="5" t="s">
        <v>32</v>
      </c>
      <c r="P49" s="5" t="s">
        <v>33</v>
      </c>
      <c r="Q49" s="5">
        <v>0</v>
      </c>
      <c r="R49" s="8">
        <v>44959</v>
      </c>
      <c r="S49" s="7">
        <v>44968</v>
      </c>
      <c r="T49" s="5" t="s">
        <v>34</v>
      </c>
      <c r="U49" s="5">
        <v>1226</v>
      </c>
      <c r="V49" s="5">
        <v>0</v>
      </c>
      <c r="W49" s="5">
        <v>0</v>
      </c>
      <c r="X49" s="5" t="s">
        <v>268</v>
      </c>
      <c r="Y49" s="5" t="s">
        <v>269</v>
      </c>
    </row>
    <row r="50" s="5" customFormat="1" spans="1:25">
      <c r="A50" s="5" t="s">
        <v>270</v>
      </c>
      <c r="B50" s="5" t="s">
        <v>26</v>
      </c>
      <c r="C50" s="5" t="s">
        <v>27</v>
      </c>
      <c r="D50" s="5" t="s">
        <v>255</v>
      </c>
      <c r="E50" s="5" t="s">
        <v>271</v>
      </c>
      <c r="F50" s="7">
        <v>44964</v>
      </c>
      <c r="G50" s="7">
        <v>44965</v>
      </c>
      <c r="H50" s="5">
        <v>1</v>
      </c>
      <c r="I50" s="5">
        <v>1</v>
      </c>
      <c r="J50" s="5">
        <v>1</v>
      </c>
      <c r="K50" s="5" t="s">
        <v>30</v>
      </c>
      <c r="L50" s="5">
        <v>451</v>
      </c>
      <c r="M50" s="5">
        <v>451</v>
      </c>
      <c r="N50" s="5" t="s">
        <v>272</v>
      </c>
      <c r="O50" s="5" t="s">
        <v>32</v>
      </c>
      <c r="P50" s="5" t="s">
        <v>33</v>
      </c>
      <c r="Q50" s="5">
        <v>0</v>
      </c>
      <c r="R50" s="8">
        <v>44959</v>
      </c>
      <c r="S50" s="7">
        <v>44968</v>
      </c>
      <c r="T50" s="5" t="s">
        <v>34</v>
      </c>
      <c r="U50" s="5">
        <v>451</v>
      </c>
      <c r="V50" s="5">
        <v>0</v>
      </c>
      <c r="W50" s="5">
        <v>0</v>
      </c>
      <c r="X50" s="5" t="s">
        <v>60</v>
      </c>
      <c r="Y50" s="5" t="s">
        <v>273</v>
      </c>
    </row>
    <row r="51" s="5" customFormat="1" spans="1:25">
      <c r="A51" s="5" t="s">
        <v>274</v>
      </c>
      <c r="B51" s="5" t="s">
        <v>26</v>
      </c>
      <c r="C51" s="5" t="s">
        <v>27</v>
      </c>
      <c r="D51" s="5" t="s">
        <v>275</v>
      </c>
      <c r="E51" s="5" t="s">
        <v>197</v>
      </c>
      <c r="F51" s="7">
        <v>44961</v>
      </c>
      <c r="G51" s="7">
        <v>44965</v>
      </c>
      <c r="H51" s="5">
        <v>1</v>
      </c>
      <c r="I51" s="5">
        <v>4</v>
      </c>
      <c r="J51" s="5">
        <v>4</v>
      </c>
      <c r="K51" s="5" t="s">
        <v>30</v>
      </c>
      <c r="L51" s="5">
        <v>1916</v>
      </c>
      <c r="M51" s="5">
        <v>1916</v>
      </c>
      <c r="N51" s="5" t="s">
        <v>276</v>
      </c>
      <c r="O51" s="5" t="s">
        <v>32</v>
      </c>
      <c r="P51" s="5" t="s">
        <v>33</v>
      </c>
      <c r="Q51" s="5">
        <v>0</v>
      </c>
      <c r="R51" s="8">
        <v>44959</v>
      </c>
      <c r="S51" s="7">
        <v>44968</v>
      </c>
      <c r="T51" s="5" t="s">
        <v>34</v>
      </c>
      <c r="U51" s="5">
        <v>1916</v>
      </c>
      <c r="V51" s="5">
        <v>0</v>
      </c>
      <c r="W51" s="5">
        <v>0</v>
      </c>
      <c r="X51" s="5" t="s">
        <v>277</v>
      </c>
      <c r="Y51" s="5" t="s">
        <v>60</v>
      </c>
    </row>
    <row r="52" s="5" customFormat="1" spans="1:25">
      <c r="A52" s="5" t="s">
        <v>278</v>
      </c>
      <c r="B52" s="5" t="s">
        <v>26</v>
      </c>
      <c r="C52" s="5" t="s">
        <v>27</v>
      </c>
      <c r="D52" s="5" t="s">
        <v>279</v>
      </c>
      <c r="E52" s="5" t="s">
        <v>280</v>
      </c>
      <c r="F52" s="7">
        <v>44962</v>
      </c>
      <c r="G52" s="7">
        <v>44965</v>
      </c>
      <c r="H52" s="5">
        <v>1</v>
      </c>
      <c r="I52" s="5">
        <v>3</v>
      </c>
      <c r="J52" s="5">
        <v>3</v>
      </c>
      <c r="K52" s="5" t="s">
        <v>30</v>
      </c>
      <c r="L52" s="5">
        <v>2808</v>
      </c>
      <c r="M52" s="5">
        <v>2808</v>
      </c>
      <c r="N52" s="5" t="s">
        <v>281</v>
      </c>
      <c r="O52" s="5" t="s">
        <v>32</v>
      </c>
      <c r="P52" s="5" t="s">
        <v>33</v>
      </c>
      <c r="Q52" s="5">
        <v>0</v>
      </c>
      <c r="R52" s="8">
        <v>44959</v>
      </c>
      <c r="S52" s="7">
        <v>44968</v>
      </c>
      <c r="T52" s="5" t="s">
        <v>34</v>
      </c>
      <c r="U52" s="5">
        <v>2808</v>
      </c>
      <c r="V52" s="5">
        <v>0</v>
      </c>
      <c r="W52" s="5">
        <v>0</v>
      </c>
      <c r="X52" s="5" t="s">
        <v>282</v>
      </c>
      <c r="Y52" s="5" t="s">
        <v>283</v>
      </c>
    </row>
    <row r="53" s="5" customFormat="1" spans="1:25">
      <c r="A53" s="5" t="s">
        <v>284</v>
      </c>
      <c r="B53" s="5" t="s">
        <v>26</v>
      </c>
      <c r="C53" s="5" t="s">
        <v>27</v>
      </c>
      <c r="D53" s="5" t="s">
        <v>285</v>
      </c>
      <c r="E53" s="5" t="s">
        <v>286</v>
      </c>
      <c r="F53" s="7">
        <v>44963</v>
      </c>
      <c r="G53" s="7">
        <v>44965</v>
      </c>
      <c r="H53" s="5">
        <v>1</v>
      </c>
      <c r="I53" s="5">
        <v>2</v>
      </c>
      <c r="J53" s="5">
        <v>2</v>
      </c>
      <c r="K53" s="5" t="s">
        <v>30</v>
      </c>
      <c r="L53" s="5">
        <v>1858</v>
      </c>
      <c r="M53" s="5">
        <v>1858</v>
      </c>
      <c r="N53" s="5" t="s">
        <v>287</v>
      </c>
      <c r="O53" s="5" t="s">
        <v>32</v>
      </c>
      <c r="P53" s="5" t="s">
        <v>33</v>
      </c>
      <c r="Q53" s="5">
        <v>0</v>
      </c>
      <c r="R53" s="8">
        <v>44959</v>
      </c>
      <c r="S53" s="7">
        <v>44968</v>
      </c>
      <c r="T53" s="5" t="s">
        <v>34</v>
      </c>
      <c r="U53" s="5">
        <v>1858</v>
      </c>
      <c r="V53" s="5">
        <v>0</v>
      </c>
      <c r="W53" s="5">
        <v>0</v>
      </c>
      <c r="X53" s="5" t="s">
        <v>288</v>
      </c>
      <c r="Y53" s="5" t="s">
        <v>289</v>
      </c>
    </row>
    <row r="54" s="5" customFormat="1" spans="1:25">
      <c r="A54" s="5" t="s">
        <v>290</v>
      </c>
      <c r="B54" s="5" t="s">
        <v>26</v>
      </c>
      <c r="C54" s="5" t="s">
        <v>27</v>
      </c>
      <c r="D54" s="5" t="s">
        <v>291</v>
      </c>
      <c r="E54" s="5" t="s">
        <v>130</v>
      </c>
      <c r="F54" s="7">
        <v>44962</v>
      </c>
      <c r="G54" s="7">
        <v>44965</v>
      </c>
      <c r="H54" s="5">
        <v>1</v>
      </c>
      <c r="I54" s="5">
        <v>3</v>
      </c>
      <c r="J54" s="5">
        <v>3</v>
      </c>
      <c r="K54" s="5" t="s">
        <v>30</v>
      </c>
      <c r="L54" s="5">
        <v>3187</v>
      </c>
      <c r="M54" s="5">
        <v>3187</v>
      </c>
      <c r="N54" s="5" t="s">
        <v>292</v>
      </c>
      <c r="O54" s="5" t="s">
        <v>32</v>
      </c>
      <c r="P54" s="5" t="s">
        <v>33</v>
      </c>
      <c r="Q54" s="5">
        <v>0</v>
      </c>
      <c r="R54" s="8">
        <v>44960</v>
      </c>
      <c r="S54" s="7">
        <v>44968</v>
      </c>
      <c r="T54" s="5" t="s">
        <v>34</v>
      </c>
      <c r="U54" s="5">
        <v>3187</v>
      </c>
      <c r="V54" s="5">
        <v>0</v>
      </c>
      <c r="W54" s="5">
        <v>0</v>
      </c>
      <c r="X54" s="5" t="s">
        <v>293</v>
      </c>
      <c r="Y54" s="5" t="s">
        <v>294</v>
      </c>
    </row>
    <row r="55" s="5" customFormat="1" spans="1:25">
      <c r="A55" s="5" t="s">
        <v>295</v>
      </c>
      <c r="B55" s="5" t="s">
        <v>26</v>
      </c>
      <c r="C55" s="5" t="s">
        <v>27</v>
      </c>
      <c r="D55" s="5" t="s">
        <v>296</v>
      </c>
      <c r="E55" s="5" t="s">
        <v>261</v>
      </c>
      <c r="F55" s="7">
        <v>44962</v>
      </c>
      <c r="G55" s="7">
        <v>44965</v>
      </c>
      <c r="H55" s="5">
        <v>1</v>
      </c>
      <c r="I55" s="5">
        <v>3</v>
      </c>
      <c r="J55" s="5">
        <v>3</v>
      </c>
      <c r="K55" s="5" t="s">
        <v>30</v>
      </c>
      <c r="L55" s="5">
        <v>1948</v>
      </c>
      <c r="M55" s="5">
        <v>1948</v>
      </c>
      <c r="N55" s="5" t="s">
        <v>297</v>
      </c>
      <c r="O55" s="5" t="s">
        <v>32</v>
      </c>
      <c r="P55" s="5" t="s">
        <v>33</v>
      </c>
      <c r="Q55" s="5">
        <v>0</v>
      </c>
      <c r="R55" s="8">
        <v>44960</v>
      </c>
      <c r="S55" s="7">
        <v>44968</v>
      </c>
      <c r="T55" s="5" t="s">
        <v>34</v>
      </c>
      <c r="U55" s="5">
        <v>1948</v>
      </c>
      <c r="V55" s="5">
        <v>0</v>
      </c>
      <c r="W55" s="5">
        <v>0</v>
      </c>
      <c r="X55" s="5" t="s">
        <v>298</v>
      </c>
      <c r="Y55" s="5" t="s">
        <v>299</v>
      </c>
    </row>
    <row r="56" s="5" customFormat="1" spans="1:25">
      <c r="A56" s="5" t="s">
        <v>300</v>
      </c>
      <c r="B56" s="5" t="s">
        <v>26</v>
      </c>
      <c r="C56" s="5" t="s">
        <v>27</v>
      </c>
      <c r="D56" s="5" t="s">
        <v>301</v>
      </c>
      <c r="E56" s="5" t="s">
        <v>220</v>
      </c>
      <c r="F56" s="7">
        <v>44963</v>
      </c>
      <c r="G56" s="7">
        <v>44965</v>
      </c>
      <c r="H56" s="5">
        <v>2</v>
      </c>
      <c r="I56" s="5">
        <v>2</v>
      </c>
      <c r="J56" s="5">
        <v>4</v>
      </c>
      <c r="K56" s="5" t="s">
        <v>30</v>
      </c>
      <c r="L56" s="5">
        <v>864</v>
      </c>
      <c r="M56" s="5">
        <v>864</v>
      </c>
      <c r="N56" s="5" t="s">
        <v>302</v>
      </c>
      <c r="O56" s="5" t="s">
        <v>32</v>
      </c>
      <c r="P56" s="5" t="s">
        <v>33</v>
      </c>
      <c r="Q56" s="5">
        <v>0</v>
      </c>
      <c r="R56" s="8">
        <v>44960</v>
      </c>
      <c r="S56" s="7">
        <v>44968</v>
      </c>
      <c r="T56" s="5" t="s">
        <v>34</v>
      </c>
      <c r="U56" s="5">
        <v>864</v>
      </c>
      <c r="V56" s="5">
        <v>0</v>
      </c>
      <c r="W56" s="5">
        <v>0</v>
      </c>
      <c r="X56" s="5" t="s">
        <v>303</v>
      </c>
      <c r="Y56" s="5" t="s">
        <v>304</v>
      </c>
    </row>
    <row r="57" s="5" customFormat="1" spans="1:25">
      <c r="A57" s="5" t="s">
        <v>305</v>
      </c>
      <c r="B57" s="5" t="s">
        <v>26</v>
      </c>
      <c r="C57" s="5" t="s">
        <v>27</v>
      </c>
      <c r="D57" s="5" t="s">
        <v>266</v>
      </c>
      <c r="E57" s="5" t="s">
        <v>306</v>
      </c>
      <c r="F57" s="7">
        <v>44963</v>
      </c>
      <c r="G57" s="7">
        <v>44965</v>
      </c>
      <c r="H57" s="5">
        <v>1</v>
      </c>
      <c r="I57" s="5">
        <v>2</v>
      </c>
      <c r="J57" s="5">
        <v>2</v>
      </c>
      <c r="K57" s="5" t="s">
        <v>30</v>
      </c>
      <c r="L57" s="5">
        <v>1370</v>
      </c>
      <c r="M57" s="5">
        <v>1370</v>
      </c>
      <c r="N57" s="5" t="s">
        <v>307</v>
      </c>
      <c r="O57" s="5" t="s">
        <v>32</v>
      </c>
      <c r="P57" s="5" t="s">
        <v>33</v>
      </c>
      <c r="Q57" s="5">
        <v>0</v>
      </c>
      <c r="R57" s="8">
        <v>44960</v>
      </c>
      <c r="S57" s="7">
        <v>44968</v>
      </c>
      <c r="T57" s="5" t="s">
        <v>34</v>
      </c>
      <c r="U57" s="5">
        <v>1370</v>
      </c>
      <c r="V57" s="5">
        <v>0</v>
      </c>
      <c r="W57" s="5">
        <v>0</v>
      </c>
      <c r="X57" s="5" t="s">
        <v>308</v>
      </c>
      <c r="Y57" s="5" t="s">
        <v>309</v>
      </c>
    </row>
    <row r="58" s="5" customFormat="1" spans="1:25">
      <c r="A58" s="5" t="s">
        <v>310</v>
      </c>
      <c r="B58" s="5" t="s">
        <v>26</v>
      </c>
      <c r="C58" s="5" t="s">
        <v>27</v>
      </c>
      <c r="D58" s="5" t="s">
        <v>311</v>
      </c>
      <c r="E58" s="5" t="s">
        <v>312</v>
      </c>
      <c r="F58" s="7">
        <v>44963</v>
      </c>
      <c r="G58" s="7">
        <v>44965</v>
      </c>
      <c r="H58" s="5">
        <v>1</v>
      </c>
      <c r="I58" s="5">
        <v>2</v>
      </c>
      <c r="J58" s="5">
        <v>2</v>
      </c>
      <c r="K58" s="5" t="s">
        <v>30</v>
      </c>
      <c r="L58" s="5">
        <v>2462</v>
      </c>
      <c r="M58" s="5">
        <v>2462</v>
      </c>
      <c r="N58" s="5" t="s">
        <v>313</v>
      </c>
      <c r="O58" s="5" t="s">
        <v>32</v>
      </c>
      <c r="P58" s="5" t="s">
        <v>33</v>
      </c>
      <c r="Q58" s="5">
        <v>0</v>
      </c>
      <c r="R58" s="8">
        <v>44960</v>
      </c>
      <c r="S58" s="7">
        <v>44968</v>
      </c>
      <c r="T58" s="5" t="s">
        <v>34</v>
      </c>
      <c r="U58" s="5">
        <v>2462</v>
      </c>
      <c r="V58" s="5">
        <v>0</v>
      </c>
      <c r="W58" s="5">
        <v>0</v>
      </c>
      <c r="X58" s="5" t="s">
        <v>314</v>
      </c>
      <c r="Y58" s="5" t="s">
        <v>315</v>
      </c>
    </row>
    <row r="59" s="5" customFormat="1" spans="1:25">
      <c r="A59" s="5" t="s">
        <v>316</v>
      </c>
      <c r="B59" s="5" t="s">
        <v>26</v>
      </c>
      <c r="C59" s="5" t="s">
        <v>27</v>
      </c>
      <c r="D59" s="5" t="s">
        <v>317</v>
      </c>
      <c r="E59" s="5" t="s">
        <v>318</v>
      </c>
      <c r="F59" s="7">
        <v>44964</v>
      </c>
      <c r="G59" s="7">
        <v>44965</v>
      </c>
      <c r="H59" s="5">
        <v>1</v>
      </c>
      <c r="I59" s="5">
        <v>1</v>
      </c>
      <c r="J59" s="5">
        <v>1</v>
      </c>
      <c r="K59" s="5" t="s">
        <v>30</v>
      </c>
      <c r="L59" s="5">
        <v>257</v>
      </c>
      <c r="M59" s="5">
        <v>257</v>
      </c>
      <c r="N59" s="5" t="s">
        <v>319</v>
      </c>
      <c r="O59" s="5" t="s">
        <v>32</v>
      </c>
      <c r="P59" s="5" t="s">
        <v>33</v>
      </c>
      <c r="Q59" s="5">
        <v>0</v>
      </c>
      <c r="R59" s="8">
        <v>44960</v>
      </c>
      <c r="S59" s="7">
        <v>44968</v>
      </c>
      <c r="T59" s="5" t="s">
        <v>34</v>
      </c>
      <c r="U59" s="5">
        <v>257</v>
      </c>
      <c r="V59" s="5">
        <v>0</v>
      </c>
      <c r="W59" s="5">
        <v>0</v>
      </c>
      <c r="X59" s="5" t="s">
        <v>320</v>
      </c>
      <c r="Y59" s="5" t="s">
        <v>321</v>
      </c>
    </row>
    <row r="60" s="5" customFormat="1" spans="1:25">
      <c r="A60" s="5" t="s">
        <v>322</v>
      </c>
      <c r="B60" s="5" t="s">
        <v>26</v>
      </c>
      <c r="C60" s="5" t="s">
        <v>27</v>
      </c>
      <c r="D60" s="5" t="s">
        <v>323</v>
      </c>
      <c r="E60" s="5" t="s">
        <v>324</v>
      </c>
      <c r="F60" s="7">
        <v>44963</v>
      </c>
      <c r="G60" s="7">
        <v>44965</v>
      </c>
      <c r="H60" s="5">
        <v>1</v>
      </c>
      <c r="I60" s="5">
        <v>2</v>
      </c>
      <c r="J60" s="5">
        <v>2</v>
      </c>
      <c r="K60" s="5" t="s">
        <v>30</v>
      </c>
      <c r="L60" s="5">
        <v>461</v>
      </c>
      <c r="M60" s="5">
        <v>461</v>
      </c>
      <c r="N60" s="5" t="s">
        <v>325</v>
      </c>
      <c r="O60" s="5" t="s">
        <v>32</v>
      </c>
      <c r="P60" s="5" t="s">
        <v>33</v>
      </c>
      <c r="Q60" s="5">
        <v>0</v>
      </c>
      <c r="R60" s="8">
        <v>44960</v>
      </c>
      <c r="S60" s="7">
        <v>44968</v>
      </c>
      <c r="T60" s="5" t="s">
        <v>34</v>
      </c>
      <c r="U60" s="5">
        <v>461</v>
      </c>
      <c r="V60" s="5">
        <v>0</v>
      </c>
      <c r="W60" s="5">
        <v>0</v>
      </c>
      <c r="X60" s="5" t="s">
        <v>326</v>
      </c>
      <c r="Y60" s="5" t="s">
        <v>327</v>
      </c>
    </row>
    <row r="61" s="5" customFormat="1" spans="1:25">
      <c r="A61" s="5" t="s">
        <v>328</v>
      </c>
      <c r="B61" s="5" t="s">
        <v>26</v>
      </c>
      <c r="C61" s="5" t="s">
        <v>27</v>
      </c>
      <c r="D61" s="5" t="s">
        <v>329</v>
      </c>
      <c r="E61" s="5" t="s">
        <v>330</v>
      </c>
      <c r="F61" s="7">
        <v>44964</v>
      </c>
      <c r="G61" s="7">
        <v>44965</v>
      </c>
      <c r="H61" s="5">
        <v>1</v>
      </c>
      <c r="I61" s="5">
        <v>1</v>
      </c>
      <c r="J61" s="5">
        <v>1</v>
      </c>
      <c r="K61" s="5" t="s">
        <v>30</v>
      </c>
      <c r="L61" s="5">
        <v>533</v>
      </c>
      <c r="M61" s="5">
        <v>533</v>
      </c>
      <c r="N61" s="5" t="s">
        <v>331</v>
      </c>
      <c r="O61" s="5" t="s">
        <v>32</v>
      </c>
      <c r="P61" s="5" t="s">
        <v>33</v>
      </c>
      <c r="Q61" s="5">
        <v>0</v>
      </c>
      <c r="R61" s="8">
        <v>44960</v>
      </c>
      <c r="S61" s="7">
        <v>44968</v>
      </c>
      <c r="T61" s="5" t="s">
        <v>34</v>
      </c>
      <c r="U61" s="5">
        <v>533</v>
      </c>
      <c r="V61" s="5">
        <v>0</v>
      </c>
      <c r="W61" s="5">
        <v>0</v>
      </c>
      <c r="X61" s="5" t="s">
        <v>332</v>
      </c>
      <c r="Y61" s="5" t="s">
        <v>60</v>
      </c>
    </row>
    <row r="62" s="5" customFormat="1" spans="1:25">
      <c r="A62" s="5" t="s">
        <v>333</v>
      </c>
      <c r="B62" s="5" t="s">
        <v>26</v>
      </c>
      <c r="C62" s="5" t="s">
        <v>27</v>
      </c>
      <c r="D62" s="5" t="s">
        <v>334</v>
      </c>
      <c r="E62" s="5" t="s">
        <v>335</v>
      </c>
      <c r="F62" s="7">
        <v>44963</v>
      </c>
      <c r="G62" s="7">
        <v>44965</v>
      </c>
      <c r="H62" s="5">
        <v>1</v>
      </c>
      <c r="I62" s="5">
        <v>2</v>
      </c>
      <c r="J62" s="5">
        <v>2</v>
      </c>
      <c r="K62" s="5" t="s">
        <v>30</v>
      </c>
      <c r="L62" s="5">
        <v>460</v>
      </c>
      <c r="M62" s="5">
        <v>460</v>
      </c>
      <c r="N62" s="5" t="s">
        <v>336</v>
      </c>
      <c r="O62" s="5" t="s">
        <v>32</v>
      </c>
      <c r="P62" s="5" t="s">
        <v>33</v>
      </c>
      <c r="Q62" s="5">
        <v>0</v>
      </c>
      <c r="R62" s="8">
        <v>44960</v>
      </c>
      <c r="S62" s="7">
        <v>44968</v>
      </c>
      <c r="T62" s="5" t="s">
        <v>34</v>
      </c>
      <c r="U62" s="5">
        <v>460</v>
      </c>
      <c r="V62" s="5">
        <v>0</v>
      </c>
      <c r="W62" s="5">
        <v>0</v>
      </c>
      <c r="X62" s="5" t="s">
        <v>337</v>
      </c>
      <c r="Y62" s="5" t="s">
        <v>60</v>
      </c>
    </row>
    <row r="63" s="5" customFormat="1" spans="1:25">
      <c r="A63" s="5" t="s">
        <v>338</v>
      </c>
      <c r="B63" s="5" t="s">
        <v>26</v>
      </c>
      <c r="C63" s="5" t="s">
        <v>27</v>
      </c>
      <c r="D63" s="5" t="s">
        <v>334</v>
      </c>
      <c r="E63" s="5" t="s">
        <v>335</v>
      </c>
      <c r="F63" s="7">
        <v>44962</v>
      </c>
      <c r="G63" s="7">
        <v>44965</v>
      </c>
      <c r="H63" s="5">
        <v>1</v>
      </c>
      <c r="I63" s="5">
        <v>3</v>
      </c>
      <c r="J63" s="5">
        <v>3</v>
      </c>
      <c r="K63" s="5" t="s">
        <v>30</v>
      </c>
      <c r="L63" s="5">
        <v>726</v>
      </c>
      <c r="M63" s="5">
        <v>726</v>
      </c>
      <c r="N63" s="5" t="s">
        <v>339</v>
      </c>
      <c r="O63" s="5" t="s">
        <v>32</v>
      </c>
      <c r="P63" s="5" t="s">
        <v>33</v>
      </c>
      <c r="Q63" s="5">
        <v>0</v>
      </c>
      <c r="R63" s="8">
        <v>44960</v>
      </c>
      <c r="S63" s="7">
        <v>44968</v>
      </c>
      <c r="T63" s="5" t="s">
        <v>34</v>
      </c>
      <c r="U63" s="5">
        <v>726</v>
      </c>
      <c r="V63" s="5">
        <v>0</v>
      </c>
      <c r="W63" s="5">
        <v>0</v>
      </c>
      <c r="X63" s="5" t="s">
        <v>340</v>
      </c>
      <c r="Y63" s="5" t="s">
        <v>60</v>
      </c>
    </row>
    <row r="64" s="5" customFormat="1" spans="1:25">
      <c r="A64" s="5" t="s">
        <v>341</v>
      </c>
      <c r="B64" s="5" t="s">
        <v>26</v>
      </c>
      <c r="C64" s="5" t="s">
        <v>27</v>
      </c>
      <c r="D64" s="5" t="s">
        <v>342</v>
      </c>
      <c r="E64" s="5" t="s">
        <v>343</v>
      </c>
      <c r="F64" s="7">
        <v>44964</v>
      </c>
      <c r="G64" s="7">
        <v>44965</v>
      </c>
      <c r="H64" s="5">
        <v>1</v>
      </c>
      <c r="I64" s="5">
        <v>1</v>
      </c>
      <c r="J64" s="5">
        <v>1</v>
      </c>
      <c r="K64" s="5" t="s">
        <v>30</v>
      </c>
      <c r="L64" s="5">
        <v>783</v>
      </c>
      <c r="M64" s="5">
        <v>783</v>
      </c>
      <c r="N64" s="5" t="s">
        <v>344</v>
      </c>
      <c r="O64" s="5" t="s">
        <v>32</v>
      </c>
      <c r="P64" s="5" t="s">
        <v>33</v>
      </c>
      <c r="Q64" s="5">
        <v>0</v>
      </c>
      <c r="R64" s="8">
        <v>44961</v>
      </c>
      <c r="S64" s="7">
        <v>44968</v>
      </c>
      <c r="T64" s="5" t="s">
        <v>34</v>
      </c>
      <c r="U64" s="5">
        <v>783</v>
      </c>
      <c r="V64" s="5">
        <v>0</v>
      </c>
      <c r="W64" s="5">
        <v>0</v>
      </c>
      <c r="X64" s="5" t="s">
        <v>345</v>
      </c>
      <c r="Y64" s="5" t="s">
        <v>346</v>
      </c>
    </row>
    <row r="65" s="5" customFormat="1" spans="1:25">
      <c r="A65" s="5" t="s">
        <v>347</v>
      </c>
      <c r="B65" s="5" t="s">
        <v>26</v>
      </c>
      <c r="C65" s="5" t="s">
        <v>27</v>
      </c>
      <c r="D65" s="5" t="s">
        <v>348</v>
      </c>
      <c r="E65" s="5" t="s">
        <v>349</v>
      </c>
      <c r="F65" s="7">
        <v>44961</v>
      </c>
      <c r="G65" s="7">
        <v>44965</v>
      </c>
      <c r="H65" s="5">
        <v>1</v>
      </c>
      <c r="I65" s="5">
        <v>4</v>
      </c>
      <c r="J65" s="5">
        <v>4</v>
      </c>
      <c r="K65" s="5" t="s">
        <v>30</v>
      </c>
      <c r="L65" s="5">
        <v>1653</v>
      </c>
      <c r="M65" s="5">
        <v>1653</v>
      </c>
      <c r="N65" s="5" t="s">
        <v>350</v>
      </c>
      <c r="O65" s="5" t="s">
        <v>32</v>
      </c>
      <c r="P65" s="5" t="s">
        <v>33</v>
      </c>
      <c r="Q65" s="5">
        <v>0</v>
      </c>
      <c r="R65" s="8">
        <v>44961</v>
      </c>
      <c r="S65" s="7">
        <v>44968</v>
      </c>
      <c r="T65" s="5" t="s">
        <v>34</v>
      </c>
      <c r="U65" s="5">
        <v>1653</v>
      </c>
      <c r="V65" s="5">
        <v>0</v>
      </c>
      <c r="W65" s="5">
        <v>0</v>
      </c>
      <c r="X65" s="5" t="s">
        <v>351</v>
      </c>
      <c r="Y65" s="5" t="s">
        <v>352</v>
      </c>
    </row>
    <row r="66" s="5" customFormat="1" spans="1:25">
      <c r="A66" s="5" t="s">
        <v>353</v>
      </c>
      <c r="B66" s="5" t="s">
        <v>26</v>
      </c>
      <c r="C66" s="5" t="s">
        <v>27</v>
      </c>
      <c r="D66" s="5" t="s">
        <v>354</v>
      </c>
      <c r="E66" s="5" t="s">
        <v>355</v>
      </c>
      <c r="F66" s="7">
        <v>44961</v>
      </c>
      <c r="G66" s="7">
        <v>44965</v>
      </c>
      <c r="H66" s="5">
        <v>1</v>
      </c>
      <c r="I66" s="5">
        <v>4</v>
      </c>
      <c r="J66" s="5">
        <v>4</v>
      </c>
      <c r="K66" s="5" t="s">
        <v>30</v>
      </c>
      <c r="L66" s="5">
        <v>964</v>
      </c>
      <c r="M66" s="5">
        <v>964</v>
      </c>
      <c r="N66" s="5" t="s">
        <v>356</v>
      </c>
      <c r="O66" s="5" t="s">
        <v>32</v>
      </c>
      <c r="P66" s="5" t="s">
        <v>33</v>
      </c>
      <c r="Q66" s="5">
        <v>0</v>
      </c>
      <c r="R66" s="8">
        <v>44961</v>
      </c>
      <c r="S66" s="7">
        <v>44968</v>
      </c>
      <c r="T66" s="5" t="s">
        <v>34</v>
      </c>
      <c r="U66" s="5">
        <v>964</v>
      </c>
      <c r="V66" s="5">
        <v>0</v>
      </c>
      <c r="W66" s="5">
        <v>0</v>
      </c>
      <c r="X66" s="5" t="s">
        <v>357</v>
      </c>
      <c r="Y66" s="5" t="s">
        <v>60</v>
      </c>
    </row>
    <row r="67" s="5" customFormat="1" spans="1:25">
      <c r="A67" s="5" t="s">
        <v>358</v>
      </c>
      <c r="B67" s="5" t="s">
        <v>26</v>
      </c>
      <c r="C67" s="5" t="s">
        <v>27</v>
      </c>
      <c r="D67" s="5" t="s">
        <v>359</v>
      </c>
      <c r="E67" s="5" t="s">
        <v>360</v>
      </c>
      <c r="F67" s="7">
        <v>44961</v>
      </c>
      <c r="G67" s="7">
        <v>44965</v>
      </c>
      <c r="H67" s="5">
        <v>1</v>
      </c>
      <c r="I67" s="5">
        <v>4</v>
      </c>
      <c r="J67" s="5">
        <v>4</v>
      </c>
      <c r="K67" s="5" t="s">
        <v>30</v>
      </c>
      <c r="L67" s="5">
        <v>1342</v>
      </c>
      <c r="M67" s="5">
        <v>1342</v>
      </c>
      <c r="N67" s="5" t="s">
        <v>361</v>
      </c>
      <c r="O67" s="5" t="s">
        <v>32</v>
      </c>
      <c r="P67" s="5" t="s">
        <v>33</v>
      </c>
      <c r="Q67" s="5">
        <v>0</v>
      </c>
      <c r="R67" s="8">
        <v>44961</v>
      </c>
      <c r="S67" s="7">
        <v>44968</v>
      </c>
      <c r="T67" s="5" t="s">
        <v>34</v>
      </c>
      <c r="U67" s="5">
        <v>1342</v>
      </c>
      <c r="V67" s="5">
        <v>0</v>
      </c>
      <c r="W67" s="5">
        <v>0</v>
      </c>
      <c r="X67" s="5" t="s">
        <v>362</v>
      </c>
      <c r="Y67" s="5" t="s">
        <v>60</v>
      </c>
    </row>
    <row r="68" s="5" customFormat="1" spans="1:25">
      <c r="A68" s="5" t="s">
        <v>363</v>
      </c>
      <c r="B68" s="5" t="s">
        <v>26</v>
      </c>
      <c r="C68" s="5" t="s">
        <v>27</v>
      </c>
      <c r="D68" s="5" t="s">
        <v>364</v>
      </c>
      <c r="E68" s="5" t="s">
        <v>335</v>
      </c>
      <c r="F68" s="7">
        <v>44963</v>
      </c>
      <c r="G68" s="7">
        <v>44965</v>
      </c>
      <c r="H68" s="5">
        <v>2</v>
      </c>
      <c r="I68" s="5">
        <v>2</v>
      </c>
      <c r="J68" s="5">
        <v>4</v>
      </c>
      <c r="K68" s="5" t="s">
        <v>30</v>
      </c>
      <c r="L68" s="5">
        <v>1032</v>
      </c>
      <c r="M68" s="5">
        <v>1032</v>
      </c>
      <c r="N68" s="5" t="s">
        <v>365</v>
      </c>
      <c r="O68" s="5" t="s">
        <v>32</v>
      </c>
      <c r="P68" s="5" t="s">
        <v>33</v>
      </c>
      <c r="Q68" s="5">
        <v>0</v>
      </c>
      <c r="R68" s="8">
        <v>44961</v>
      </c>
      <c r="S68" s="7">
        <v>44968</v>
      </c>
      <c r="T68" s="5" t="s">
        <v>34</v>
      </c>
      <c r="U68" s="5">
        <v>1032</v>
      </c>
      <c r="V68" s="5">
        <v>0</v>
      </c>
      <c r="W68" s="5">
        <v>0</v>
      </c>
      <c r="X68" s="5" t="s">
        <v>366</v>
      </c>
      <c r="Y68" s="5" t="s">
        <v>60</v>
      </c>
    </row>
    <row r="69" s="5" customFormat="1" spans="1:25">
      <c r="A69" s="5" t="s">
        <v>367</v>
      </c>
      <c r="B69" s="5" t="s">
        <v>26</v>
      </c>
      <c r="C69" s="5" t="s">
        <v>27</v>
      </c>
      <c r="D69" s="5" t="s">
        <v>368</v>
      </c>
      <c r="E69" s="5" t="s">
        <v>261</v>
      </c>
      <c r="F69" s="7">
        <v>44964</v>
      </c>
      <c r="G69" s="7">
        <v>44965</v>
      </c>
      <c r="H69" s="5">
        <v>1</v>
      </c>
      <c r="I69" s="5">
        <v>1</v>
      </c>
      <c r="J69" s="5">
        <v>1</v>
      </c>
      <c r="K69" s="5" t="s">
        <v>30</v>
      </c>
      <c r="L69" s="5">
        <v>973</v>
      </c>
      <c r="M69" s="5">
        <v>973</v>
      </c>
      <c r="N69" s="5" t="s">
        <v>369</v>
      </c>
      <c r="O69" s="5" t="s">
        <v>32</v>
      </c>
      <c r="P69" s="5" t="s">
        <v>33</v>
      </c>
      <c r="Q69" s="5">
        <v>0</v>
      </c>
      <c r="R69" s="8">
        <v>44961</v>
      </c>
      <c r="S69" s="7">
        <v>44968</v>
      </c>
      <c r="T69" s="5" t="s">
        <v>34</v>
      </c>
      <c r="U69" s="5">
        <v>973</v>
      </c>
      <c r="V69" s="5">
        <v>0</v>
      </c>
      <c r="W69" s="5">
        <v>0</v>
      </c>
      <c r="X69" s="5" t="s">
        <v>370</v>
      </c>
      <c r="Y69" s="5" t="s">
        <v>60</v>
      </c>
    </row>
    <row r="70" s="5" customFormat="1" spans="1:25">
      <c r="A70" s="5" t="s">
        <v>371</v>
      </c>
      <c r="B70" s="5" t="s">
        <v>26</v>
      </c>
      <c r="C70" s="5" t="s">
        <v>27</v>
      </c>
      <c r="D70" s="5" t="s">
        <v>266</v>
      </c>
      <c r="E70" s="5" t="s">
        <v>220</v>
      </c>
      <c r="F70" s="7">
        <v>44962</v>
      </c>
      <c r="G70" s="7">
        <v>44965</v>
      </c>
      <c r="H70" s="5">
        <v>1</v>
      </c>
      <c r="I70" s="5">
        <v>3</v>
      </c>
      <c r="J70" s="5">
        <v>3</v>
      </c>
      <c r="K70" s="5" t="s">
        <v>30</v>
      </c>
      <c r="L70" s="5">
        <v>2127</v>
      </c>
      <c r="M70" s="5">
        <v>2127</v>
      </c>
      <c r="N70" s="5" t="s">
        <v>372</v>
      </c>
      <c r="O70" s="5" t="s">
        <v>32</v>
      </c>
      <c r="P70" s="5" t="s">
        <v>33</v>
      </c>
      <c r="Q70" s="5">
        <v>0</v>
      </c>
      <c r="R70" s="8">
        <v>44961</v>
      </c>
      <c r="S70" s="7">
        <v>44968</v>
      </c>
      <c r="T70" s="5" t="s">
        <v>34</v>
      </c>
      <c r="U70" s="5">
        <v>2127</v>
      </c>
      <c r="V70" s="5">
        <v>0</v>
      </c>
      <c r="W70" s="5">
        <v>0</v>
      </c>
      <c r="X70" s="5" t="s">
        <v>373</v>
      </c>
      <c r="Y70" s="5" t="s">
        <v>374</v>
      </c>
    </row>
    <row r="71" s="5" customFormat="1" spans="1:25">
      <c r="A71" s="5" t="s">
        <v>375</v>
      </c>
      <c r="B71" s="5" t="s">
        <v>26</v>
      </c>
      <c r="C71" s="5" t="s">
        <v>27</v>
      </c>
      <c r="D71" s="5" t="s">
        <v>329</v>
      </c>
      <c r="E71" s="5" t="s">
        <v>330</v>
      </c>
      <c r="F71" s="7">
        <v>44961</v>
      </c>
      <c r="G71" s="7">
        <v>44965</v>
      </c>
      <c r="H71" s="5">
        <v>1</v>
      </c>
      <c r="I71" s="5">
        <v>4</v>
      </c>
      <c r="J71" s="5">
        <v>4</v>
      </c>
      <c r="K71" s="5" t="s">
        <v>30</v>
      </c>
      <c r="L71" s="5">
        <v>3368</v>
      </c>
      <c r="M71" s="5">
        <v>3368</v>
      </c>
      <c r="N71" s="5" t="s">
        <v>376</v>
      </c>
      <c r="O71" s="5" t="s">
        <v>32</v>
      </c>
      <c r="P71" s="5" t="s">
        <v>33</v>
      </c>
      <c r="Q71" s="5">
        <v>0</v>
      </c>
      <c r="R71" s="8">
        <v>44961</v>
      </c>
      <c r="S71" s="7">
        <v>44968</v>
      </c>
      <c r="T71" s="5" t="s">
        <v>34</v>
      </c>
      <c r="U71" s="5">
        <v>3368</v>
      </c>
      <c r="V71" s="5">
        <v>0</v>
      </c>
      <c r="W71" s="5">
        <v>0</v>
      </c>
      <c r="X71" s="5" t="s">
        <v>377</v>
      </c>
      <c r="Y71" s="5" t="s">
        <v>60</v>
      </c>
    </row>
    <row r="72" s="5" customFormat="1" spans="1:25">
      <c r="A72" s="5" t="s">
        <v>378</v>
      </c>
      <c r="B72" s="5" t="s">
        <v>26</v>
      </c>
      <c r="C72" s="5" t="s">
        <v>27</v>
      </c>
      <c r="D72" s="5" t="s">
        <v>379</v>
      </c>
      <c r="E72" s="5" t="s">
        <v>380</v>
      </c>
      <c r="F72" s="7">
        <v>44963</v>
      </c>
      <c r="G72" s="7">
        <v>44965</v>
      </c>
      <c r="H72" s="5">
        <v>1</v>
      </c>
      <c r="I72" s="5">
        <v>2</v>
      </c>
      <c r="J72" s="5">
        <v>2</v>
      </c>
      <c r="K72" s="5" t="s">
        <v>30</v>
      </c>
      <c r="L72" s="5">
        <v>2324</v>
      </c>
      <c r="M72" s="5">
        <v>2324</v>
      </c>
      <c r="N72" s="5" t="s">
        <v>381</v>
      </c>
      <c r="O72" s="5" t="s">
        <v>32</v>
      </c>
      <c r="P72" s="5" t="s">
        <v>33</v>
      </c>
      <c r="Q72" s="5">
        <v>0</v>
      </c>
      <c r="R72" s="8">
        <v>44961</v>
      </c>
      <c r="S72" s="7">
        <v>44968</v>
      </c>
      <c r="T72" s="5" t="s">
        <v>34</v>
      </c>
      <c r="U72" s="5">
        <v>2324</v>
      </c>
      <c r="V72" s="5">
        <v>0</v>
      </c>
      <c r="W72" s="5">
        <v>0</v>
      </c>
      <c r="X72" s="5" t="s">
        <v>382</v>
      </c>
      <c r="Y72" s="5" t="s">
        <v>60</v>
      </c>
    </row>
    <row r="73" s="5" customFormat="1" spans="1:25">
      <c r="A73" s="5" t="s">
        <v>383</v>
      </c>
      <c r="B73" s="5" t="s">
        <v>26</v>
      </c>
      <c r="C73" s="5" t="s">
        <v>27</v>
      </c>
      <c r="D73" s="5" t="s">
        <v>266</v>
      </c>
      <c r="E73" s="5" t="s">
        <v>384</v>
      </c>
      <c r="F73" s="7">
        <v>44964</v>
      </c>
      <c r="G73" s="7">
        <v>44965</v>
      </c>
      <c r="H73" s="5">
        <v>1</v>
      </c>
      <c r="I73" s="5">
        <v>1</v>
      </c>
      <c r="J73" s="5">
        <v>1</v>
      </c>
      <c r="K73" s="5" t="s">
        <v>30</v>
      </c>
      <c r="L73" s="5">
        <v>755</v>
      </c>
      <c r="M73" s="5">
        <v>755</v>
      </c>
      <c r="N73" s="5" t="s">
        <v>385</v>
      </c>
      <c r="O73" s="5" t="s">
        <v>32</v>
      </c>
      <c r="P73" s="5" t="s">
        <v>33</v>
      </c>
      <c r="Q73" s="5">
        <v>0</v>
      </c>
      <c r="R73" s="8">
        <v>44961</v>
      </c>
      <c r="S73" s="7">
        <v>44968</v>
      </c>
      <c r="T73" s="5" t="s">
        <v>34</v>
      </c>
      <c r="U73" s="5">
        <v>755</v>
      </c>
      <c r="V73" s="5">
        <v>0</v>
      </c>
      <c r="W73" s="5">
        <v>0</v>
      </c>
      <c r="X73" s="5" t="s">
        <v>386</v>
      </c>
      <c r="Y73" s="5" t="s">
        <v>387</v>
      </c>
    </row>
    <row r="74" s="5" customFormat="1" spans="1:25">
      <c r="A74" s="5" t="s">
        <v>388</v>
      </c>
      <c r="B74" s="5" t="s">
        <v>26</v>
      </c>
      <c r="C74" s="5" t="s">
        <v>27</v>
      </c>
      <c r="D74" s="5" t="s">
        <v>389</v>
      </c>
      <c r="E74" s="5" t="s">
        <v>390</v>
      </c>
      <c r="F74" s="7">
        <v>44963</v>
      </c>
      <c r="G74" s="7">
        <v>44965</v>
      </c>
      <c r="H74" s="5">
        <v>1</v>
      </c>
      <c r="I74" s="5">
        <v>2</v>
      </c>
      <c r="J74" s="5">
        <v>2</v>
      </c>
      <c r="K74" s="5" t="s">
        <v>30</v>
      </c>
      <c r="L74" s="5">
        <v>834</v>
      </c>
      <c r="M74" s="5">
        <v>834</v>
      </c>
      <c r="N74" s="5" t="s">
        <v>391</v>
      </c>
      <c r="O74" s="5" t="s">
        <v>32</v>
      </c>
      <c r="P74" s="5" t="s">
        <v>33</v>
      </c>
      <c r="Q74" s="5">
        <v>0</v>
      </c>
      <c r="R74" s="8">
        <v>44961</v>
      </c>
      <c r="S74" s="7">
        <v>44968</v>
      </c>
      <c r="T74" s="5" t="s">
        <v>34</v>
      </c>
      <c r="U74" s="5">
        <v>834</v>
      </c>
      <c r="V74" s="5">
        <v>0</v>
      </c>
      <c r="W74" s="5">
        <v>0</v>
      </c>
      <c r="X74" s="5" t="s">
        <v>392</v>
      </c>
      <c r="Y74" s="5" t="s">
        <v>393</v>
      </c>
    </row>
    <row r="75" s="5" customFormat="1" spans="1:25">
      <c r="A75" s="5" t="s">
        <v>394</v>
      </c>
      <c r="B75" s="5" t="s">
        <v>26</v>
      </c>
      <c r="C75" s="5" t="s">
        <v>27</v>
      </c>
      <c r="D75" s="5" t="s">
        <v>395</v>
      </c>
      <c r="E75" s="5" t="s">
        <v>396</v>
      </c>
      <c r="F75" s="7">
        <v>44964</v>
      </c>
      <c r="G75" s="7">
        <v>44965</v>
      </c>
      <c r="H75" s="5">
        <v>1</v>
      </c>
      <c r="I75" s="5">
        <v>1</v>
      </c>
      <c r="J75" s="5">
        <v>1</v>
      </c>
      <c r="K75" s="5" t="s">
        <v>30</v>
      </c>
      <c r="L75" s="5">
        <v>192</v>
      </c>
      <c r="M75" s="5">
        <v>192</v>
      </c>
      <c r="N75" s="5" t="s">
        <v>397</v>
      </c>
      <c r="O75" s="5" t="s">
        <v>32</v>
      </c>
      <c r="P75" s="5" t="s">
        <v>33</v>
      </c>
      <c r="Q75" s="5">
        <v>0</v>
      </c>
      <c r="R75" s="8">
        <v>44961</v>
      </c>
      <c r="S75" s="7">
        <v>44968</v>
      </c>
      <c r="T75" s="5" t="s">
        <v>34</v>
      </c>
      <c r="U75" s="5">
        <v>192</v>
      </c>
      <c r="V75" s="5">
        <v>0</v>
      </c>
      <c r="W75" s="5">
        <v>0</v>
      </c>
      <c r="X75" s="5" t="s">
        <v>398</v>
      </c>
      <c r="Y75" s="5" t="s">
        <v>399</v>
      </c>
    </row>
    <row r="76" s="5" customFormat="1" spans="1:25">
      <c r="A76" s="5" t="s">
        <v>400</v>
      </c>
      <c r="B76" s="5" t="s">
        <v>26</v>
      </c>
      <c r="C76" s="5" t="s">
        <v>27</v>
      </c>
      <c r="D76" s="5" t="s">
        <v>401</v>
      </c>
      <c r="E76" s="5" t="s">
        <v>402</v>
      </c>
      <c r="F76" s="7">
        <v>44962</v>
      </c>
      <c r="G76" s="7">
        <v>44965</v>
      </c>
      <c r="H76" s="5">
        <v>1</v>
      </c>
      <c r="I76" s="5">
        <v>3</v>
      </c>
      <c r="J76" s="5">
        <v>3</v>
      </c>
      <c r="K76" s="5" t="s">
        <v>30</v>
      </c>
      <c r="L76" s="5">
        <v>828</v>
      </c>
      <c r="M76" s="5">
        <v>828</v>
      </c>
      <c r="N76" s="5" t="s">
        <v>403</v>
      </c>
      <c r="O76" s="5" t="s">
        <v>32</v>
      </c>
      <c r="P76" s="5" t="s">
        <v>33</v>
      </c>
      <c r="Q76" s="5">
        <v>0</v>
      </c>
      <c r="R76" s="8">
        <v>44961</v>
      </c>
      <c r="S76" s="7">
        <v>44968</v>
      </c>
      <c r="T76" s="5" t="s">
        <v>34</v>
      </c>
      <c r="U76" s="5">
        <v>828</v>
      </c>
      <c r="V76" s="5">
        <v>0</v>
      </c>
      <c r="W76" s="5">
        <v>0</v>
      </c>
      <c r="X76" s="5" t="s">
        <v>404</v>
      </c>
      <c r="Y76" s="5" t="s">
        <v>405</v>
      </c>
    </row>
    <row r="77" s="5" customFormat="1" spans="1:25">
      <c r="A77" s="5" t="s">
        <v>406</v>
      </c>
      <c r="B77" s="5" t="s">
        <v>26</v>
      </c>
      <c r="C77" s="5" t="s">
        <v>27</v>
      </c>
      <c r="D77" s="5" t="s">
        <v>407</v>
      </c>
      <c r="E77" s="5" t="s">
        <v>408</v>
      </c>
      <c r="F77" s="7">
        <v>44963</v>
      </c>
      <c r="G77" s="7">
        <v>44965</v>
      </c>
      <c r="H77" s="5">
        <v>1</v>
      </c>
      <c r="I77" s="5">
        <v>2</v>
      </c>
      <c r="J77" s="5">
        <v>2</v>
      </c>
      <c r="K77" s="5" t="s">
        <v>30</v>
      </c>
      <c r="L77" s="5">
        <v>632</v>
      </c>
      <c r="M77" s="5">
        <v>632</v>
      </c>
      <c r="N77" s="5" t="s">
        <v>409</v>
      </c>
      <c r="O77" s="5" t="s">
        <v>32</v>
      </c>
      <c r="P77" s="5" t="s">
        <v>33</v>
      </c>
      <c r="Q77" s="5">
        <v>0</v>
      </c>
      <c r="R77" s="8">
        <v>44962</v>
      </c>
      <c r="S77" s="7">
        <v>44968</v>
      </c>
      <c r="T77" s="5" t="s">
        <v>34</v>
      </c>
      <c r="U77" s="5">
        <v>632</v>
      </c>
      <c r="V77" s="5">
        <v>0</v>
      </c>
      <c r="W77" s="5">
        <v>0</v>
      </c>
      <c r="X77" s="5" t="s">
        <v>410</v>
      </c>
      <c r="Y77" s="5" t="s">
        <v>411</v>
      </c>
    </row>
    <row r="78" s="5" customFormat="1" spans="1:25">
      <c r="A78" s="5" t="s">
        <v>412</v>
      </c>
      <c r="B78" s="5" t="s">
        <v>26</v>
      </c>
      <c r="C78" s="5" t="s">
        <v>27</v>
      </c>
      <c r="D78" s="5" t="s">
        <v>413</v>
      </c>
      <c r="E78" s="5" t="s">
        <v>414</v>
      </c>
      <c r="F78" s="7">
        <v>44962</v>
      </c>
      <c r="G78" s="7">
        <v>44965</v>
      </c>
      <c r="H78" s="5">
        <v>1</v>
      </c>
      <c r="I78" s="5">
        <v>3</v>
      </c>
      <c r="J78" s="5">
        <v>3</v>
      </c>
      <c r="K78" s="5" t="s">
        <v>30</v>
      </c>
      <c r="L78" s="5">
        <v>859</v>
      </c>
      <c r="M78" s="5">
        <v>859</v>
      </c>
      <c r="N78" s="5" t="s">
        <v>415</v>
      </c>
      <c r="O78" s="5" t="s">
        <v>32</v>
      </c>
      <c r="P78" s="5" t="s">
        <v>33</v>
      </c>
      <c r="Q78" s="5">
        <v>0</v>
      </c>
      <c r="R78" s="8">
        <v>44962</v>
      </c>
      <c r="S78" s="7">
        <v>44968</v>
      </c>
      <c r="T78" s="5" t="s">
        <v>34</v>
      </c>
      <c r="U78" s="5">
        <v>859</v>
      </c>
      <c r="V78" s="5">
        <v>0</v>
      </c>
      <c r="W78" s="5">
        <v>0</v>
      </c>
      <c r="X78" s="5" t="s">
        <v>416</v>
      </c>
      <c r="Y78" s="5" t="s">
        <v>417</v>
      </c>
    </row>
    <row r="79" s="5" customFormat="1" spans="1:25">
      <c r="A79" s="5" t="s">
        <v>418</v>
      </c>
      <c r="B79" s="5" t="s">
        <v>26</v>
      </c>
      <c r="C79" s="5" t="s">
        <v>27</v>
      </c>
      <c r="D79" s="5" t="s">
        <v>419</v>
      </c>
      <c r="E79" s="5" t="s">
        <v>420</v>
      </c>
      <c r="F79" s="7">
        <v>44963</v>
      </c>
      <c r="G79" s="7">
        <v>44965</v>
      </c>
      <c r="H79" s="5">
        <v>1</v>
      </c>
      <c r="I79" s="5">
        <v>2</v>
      </c>
      <c r="J79" s="5">
        <v>2</v>
      </c>
      <c r="K79" s="5" t="s">
        <v>30</v>
      </c>
      <c r="L79" s="5">
        <v>402</v>
      </c>
      <c r="M79" s="5">
        <v>402</v>
      </c>
      <c r="N79" s="5" t="s">
        <v>421</v>
      </c>
      <c r="O79" s="5" t="s">
        <v>32</v>
      </c>
      <c r="P79" s="5" t="s">
        <v>33</v>
      </c>
      <c r="Q79" s="5">
        <v>0</v>
      </c>
      <c r="R79" s="8">
        <v>44962</v>
      </c>
      <c r="S79" s="7">
        <v>44968</v>
      </c>
      <c r="T79" s="5" t="s">
        <v>34</v>
      </c>
      <c r="U79" s="5">
        <v>402</v>
      </c>
      <c r="V79" s="5">
        <v>0</v>
      </c>
      <c r="W79" s="5">
        <v>0</v>
      </c>
      <c r="X79" s="5" t="s">
        <v>422</v>
      </c>
      <c r="Y79" s="5" t="s">
        <v>423</v>
      </c>
    </row>
    <row r="80" s="5" customFormat="1" spans="1:25">
      <c r="A80" s="5" t="s">
        <v>424</v>
      </c>
      <c r="B80" s="5" t="s">
        <v>26</v>
      </c>
      <c r="C80" s="5" t="s">
        <v>27</v>
      </c>
      <c r="D80" s="5" t="s">
        <v>425</v>
      </c>
      <c r="E80" s="5" t="s">
        <v>335</v>
      </c>
      <c r="F80" s="7">
        <v>44963</v>
      </c>
      <c r="G80" s="7">
        <v>44965</v>
      </c>
      <c r="H80" s="5">
        <v>1</v>
      </c>
      <c r="I80" s="5">
        <v>2</v>
      </c>
      <c r="J80" s="5">
        <v>2</v>
      </c>
      <c r="K80" s="5" t="s">
        <v>30</v>
      </c>
      <c r="L80" s="5">
        <v>789</v>
      </c>
      <c r="M80" s="5">
        <v>789</v>
      </c>
      <c r="N80" s="5" t="s">
        <v>426</v>
      </c>
      <c r="O80" s="5" t="s">
        <v>32</v>
      </c>
      <c r="P80" s="5" t="s">
        <v>33</v>
      </c>
      <c r="Q80" s="5">
        <v>0</v>
      </c>
      <c r="R80" s="8">
        <v>44962</v>
      </c>
      <c r="S80" s="7">
        <v>44968</v>
      </c>
      <c r="T80" s="5" t="s">
        <v>34</v>
      </c>
      <c r="U80" s="5">
        <v>789</v>
      </c>
      <c r="V80" s="5">
        <v>0</v>
      </c>
      <c r="W80" s="5">
        <v>0</v>
      </c>
      <c r="X80" s="5" t="s">
        <v>427</v>
      </c>
      <c r="Y80" s="5" t="s">
        <v>428</v>
      </c>
    </row>
    <row r="81" s="5" customFormat="1" spans="1:25">
      <c r="A81" s="5" t="s">
        <v>429</v>
      </c>
      <c r="B81" s="5" t="s">
        <v>26</v>
      </c>
      <c r="C81" s="5" t="s">
        <v>27</v>
      </c>
      <c r="D81" s="5" t="s">
        <v>430</v>
      </c>
      <c r="E81" s="5" t="s">
        <v>96</v>
      </c>
      <c r="F81" s="7">
        <v>44962</v>
      </c>
      <c r="G81" s="7">
        <v>44965</v>
      </c>
      <c r="H81" s="5">
        <v>1</v>
      </c>
      <c r="I81" s="5">
        <v>3</v>
      </c>
      <c r="J81" s="5">
        <v>3</v>
      </c>
      <c r="K81" s="5" t="s">
        <v>30</v>
      </c>
      <c r="L81" s="5">
        <v>777</v>
      </c>
      <c r="M81" s="5">
        <v>777</v>
      </c>
      <c r="N81" s="5" t="s">
        <v>431</v>
      </c>
      <c r="O81" s="5" t="s">
        <v>32</v>
      </c>
      <c r="P81" s="5" t="s">
        <v>33</v>
      </c>
      <c r="Q81" s="5">
        <v>0</v>
      </c>
      <c r="R81" s="8">
        <v>44962</v>
      </c>
      <c r="S81" s="7">
        <v>44968</v>
      </c>
      <c r="T81" s="5" t="s">
        <v>34</v>
      </c>
      <c r="U81" s="5">
        <v>777</v>
      </c>
      <c r="V81" s="5">
        <v>0</v>
      </c>
      <c r="W81" s="5">
        <v>0</v>
      </c>
      <c r="X81" s="5" t="s">
        <v>432</v>
      </c>
      <c r="Y81" s="5" t="s">
        <v>60</v>
      </c>
    </row>
    <row r="82" s="5" customFormat="1" spans="1:25">
      <c r="A82" s="5" t="s">
        <v>433</v>
      </c>
      <c r="B82" s="5" t="s">
        <v>26</v>
      </c>
      <c r="C82" s="5" t="s">
        <v>27</v>
      </c>
      <c r="D82" s="5" t="s">
        <v>434</v>
      </c>
      <c r="E82" s="5" t="s">
        <v>435</v>
      </c>
      <c r="F82" s="7">
        <v>44964</v>
      </c>
      <c r="G82" s="7">
        <v>44965</v>
      </c>
      <c r="H82" s="5">
        <v>1</v>
      </c>
      <c r="I82" s="5">
        <v>1</v>
      </c>
      <c r="J82" s="5">
        <v>1</v>
      </c>
      <c r="K82" s="5" t="s">
        <v>30</v>
      </c>
      <c r="L82" s="5">
        <v>461</v>
      </c>
      <c r="M82" s="5">
        <v>461</v>
      </c>
      <c r="N82" s="5" t="s">
        <v>436</v>
      </c>
      <c r="O82" s="5" t="s">
        <v>32</v>
      </c>
      <c r="P82" s="5" t="s">
        <v>33</v>
      </c>
      <c r="Q82" s="5">
        <v>0</v>
      </c>
      <c r="R82" s="8">
        <v>44962</v>
      </c>
      <c r="S82" s="7">
        <v>44968</v>
      </c>
      <c r="T82" s="5" t="s">
        <v>34</v>
      </c>
      <c r="U82" s="5">
        <v>461</v>
      </c>
      <c r="V82" s="5">
        <v>0</v>
      </c>
      <c r="W82" s="5">
        <v>0</v>
      </c>
      <c r="X82" s="5" t="s">
        <v>437</v>
      </c>
      <c r="Y82" s="5" t="s">
        <v>438</v>
      </c>
    </row>
    <row r="83" s="5" customFormat="1" spans="1:25">
      <c r="A83" s="5" t="s">
        <v>439</v>
      </c>
      <c r="B83" s="5" t="s">
        <v>26</v>
      </c>
      <c r="C83" s="5" t="s">
        <v>27</v>
      </c>
      <c r="D83" s="5" t="s">
        <v>440</v>
      </c>
      <c r="E83" s="5" t="s">
        <v>174</v>
      </c>
      <c r="F83" s="7">
        <v>44963</v>
      </c>
      <c r="G83" s="7">
        <v>44965</v>
      </c>
      <c r="H83" s="5">
        <v>1</v>
      </c>
      <c r="I83" s="5">
        <v>2</v>
      </c>
      <c r="J83" s="5">
        <v>2</v>
      </c>
      <c r="K83" s="5" t="s">
        <v>30</v>
      </c>
      <c r="L83" s="5">
        <v>434</v>
      </c>
      <c r="M83" s="5">
        <v>434</v>
      </c>
      <c r="N83" s="5" t="s">
        <v>441</v>
      </c>
      <c r="O83" s="5" t="s">
        <v>32</v>
      </c>
      <c r="P83" s="5" t="s">
        <v>33</v>
      </c>
      <c r="Q83" s="5">
        <v>0</v>
      </c>
      <c r="R83" s="8">
        <v>44962</v>
      </c>
      <c r="S83" s="7">
        <v>44968</v>
      </c>
      <c r="T83" s="5" t="s">
        <v>34</v>
      </c>
      <c r="U83" s="5">
        <v>434</v>
      </c>
      <c r="V83" s="5">
        <v>0</v>
      </c>
      <c r="W83" s="5">
        <v>0</v>
      </c>
      <c r="X83" s="5" t="s">
        <v>442</v>
      </c>
      <c r="Y83" s="5" t="s">
        <v>443</v>
      </c>
    </row>
    <row r="84" s="5" customFormat="1" spans="1:25">
      <c r="A84" s="5" t="s">
        <v>444</v>
      </c>
      <c r="B84" s="5" t="s">
        <v>26</v>
      </c>
      <c r="C84" s="5" t="s">
        <v>27</v>
      </c>
      <c r="D84" s="5" t="s">
        <v>329</v>
      </c>
      <c r="E84" s="5" t="s">
        <v>330</v>
      </c>
      <c r="F84" s="7">
        <v>44964</v>
      </c>
      <c r="G84" s="7">
        <v>44965</v>
      </c>
      <c r="H84" s="5">
        <v>1</v>
      </c>
      <c r="I84" s="5">
        <v>1</v>
      </c>
      <c r="J84" s="5">
        <v>1</v>
      </c>
      <c r="K84" s="5" t="s">
        <v>30</v>
      </c>
      <c r="L84" s="5">
        <v>489</v>
      </c>
      <c r="M84" s="5">
        <v>489</v>
      </c>
      <c r="N84" s="5" t="s">
        <v>445</v>
      </c>
      <c r="O84" s="5" t="s">
        <v>32</v>
      </c>
      <c r="P84" s="5" t="s">
        <v>33</v>
      </c>
      <c r="Q84" s="5">
        <v>0</v>
      </c>
      <c r="R84" s="8">
        <v>44963</v>
      </c>
      <c r="S84" s="7">
        <v>44968</v>
      </c>
      <c r="T84" s="5" t="s">
        <v>34</v>
      </c>
      <c r="U84" s="5">
        <v>489</v>
      </c>
      <c r="V84" s="5">
        <v>0</v>
      </c>
      <c r="W84" s="5">
        <v>0</v>
      </c>
      <c r="X84" s="5" t="s">
        <v>446</v>
      </c>
      <c r="Y84" s="5" t="s">
        <v>60</v>
      </c>
    </row>
    <row r="85" s="5" customFormat="1" spans="1:25">
      <c r="A85" s="5" t="s">
        <v>447</v>
      </c>
      <c r="B85" s="5" t="s">
        <v>26</v>
      </c>
      <c r="C85" s="5" t="s">
        <v>27</v>
      </c>
      <c r="D85" s="5" t="s">
        <v>448</v>
      </c>
      <c r="E85" s="5" t="s">
        <v>449</v>
      </c>
      <c r="F85" s="7">
        <v>44963</v>
      </c>
      <c r="G85" s="7">
        <v>44965</v>
      </c>
      <c r="H85" s="5">
        <v>1</v>
      </c>
      <c r="I85" s="5">
        <v>2</v>
      </c>
      <c r="J85" s="5">
        <v>2</v>
      </c>
      <c r="K85" s="5" t="s">
        <v>30</v>
      </c>
      <c r="L85" s="5">
        <v>560</v>
      </c>
      <c r="M85" s="5">
        <v>560</v>
      </c>
      <c r="N85" s="5" t="s">
        <v>450</v>
      </c>
      <c r="O85" s="5" t="s">
        <v>32</v>
      </c>
      <c r="P85" s="5" t="s">
        <v>33</v>
      </c>
      <c r="Q85" s="5">
        <v>0</v>
      </c>
      <c r="R85" s="8">
        <v>44963</v>
      </c>
      <c r="S85" s="7">
        <v>44968</v>
      </c>
      <c r="T85" s="5" t="s">
        <v>34</v>
      </c>
      <c r="U85" s="5">
        <v>560</v>
      </c>
      <c r="V85" s="5">
        <v>0</v>
      </c>
      <c r="W85" s="5">
        <v>0</v>
      </c>
      <c r="X85" s="5" t="s">
        <v>451</v>
      </c>
      <c r="Y85" s="5" t="s">
        <v>452</v>
      </c>
    </row>
    <row r="86" s="5" customFormat="1" spans="1:25">
      <c r="A86" s="5" t="s">
        <v>453</v>
      </c>
      <c r="B86" s="5" t="s">
        <v>26</v>
      </c>
      <c r="C86" s="5" t="s">
        <v>27</v>
      </c>
      <c r="D86" s="5" t="s">
        <v>454</v>
      </c>
      <c r="E86" s="5" t="s">
        <v>455</v>
      </c>
      <c r="F86" s="7">
        <v>44963</v>
      </c>
      <c r="G86" s="7">
        <v>44965</v>
      </c>
      <c r="H86" s="5">
        <v>1</v>
      </c>
      <c r="I86" s="5">
        <v>2</v>
      </c>
      <c r="J86" s="5">
        <v>2</v>
      </c>
      <c r="K86" s="5" t="s">
        <v>30</v>
      </c>
      <c r="L86" s="5">
        <v>952</v>
      </c>
      <c r="M86" s="5">
        <v>952</v>
      </c>
      <c r="N86" s="5" t="s">
        <v>456</v>
      </c>
      <c r="O86" s="5" t="s">
        <v>32</v>
      </c>
      <c r="P86" s="5" t="s">
        <v>33</v>
      </c>
      <c r="Q86" s="5">
        <v>0</v>
      </c>
      <c r="R86" s="8">
        <v>44963</v>
      </c>
      <c r="S86" s="7">
        <v>44968</v>
      </c>
      <c r="T86" s="5" t="s">
        <v>34</v>
      </c>
      <c r="U86" s="5">
        <v>952</v>
      </c>
      <c r="V86" s="5">
        <v>0</v>
      </c>
      <c r="W86" s="5">
        <v>0</v>
      </c>
      <c r="X86" s="5" t="s">
        <v>457</v>
      </c>
      <c r="Y86" s="5" t="s">
        <v>60</v>
      </c>
    </row>
    <row r="87" s="5" customFormat="1" spans="1:25">
      <c r="A87" s="5" t="s">
        <v>458</v>
      </c>
      <c r="B87" s="5" t="s">
        <v>26</v>
      </c>
      <c r="C87" s="5" t="s">
        <v>27</v>
      </c>
      <c r="D87" s="5" t="s">
        <v>459</v>
      </c>
      <c r="E87" s="5" t="s">
        <v>460</v>
      </c>
      <c r="F87" s="7">
        <v>44963</v>
      </c>
      <c r="G87" s="7">
        <v>44965</v>
      </c>
      <c r="H87" s="5">
        <v>1</v>
      </c>
      <c r="I87" s="5">
        <v>2</v>
      </c>
      <c r="J87" s="5">
        <v>2</v>
      </c>
      <c r="K87" s="5" t="s">
        <v>30</v>
      </c>
      <c r="L87" s="5">
        <v>1027</v>
      </c>
      <c r="M87" s="5">
        <v>1027</v>
      </c>
      <c r="N87" s="5" t="s">
        <v>461</v>
      </c>
      <c r="O87" s="5" t="s">
        <v>32</v>
      </c>
      <c r="P87" s="5" t="s">
        <v>33</v>
      </c>
      <c r="Q87" s="5">
        <v>0</v>
      </c>
      <c r="R87" s="8">
        <v>44963</v>
      </c>
      <c r="S87" s="7">
        <v>44968</v>
      </c>
      <c r="T87" s="5" t="s">
        <v>34</v>
      </c>
      <c r="U87" s="5">
        <v>1027</v>
      </c>
      <c r="V87" s="5">
        <v>0</v>
      </c>
      <c r="W87" s="5">
        <v>0</v>
      </c>
      <c r="X87" s="5" t="s">
        <v>462</v>
      </c>
      <c r="Y87" s="5" t="s">
        <v>463</v>
      </c>
    </row>
    <row r="88" s="5" customFormat="1" spans="1:25">
      <c r="A88" s="5" t="s">
        <v>464</v>
      </c>
      <c r="B88" s="5" t="s">
        <v>26</v>
      </c>
      <c r="C88" s="5" t="s">
        <v>27</v>
      </c>
      <c r="D88" s="5" t="s">
        <v>465</v>
      </c>
      <c r="E88" s="5" t="s">
        <v>466</v>
      </c>
      <c r="F88" s="7">
        <v>44963</v>
      </c>
      <c r="G88" s="7">
        <v>44965</v>
      </c>
      <c r="H88" s="5">
        <v>1</v>
      </c>
      <c r="I88" s="5">
        <v>2</v>
      </c>
      <c r="J88" s="5">
        <v>2</v>
      </c>
      <c r="K88" s="5" t="s">
        <v>30</v>
      </c>
      <c r="L88" s="5">
        <v>4796</v>
      </c>
      <c r="M88" s="5">
        <v>4796</v>
      </c>
      <c r="N88" s="5" t="s">
        <v>467</v>
      </c>
      <c r="O88" s="5" t="s">
        <v>32</v>
      </c>
      <c r="P88" s="5" t="s">
        <v>33</v>
      </c>
      <c r="Q88" s="5">
        <v>0</v>
      </c>
      <c r="R88" s="8">
        <v>44963</v>
      </c>
      <c r="S88" s="7">
        <v>44968</v>
      </c>
      <c r="T88" s="5" t="s">
        <v>34</v>
      </c>
      <c r="U88" s="5">
        <v>4796</v>
      </c>
      <c r="V88" s="5">
        <v>0</v>
      </c>
      <c r="W88" s="5">
        <v>0</v>
      </c>
      <c r="X88" s="5" t="s">
        <v>468</v>
      </c>
      <c r="Y88" s="5" t="s">
        <v>469</v>
      </c>
    </row>
    <row r="89" s="5" customFormat="1" spans="1:25">
      <c r="A89" s="5" t="s">
        <v>470</v>
      </c>
      <c r="B89" s="5" t="s">
        <v>26</v>
      </c>
      <c r="C89" s="5" t="s">
        <v>27</v>
      </c>
      <c r="D89" s="5" t="s">
        <v>471</v>
      </c>
      <c r="E89" s="5" t="s">
        <v>79</v>
      </c>
      <c r="F89" s="7">
        <v>44963</v>
      </c>
      <c r="G89" s="7">
        <v>44965</v>
      </c>
      <c r="H89" s="5">
        <v>1</v>
      </c>
      <c r="I89" s="5">
        <v>2</v>
      </c>
      <c r="J89" s="5">
        <v>2</v>
      </c>
      <c r="K89" s="5" t="s">
        <v>30</v>
      </c>
      <c r="L89" s="5">
        <v>958</v>
      </c>
      <c r="M89" s="5">
        <v>958</v>
      </c>
      <c r="N89" s="5" t="s">
        <v>472</v>
      </c>
      <c r="O89" s="5" t="s">
        <v>32</v>
      </c>
      <c r="P89" s="5" t="s">
        <v>33</v>
      </c>
      <c r="Q89" s="5">
        <v>0</v>
      </c>
      <c r="R89" s="8">
        <v>44963</v>
      </c>
      <c r="S89" s="7">
        <v>44968</v>
      </c>
      <c r="T89" s="5" t="s">
        <v>34</v>
      </c>
      <c r="U89" s="5">
        <v>958</v>
      </c>
      <c r="V89" s="5">
        <v>0</v>
      </c>
      <c r="W89" s="5">
        <v>0</v>
      </c>
      <c r="X89" s="5" t="s">
        <v>473</v>
      </c>
      <c r="Y89" s="5" t="s">
        <v>60</v>
      </c>
    </row>
    <row r="90" s="5" customFormat="1" spans="1:25">
      <c r="A90" s="5" t="s">
        <v>474</v>
      </c>
      <c r="B90" s="5" t="s">
        <v>26</v>
      </c>
      <c r="C90" s="5" t="s">
        <v>27</v>
      </c>
      <c r="D90" s="5" t="s">
        <v>475</v>
      </c>
      <c r="E90" s="5" t="s">
        <v>130</v>
      </c>
      <c r="F90" s="7">
        <v>44964</v>
      </c>
      <c r="G90" s="7">
        <v>44965</v>
      </c>
      <c r="H90" s="5">
        <v>1</v>
      </c>
      <c r="I90" s="5">
        <v>1</v>
      </c>
      <c r="J90" s="5">
        <v>1</v>
      </c>
      <c r="K90" s="5" t="s">
        <v>30</v>
      </c>
      <c r="L90" s="5">
        <v>626</v>
      </c>
      <c r="M90" s="5">
        <v>626</v>
      </c>
      <c r="N90" s="5" t="s">
        <v>476</v>
      </c>
      <c r="O90" s="5" t="s">
        <v>32</v>
      </c>
      <c r="P90" s="5" t="s">
        <v>33</v>
      </c>
      <c r="Q90" s="5">
        <v>0</v>
      </c>
      <c r="R90" s="8">
        <v>44963</v>
      </c>
      <c r="S90" s="7">
        <v>44968</v>
      </c>
      <c r="T90" s="5" t="s">
        <v>34</v>
      </c>
      <c r="U90" s="5">
        <v>626</v>
      </c>
      <c r="V90" s="5">
        <v>0</v>
      </c>
      <c r="W90" s="5">
        <v>0</v>
      </c>
      <c r="X90" s="5" t="s">
        <v>477</v>
      </c>
      <c r="Y90" s="5" t="s">
        <v>60</v>
      </c>
    </row>
    <row r="91" s="5" customFormat="1" spans="1:25">
      <c r="A91" s="5" t="s">
        <v>478</v>
      </c>
      <c r="B91" s="5" t="s">
        <v>26</v>
      </c>
      <c r="C91" s="5" t="s">
        <v>27</v>
      </c>
      <c r="D91" s="5" t="s">
        <v>266</v>
      </c>
      <c r="E91" s="5" t="s">
        <v>174</v>
      </c>
      <c r="F91" s="7">
        <v>44963</v>
      </c>
      <c r="G91" s="7">
        <v>44965</v>
      </c>
      <c r="H91" s="5">
        <v>1</v>
      </c>
      <c r="I91" s="5">
        <v>2</v>
      </c>
      <c r="J91" s="5">
        <v>2</v>
      </c>
      <c r="K91" s="5" t="s">
        <v>30</v>
      </c>
      <c r="L91" s="5">
        <v>1216</v>
      </c>
      <c r="M91" s="5">
        <v>1216</v>
      </c>
      <c r="N91" s="5" t="s">
        <v>479</v>
      </c>
      <c r="O91" s="5" t="s">
        <v>32</v>
      </c>
      <c r="P91" s="5" t="s">
        <v>33</v>
      </c>
      <c r="Q91" s="5">
        <v>0</v>
      </c>
      <c r="R91" s="8">
        <v>44963</v>
      </c>
      <c r="S91" s="7">
        <v>44968</v>
      </c>
      <c r="T91" s="5" t="s">
        <v>34</v>
      </c>
      <c r="U91" s="5">
        <v>1216</v>
      </c>
      <c r="V91" s="5">
        <v>0</v>
      </c>
      <c r="W91" s="5">
        <v>0</v>
      </c>
      <c r="X91" s="5" t="s">
        <v>480</v>
      </c>
      <c r="Y91" s="5" t="s">
        <v>481</v>
      </c>
    </row>
    <row r="92" s="5" customFormat="1" spans="1:25">
      <c r="A92" s="5" t="s">
        <v>482</v>
      </c>
      <c r="B92" s="5" t="s">
        <v>26</v>
      </c>
      <c r="C92" s="5" t="s">
        <v>27</v>
      </c>
      <c r="D92" s="5" t="s">
        <v>483</v>
      </c>
      <c r="E92" s="5" t="s">
        <v>484</v>
      </c>
      <c r="F92" s="7">
        <v>44963</v>
      </c>
      <c r="G92" s="7">
        <v>44965</v>
      </c>
      <c r="H92" s="5">
        <v>1</v>
      </c>
      <c r="I92" s="5">
        <v>2</v>
      </c>
      <c r="J92" s="5">
        <v>2</v>
      </c>
      <c r="K92" s="5" t="s">
        <v>30</v>
      </c>
      <c r="L92" s="5">
        <v>1112</v>
      </c>
      <c r="M92" s="5">
        <v>1112</v>
      </c>
      <c r="N92" s="5" t="s">
        <v>485</v>
      </c>
      <c r="O92" s="5" t="s">
        <v>32</v>
      </c>
      <c r="P92" s="5" t="s">
        <v>33</v>
      </c>
      <c r="Q92" s="5">
        <v>0</v>
      </c>
      <c r="R92" s="8">
        <v>44963</v>
      </c>
      <c r="S92" s="7">
        <v>44968</v>
      </c>
      <c r="T92" s="5" t="s">
        <v>34</v>
      </c>
      <c r="U92" s="5">
        <v>1112</v>
      </c>
      <c r="V92" s="5">
        <v>0</v>
      </c>
      <c r="W92" s="5">
        <v>0</v>
      </c>
      <c r="X92" s="5" t="s">
        <v>486</v>
      </c>
      <c r="Y92" s="5" t="s">
        <v>60</v>
      </c>
    </row>
    <row r="93" s="5" customFormat="1" spans="1:25">
      <c r="A93" s="5" t="s">
        <v>487</v>
      </c>
      <c r="B93" s="5" t="s">
        <v>26</v>
      </c>
      <c r="C93" s="5" t="s">
        <v>27</v>
      </c>
      <c r="D93" s="5" t="s">
        <v>488</v>
      </c>
      <c r="E93" s="5" t="s">
        <v>489</v>
      </c>
      <c r="F93" s="7">
        <v>44964</v>
      </c>
      <c r="G93" s="7">
        <v>44965</v>
      </c>
      <c r="H93" s="5">
        <v>1</v>
      </c>
      <c r="I93" s="5">
        <v>1</v>
      </c>
      <c r="J93" s="5">
        <v>1</v>
      </c>
      <c r="K93" s="5" t="s">
        <v>30</v>
      </c>
      <c r="L93" s="5">
        <v>858</v>
      </c>
      <c r="M93" s="5">
        <v>858</v>
      </c>
      <c r="N93" s="5" t="s">
        <v>490</v>
      </c>
      <c r="O93" s="5" t="s">
        <v>32</v>
      </c>
      <c r="P93" s="5" t="s">
        <v>33</v>
      </c>
      <c r="Q93" s="5">
        <v>0</v>
      </c>
      <c r="R93" s="8">
        <v>44963</v>
      </c>
      <c r="S93" s="7">
        <v>44968</v>
      </c>
      <c r="T93" s="5" t="s">
        <v>34</v>
      </c>
      <c r="U93" s="5">
        <v>858</v>
      </c>
      <c r="V93" s="5">
        <v>0</v>
      </c>
      <c r="W93" s="5">
        <v>0</v>
      </c>
      <c r="X93" s="5" t="s">
        <v>491</v>
      </c>
      <c r="Y93" s="5" t="s">
        <v>60</v>
      </c>
    </row>
    <row r="94" s="5" customFormat="1" spans="1:25">
      <c r="A94" s="5" t="s">
        <v>492</v>
      </c>
      <c r="B94" s="5" t="s">
        <v>26</v>
      </c>
      <c r="C94" s="5" t="s">
        <v>27</v>
      </c>
      <c r="D94" s="5" t="s">
        <v>493</v>
      </c>
      <c r="E94" s="5" t="s">
        <v>494</v>
      </c>
      <c r="F94" s="7">
        <v>44963</v>
      </c>
      <c r="G94" s="7">
        <v>44965</v>
      </c>
      <c r="H94" s="5">
        <v>1</v>
      </c>
      <c r="I94" s="5">
        <v>2</v>
      </c>
      <c r="J94" s="5">
        <v>2</v>
      </c>
      <c r="K94" s="5" t="s">
        <v>30</v>
      </c>
      <c r="L94" s="5">
        <v>1910</v>
      </c>
      <c r="M94" s="5">
        <v>1910</v>
      </c>
      <c r="N94" s="5" t="s">
        <v>495</v>
      </c>
      <c r="O94" s="5" t="s">
        <v>32</v>
      </c>
      <c r="P94" s="5" t="s">
        <v>33</v>
      </c>
      <c r="Q94" s="5">
        <v>0</v>
      </c>
      <c r="R94" s="8">
        <v>44963</v>
      </c>
      <c r="S94" s="7">
        <v>44968</v>
      </c>
      <c r="T94" s="5" t="s">
        <v>34</v>
      </c>
      <c r="U94" s="5">
        <v>1910</v>
      </c>
      <c r="V94" s="5">
        <v>0</v>
      </c>
      <c r="W94" s="5">
        <v>0</v>
      </c>
      <c r="X94" s="5" t="s">
        <v>496</v>
      </c>
      <c r="Y94" s="5" t="s">
        <v>497</v>
      </c>
    </row>
    <row r="95" s="5" customFormat="1" spans="1:25">
      <c r="A95" s="5" t="s">
        <v>498</v>
      </c>
      <c r="B95" s="5" t="s">
        <v>26</v>
      </c>
      <c r="C95" s="5" t="s">
        <v>27</v>
      </c>
      <c r="D95" s="5" t="s">
        <v>329</v>
      </c>
      <c r="E95" s="5" t="s">
        <v>330</v>
      </c>
      <c r="F95" s="7">
        <v>44964</v>
      </c>
      <c r="G95" s="7">
        <v>44965</v>
      </c>
      <c r="H95" s="5">
        <v>1</v>
      </c>
      <c r="I95" s="5">
        <v>1</v>
      </c>
      <c r="J95" s="5">
        <v>1</v>
      </c>
      <c r="K95" s="5" t="s">
        <v>30</v>
      </c>
      <c r="L95" s="5">
        <v>489</v>
      </c>
      <c r="M95" s="5">
        <v>489</v>
      </c>
      <c r="N95" s="5" t="s">
        <v>499</v>
      </c>
      <c r="O95" s="5" t="s">
        <v>32</v>
      </c>
      <c r="P95" s="5" t="s">
        <v>33</v>
      </c>
      <c r="Q95" s="5">
        <v>0</v>
      </c>
      <c r="R95" s="8">
        <v>44963</v>
      </c>
      <c r="S95" s="7">
        <v>44968</v>
      </c>
      <c r="T95" s="5" t="s">
        <v>34</v>
      </c>
      <c r="U95" s="5">
        <v>489</v>
      </c>
      <c r="V95" s="5">
        <v>0</v>
      </c>
      <c r="W95" s="5">
        <v>0</v>
      </c>
      <c r="X95" s="5" t="s">
        <v>500</v>
      </c>
      <c r="Y95" s="5" t="s">
        <v>60</v>
      </c>
    </row>
    <row r="96" s="5" customFormat="1" spans="1:25">
      <c r="A96" s="5" t="s">
        <v>501</v>
      </c>
      <c r="B96" s="5" t="s">
        <v>26</v>
      </c>
      <c r="C96" s="5" t="s">
        <v>27</v>
      </c>
      <c r="D96" s="5" t="s">
        <v>502</v>
      </c>
      <c r="E96" s="5" t="s">
        <v>503</v>
      </c>
      <c r="F96" s="7">
        <v>44964</v>
      </c>
      <c r="G96" s="7">
        <v>44965</v>
      </c>
      <c r="H96" s="5">
        <v>1</v>
      </c>
      <c r="I96" s="5">
        <v>1</v>
      </c>
      <c r="J96" s="5">
        <v>1</v>
      </c>
      <c r="K96" s="5" t="s">
        <v>30</v>
      </c>
      <c r="L96" s="5">
        <v>133</v>
      </c>
      <c r="M96" s="5">
        <v>133</v>
      </c>
      <c r="N96" s="5" t="s">
        <v>504</v>
      </c>
      <c r="O96" s="5" t="s">
        <v>32</v>
      </c>
      <c r="P96" s="5" t="s">
        <v>33</v>
      </c>
      <c r="Q96" s="5">
        <v>0</v>
      </c>
      <c r="R96" s="8">
        <v>44963</v>
      </c>
      <c r="S96" s="7">
        <v>44968</v>
      </c>
      <c r="T96" s="5" t="s">
        <v>34</v>
      </c>
      <c r="U96" s="5">
        <v>133</v>
      </c>
      <c r="V96" s="5">
        <v>0</v>
      </c>
      <c r="W96" s="5">
        <v>0</v>
      </c>
      <c r="X96" s="5" t="s">
        <v>505</v>
      </c>
      <c r="Y96" s="5" t="s">
        <v>506</v>
      </c>
    </row>
    <row r="97" s="5" customFormat="1" spans="1:25">
      <c r="A97" s="5" t="s">
        <v>507</v>
      </c>
      <c r="B97" s="5" t="s">
        <v>26</v>
      </c>
      <c r="C97" s="5" t="s">
        <v>27</v>
      </c>
      <c r="D97" s="5" t="s">
        <v>266</v>
      </c>
      <c r="E97" s="5" t="s">
        <v>174</v>
      </c>
      <c r="F97" s="7">
        <v>44963</v>
      </c>
      <c r="G97" s="7">
        <v>44965</v>
      </c>
      <c r="H97" s="5">
        <v>1</v>
      </c>
      <c r="I97" s="5">
        <v>2</v>
      </c>
      <c r="J97" s="5">
        <v>2</v>
      </c>
      <c r="K97" s="5" t="s">
        <v>30</v>
      </c>
      <c r="L97" s="5">
        <v>1200</v>
      </c>
      <c r="M97" s="5">
        <v>1200</v>
      </c>
      <c r="N97" s="5" t="s">
        <v>508</v>
      </c>
      <c r="O97" s="5" t="s">
        <v>32</v>
      </c>
      <c r="P97" s="5" t="s">
        <v>33</v>
      </c>
      <c r="Q97" s="5">
        <v>0</v>
      </c>
      <c r="R97" s="8">
        <v>44963</v>
      </c>
      <c r="S97" s="7">
        <v>44968</v>
      </c>
      <c r="T97" s="5" t="s">
        <v>34</v>
      </c>
      <c r="U97" s="5">
        <v>1200</v>
      </c>
      <c r="V97" s="5">
        <v>0</v>
      </c>
      <c r="W97" s="5">
        <v>0</v>
      </c>
      <c r="X97" s="5" t="s">
        <v>509</v>
      </c>
      <c r="Y97" s="5" t="s">
        <v>510</v>
      </c>
    </row>
    <row r="98" s="5" customFormat="1" spans="1:25">
      <c r="A98" s="5" t="s">
        <v>511</v>
      </c>
      <c r="B98" s="5" t="s">
        <v>26</v>
      </c>
      <c r="C98" s="5" t="s">
        <v>27</v>
      </c>
      <c r="D98" s="5" t="s">
        <v>512</v>
      </c>
      <c r="E98" s="5" t="s">
        <v>513</v>
      </c>
      <c r="F98" s="7">
        <v>44963</v>
      </c>
      <c r="G98" s="7">
        <v>44965</v>
      </c>
      <c r="H98" s="5">
        <v>1</v>
      </c>
      <c r="I98" s="5">
        <v>2</v>
      </c>
      <c r="J98" s="5">
        <v>2</v>
      </c>
      <c r="K98" s="5" t="s">
        <v>30</v>
      </c>
      <c r="L98" s="5">
        <v>1220</v>
      </c>
      <c r="M98" s="5">
        <v>1220</v>
      </c>
      <c r="N98" s="5" t="s">
        <v>514</v>
      </c>
      <c r="O98" s="5" t="s">
        <v>32</v>
      </c>
      <c r="P98" s="5" t="s">
        <v>33</v>
      </c>
      <c r="Q98" s="5">
        <v>0</v>
      </c>
      <c r="R98" s="8">
        <v>44963</v>
      </c>
      <c r="S98" s="7">
        <v>44968</v>
      </c>
      <c r="T98" s="5" t="s">
        <v>34</v>
      </c>
      <c r="U98" s="5">
        <v>1220</v>
      </c>
      <c r="V98" s="5">
        <v>0</v>
      </c>
      <c r="W98" s="5">
        <v>0</v>
      </c>
      <c r="X98" s="5" t="s">
        <v>515</v>
      </c>
      <c r="Y98" s="5" t="s">
        <v>60</v>
      </c>
    </row>
    <row r="99" s="5" customFormat="1" spans="1:25">
      <c r="A99" s="5" t="s">
        <v>516</v>
      </c>
      <c r="B99" s="5" t="s">
        <v>26</v>
      </c>
      <c r="C99" s="5" t="s">
        <v>27</v>
      </c>
      <c r="D99" s="5" t="s">
        <v>266</v>
      </c>
      <c r="E99" s="5" t="s">
        <v>174</v>
      </c>
      <c r="F99" s="7">
        <v>44963</v>
      </c>
      <c r="G99" s="7">
        <v>44965</v>
      </c>
      <c r="H99" s="5">
        <v>1</v>
      </c>
      <c r="I99" s="5">
        <v>2</v>
      </c>
      <c r="J99" s="5">
        <v>2</v>
      </c>
      <c r="K99" s="5" t="s">
        <v>30</v>
      </c>
      <c r="L99" s="5">
        <v>1200</v>
      </c>
      <c r="M99" s="5">
        <v>1200</v>
      </c>
      <c r="N99" s="5" t="s">
        <v>517</v>
      </c>
      <c r="O99" s="5" t="s">
        <v>32</v>
      </c>
      <c r="P99" s="5" t="s">
        <v>33</v>
      </c>
      <c r="Q99" s="5">
        <v>0</v>
      </c>
      <c r="R99" s="8">
        <v>44963</v>
      </c>
      <c r="S99" s="7">
        <v>44968</v>
      </c>
      <c r="T99" s="5" t="s">
        <v>34</v>
      </c>
      <c r="U99" s="5">
        <v>1200</v>
      </c>
      <c r="V99" s="5">
        <v>0</v>
      </c>
      <c r="W99" s="5">
        <v>0</v>
      </c>
      <c r="X99" s="5" t="s">
        <v>518</v>
      </c>
      <c r="Y99" s="5" t="s">
        <v>519</v>
      </c>
    </row>
    <row r="100" s="5" customFormat="1" spans="1:25">
      <c r="A100" s="5" t="s">
        <v>520</v>
      </c>
      <c r="B100" s="5" t="s">
        <v>26</v>
      </c>
      <c r="C100" s="5" t="s">
        <v>27</v>
      </c>
      <c r="D100" s="5" t="s">
        <v>521</v>
      </c>
      <c r="E100" s="5" t="s">
        <v>522</v>
      </c>
      <c r="F100" s="7">
        <v>44964</v>
      </c>
      <c r="G100" s="7">
        <v>44965</v>
      </c>
      <c r="H100" s="5">
        <v>1</v>
      </c>
      <c r="I100" s="5">
        <v>1</v>
      </c>
      <c r="J100" s="5">
        <v>1</v>
      </c>
      <c r="K100" s="5" t="s">
        <v>30</v>
      </c>
      <c r="L100" s="5">
        <v>797</v>
      </c>
      <c r="M100" s="5">
        <v>797</v>
      </c>
      <c r="N100" s="5" t="s">
        <v>523</v>
      </c>
      <c r="O100" s="5" t="s">
        <v>32</v>
      </c>
      <c r="P100" s="5" t="s">
        <v>33</v>
      </c>
      <c r="Q100" s="5">
        <v>0</v>
      </c>
      <c r="R100" s="8">
        <v>44963</v>
      </c>
      <c r="S100" s="7">
        <v>44968</v>
      </c>
      <c r="T100" s="5" t="s">
        <v>34</v>
      </c>
      <c r="U100" s="5">
        <v>797</v>
      </c>
      <c r="V100" s="5">
        <v>0</v>
      </c>
      <c r="W100" s="5">
        <v>0</v>
      </c>
      <c r="X100" s="5" t="s">
        <v>524</v>
      </c>
      <c r="Y100" s="5" t="s">
        <v>525</v>
      </c>
    </row>
    <row r="101" s="5" customFormat="1" spans="1:25">
      <c r="A101" s="5" t="s">
        <v>526</v>
      </c>
      <c r="B101" s="5" t="s">
        <v>26</v>
      </c>
      <c r="C101" s="5" t="s">
        <v>27</v>
      </c>
      <c r="D101" s="5" t="s">
        <v>527</v>
      </c>
      <c r="E101" s="5" t="s">
        <v>528</v>
      </c>
      <c r="F101" s="7">
        <v>44963</v>
      </c>
      <c r="G101" s="7">
        <v>44965</v>
      </c>
      <c r="H101" s="5">
        <v>1</v>
      </c>
      <c r="I101" s="5">
        <v>2</v>
      </c>
      <c r="J101" s="5">
        <v>2</v>
      </c>
      <c r="K101" s="5" t="s">
        <v>30</v>
      </c>
      <c r="L101" s="5">
        <v>1606</v>
      </c>
      <c r="M101" s="5">
        <v>1606</v>
      </c>
      <c r="N101" s="5" t="s">
        <v>529</v>
      </c>
      <c r="O101" s="5" t="s">
        <v>32</v>
      </c>
      <c r="P101" s="5" t="s">
        <v>33</v>
      </c>
      <c r="Q101" s="5">
        <v>0</v>
      </c>
      <c r="R101" s="8">
        <v>44963</v>
      </c>
      <c r="S101" s="7">
        <v>44968</v>
      </c>
      <c r="T101" s="5" t="s">
        <v>34</v>
      </c>
      <c r="U101" s="5">
        <v>1606</v>
      </c>
      <c r="V101" s="5">
        <v>0</v>
      </c>
      <c r="W101" s="5">
        <v>0</v>
      </c>
      <c r="X101" s="5" t="s">
        <v>530</v>
      </c>
      <c r="Y101" s="5" t="s">
        <v>531</v>
      </c>
    </row>
    <row r="102" s="5" customFormat="1" spans="1:25">
      <c r="A102" s="5" t="s">
        <v>532</v>
      </c>
      <c r="B102" s="5" t="s">
        <v>26</v>
      </c>
      <c r="C102" s="5" t="s">
        <v>27</v>
      </c>
      <c r="D102" s="5" t="s">
        <v>266</v>
      </c>
      <c r="E102" s="5" t="s">
        <v>174</v>
      </c>
      <c r="F102" s="7">
        <v>44963</v>
      </c>
      <c r="G102" s="7">
        <v>44965</v>
      </c>
      <c r="H102" s="5">
        <v>1</v>
      </c>
      <c r="I102" s="5">
        <v>2</v>
      </c>
      <c r="J102" s="5">
        <v>2</v>
      </c>
      <c r="K102" s="5" t="s">
        <v>30</v>
      </c>
      <c r="L102" s="5">
        <v>1200</v>
      </c>
      <c r="M102" s="5">
        <v>1200</v>
      </c>
      <c r="N102" s="5" t="s">
        <v>533</v>
      </c>
      <c r="O102" s="5" t="s">
        <v>32</v>
      </c>
      <c r="P102" s="5" t="s">
        <v>33</v>
      </c>
      <c r="Q102" s="5">
        <v>0</v>
      </c>
      <c r="R102" s="8">
        <v>44963</v>
      </c>
      <c r="S102" s="7">
        <v>44968</v>
      </c>
      <c r="T102" s="5" t="s">
        <v>34</v>
      </c>
      <c r="U102" s="5">
        <v>1200</v>
      </c>
      <c r="V102" s="5">
        <v>0</v>
      </c>
      <c r="W102" s="5">
        <v>0</v>
      </c>
      <c r="X102" s="5" t="s">
        <v>534</v>
      </c>
      <c r="Y102" s="5" t="s">
        <v>535</v>
      </c>
    </row>
    <row r="103" s="5" customFormat="1" spans="1:25">
      <c r="A103" s="5" t="s">
        <v>536</v>
      </c>
      <c r="B103" s="5" t="s">
        <v>26</v>
      </c>
      <c r="C103" s="5" t="s">
        <v>27</v>
      </c>
      <c r="D103" s="5" t="s">
        <v>537</v>
      </c>
      <c r="E103" s="5" t="s">
        <v>538</v>
      </c>
      <c r="F103" s="7">
        <v>44963</v>
      </c>
      <c r="G103" s="7">
        <v>44965</v>
      </c>
      <c r="H103" s="5">
        <v>1</v>
      </c>
      <c r="I103" s="5">
        <v>2</v>
      </c>
      <c r="J103" s="5">
        <v>2</v>
      </c>
      <c r="K103" s="5" t="s">
        <v>30</v>
      </c>
      <c r="L103" s="5">
        <v>1188</v>
      </c>
      <c r="M103" s="5">
        <v>1188</v>
      </c>
      <c r="N103" s="5" t="s">
        <v>539</v>
      </c>
      <c r="O103" s="5" t="s">
        <v>32</v>
      </c>
      <c r="P103" s="5" t="s">
        <v>33</v>
      </c>
      <c r="Q103" s="5">
        <v>0</v>
      </c>
      <c r="R103" s="8">
        <v>44963</v>
      </c>
      <c r="S103" s="7">
        <v>44968</v>
      </c>
      <c r="T103" s="5" t="s">
        <v>34</v>
      </c>
      <c r="U103" s="5">
        <v>1188</v>
      </c>
      <c r="V103" s="5">
        <v>0</v>
      </c>
      <c r="W103" s="5">
        <v>0</v>
      </c>
      <c r="X103" s="5" t="s">
        <v>540</v>
      </c>
      <c r="Y103" s="5" t="s">
        <v>541</v>
      </c>
    </row>
    <row r="104" s="5" customFormat="1" spans="1:25">
      <c r="A104" s="5" t="s">
        <v>542</v>
      </c>
      <c r="B104" s="5" t="s">
        <v>26</v>
      </c>
      <c r="C104" s="5" t="s">
        <v>27</v>
      </c>
      <c r="D104" s="5" t="s">
        <v>543</v>
      </c>
      <c r="E104" s="5" t="s">
        <v>544</v>
      </c>
      <c r="F104" s="7">
        <v>44964</v>
      </c>
      <c r="G104" s="7">
        <v>44965</v>
      </c>
      <c r="H104" s="5">
        <v>1</v>
      </c>
      <c r="I104" s="5">
        <v>1</v>
      </c>
      <c r="J104" s="5">
        <v>1</v>
      </c>
      <c r="K104" s="5" t="s">
        <v>30</v>
      </c>
      <c r="L104" s="5">
        <v>980</v>
      </c>
      <c r="M104" s="5">
        <v>980</v>
      </c>
      <c r="N104" s="5" t="s">
        <v>545</v>
      </c>
      <c r="O104" s="5" t="s">
        <v>32</v>
      </c>
      <c r="P104" s="5" t="s">
        <v>33</v>
      </c>
      <c r="Q104" s="5">
        <v>0</v>
      </c>
      <c r="R104" s="8">
        <v>44963</v>
      </c>
      <c r="S104" s="7">
        <v>44968</v>
      </c>
      <c r="T104" s="5" t="s">
        <v>34</v>
      </c>
      <c r="U104" s="5">
        <v>980</v>
      </c>
      <c r="V104" s="5">
        <v>0</v>
      </c>
      <c r="W104" s="5">
        <v>0</v>
      </c>
      <c r="X104" s="5" t="s">
        <v>546</v>
      </c>
      <c r="Y104" s="5" t="s">
        <v>60</v>
      </c>
    </row>
    <row r="105" s="5" customFormat="1" spans="1:25">
      <c r="A105" s="5" t="s">
        <v>547</v>
      </c>
      <c r="B105" s="5" t="s">
        <v>26</v>
      </c>
      <c r="C105" s="5" t="s">
        <v>27</v>
      </c>
      <c r="D105" s="5" t="s">
        <v>548</v>
      </c>
      <c r="E105" s="5" t="s">
        <v>549</v>
      </c>
      <c r="F105" s="7">
        <v>44963</v>
      </c>
      <c r="G105" s="7">
        <v>44965</v>
      </c>
      <c r="H105" s="5">
        <v>1</v>
      </c>
      <c r="I105" s="5">
        <v>2</v>
      </c>
      <c r="J105" s="5">
        <v>2</v>
      </c>
      <c r="K105" s="5" t="s">
        <v>30</v>
      </c>
      <c r="L105" s="5">
        <v>2282</v>
      </c>
      <c r="M105" s="5">
        <v>2282</v>
      </c>
      <c r="N105" s="5" t="s">
        <v>550</v>
      </c>
      <c r="O105" s="5" t="s">
        <v>32</v>
      </c>
      <c r="P105" s="5" t="s">
        <v>33</v>
      </c>
      <c r="Q105" s="5">
        <v>0</v>
      </c>
      <c r="R105" s="8">
        <v>44963</v>
      </c>
      <c r="S105" s="7">
        <v>44968</v>
      </c>
      <c r="T105" s="5" t="s">
        <v>34</v>
      </c>
      <c r="U105" s="5">
        <v>2282</v>
      </c>
      <c r="V105" s="5">
        <v>0</v>
      </c>
      <c r="W105" s="5">
        <v>0</v>
      </c>
      <c r="X105" s="5" t="s">
        <v>551</v>
      </c>
      <c r="Y105" s="5" t="s">
        <v>552</v>
      </c>
    </row>
    <row r="106" s="5" customFormat="1" spans="1:25">
      <c r="A106" s="5" t="s">
        <v>553</v>
      </c>
      <c r="B106" s="5" t="s">
        <v>26</v>
      </c>
      <c r="C106" s="5" t="s">
        <v>27</v>
      </c>
      <c r="D106" s="5" t="s">
        <v>554</v>
      </c>
      <c r="E106" s="5" t="s">
        <v>335</v>
      </c>
      <c r="F106" s="7">
        <v>44964</v>
      </c>
      <c r="G106" s="7">
        <v>44965</v>
      </c>
      <c r="H106" s="5">
        <v>2</v>
      </c>
      <c r="I106" s="5">
        <v>1</v>
      </c>
      <c r="J106" s="5">
        <v>2</v>
      </c>
      <c r="K106" s="5" t="s">
        <v>30</v>
      </c>
      <c r="L106" s="5">
        <v>472</v>
      </c>
      <c r="M106" s="5">
        <v>472</v>
      </c>
      <c r="N106" s="5" t="s">
        <v>555</v>
      </c>
      <c r="O106" s="5" t="s">
        <v>32</v>
      </c>
      <c r="P106" s="5" t="s">
        <v>33</v>
      </c>
      <c r="Q106" s="5">
        <v>0</v>
      </c>
      <c r="R106" s="8">
        <v>44963</v>
      </c>
      <c r="S106" s="7">
        <v>44968</v>
      </c>
      <c r="T106" s="5" t="s">
        <v>34</v>
      </c>
      <c r="U106" s="5">
        <v>472</v>
      </c>
      <c r="V106" s="5">
        <v>0</v>
      </c>
      <c r="W106" s="5">
        <v>0</v>
      </c>
      <c r="X106" s="5" t="s">
        <v>556</v>
      </c>
      <c r="Y106" s="5" t="s">
        <v>60</v>
      </c>
    </row>
    <row r="107" s="5" customFormat="1" spans="1:27">
      <c r="A107" s="5" t="s">
        <v>557</v>
      </c>
      <c r="B107" s="5" t="s">
        <v>26</v>
      </c>
      <c r="C107" s="5" t="s">
        <v>27</v>
      </c>
      <c r="D107" s="5" t="s">
        <v>558</v>
      </c>
      <c r="E107" s="5" t="s">
        <v>96</v>
      </c>
      <c r="F107" s="7">
        <v>44964</v>
      </c>
      <c r="G107" s="7">
        <v>44965</v>
      </c>
      <c r="H107" s="5">
        <v>3</v>
      </c>
      <c r="I107" s="5">
        <v>1</v>
      </c>
      <c r="J107" s="5">
        <v>3</v>
      </c>
      <c r="K107" s="5" t="s">
        <v>30</v>
      </c>
      <c r="L107" s="5">
        <v>708</v>
      </c>
      <c r="M107" s="5">
        <v>708</v>
      </c>
      <c r="N107" s="5" t="s">
        <v>559</v>
      </c>
      <c r="O107" s="5" t="s">
        <v>32</v>
      </c>
      <c r="P107" s="5" t="s">
        <v>33</v>
      </c>
      <c r="Q107" s="5">
        <v>0</v>
      </c>
      <c r="R107" s="8">
        <v>44963</v>
      </c>
      <c r="S107" s="7">
        <v>44968</v>
      </c>
      <c r="T107" s="5" t="s">
        <v>34</v>
      </c>
      <c r="U107" s="5">
        <v>708</v>
      </c>
      <c r="V107" s="5">
        <v>0</v>
      </c>
      <c r="W107" s="5">
        <v>0</v>
      </c>
      <c r="X107" s="5" t="s">
        <v>560</v>
      </c>
      <c r="Y107" s="5" t="s">
        <v>561</v>
      </c>
      <c r="Z107" s="5" t="s">
        <v>562</v>
      </c>
      <c r="AA107" s="5" t="s">
        <v>563</v>
      </c>
    </row>
    <row r="108" s="5" customFormat="1" spans="1:25">
      <c r="A108" s="5" t="s">
        <v>564</v>
      </c>
      <c r="B108" s="5" t="s">
        <v>26</v>
      </c>
      <c r="C108" s="5" t="s">
        <v>27</v>
      </c>
      <c r="D108" s="5" t="s">
        <v>565</v>
      </c>
      <c r="E108" s="5" t="s">
        <v>566</v>
      </c>
      <c r="F108" s="7">
        <v>44964</v>
      </c>
      <c r="G108" s="7">
        <v>44965</v>
      </c>
      <c r="H108" s="5">
        <v>1</v>
      </c>
      <c r="I108" s="5">
        <v>1</v>
      </c>
      <c r="J108" s="5">
        <v>1</v>
      </c>
      <c r="K108" s="5" t="s">
        <v>30</v>
      </c>
      <c r="L108" s="5">
        <v>1187</v>
      </c>
      <c r="M108" s="5">
        <v>1187</v>
      </c>
      <c r="N108" s="5" t="s">
        <v>567</v>
      </c>
      <c r="O108" s="5" t="s">
        <v>32</v>
      </c>
      <c r="P108" s="5" t="s">
        <v>33</v>
      </c>
      <c r="Q108" s="5">
        <v>0</v>
      </c>
      <c r="R108" s="8">
        <v>44963</v>
      </c>
      <c r="S108" s="7">
        <v>44968</v>
      </c>
      <c r="T108" s="5" t="s">
        <v>34</v>
      </c>
      <c r="U108" s="5">
        <v>1187</v>
      </c>
      <c r="V108" s="5">
        <v>0</v>
      </c>
      <c r="W108" s="5">
        <v>0</v>
      </c>
      <c r="X108" s="5" t="s">
        <v>568</v>
      </c>
      <c r="Y108" s="5" t="s">
        <v>569</v>
      </c>
    </row>
    <row r="109" s="5" customFormat="1" spans="1:25">
      <c r="A109" s="5" t="s">
        <v>570</v>
      </c>
      <c r="B109" s="5" t="s">
        <v>26</v>
      </c>
      <c r="C109" s="5" t="s">
        <v>27</v>
      </c>
      <c r="D109" s="5" t="s">
        <v>571</v>
      </c>
      <c r="E109" s="5" t="s">
        <v>396</v>
      </c>
      <c r="F109" s="7">
        <v>44964</v>
      </c>
      <c r="G109" s="7">
        <v>44965</v>
      </c>
      <c r="H109" s="5">
        <v>2</v>
      </c>
      <c r="I109" s="5">
        <v>1</v>
      </c>
      <c r="J109" s="5">
        <v>2</v>
      </c>
      <c r="K109" s="5" t="s">
        <v>30</v>
      </c>
      <c r="L109" s="5">
        <v>530</v>
      </c>
      <c r="M109" s="5">
        <v>530</v>
      </c>
      <c r="N109" s="5" t="s">
        <v>572</v>
      </c>
      <c r="O109" s="5" t="s">
        <v>32</v>
      </c>
      <c r="P109" s="5" t="s">
        <v>33</v>
      </c>
      <c r="Q109" s="5">
        <v>0</v>
      </c>
      <c r="R109" s="8">
        <v>44963</v>
      </c>
      <c r="S109" s="7">
        <v>44968</v>
      </c>
      <c r="T109" s="5" t="s">
        <v>34</v>
      </c>
      <c r="U109" s="5">
        <v>530</v>
      </c>
      <c r="V109" s="5">
        <v>0</v>
      </c>
      <c r="W109" s="5">
        <v>0</v>
      </c>
      <c r="X109" s="5" t="s">
        <v>573</v>
      </c>
      <c r="Y109" s="5" t="s">
        <v>60</v>
      </c>
    </row>
    <row r="110" s="5" customFormat="1" spans="1:25">
      <c r="A110" s="5" t="s">
        <v>570</v>
      </c>
      <c r="B110" s="5" t="s">
        <v>26</v>
      </c>
      <c r="C110" s="5" t="s">
        <v>107</v>
      </c>
      <c r="D110" s="5" t="s">
        <v>571</v>
      </c>
      <c r="E110" s="5" t="s">
        <v>396</v>
      </c>
      <c r="F110" s="7">
        <v>44964</v>
      </c>
      <c r="G110" s="7">
        <v>44965</v>
      </c>
      <c r="H110" s="5">
        <v>2</v>
      </c>
      <c r="I110" s="5">
        <v>1</v>
      </c>
      <c r="J110" s="5">
        <v>2</v>
      </c>
      <c r="K110" s="5" t="s">
        <v>30</v>
      </c>
      <c r="L110" s="5">
        <v>-530</v>
      </c>
      <c r="M110" s="5">
        <v>-530</v>
      </c>
      <c r="N110" s="5" t="s">
        <v>572</v>
      </c>
      <c r="O110" s="5" t="s">
        <v>32</v>
      </c>
      <c r="P110" s="5" t="s">
        <v>33</v>
      </c>
      <c r="Q110" s="5">
        <v>0</v>
      </c>
      <c r="R110" s="8">
        <v>44963</v>
      </c>
      <c r="S110" s="7">
        <v>44968</v>
      </c>
      <c r="T110" s="5" t="s">
        <v>34</v>
      </c>
      <c r="U110" s="5">
        <v>-530</v>
      </c>
      <c r="V110" s="5">
        <v>0</v>
      </c>
      <c r="W110" s="5">
        <v>0</v>
      </c>
      <c r="X110" s="5" t="s">
        <v>573</v>
      </c>
      <c r="Y110" s="5" t="s">
        <v>60</v>
      </c>
    </row>
    <row r="111" s="5" customFormat="1" spans="1:25">
      <c r="A111" s="5" t="s">
        <v>574</v>
      </c>
      <c r="B111" s="5" t="s">
        <v>26</v>
      </c>
      <c r="C111" s="5" t="s">
        <v>27</v>
      </c>
      <c r="D111" s="5" t="s">
        <v>565</v>
      </c>
      <c r="E111" s="5" t="s">
        <v>566</v>
      </c>
      <c r="F111" s="7">
        <v>44964</v>
      </c>
      <c r="G111" s="7">
        <v>44965</v>
      </c>
      <c r="H111" s="5">
        <v>1</v>
      </c>
      <c r="I111" s="5">
        <v>1</v>
      </c>
      <c r="J111" s="5">
        <v>1</v>
      </c>
      <c r="K111" s="5" t="s">
        <v>30</v>
      </c>
      <c r="L111" s="5">
        <v>1187</v>
      </c>
      <c r="M111" s="5">
        <v>1187</v>
      </c>
      <c r="N111" s="5" t="s">
        <v>567</v>
      </c>
      <c r="O111" s="5" t="s">
        <v>32</v>
      </c>
      <c r="P111" s="5" t="s">
        <v>33</v>
      </c>
      <c r="Q111" s="5">
        <v>0</v>
      </c>
      <c r="R111" s="8">
        <v>44963</v>
      </c>
      <c r="S111" s="7">
        <v>44968</v>
      </c>
      <c r="T111" s="5" t="s">
        <v>34</v>
      </c>
      <c r="U111" s="5">
        <v>1187</v>
      </c>
      <c r="V111" s="5">
        <v>0</v>
      </c>
      <c r="W111" s="5">
        <v>0</v>
      </c>
      <c r="X111" s="5" t="s">
        <v>575</v>
      </c>
      <c r="Y111" s="5" t="s">
        <v>576</v>
      </c>
    </row>
    <row r="112" s="5" customFormat="1" spans="1:25">
      <c r="A112" s="5" t="s">
        <v>577</v>
      </c>
      <c r="B112" s="5" t="s">
        <v>26</v>
      </c>
      <c r="C112" s="5" t="s">
        <v>27</v>
      </c>
      <c r="D112" s="5" t="s">
        <v>578</v>
      </c>
      <c r="E112" s="5" t="s">
        <v>136</v>
      </c>
      <c r="F112" s="7">
        <v>44963</v>
      </c>
      <c r="G112" s="7">
        <v>44965</v>
      </c>
      <c r="H112" s="5">
        <v>1</v>
      </c>
      <c r="I112" s="5">
        <v>2</v>
      </c>
      <c r="J112" s="5">
        <v>2</v>
      </c>
      <c r="K112" s="5" t="s">
        <v>30</v>
      </c>
      <c r="L112" s="5">
        <v>822</v>
      </c>
      <c r="M112" s="5">
        <v>822</v>
      </c>
      <c r="N112" s="5" t="s">
        <v>579</v>
      </c>
      <c r="O112" s="5" t="s">
        <v>32</v>
      </c>
      <c r="P112" s="5" t="s">
        <v>33</v>
      </c>
      <c r="Q112" s="5">
        <v>0</v>
      </c>
      <c r="R112" s="8">
        <v>44963</v>
      </c>
      <c r="S112" s="7">
        <v>44968</v>
      </c>
      <c r="T112" s="5" t="s">
        <v>34</v>
      </c>
      <c r="U112" s="5">
        <v>822</v>
      </c>
      <c r="V112" s="5">
        <v>0</v>
      </c>
      <c r="W112" s="5">
        <v>0</v>
      </c>
      <c r="X112" s="5" t="s">
        <v>580</v>
      </c>
      <c r="Y112" s="5" t="s">
        <v>60</v>
      </c>
    </row>
    <row r="113" s="5" customFormat="1" spans="1:25">
      <c r="A113" s="5" t="s">
        <v>581</v>
      </c>
      <c r="B113" s="5" t="s">
        <v>26</v>
      </c>
      <c r="C113" s="5" t="s">
        <v>27</v>
      </c>
      <c r="D113" s="5" t="s">
        <v>582</v>
      </c>
      <c r="E113" s="5" t="s">
        <v>583</v>
      </c>
      <c r="F113" s="7">
        <v>44964</v>
      </c>
      <c r="G113" s="7">
        <v>44965</v>
      </c>
      <c r="H113" s="5">
        <v>1</v>
      </c>
      <c r="I113" s="5">
        <v>1</v>
      </c>
      <c r="J113" s="5">
        <v>1</v>
      </c>
      <c r="K113" s="5" t="s">
        <v>30</v>
      </c>
      <c r="L113" s="5">
        <v>1312</v>
      </c>
      <c r="M113" s="5">
        <v>1312</v>
      </c>
      <c r="N113" s="5" t="s">
        <v>584</v>
      </c>
      <c r="O113" s="5" t="s">
        <v>32</v>
      </c>
      <c r="P113" s="5" t="s">
        <v>33</v>
      </c>
      <c r="Q113" s="5">
        <v>0</v>
      </c>
      <c r="R113" s="8">
        <v>44963</v>
      </c>
      <c r="S113" s="7">
        <v>44968</v>
      </c>
      <c r="T113" s="5" t="s">
        <v>34</v>
      </c>
      <c r="U113" s="5">
        <v>1312</v>
      </c>
      <c r="V113" s="5">
        <v>0</v>
      </c>
      <c r="W113" s="5">
        <v>0</v>
      </c>
      <c r="X113" s="5" t="s">
        <v>585</v>
      </c>
      <c r="Y113" s="5" t="s">
        <v>586</v>
      </c>
    </row>
    <row r="114" s="5" customFormat="1" spans="1:25">
      <c r="A114" s="5" t="s">
        <v>587</v>
      </c>
      <c r="B114" s="5" t="s">
        <v>26</v>
      </c>
      <c r="C114" s="5" t="s">
        <v>27</v>
      </c>
      <c r="D114" s="5" t="s">
        <v>588</v>
      </c>
      <c r="E114" s="5" t="s">
        <v>589</v>
      </c>
      <c r="F114" s="7">
        <v>44964</v>
      </c>
      <c r="G114" s="7">
        <v>44965</v>
      </c>
      <c r="H114" s="5">
        <v>1</v>
      </c>
      <c r="I114" s="5">
        <v>1</v>
      </c>
      <c r="J114" s="5">
        <v>1</v>
      </c>
      <c r="K114" s="5" t="s">
        <v>30</v>
      </c>
      <c r="L114" s="5">
        <v>5568</v>
      </c>
      <c r="M114" s="5">
        <v>5568</v>
      </c>
      <c r="N114" s="5" t="s">
        <v>590</v>
      </c>
      <c r="O114" s="5" t="s">
        <v>32</v>
      </c>
      <c r="P114" s="5" t="s">
        <v>33</v>
      </c>
      <c r="Q114" s="5">
        <v>0</v>
      </c>
      <c r="R114" s="8">
        <v>44963</v>
      </c>
      <c r="S114" s="7">
        <v>44968</v>
      </c>
      <c r="T114" s="5" t="s">
        <v>34</v>
      </c>
      <c r="U114" s="5">
        <v>5568</v>
      </c>
      <c r="V114" s="5">
        <v>0</v>
      </c>
      <c r="W114" s="5">
        <v>0</v>
      </c>
      <c r="X114" s="5" t="s">
        <v>591</v>
      </c>
      <c r="Y114" s="5" t="s">
        <v>60</v>
      </c>
    </row>
    <row r="115" s="5" customFormat="1" spans="1:25">
      <c r="A115" s="5" t="s">
        <v>592</v>
      </c>
      <c r="B115" s="5" t="s">
        <v>26</v>
      </c>
      <c r="C115" s="5" t="s">
        <v>27</v>
      </c>
      <c r="D115" s="5" t="s">
        <v>593</v>
      </c>
      <c r="E115" s="5" t="s">
        <v>335</v>
      </c>
      <c r="F115" s="7">
        <v>44964</v>
      </c>
      <c r="G115" s="7">
        <v>44965</v>
      </c>
      <c r="H115" s="5">
        <v>1</v>
      </c>
      <c r="I115" s="5">
        <v>1</v>
      </c>
      <c r="J115" s="5">
        <v>1</v>
      </c>
      <c r="K115" s="5" t="s">
        <v>30</v>
      </c>
      <c r="L115" s="5">
        <v>413</v>
      </c>
      <c r="M115" s="5">
        <v>413</v>
      </c>
      <c r="N115" s="5" t="s">
        <v>594</v>
      </c>
      <c r="O115" s="5" t="s">
        <v>32</v>
      </c>
      <c r="P115" s="5" t="s">
        <v>33</v>
      </c>
      <c r="Q115" s="5">
        <v>0</v>
      </c>
      <c r="R115" s="8">
        <v>44963</v>
      </c>
      <c r="S115" s="7">
        <v>44968</v>
      </c>
      <c r="T115" s="5" t="s">
        <v>34</v>
      </c>
      <c r="U115" s="5">
        <v>413</v>
      </c>
      <c r="V115" s="5">
        <v>0</v>
      </c>
      <c r="W115" s="5">
        <v>0</v>
      </c>
      <c r="X115" s="5" t="s">
        <v>595</v>
      </c>
      <c r="Y115" s="5" t="s">
        <v>60</v>
      </c>
    </row>
    <row r="116" s="5" customFormat="1" spans="1:25">
      <c r="A116" s="5" t="s">
        <v>596</v>
      </c>
      <c r="B116" s="5" t="s">
        <v>26</v>
      </c>
      <c r="C116" s="5" t="s">
        <v>27</v>
      </c>
      <c r="D116" s="5" t="s">
        <v>597</v>
      </c>
      <c r="E116" s="5" t="s">
        <v>335</v>
      </c>
      <c r="F116" s="7">
        <v>44964</v>
      </c>
      <c r="G116" s="7">
        <v>44965</v>
      </c>
      <c r="H116" s="5">
        <v>1</v>
      </c>
      <c r="I116" s="5">
        <v>1</v>
      </c>
      <c r="J116" s="5">
        <v>1</v>
      </c>
      <c r="K116" s="5" t="s">
        <v>30</v>
      </c>
      <c r="L116" s="5">
        <v>581</v>
      </c>
      <c r="M116" s="5">
        <v>581</v>
      </c>
      <c r="N116" s="5" t="s">
        <v>598</v>
      </c>
      <c r="O116" s="5" t="s">
        <v>32</v>
      </c>
      <c r="P116" s="5" t="s">
        <v>33</v>
      </c>
      <c r="Q116" s="5">
        <v>0</v>
      </c>
      <c r="R116" s="8">
        <v>44963</v>
      </c>
      <c r="S116" s="7">
        <v>44968</v>
      </c>
      <c r="T116" s="5" t="s">
        <v>34</v>
      </c>
      <c r="U116" s="5">
        <v>581</v>
      </c>
      <c r="V116" s="5">
        <v>0</v>
      </c>
      <c r="W116" s="5">
        <v>0</v>
      </c>
      <c r="X116" s="5" t="s">
        <v>599</v>
      </c>
      <c r="Y116" s="5" t="s">
        <v>600</v>
      </c>
    </row>
    <row r="117" s="5" customFormat="1" spans="1:25">
      <c r="A117" s="5" t="s">
        <v>601</v>
      </c>
      <c r="B117" s="5" t="s">
        <v>26</v>
      </c>
      <c r="C117" s="5" t="s">
        <v>27</v>
      </c>
      <c r="D117" s="5" t="s">
        <v>602</v>
      </c>
      <c r="E117" s="5" t="s">
        <v>603</v>
      </c>
      <c r="F117" s="7">
        <v>44964</v>
      </c>
      <c r="G117" s="7">
        <v>44965</v>
      </c>
      <c r="H117" s="5">
        <v>2</v>
      </c>
      <c r="I117" s="5">
        <v>1</v>
      </c>
      <c r="J117" s="5">
        <v>2</v>
      </c>
      <c r="K117" s="5" t="s">
        <v>30</v>
      </c>
      <c r="L117" s="5">
        <v>1962</v>
      </c>
      <c r="M117" s="5">
        <v>1962</v>
      </c>
      <c r="N117" s="5" t="s">
        <v>604</v>
      </c>
      <c r="O117" s="5" t="s">
        <v>32</v>
      </c>
      <c r="P117" s="5" t="s">
        <v>33</v>
      </c>
      <c r="Q117" s="5">
        <v>0</v>
      </c>
      <c r="R117" s="8">
        <v>44964</v>
      </c>
      <c r="S117" s="7">
        <v>44968</v>
      </c>
      <c r="T117" s="5" t="s">
        <v>34</v>
      </c>
      <c r="U117" s="5">
        <v>1962</v>
      </c>
      <c r="V117" s="5">
        <v>0</v>
      </c>
      <c r="W117" s="5">
        <v>0</v>
      </c>
      <c r="X117" s="5" t="s">
        <v>605</v>
      </c>
      <c r="Y117" s="5" t="s">
        <v>60</v>
      </c>
    </row>
    <row r="118" s="5" customFormat="1" spans="1:25">
      <c r="A118" s="5" t="s">
        <v>606</v>
      </c>
      <c r="B118" s="5" t="s">
        <v>26</v>
      </c>
      <c r="C118" s="5" t="s">
        <v>27</v>
      </c>
      <c r="D118" s="5" t="s">
        <v>607</v>
      </c>
      <c r="E118" s="5" t="s">
        <v>414</v>
      </c>
      <c r="F118" s="7">
        <v>44964</v>
      </c>
      <c r="G118" s="7">
        <v>44965</v>
      </c>
      <c r="H118" s="5">
        <v>1</v>
      </c>
      <c r="I118" s="5">
        <v>1</v>
      </c>
      <c r="J118" s="5">
        <v>1</v>
      </c>
      <c r="K118" s="5" t="s">
        <v>30</v>
      </c>
      <c r="L118" s="5">
        <v>668</v>
      </c>
      <c r="M118" s="5">
        <v>668</v>
      </c>
      <c r="N118" s="5" t="s">
        <v>608</v>
      </c>
      <c r="O118" s="5" t="s">
        <v>32</v>
      </c>
      <c r="P118" s="5" t="s">
        <v>33</v>
      </c>
      <c r="Q118" s="5">
        <v>0</v>
      </c>
      <c r="R118" s="8">
        <v>44964</v>
      </c>
      <c r="S118" s="7">
        <v>44968</v>
      </c>
      <c r="T118" s="5" t="s">
        <v>34</v>
      </c>
      <c r="U118" s="5">
        <v>668</v>
      </c>
      <c r="V118" s="5">
        <v>0</v>
      </c>
      <c r="W118" s="5">
        <v>0</v>
      </c>
      <c r="X118" s="5" t="s">
        <v>609</v>
      </c>
      <c r="Y118" s="5" t="s">
        <v>610</v>
      </c>
    </row>
    <row r="119" s="5" customFormat="1" spans="1:25">
      <c r="A119" s="5" t="s">
        <v>611</v>
      </c>
      <c r="B119" s="5" t="s">
        <v>26</v>
      </c>
      <c r="C119" s="5" t="s">
        <v>27</v>
      </c>
      <c r="D119" s="5" t="s">
        <v>612</v>
      </c>
      <c r="E119" s="5" t="s">
        <v>613</v>
      </c>
      <c r="F119" s="7">
        <v>44964</v>
      </c>
      <c r="G119" s="7">
        <v>44965</v>
      </c>
      <c r="H119" s="5">
        <v>1</v>
      </c>
      <c r="I119" s="5">
        <v>1</v>
      </c>
      <c r="J119" s="5">
        <v>1</v>
      </c>
      <c r="K119" s="5" t="s">
        <v>30</v>
      </c>
      <c r="L119" s="5">
        <v>599</v>
      </c>
      <c r="M119" s="5">
        <v>599</v>
      </c>
      <c r="N119" s="5" t="s">
        <v>614</v>
      </c>
      <c r="O119" s="5" t="s">
        <v>32</v>
      </c>
      <c r="P119" s="5" t="s">
        <v>33</v>
      </c>
      <c r="Q119" s="5">
        <v>0</v>
      </c>
      <c r="R119" s="8">
        <v>44964</v>
      </c>
      <c r="S119" s="7">
        <v>44968</v>
      </c>
      <c r="T119" s="5" t="s">
        <v>34</v>
      </c>
      <c r="U119" s="5">
        <v>599</v>
      </c>
      <c r="V119" s="5">
        <v>0</v>
      </c>
      <c r="W119" s="5">
        <v>0</v>
      </c>
      <c r="X119" s="5" t="s">
        <v>615</v>
      </c>
      <c r="Y119" s="5" t="s">
        <v>616</v>
      </c>
    </row>
    <row r="120" s="5" customFormat="1" spans="1:25">
      <c r="A120" s="5" t="s">
        <v>617</v>
      </c>
      <c r="B120" s="5" t="s">
        <v>26</v>
      </c>
      <c r="C120" s="5" t="s">
        <v>27</v>
      </c>
      <c r="D120" s="5" t="s">
        <v>618</v>
      </c>
      <c r="E120" s="5" t="s">
        <v>619</v>
      </c>
      <c r="F120" s="7">
        <v>44964</v>
      </c>
      <c r="G120" s="7">
        <v>44965</v>
      </c>
      <c r="H120" s="5">
        <v>1</v>
      </c>
      <c r="I120" s="5">
        <v>1</v>
      </c>
      <c r="J120" s="5">
        <v>1</v>
      </c>
      <c r="K120" s="5" t="s">
        <v>30</v>
      </c>
      <c r="L120" s="5">
        <v>223</v>
      </c>
      <c r="M120" s="5">
        <v>223</v>
      </c>
      <c r="N120" s="5" t="s">
        <v>620</v>
      </c>
      <c r="O120" s="5" t="s">
        <v>32</v>
      </c>
      <c r="P120" s="5" t="s">
        <v>33</v>
      </c>
      <c r="Q120" s="5">
        <v>0</v>
      </c>
      <c r="R120" s="8">
        <v>44964</v>
      </c>
      <c r="S120" s="7">
        <v>44968</v>
      </c>
      <c r="T120" s="5" t="s">
        <v>34</v>
      </c>
      <c r="U120" s="5">
        <v>223</v>
      </c>
      <c r="V120" s="5">
        <v>0</v>
      </c>
      <c r="W120" s="5">
        <v>0</v>
      </c>
      <c r="X120" s="5" t="s">
        <v>621</v>
      </c>
      <c r="Y120" s="5" t="s">
        <v>622</v>
      </c>
    </row>
    <row r="121" s="5" customFormat="1" spans="1:25">
      <c r="A121" s="5" t="s">
        <v>623</v>
      </c>
      <c r="B121" s="5" t="s">
        <v>26</v>
      </c>
      <c r="C121" s="5" t="s">
        <v>27</v>
      </c>
      <c r="D121" s="5" t="s">
        <v>624</v>
      </c>
      <c r="E121" s="5" t="s">
        <v>197</v>
      </c>
      <c r="F121" s="7">
        <v>44964</v>
      </c>
      <c r="G121" s="7">
        <v>44965</v>
      </c>
      <c r="H121" s="5">
        <v>1</v>
      </c>
      <c r="I121" s="5">
        <v>1</v>
      </c>
      <c r="J121" s="5">
        <v>1</v>
      </c>
      <c r="K121" s="5" t="s">
        <v>30</v>
      </c>
      <c r="L121" s="5">
        <v>104</v>
      </c>
      <c r="M121" s="5">
        <v>104</v>
      </c>
      <c r="N121" s="5" t="s">
        <v>625</v>
      </c>
      <c r="O121" s="5" t="s">
        <v>32</v>
      </c>
      <c r="P121" s="5" t="s">
        <v>33</v>
      </c>
      <c r="Q121" s="5">
        <v>0</v>
      </c>
      <c r="R121" s="8">
        <v>44964</v>
      </c>
      <c r="S121" s="7">
        <v>44968</v>
      </c>
      <c r="T121" s="5" t="s">
        <v>34</v>
      </c>
      <c r="U121" s="5">
        <v>104</v>
      </c>
      <c r="V121" s="5">
        <v>0</v>
      </c>
      <c r="W121" s="5">
        <v>0</v>
      </c>
      <c r="X121" s="5" t="s">
        <v>626</v>
      </c>
      <c r="Y121" s="5" t="s">
        <v>60</v>
      </c>
    </row>
    <row r="122" s="5" customFormat="1" spans="1:25">
      <c r="A122" s="5" t="s">
        <v>627</v>
      </c>
      <c r="B122" s="5" t="s">
        <v>26</v>
      </c>
      <c r="C122" s="5" t="s">
        <v>27</v>
      </c>
      <c r="D122" s="5" t="s">
        <v>628</v>
      </c>
      <c r="E122" s="5" t="s">
        <v>318</v>
      </c>
      <c r="F122" s="7">
        <v>44964</v>
      </c>
      <c r="G122" s="7">
        <v>44965</v>
      </c>
      <c r="H122" s="5">
        <v>1</v>
      </c>
      <c r="I122" s="5">
        <v>1</v>
      </c>
      <c r="J122" s="5">
        <v>1</v>
      </c>
      <c r="K122" s="5" t="s">
        <v>30</v>
      </c>
      <c r="L122" s="5">
        <v>489</v>
      </c>
      <c r="M122" s="5">
        <v>489</v>
      </c>
      <c r="N122" s="5" t="s">
        <v>629</v>
      </c>
      <c r="O122" s="5" t="s">
        <v>32</v>
      </c>
      <c r="P122" s="5" t="s">
        <v>33</v>
      </c>
      <c r="Q122" s="5">
        <v>0</v>
      </c>
      <c r="R122" s="8">
        <v>44964</v>
      </c>
      <c r="S122" s="7">
        <v>44968</v>
      </c>
      <c r="T122" s="5" t="s">
        <v>34</v>
      </c>
      <c r="U122" s="5">
        <v>489</v>
      </c>
      <c r="V122" s="5">
        <v>0</v>
      </c>
      <c r="W122" s="5">
        <v>0</v>
      </c>
      <c r="X122" s="5" t="s">
        <v>630</v>
      </c>
      <c r="Y122" s="5" t="s">
        <v>631</v>
      </c>
    </row>
    <row r="123" s="5" customFormat="1" spans="1:25">
      <c r="A123" s="5" t="s">
        <v>632</v>
      </c>
      <c r="B123" s="5" t="s">
        <v>26</v>
      </c>
      <c r="C123" s="5" t="s">
        <v>27</v>
      </c>
      <c r="D123" s="5" t="s">
        <v>425</v>
      </c>
      <c r="E123" s="5" t="s">
        <v>174</v>
      </c>
      <c r="F123" s="7">
        <v>44964</v>
      </c>
      <c r="G123" s="7">
        <v>44965</v>
      </c>
      <c r="H123" s="5">
        <v>1</v>
      </c>
      <c r="I123" s="5">
        <v>1</v>
      </c>
      <c r="J123" s="5">
        <v>1</v>
      </c>
      <c r="K123" s="5" t="s">
        <v>30</v>
      </c>
      <c r="L123" s="5">
        <v>466</v>
      </c>
      <c r="M123" s="5">
        <v>466</v>
      </c>
      <c r="N123" s="5" t="s">
        <v>633</v>
      </c>
      <c r="O123" s="5" t="s">
        <v>32</v>
      </c>
      <c r="P123" s="5" t="s">
        <v>33</v>
      </c>
      <c r="Q123" s="5">
        <v>0</v>
      </c>
      <c r="R123" s="8">
        <v>44964</v>
      </c>
      <c r="S123" s="7">
        <v>44968</v>
      </c>
      <c r="T123" s="5" t="s">
        <v>34</v>
      </c>
      <c r="U123" s="5">
        <v>466</v>
      </c>
      <c r="V123" s="5">
        <v>0</v>
      </c>
      <c r="W123" s="5">
        <v>0</v>
      </c>
      <c r="X123" s="5" t="s">
        <v>634</v>
      </c>
      <c r="Y123" s="5" t="s">
        <v>635</v>
      </c>
    </row>
    <row r="124" s="5" customFormat="1" spans="1:25">
      <c r="A124" s="5" t="s">
        <v>636</v>
      </c>
      <c r="B124" s="5" t="s">
        <v>26</v>
      </c>
      <c r="C124" s="5" t="s">
        <v>27</v>
      </c>
      <c r="D124" s="5" t="s">
        <v>266</v>
      </c>
      <c r="E124" s="5" t="s">
        <v>306</v>
      </c>
      <c r="F124" s="7">
        <v>44964</v>
      </c>
      <c r="G124" s="7">
        <v>44965</v>
      </c>
      <c r="H124" s="5">
        <v>1</v>
      </c>
      <c r="I124" s="5">
        <v>1</v>
      </c>
      <c r="J124" s="5">
        <v>1</v>
      </c>
      <c r="K124" s="5" t="s">
        <v>30</v>
      </c>
      <c r="L124" s="5">
        <v>866</v>
      </c>
      <c r="M124" s="5">
        <v>866</v>
      </c>
      <c r="N124" s="5" t="s">
        <v>637</v>
      </c>
      <c r="O124" s="5" t="s">
        <v>32</v>
      </c>
      <c r="P124" s="5" t="s">
        <v>33</v>
      </c>
      <c r="Q124" s="5">
        <v>0</v>
      </c>
      <c r="R124" s="8">
        <v>44964</v>
      </c>
      <c r="S124" s="7">
        <v>44968</v>
      </c>
      <c r="T124" s="5" t="s">
        <v>34</v>
      </c>
      <c r="U124" s="5">
        <v>866</v>
      </c>
      <c r="V124" s="5">
        <v>0</v>
      </c>
      <c r="W124" s="5">
        <v>0</v>
      </c>
      <c r="X124" s="5" t="s">
        <v>638</v>
      </c>
      <c r="Y124" s="5" t="s">
        <v>639</v>
      </c>
    </row>
    <row r="125" s="5" customFormat="1" spans="1:25">
      <c r="A125" s="5" t="s">
        <v>640</v>
      </c>
      <c r="B125" s="5" t="s">
        <v>26</v>
      </c>
      <c r="C125" s="5" t="s">
        <v>27</v>
      </c>
      <c r="D125" s="5" t="s">
        <v>571</v>
      </c>
      <c r="E125" s="5" t="s">
        <v>641</v>
      </c>
      <c r="F125" s="7">
        <v>44964</v>
      </c>
      <c r="G125" s="7">
        <v>44965</v>
      </c>
      <c r="H125" s="5">
        <v>1</v>
      </c>
      <c r="I125" s="5">
        <v>1</v>
      </c>
      <c r="J125" s="5">
        <v>1</v>
      </c>
      <c r="K125" s="5" t="s">
        <v>30</v>
      </c>
      <c r="L125" s="5">
        <v>234</v>
      </c>
      <c r="M125" s="5">
        <v>234</v>
      </c>
      <c r="N125" s="5" t="s">
        <v>642</v>
      </c>
      <c r="O125" s="5" t="s">
        <v>32</v>
      </c>
      <c r="P125" s="5" t="s">
        <v>33</v>
      </c>
      <c r="Q125" s="5">
        <v>0</v>
      </c>
      <c r="R125" s="8">
        <v>44964</v>
      </c>
      <c r="S125" s="7">
        <v>44968</v>
      </c>
      <c r="T125" s="5" t="s">
        <v>34</v>
      </c>
      <c r="U125" s="5">
        <v>234</v>
      </c>
      <c r="V125" s="5">
        <v>0</v>
      </c>
      <c r="W125" s="5">
        <v>0</v>
      </c>
      <c r="X125" s="5" t="s">
        <v>643</v>
      </c>
      <c r="Y125" s="5" t="s">
        <v>644</v>
      </c>
    </row>
    <row r="126" s="5" customFormat="1" spans="1:25">
      <c r="A126" s="5" t="s">
        <v>645</v>
      </c>
      <c r="B126" s="5" t="s">
        <v>26</v>
      </c>
      <c r="C126" s="5" t="s">
        <v>27</v>
      </c>
      <c r="D126" s="5" t="s">
        <v>646</v>
      </c>
      <c r="E126" s="5" t="s">
        <v>647</v>
      </c>
      <c r="F126" s="7">
        <v>44964</v>
      </c>
      <c r="G126" s="7">
        <v>44965</v>
      </c>
      <c r="H126" s="5">
        <v>1</v>
      </c>
      <c r="I126" s="5">
        <v>1</v>
      </c>
      <c r="J126" s="5">
        <v>1</v>
      </c>
      <c r="K126" s="5" t="s">
        <v>30</v>
      </c>
      <c r="L126" s="5">
        <v>613</v>
      </c>
      <c r="M126" s="5">
        <v>613</v>
      </c>
      <c r="N126" s="5" t="s">
        <v>648</v>
      </c>
      <c r="O126" s="5" t="s">
        <v>32</v>
      </c>
      <c r="P126" s="5" t="s">
        <v>33</v>
      </c>
      <c r="Q126" s="5">
        <v>0</v>
      </c>
      <c r="R126" s="8">
        <v>44964</v>
      </c>
      <c r="S126" s="7">
        <v>44968</v>
      </c>
      <c r="T126" s="5" t="s">
        <v>34</v>
      </c>
      <c r="U126" s="5">
        <v>613</v>
      </c>
      <c r="V126" s="5">
        <v>0</v>
      </c>
      <c r="W126" s="5">
        <v>0</v>
      </c>
      <c r="X126" s="5" t="s">
        <v>649</v>
      </c>
      <c r="Y126" s="5" t="s">
        <v>60</v>
      </c>
    </row>
    <row r="127" s="5" customFormat="1" spans="1:25">
      <c r="A127" s="5" t="s">
        <v>650</v>
      </c>
      <c r="B127" s="5" t="s">
        <v>26</v>
      </c>
      <c r="C127" s="5" t="s">
        <v>27</v>
      </c>
      <c r="D127" s="5" t="s">
        <v>651</v>
      </c>
      <c r="E127" s="5" t="s">
        <v>652</v>
      </c>
      <c r="F127" s="7">
        <v>44964</v>
      </c>
      <c r="G127" s="7">
        <v>44965</v>
      </c>
      <c r="H127" s="5">
        <v>1</v>
      </c>
      <c r="I127" s="5">
        <v>1</v>
      </c>
      <c r="J127" s="5">
        <v>1</v>
      </c>
      <c r="K127" s="5" t="s">
        <v>30</v>
      </c>
      <c r="L127" s="5">
        <v>296</v>
      </c>
      <c r="M127" s="5">
        <v>296</v>
      </c>
      <c r="N127" s="5" t="s">
        <v>653</v>
      </c>
      <c r="O127" s="5" t="s">
        <v>32</v>
      </c>
      <c r="P127" s="5" t="s">
        <v>33</v>
      </c>
      <c r="Q127" s="5">
        <v>0</v>
      </c>
      <c r="R127" s="8">
        <v>44964</v>
      </c>
      <c r="S127" s="7">
        <v>44968</v>
      </c>
      <c r="T127" s="5" t="s">
        <v>34</v>
      </c>
      <c r="U127" s="5">
        <v>296</v>
      </c>
      <c r="V127" s="5">
        <v>0</v>
      </c>
      <c r="W127" s="5">
        <v>0</v>
      </c>
      <c r="X127" s="5" t="s">
        <v>654</v>
      </c>
      <c r="Y127" s="5" t="s">
        <v>655</v>
      </c>
    </row>
    <row r="128" s="5" customFormat="1" spans="1:25">
      <c r="A128" s="5" t="s">
        <v>656</v>
      </c>
      <c r="B128" s="5" t="s">
        <v>26</v>
      </c>
      <c r="C128" s="5" t="s">
        <v>27</v>
      </c>
      <c r="D128" s="5" t="s">
        <v>425</v>
      </c>
      <c r="E128" s="5" t="s">
        <v>174</v>
      </c>
      <c r="F128" s="7">
        <v>44964</v>
      </c>
      <c r="G128" s="7">
        <v>44965</v>
      </c>
      <c r="H128" s="5">
        <v>1</v>
      </c>
      <c r="I128" s="5">
        <v>1</v>
      </c>
      <c r="J128" s="5">
        <v>1</v>
      </c>
      <c r="K128" s="5" t="s">
        <v>30</v>
      </c>
      <c r="L128" s="5">
        <v>476</v>
      </c>
      <c r="M128" s="5">
        <v>476</v>
      </c>
      <c r="N128" s="5" t="s">
        <v>657</v>
      </c>
      <c r="O128" s="5" t="s">
        <v>32</v>
      </c>
      <c r="P128" s="5" t="s">
        <v>33</v>
      </c>
      <c r="Q128" s="5">
        <v>0</v>
      </c>
      <c r="R128" s="8">
        <v>44964</v>
      </c>
      <c r="S128" s="7">
        <v>44968</v>
      </c>
      <c r="T128" s="5" t="s">
        <v>34</v>
      </c>
      <c r="U128" s="5">
        <v>476</v>
      </c>
      <c r="V128" s="5">
        <v>0</v>
      </c>
      <c r="W128" s="5">
        <v>0</v>
      </c>
      <c r="X128" s="5" t="s">
        <v>658</v>
      </c>
      <c r="Y128" s="5" t="s">
        <v>659</v>
      </c>
    </row>
    <row r="129" s="5" customFormat="1" spans="1:25">
      <c r="A129" s="5" t="s">
        <v>660</v>
      </c>
      <c r="B129" s="5" t="s">
        <v>26</v>
      </c>
      <c r="C129" s="5" t="s">
        <v>27</v>
      </c>
      <c r="D129" s="5" t="s">
        <v>196</v>
      </c>
      <c r="E129" s="5" t="s">
        <v>84</v>
      </c>
      <c r="F129" s="7">
        <v>44964</v>
      </c>
      <c r="G129" s="7">
        <v>44965</v>
      </c>
      <c r="H129" s="5">
        <v>1</v>
      </c>
      <c r="I129" s="5">
        <v>1</v>
      </c>
      <c r="J129" s="5">
        <v>1</v>
      </c>
      <c r="K129" s="5" t="s">
        <v>30</v>
      </c>
      <c r="L129" s="5">
        <v>1064</v>
      </c>
      <c r="M129" s="5">
        <v>1064</v>
      </c>
      <c r="N129" s="5" t="s">
        <v>661</v>
      </c>
      <c r="O129" s="5" t="s">
        <v>32</v>
      </c>
      <c r="P129" s="5" t="s">
        <v>33</v>
      </c>
      <c r="Q129" s="5">
        <v>0</v>
      </c>
      <c r="R129" s="8">
        <v>44964</v>
      </c>
      <c r="S129" s="7">
        <v>44968</v>
      </c>
      <c r="T129" s="5" t="s">
        <v>34</v>
      </c>
      <c r="U129" s="5">
        <v>1064</v>
      </c>
      <c r="V129" s="5">
        <v>0</v>
      </c>
      <c r="W129" s="5">
        <v>0</v>
      </c>
      <c r="X129" s="5" t="s">
        <v>662</v>
      </c>
      <c r="Y129" s="5" t="s">
        <v>663</v>
      </c>
    </row>
    <row r="130" s="5" customFormat="1" spans="1:25">
      <c r="A130" s="5" t="s">
        <v>664</v>
      </c>
      <c r="B130" s="5" t="s">
        <v>26</v>
      </c>
      <c r="C130" s="5" t="s">
        <v>27</v>
      </c>
      <c r="D130" s="5" t="s">
        <v>665</v>
      </c>
      <c r="E130" s="5" t="s">
        <v>666</v>
      </c>
      <c r="F130" s="7">
        <v>44964</v>
      </c>
      <c r="G130" s="7">
        <v>44965</v>
      </c>
      <c r="H130" s="5">
        <v>1</v>
      </c>
      <c r="I130" s="5">
        <v>1</v>
      </c>
      <c r="J130" s="5">
        <v>1</v>
      </c>
      <c r="K130" s="5" t="s">
        <v>30</v>
      </c>
      <c r="L130" s="5">
        <v>144</v>
      </c>
      <c r="M130" s="5">
        <v>144</v>
      </c>
      <c r="N130" s="5" t="s">
        <v>667</v>
      </c>
      <c r="O130" s="5" t="s">
        <v>32</v>
      </c>
      <c r="P130" s="5" t="s">
        <v>33</v>
      </c>
      <c r="Q130" s="5">
        <v>0</v>
      </c>
      <c r="R130" s="8">
        <v>44964</v>
      </c>
      <c r="S130" s="7">
        <v>44968</v>
      </c>
      <c r="T130" s="5" t="s">
        <v>34</v>
      </c>
      <c r="U130" s="5">
        <v>144</v>
      </c>
      <c r="V130" s="5">
        <v>0</v>
      </c>
      <c r="W130" s="5">
        <v>0</v>
      </c>
      <c r="X130" s="5" t="s">
        <v>668</v>
      </c>
      <c r="Y130" s="5" t="s">
        <v>669</v>
      </c>
    </row>
    <row r="131" s="5" customFormat="1" spans="1:25">
      <c r="A131" s="5" t="s">
        <v>670</v>
      </c>
      <c r="B131" s="5" t="s">
        <v>26</v>
      </c>
      <c r="C131" s="5" t="s">
        <v>27</v>
      </c>
      <c r="D131" s="5" t="s">
        <v>671</v>
      </c>
      <c r="E131" s="5" t="s">
        <v>220</v>
      </c>
      <c r="F131" s="7">
        <v>44964</v>
      </c>
      <c r="G131" s="7">
        <v>44965</v>
      </c>
      <c r="H131" s="5">
        <v>3</v>
      </c>
      <c r="I131" s="5">
        <v>1</v>
      </c>
      <c r="J131" s="5">
        <v>3</v>
      </c>
      <c r="K131" s="5" t="s">
        <v>30</v>
      </c>
      <c r="L131" s="5">
        <v>930</v>
      </c>
      <c r="M131" s="5">
        <v>930</v>
      </c>
      <c r="N131" s="5" t="s">
        <v>672</v>
      </c>
      <c r="O131" s="5" t="s">
        <v>32</v>
      </c>
      <c r="P131" s="5" t="s">
        <v>33</v>
      </c>
      <c r="Q131" s="5">
        <v>0</v>
      </c>
      <c r="R131" s="8">
        <v>44964</v>
      </c>
      <c r="S131" s="7">
        <v>44968</v>
      </c>
      <c r="T131" s="5" t="s">
        <v>34</v>
      </c>
      <c r="U131" s="5">
        <v>930</v>
      </c>
      <c r="V131" s="5">
        <v>0</v>
      </c>
      <c r="W131" s="5">
        <v>0</v>
      </c>
      <c r="X131" s="5" t="s">
        <v>673</v>
      </c>
      <c r="Y131" s="5" t="s">
        <v>60</v>
      </c>
    </row>
    <row r="132" s="5" customFormat="1" spans="1:25">
      <c r="A132" s="5" t="s">
        <v>674</v>
      </c>
      <c r="B132" s="5" t="s">
        <v>26</v>
      </c>
      <c r="C132" s="5" t="s">
        <v>27</v>
      </c>
      <c r="D132" s="5" t="s">
        <v>675</v>
      </c>
      <c r="E132" s="5" t="s">
        <v>676</v>
      </c>
      <c r="F132" s="7">
        <v>44964</v>
      </c>
      <c r="G132" s="7">
        <v>44965</v>
      </c>
      <c r="H132" s="5">
        <v>1</v>
      </c>
      <c r="I132" s="5">
        <v>1</v>
      </c>
      <c r="J132" s="5">
        <v>1</v>
      </c>
      <c r="K132" s="5" t="s">
        <v>30</v>
      </c>
      <c r="L132" s="5">
        <v>848</v>
      </c>
      <c r="M132" s="5">
        <v>848</v>
      </c>
      <c r="N132" s="5" t="s">
        <v>677</v>
      </c>
      <c r="O132" s="5" t="s">
        <v>32</v>
      </c>
      <c r="P132" s="5" t="s">
        <v>33</v>
      </c>
      <c r="Q132" s="5">
        <v>0</v>
      </c>
      <c r="R132" s="8">
        <v>44964</v>
      </c>
      <c r="S132" s="7">
        <v>44968</v>
      </c>
      <c r="T132" s="5" t="s">
        <v>34</v>
      </c>
      <c r="U132" s="5">
        <v>848</v>
      </c>
      <c r="V132" s="5">
        <v>0</v>
      </c>
      <c r="W132" s="5">
        <v>0</v>
      </c>
      <c r="X132" s="5" t="s">
        <v>678</v>
      </c>
      <c r="Y132" s="5" t="s">
        <v>679</v>
      </c>
    </row>
    <row r="133" s="5" customFormat="1" spans="1:25">
      <c r="A133" s="5" t="s">
        <v>680</v>
      </c>
      <c r="B133" s="5" t="s">
        <v>26</v>
      </c>
      <c r="C133" s="5" t="s">
        <v>27</v>
      </c>
      <c r="D133" s="5" t="s">
        <v>681</v>
      </c>
      <c r="E133" s="5" t="s">
        <v>130</v>
      </c>
      <c r="F133" s="7">
        <v>44964</v>
      </c>
      <c r="G133" s="7">
        <v>44965</v>
      </c>
      <c r="H133" s="5">
        <v>1</v>
      </c>
      <c r="I133" s="5">
        <v>1</v>
      </c>
      <c r="J133" s="5">
        <v>1</v>
      </c>
      <c r="K133" s="5" t="s">
        <v>30</v>
      </c>
      <c r="L133" s="5">
        <v>1685</v>
      </c>
      <c r="M133" s="5">
        <v>1685</v>
      </c>
      <c r="N133" s="5" t="s">
        <v>682</v>
      </c>
      <c r="O133" s="5" t="s">
        <v>32</v>
      </c>
      <c r="P133" s="5" t="s">
        <v>33</v>
      </c>
      <c r="Q133" s="5">
        <v>0</v>
      </c>
      <c r="R133" s="8">
        <v>44964</v>
      </c>
      <c r="S133" s="7">
        <v>44968</v>
      </c>
      <c r="T133" s="5" t="s">
        <v>34</v>
      </c>
      <c r="U133" s="5">
        <v>1685</v>
      </c>
      <c r="V133" s="5">
        <v>0</v>
      </c>
      <c r="W133" s="5">
        <v>0</v>
      </c>
      <c r="X133" s="5" t="s">
        <v>683</v>
      </c>
      <c r="Y133" s="5" t="s">
        <v>60</v>
      </c>
    </row>
    <row r="134" s="5" customFormat="1" spans="1:25">
      <c r="A134" s="5" t="s">
        <v>684</v>
      </c>
      <c r="B134" s="5" t="s">
        <v>26</v>
      </c>
      <c r="C134" s="5" t="s">
        <v>27</v>
      </c>
      <c r="D134" s="5" t="s">
        <v>685</v>
      </c>
      <c r="E134" s="5" t="s">
        <v>261</v>
      </c>
      <c r="F134" s="7">
        <v>44964</v>
      </c>
      <c r="G134" s="7">
        <v>44965</v>
      </c>
      <c r="H134" s="5">
        <v>1</v>
      </c>
      <c r="I134" s="5">
        <v>1</v>
      </c>
      <c r="J134" s="5">
        <v>1</v>
      </c>
      <c r="K134" s="5" t="s">
        <v>30</v>
      </c>
      <c r="L134" s="5">
        <v>648</v>
      </c>
      <c r="M134" s="5">
        <v>648</v>
      </c>
      <c r="N134" s="5" t="s">
        <v>686</v>
      </c>
      <c r="O134" s="5" t="s">
        <v>32</v>
      </c>
      <c r="P134" s="5" t="s">
        <v>33</v>
      </c>
      <c r="Q134" s="5">
        <v>0</v>
      </c>
      <c r="R134" s="8">
        <v>44964</v>
      </c>
      <c r="S134" s="7">
        <v>44968</v>
      </c>
      <c r="T134" s="5" t="s">
        <v>34</v>
      </c>
      <c r="U134" s="5">
        <v>648</v>
      </c>
      <c r="V134" s="5">
        <v>0</v>
      </c>
      <c r="W134" s="5">
        <v>0</v>
      </c>
      <c r="X134" s="5" t="s">
        <v>687</v>
      </c>
      <c r="Y134" s="5" t="s">
        <v>688</v>
      </c>
    </row>
    <row r="135" s="5" customFormat="1" spans="1:25">
      <c r="A135" s="5" t="s">
        <v>689</v>
      </c>
      <c r="B135" s="5" t="s">
        <v>26</v>
      </c>
      <c r="C135" s="5" t="s">
        <v>27</v>
      </c>
      <c r="D135" s="5" t="s">
        <v>690</v>
      </c>
      <c r="E135" s="5" t="s">
        <v>691</v>
      </c>
      <c r="F135" s="7">
        <v>44964</v>
      </c>
      <c r="G135" s="7">
        <v>44965</v>
      </c>
      <c r="H135" s="5">
        <v>1</v>
      </c>
      <c r="I135" s="5">
        <v>1</v>
      </c>
      <c r="J135" s="5">
        <v>1</v>
      </c>
      <c r="K135" s="5" t="s">
        <v>30</v>
      </c>
      <c r="L135" s="5">
        <v>172</v>
      </c>
      <c r="M135" s="5">
        <v>172</v>
      </c>
      <c r="N135" s="5" t="s">
        <v>692</v>
      </c>
      <c r="O135" s="5" t="s">
        <v>32</v>
      </c>
      <c r="P135" s="5" t="s">
        <v>33</v>
      </c>
      <c r="Q135" s="5">
        <v>0</v>
      </c>
      <c r="R135" s="8">
        <v>44964</v>
      </c>
      <c r="S135" s="7">
        <v>44968</v>
      </c>
      <c r="T135" s="5" t="s">
        <v>34</v>
      </c>
      <c r="U135" s="5">
        <v>172</v>
      </c>
      <c r="V135" s="5">
        <v>0</v>
      </c>
      <c r="W135" s="5">
        <v>0</v>
      </c>
      <c r="X135" s="5" t="s">
        <v>693</v>
      </c>
      <c r="Y135" s="5" t="s">
        <v>60</v>
      </c>
    </row>
    <row r="136" s="5" customFormat="1" spans="1:25">
      <c r="A136" s="5" t="s">
        <v>694</v>
      </c>
      <c r="B136" s="5" t="s">
        <v>26</v>
      </c>
      <c r="C136" s="5" t="s">
        <v>27</v>
      </c>
      <c r="D136" s="5" t="s">
        <v>695</v>
      </c>
      <c r="E136" s="5" t="s">
        <v>696</v>
      </c>
      <c r="F136" s="7">
        <v>44964</v>
      </c>
      <c r="G136" s="7">
        <v>44965</v>
      </c>
      <c r="H136" s="5">
        <v>1</v>
      </c>
      <c r="I136" s="5">
        <v>1</v>
      </c>
      <c r="J136" s="5">
        <v>1</v>
      </c>
      <c r="K136" s="5" t="s">
        <v>30</v>
      </c>
      <c r="L136" s="5">
        <v>539</v>
      </c>
      <c r="M136" s="5">
        <v>539</v>
      </c>
      <c r="N136" s="5" t="s">
        <v>697</v>
      </c>
      <c r="O136" s="5" t="s">
        <v>32</v>
      </c>
      <c r="P136" s="5" t="s">
        <v>33</v>
      </c>
      <c r="Q136" s="5">
        <v>0</v>
      </c>
      <c r="R136" s="8">
        <v>44964</v>
      </c>
      <c r="S136" s="7">
        <v>44968</v>
      </c>
      <c r="T136" s="5" t="s">
        <v>34</v>
      </c>
      <c r="U136" s="5">
        <v>539</v>
      </c>
      <c r="V136" s="5">
        <v>0</v>
      </c>
      <c r="W136" s="5">
        <v>0</v>
      </c>
      <c r="X136" s="5" t="s">
        <v>698</v>
      </c>
      <c r="Y136" s="5" t="s">
        <v>699</v>
      </c>
    </row>
    <row r="137" s="5" customFormat="1" spans="1:25">
      <c r="A137" s="5" t="s">
        <v>700</v>
      </c>
      <c r="B137" s="5" t="s">
        <v>26</v>
      </c>
      <c r="C137" s="5" t="s">
        <v>27</v>
      </c>
      <c r="D137" s="5" t="s">
        <v>701</v>
      </c>
      <c r="E137" s="5" t="s">
        <v>702</v>
      </c>
      <c r="F137" s="7">
        <v>44964</v>
      </c>
      <c r="G137" s="7">
        <v>44966</v>
      </c>
      <c r="H137" s="5">
        <v>1</v>
      </c>
      <c r="I137" s="5">
        <v>2</v>
      </c>
      <c r="J137" s="5">
        <v>2</v>
      </c>
      <c r="K137" s="5" t="s">
        <v>30</v>
      </c>
      <c r="L137" s="5">
        <v>1692</v>
      </c>
      <c r="M137" s="5">
        <v>1692</v>
      </c>
      <c r="N137" s="5" t="s">
        <v>703</v>
      </c>
      <c r="O137" s="5" t="s">
        <v>704</v>
      </c>
      <c r="P137" s="5" t="s">
        <v>33</v>
      </c>
      <c r="Q137" s="5">
        <v>0</v>
      </c>
      <c r="R137" s="8">
        <v>44888</v>
      </c>
      <c r="S137" s="7">
        <v>44969</v>
      </c>
      <c r="T137" s="5" t="s">
        <v>34</v>
      </c>
      <c r="U137" s="5">
        <v>1692</v>
      </c>
      <c r="V137" s="5">
        <v>0</v>
      </c>
      <c r="W137" s="5">
        <v>0</v>
      </c>
      <c r="X137" s="5" t="s">
        <v>705</v>
      </c>
      <c r="Y137" s="5" t="s">
        <v>706</v>
      </c>
    </row>
    <row r="138" s="5" customFormat="1" spans="1:25">
      <c r="A138" s="5" t="s">
        <v>707</v>
      </c>
      <c r="B138" s="5" t="s">
        <v>26</v>
      </c>
      <c r="C138" s="5" t="s">
        <v>27</v>
      </c>
      <c r="D138" s="5" t="s">
        <v>708</v>
      </c>
      <c r="E138" s="5" t="s">
        <v>709</v>
      </c>
      <c r="F138" s="7">
        <v>44965</v>
      </c>
      <c r="G138" s="7">
        <v>44966</v>
      </c>
      <c r="H138" s="5">
        <v>1</v>
      </c>
      <c r="I138" s="5">
        <v>1</v>
      </c>
      <c r="J138" s="5">
        <v>1</v>
      </c>
      <c r="K138" s="5" t="s">
        <v>30</v>
      </c>
      <c r="L138" s="5">
        <v>758</v>
      </c>
      <c r="M138" s="5">
        <v>758</v>
      </c>
      <c r="N138" s="5" t="s">
        <v>710</v>
      </c>
      <c r="O138" s="5" t="s">
        <v>704</v>
      </c>
      <c r="P138" s="5" t="s">
        <v>33</v>
      </c>
      <c r="Q138" s="5">
        <v>0</v>
      </c>
      <c r="R138" s="8">
        <v>44912</v>
      </c>
      <c r="S138" s="7">
        <v>44969</v>
      </c>
      <c r="T138" s="5" t="s">
        <v>34</v>
      </c>
      <c r="U138" s="5">
        <v>758</v>
      </c>
      <c r="V138" s="5">
        <v>0</v>
      </c>
      <c r="W138" s="5">
        <v>0</v>
      </c>
      <c r="X138" s="5" t="s">
        <v>711</v>
      </c>
      <c r="Y138" s="5" t="s">
        <v>60</v>
      </c>
    </row>
    <row r="139" s="5" customFormat="1" spans="1:25">
      <c r="A139" s="5" t="s">
        <v>712</v>
      </c>
      <c r="B139" s="5" t="s">
        <v>26</v>
      </c>
      <c r="C139" s="5" t="s">
        <v>27</v>
      </c>
      <c r="D139" s="5" t="s">
        <v>713</v>
      </c>
      <c r="E139" s="5" t="s">
        <v>714</v>
      </c>
      <c r="F139" s="7">
        <v>44959</v>
      </c>
      <c r="G139" s="7">
        <v>44966</v>
      </c>
      <c r="H139" s="5">
        <v>1</v>
      </c>
      <c r="I139" s="5">
        <v>7</v>
      </c>
      <c r="J139" s="5">
        <v>7</v>
      </c>
      <c r="K139" s="5" t="s">
        <v>30</v>
      </c>
      <c r="L139" s="5">
        <v>2499</v>
      </c>
      <c r="M139" s="5">
        <v>2499</v>
      </c>
      <c r="N139" s="5" t="s">
        <v>715</v>
      </c>
      <c r="O139" s="5" t="s">
        <v>704</v>
      </c>
      <c r="P139" s="5" t="s">
        <v>33</v>
      </c>
      <c r="Q139" s="5">
        <v>0</v>
      </c>
      <c r="R139" s="8">
        <v>44930</v>
      </c>
      <c r="S139" s="7">
        <v>44969</v>
      </c>
      <c r="T139" s="5" t="s">
        <v>34</v>
      </c>
      <c r="U139" s="5">
        <v>2499</v>
      </c>
      <c r="V139" s="5">
        <v>0</v>
      </c>
      <c r="W139" s="5">
        <v>0</v>
      </c>
      <c r="X139" s="5" t="s">
        <v>716</v>
      </c>
      <c r="Y139" s="5" t="s">
        <v>60</v>
      </c>
    </row>
    <row r="140" s="5" customFormat="1" spans="1:25">
      <c r="A140" s="5" t="s">
        <v>717</v>
      </c>
      <c r="B140" s="5" t="s">
        <v>26</v>
      </c>
      <c r="C140" s="5" t="s">
        <v>27</v>
      </c>
      <c r="D140" s="5" t="s">
        <v>718</v>
      </c>
      <c r="E140" s="5" t="s">
        <v>719</v>
      </c>
      <c r="F140" s="7">
        <v>44964</v>
      </c>
      <c r="G140" s="7">
        <v>44966</v>
      </c>
      <c r="H140" s="5">
        <v>1</v>
      </c>
      <c r="I140" s="5">
        <v>2</v>
      </c>
      <c r="J140" s="5">
        <v>2</v>
      </c>
      <c r="K140" s="5" t="s">
        <v>30</v>
      </c>
      <c r="L140" s="5">
        <v>1582</v>
      </c>
      <c r="M140" s="5">
        <v>1582</v>
      </c>
      <c r="N140" s="5" t="s">
        <v>720</v>
      </c>
      <c r="O140" s="5" t="s">
        <v>704</v>
      </c>
      <c r="P140" s="5" t="s">
        <v>33</v>
      </c>
      <c r="Q140" s="5">
        <v>0</v>
      </c>
      <c r="R140" s="8">
        <v>44937</v>
      </c>
      <c r="S140" s="7">
        <v>44969</v>
      </c>
      <c r="T140" s="5" t="s">
        <v>34</v>
      </c>
      <c r="U140" s="5">
        <v>1582</v>
      </c>
      <c r="V140" s="5">
        <v>0</v>
      </c>
      <c r="W140" s="5">
        <v>0</v>
      </c>
      <c r="X140" s="5" t="s">
        <v>721</v>
      </c>
      <c r="Y140" s="5" t="s">
        <v>60</v>
      </c>
    </row>
    <row r="141" s="5" customFormat="1" spans="1:25">
      <c r="A141" s="5" t="s">
        <v>722</v>
      </c>
      <c r="B141" s="5" t="s">
        <v>26</v>
      </c>
      <c r="C141" s="5" t="s">
        <v>27</v>
      </c>
      <c r="D141" s="5" t="s">
        <v>723</v>
      </c>
      <c r="E141" s="5" t="s">
        <v>96</v>
      </c>
      <c r="F141" s="7">
        <v>44965</v>
      </c>
      <c r="G141" s="7">
        <v>44966</v>
      </c>
      <c r="H141" s="5">
        <v>1</v>
      </c>
      <c r="I141" s="5">
        <v>1</v>
      </c>
      <c r="J141" s="5">
        <v>1</v>
      </c>
      <c r="K141" s="5" t="s">
        <v>30</v>
      </c>
      <c r="L141" s="5">
        <v>433</v>
      </c>
      <c r="M141" s="5">
        <v>433</v>
      </c>
      <c r="N141" s="5" t="s">
        <v>724</v>
      </c>
      <c r="O141" s="5" t="s">
        <v>704</v>
      </c>
      <c r="P141" s="5" t="s">
        <v>33</v>
      </c>
      <c r="Q141" s="5">
        <v>0</v>
      </c>
      <c r="R141" s="8">
        <v>44938</v>
      </c>
      <c r="S141" s="7">
        <v>44969</v>
      </c>
      <c r="T141" s="5" t="s">
        <v>34</v>
      </c>
      <c r="U141" s="5">
        <v>433</v>
      </c>
      <c r="V141" s="5">
        <v>0</v>
      </c>
      <c r="W141" s="5">
        <v>0</v>
      </c>
      <c r="X141" s="5" t="s">
        <v>725</v>
      </c>
      <c r="Y141" s="5" t="s">
        <v>726</v>
      </c>
    </row>
    <row r="142" s="5" customFormat="1" spans="1:25">
      <c r="A142" s="5" t="s">
        <v>727</v>
      </c>
      <c r="B142" s="5" t="s">
        <v>26</v>
      </c>
      <c r="C142" s="5" t="s">
        <v>27</v>
      </c>
      <c r="D142" s="5" t="s">
        <v>728</v>
      </c>
      <c r="E142" s="5" t="s">
        <v>729</v>
      </c>
      <c r="F142" s="7">
        <v>44964</v>
      </c>
      <c r="G142" s="7">
        <v>44966</v>
      </c>
      <c r="H142" s="5">
        <v>1</v>
      </c>
      <c r="I142" s="5">
        <v>2</v>
      </c>
      <c r="J142" s="5">
        <v>2</v>
      </c>
      <c r="K142" s="5" t="s">
        <v>30</v>
      </c>
      <c r="L142" s="5">
        <v>776</v>
      </c>
      <c r="M142" s="5">
        <v>776</v>
      </c>
      <c r="N142" s="5" t="s">
        <v>730</v>
      </c>
      <c r="O142" s="5" t="s">
        <v>704</v>
      </c>
      <c r="P142" s="5" t="s">
        <v>33</v>
      </c>
      <c r="Q142" s="5">
        <v>0</v>
      </c>
      <c r="R142" s="8">
        <v>44938</v>
      </c>
      <c r="S142" s="7">
        <v>44969</v>
      </c>
      <c r="T142" s="5" t="s">
        <v>34</v>
      </c>
      <c r="U142" s="5">
        <v>776</v>
      </c>
      <c r="V142" s="5">
        <v>0</v>
      </c>
      <c r="W142" s="5">
        <v>0</v>
      </c>
      <c r="X142" s="5" t="s">
        <v>731</v>
      </c>
      <c r="Y142" s="5" t="s">
        <v>60</v>
      </c>
    </row>
    <row r="143" s="5" customFormat="1" spans="1:25">
      <c r="A143" s="5" t="s">
        <v>732</v>
      </c>
      <c r="B143" s="5" t="s">
        <v>26</v>
      </c>
      <c r="C143" s="5" t="s">
        <v>27</v>
      </c>
      <c r="D143" s="5" t="s">
        <v>733</v>
      </c>
      <c r="E143" s="5" t="s">
        <v>734</v>
      </c>
      <c r="F143" s="7">
        <v>44964</v>
      </c>
      <c r="G143" s="7">
        <v>44966</v>
      </c>
      <c r="H143" s="5">
        <v>1</v>
      </c>
      <c r="I143" s="5">
        <v>2</v>
      </c>
      <c r="J143" s="5">
        <v>2</v>
      </c>
      <c r="K143" s="5" t="s">
        <v>30</v>
      </c>
      <c r="L143" s="5">
        <v>4492</v>
      </c>
      <c r="M143" s="5">
        <v>4492</v>
      </c>
      <c r="N143" s="5" t="s">
        <v>735</v>
      </c>
      <c r="O143" s="5" t="s">
        <v>704</v>
      </c>
      <c r="P143" s="5" t="s">
        <v>33</v>
      </c>
      <c r="Q143" s="5">
        <v>0</v>
      </c>
      <c r="R143" s="8">
        <v>44939</v>
      </c>
      <c r="S143" s="7">
        <v>44969</v>
      </c>
      <c r="T143" s="5" t="s">
        <v>34</v>
      </c>
      <c r="U143" s="5">
        <v>4492</v>
      </c>
      <c r="V143" s="5">
        <v>0</v>
      </c>
      <c r="W143" s="5">
        <v>0</v>
      </c>
      <c r="X143" s="5" t="s">
        <v>736</v>
      </c>
      <c r="Y143" s="5" t="s">
        <v>737</v>
      </c>
    </row>
    <row r="144" s="5" customFormat="1" spans="1:25">
      <c r="A144" s="5" t="s">
        <v>738</v>
      </c>
      <c r="B144" s="5" t="s">
        <v>26</v>
      </c>
      <c r="C144" s="5" t="s">
        <v>27</v>
      </c>
      <c r="D144" s="5" t="s">
        <v>739</v>
      </c>
      <c r="E144" s="5" t="s">
        <v>740</v>
      </c>
      <c r="F144" s="7">
        <v>44965</v>
      </c>
      <c r="G144" s="7">
        <v>44966</v>
      </c>
      <c r="H144" s="5">
        <v>1</v>
      </c>
      <c r="I144" s="5">
        <v>1</v>
      </c>
      <c r="J144" s="5">
        <v>1</v>
      </c>
      <c r="K144" s="5" t="s">
        <v>30</v>
      </c>
      <c r="L144" s="5">
        <v>1316</v>
      </c>
      <c r="M144" s="5">
        <v>1316</v>
      </c>
      <c r="N144" s="5" t="s">
        <v>741</v>
      </c>
      <c r="O144" s="5" t="s">
        <v>704</v>
      </c>
      <c r="P144" s="5" t="s">
        <v>33</v>
      </c>
      <c r="Q144" s="5">
        <v>0</v>
      </c>
      <c r="R144" s="8">
        <v>44943</v>
      </c>
      <c r="S144" s="7">
        <v>44969</v>
      </c>
      <c r="T144" s="5" t="s">
        <v>34</v>
      </c>
      <c r="U144" s="5">
        <v>1316</v>
      </c>
      <c r="V144" s="5">
        <v>0</v>
      </c>
      <c r="W144" s="5">
        <v>0</v>
      </c>
      <c r="X144" s="5" t="s">
        <v>742</v>
      </c>
      <c r="Y144" s="5" t="s">
        <v>743</v>
      </c>
    </row>
    <row r="145" s="5" customFormat="1" spans="1:25">
      <c r="A145" s="5" t="s">
        <v>744</v>
      </c>
      <c r="B145" s="5" t="s">
        <v>26</v>
      </c>
      <c r="C145" s="5" t="s">
        <v>27</v>
      </c>
      <c r="D145" s="5" t="s">
        <v>745</v>
      </c>
      <c r="E145" s="5" t="s">
        <v>746</v>
      </c>
      <c r="F145" s="7">
        <v>44963</v>
      </c>
      <c r="G145" s="7">
        <v>44966</v>
      </c>
      <c r="H145" s="5">
        <v>1</v>
      </c>
      <c r="I145" s="5">
        <v>3</v>
      </c>
      <c r="J145" s="5">
        <v>3</v>
      </c>
      <c r="K145" s="5" t="s">
        <v>30</v>
      </c>
      <c r="L145" s="5">
        <v>1221</v>
      </c>
      <c r="M145" s="5">
        <v>1221</v>
      </c>
      <c r="N145" s="5" t="s">
        <v>747</v>
      </c>
      <c r="O145" s="5" t="s">
        <v>704</v>
      </c>
      <c r="P145" s="5" t="s">
        <v>33</v>
      </c>
      <c r="Q145" s="5">
        <v>0</v>
      </c>
      <c r="R145" s="8">
        <v>44943</v>
      </c>
      <c r="S145" s="7">
        <v>44969</v>
      </c>
      <c r="T145" s="5" t="s">
        <v>34</v>
      </c>
      <c r="U145" s="5">
        <v>1221</v>
      </c>
      <c r="V145" s="5">
        <v>0</v>
      </c>
      <c r="W145" s="5">
        <v>0</v>
      </c>
      <c r="X145" s="5" t="s">
        <v>748</v>
      </c>
      <c r="Y145" s="5" t="s">
        <v>60</v>
      </c>
    </row>
    <row r="146" s="5" customFormat="1" spans="1:25">
      <c r="A146" s="5" t="s">
        <v>749</v>
      </c>
      <c r="B146" s="5" t="s">
        <v>26</v>
      </c>
      <c r="C146" s="5" t="s">
        <v>27</v>
      </c>
      <c r="D146" s="5" t="s">
        <v>750</v>
      </c>
      <c r="E146" s="5" t="s">
        <v>751</v>
      </c>
      <c r="F146" s="7">
        <v>44960</v>
      </c>
      <c r="G146" s="7">
        <v>44966</v>
      </c>
      <c r="H146" s="5">
        <v>1</v>
      </c>
      <c r="I146" s="5">
        <v>6</v>
      </c>
      <c r="J146" s="5">
        <v>6</v>
      </c>
      <c r="K146" s="5" t="s">
        <v>30</v>
      </c>
      <c r="L146" s="5">
        <v>10948</v>
      </c>
      <c r="M146" s="5">
        <v>10948</v>
      </c>
      <c r="N146" s="5" t="s">
        <v>752</v>
      </c>
      <c r="O146" s="5" t="s">
        <v>704</v>
      </c>
      <c r="P146" s="5" t="s">
        <v>33</v>
      </c>
      <c r="Q146" s="5">
        <v>0</v>
      </c>
      <c r="R146" s="8">
        <v>44944</v>
      </c>
      <c r="S146" s="7">
        <v>44969</v>
      </c>
      <c r="T146" s="5" t="s">
        <v>34</v>
      </c>
      <c r="U146" s="5">
        <v>10948</v>
      </c>
      <c r="V146" s="5">
        <v>0</v>
      </c>
      <c r="W146" s="5">
        <v>0</v>
      </c>
      <c r="X146" s="5" t="s">
        <v>753</v>
      </c>
      <c r="Y146" s="5" t="s">
        <v>754</v>
      </c>
    </row>
    <row r="147" s="5" customFormat="1" spans="1:25">
      <c r="A147" s="5" t="s">
        <v>755</v>
      </c>
      <c r="B147" s="5" t="s">
        <v>26</v>
      </c>
      <c r="C147" s="5" t="s">
        <v>27</v>
      </c>
      <c r="D147" s="5" t="s">
        <v>756</v>
      </c>
      <c r="E147" s="5" t="s">
        <v>757</v>
      </c>
      <c r="F147" s="7">
        <v>44963</v>
      </c>
      <c r="G147" s="7">
        <v>44966</v>
      </c>
      <c r="H147" s="5">
        <v>1</v>
      </c>
      <c r="I147" s="5">
        <v>3</v>
      </c>
      <c r="J147" s="5">
        <v>3</v>
      </c>
      <c r="K147" s="5" t="s">
        <v>30</v>
      </c>
      <c r="L147" s="5">
        <v>1615</v>
      </c>
      <c r="M147" s="5">
        <v>1615</v>
      </c>
      <c r="N147" s="5" t="s">
        <v>758</v>
      </c>
      <c r="O147" s="5" t="s">
        <v>704</v>
      </c>
      <c r="P147" s="5" t="s">
        <v>33</v>
      </c>
      <c r="Q147" s="5">
        <v>0</v>
      </c>
      <c r="R147" s="8">
        <v>44945</v>
      </c>
      <c r="S147" s="7">
        <v>44969</v>
      </c>
      <c r="T147" s="5" t="s">
        <v>34</v>
      </c>
      <c r="U147" s="5">
        <v>1615</v>
      </c>
      <c r="V147" s="5">
        <v>0</v>
      </c>
      <c r="W147" s="5">
        <v>0</v>
      </c>
      <c r="X147" s="5" t="s">
        <v>759</v>
      </c>
      <c r="Y147" s="5" t="s">
        <v>760</v>
      </c>
    </row>
    <row r="148" s="5" customFormat="1" spans="1:25">
      <c r="A148" s="5" t="s">
        <v>761</v>
      </c>
      <c r="B148" s="5" t="s">
        <v>26</v>
      </c>
      <c r="C148" s="5" t="s">
        <v>27</v>
      </c>
      <c r="D148" s="5" t="s">
        <v>762</v>
      </c>
      <c r="E148" s="5" t="s">
        <v>197</v>
      </c>
      <c r="F148" s="7">
        <v>44965</v>
      </c>
      <c r="G148" s="7">
        <v>44966</v>
      </c>
      <c r="H148" s="5">
        <v>1</v>
      </c>
      <c r="I148" s="5">
        <v>1</v>
      </c>
      <c r="J148" s="5">
        <v>1</v>
      </c>
      <c r="K148" s="5" t="s">
        <v>30</v>
      </c>
      <c r="L148" s="5">
        <v>984</v>
      </c>
      <c r="M148" s="5">
        <v>984</v>
      </c>
      <c r="N148" s="5" t="s">
        <v>763</v>
      </c>
      <c r="O148" s="5" t="s">
        <v>704</v>
      </c>
      <c r="P148" s="5" t="s">
        <v>33</v>
      </c>
      <c r="Q148" s="5">
        <v>0</v>
      </c>
      <c r="R148" s="8">
        <v>44947</v>
      </c>
      <c r="S148" s="7">
        <v>44969</v>
      </c>
      <c r="T148" s="5" t="s">
        <v>34</v>
      </c>
      <c r="U148" s="5">
        <v>984</v>
      </c>
      <c r="V148" s="5">
        <v>0</v>
      </c>
      <c r="W148" s="5">
        <v>0</v>
      </c>
      <c r="X148" s="5" t="s">
        <v>764</v>
      </c>
      <c r="Y148" s="5" t="s">
        <v>765</v>
      </c>
    </row>
    <row r="149" s="5" customFormat="1" spans="1:25">
      <c r="A149" s="5" t="s">
        <v>766</v>
      </c>
      <c r="B149" s="5" t="s">
        <v>26</v>
      </c>
      <c r="C149" s="5" t="s">
        <v>27</v>
      </c>
      <c r="D149" s="5" t="s">
        <v>767</v>
      </c>
      <c r="E149" s="5" t="s">
        <v>768</v>
      </c>
      <c r="F149" s="7">
        <v>44962</v>
      </c>
      <c r="G149" s="7">
        <v>44966</v>
      </c>
      <c r="H149" s="5">
        <v>1</v>
      </c>
      <c r="I149" s="5">
        <v>4</v>
      </c>
      <c r="J149" s="5">
        <v>4</v>
      </c>
      <c r="K149" s="5" t="s">
        <v>30</v>
      </c>
      <c r="L149" s="5">
        <v>3396</v>
      </c>
      <c r="M149" s="5">
        <v>3396</v>
      </c>
      <c r="N149" s="5" t="s">
        <v>769</v>
      </c>
      <c r="O149" s="5" t="s">
        <v>704</v>
      </c>
      <c r="P149" s="5" t="s">
        <v>33</v>
      </c>
      <c r="Q149" s="5">
        <v>0</v>
      </c>
      <c r="R149" s="8">
        <v>44948</v>
      </c>
      <c r="S149" s="7">
        <v>44969</v>
      </c>
      <c r="T149" s="5" t="s">
        <v>34</v>
      </c>
      <c r="U149" s="5">
        <v>3396</v>
      </c>
      <c r="V149" s="5">
        <v>0</v>
      </c>
      <c r="W149" s="5">
        <v>0</v>
      </c>
      <c r="X149" s="5" t="s">
        <v>770</v>
      </c>
      <c r="Y149" s="5" t="s">
        <v>60</v>
      </c>
    </row>
    <row r="150" s="5" customFormat="1" spans="1:25">
      <c r="A150" s="5" t="s">
        <v>771</v>
      </c>
      <c r="B150" s="5" t="s">
        <v>26</v>
      </c>
      <c r="C150" s="5" t="s">
        <v>27</v>
      </c>
      <c r="D150" s="5" t="s">
        <v>772</v>
      </c>
      <c r="E150" s="5" t="s">
        <v>773</v>
      </c>
      <c r="F150" s="7">
        <v>44962</v>
      </c>
      <c r="G150" s="7">
        <v>44966</v>
      </c>
      <c r="H150" s="5">
        <v>1</v>
      </c>
      <c r="I150" s="5">
        <v>4</v>
      </c>
      <c r="J150" s="5">
        <v>4</v>
      </c>
      <c r="K150" s="5" t="s">
        <v>30</v>
      </c>
      <c r="L150" s="5">
        <v>2092</v>
      </c>
      <c r="M150" s="5">
        <v>2092</v>
      </c>
      <c r="N150" s="5" t="s">
        <v>774</v>
      </c>
      <c r="O150" s="5" t="s">
        <v>704</v>
      </c>
      <c r="P150" s="5" t="s">
        <v>33</v>
      </c>
      <c r="Q150" s="5">
        <v>0</v>
      </c>
      <c r="R150" s="8">
        <v>44949</v>
      </c>
      <c r="S150" s="7">
        <v>44969</v>
      </c>
      <c r="T150" s="5" t="s">
        <v>34</v>
      </c>
      <c r="U150" s="5">
        <v>2092</v>
      </c>
      <c r="V150" s="5">
        <v>0</v>
      </c>
      <c r="W150" s="5">
        <v>0</v>
      </c>
      <c r="X150" s="5" t="s">
        <v>775</v>
      </c>
      <c r="Y150" s="5" t="s">
        <v>60</v>
      </c>
    </row>
    <row r="151" s="5" customFormat="1" spans="1:25">
      <c r="A151" s="5" t="s">
        <v>776</v>
      </c>
      <c r="B151" s="5" t="s">
        <v>26</v>
      </c>
      <c r="C151" s="5" t="s">
        <v>27</v>
      </c>
      <c r="D151" s="5" t="s">
        <v>777</v>
      </c>
      <c r="E151" s="5" t="s">
        <v>402</v>
      </c>
      <c r="F151" s="7">
        <v>44963</v>
      </c>
      <c r="G151" s="7">
        <v>44966</v>
      </c>
      <c r="H151" s="5">
        <v>1</v>
      </c>
      <c r="I151" s="5">
        <v>3</v>
      </c>
      <c r="J151" s="5">
        <v>3</v>
      </c>
      <c r="K151" s="5" t="s">
        <v>30</v>
      </c>
      <c r="L151" s="5">
        <v>2112</v>
      </c>
      <c r="M151" s="5">
        <v>2112</v>
      </c>
      <c r="N151" s="5" t="s">
        <v>778</v>
      </c>
      <c r="O151" s="5" t="s">
        <v>704</v>
      </c>
      <c r="P151" s="5" t="s">
        <v>33</v>
      </c>
      <c r="Q151" s="5">
        <v>0</v>
      </c>
      <c r="R151" s="8">
        <v>44949</v>
      </c>
      <c r="S151" s="7">
        <v>44969</v>
      </c>
      <c r="T151" s="5" t="s">
        <v>34</v>
      </c>
      <c r="U151" s="5">
        <v>2112</v>
      </c>
      <c r="V151" s="5">
        <v>0</v>
      </c>
      <c r="W151" s="5">
        <v>0</v>
      </c>
      <c r="X151" s="5" t="s">
        <v>779</v>
      </c>
      <c r="Y151" s="5" t="s">
        <v>60</v>
      </c>
    </row>
    <row r="152" s="5" customFormat="1" spans="1:25">
      <c r="A152" s="5" t="s">
        <v>780</v>
      </c>
      <c r="B152" s="5" t="s">
        <v>26</v>
      </c>
      <c r="C152" s="5" t="s">
        <v>27</v>
      </c>
      <c r="D152" s="5" t="s">
        <v>781</v>
      </c>
      <c r="E152" s="5" t="s">
        <v>729</v>
      </c>
      <c r="F152" s="7">
        <v>44965</v>
      </c>
      <c r="G152" s="7">
        <v>44966</v>
      </c>
      <c r="H152" s="5">
        <v>1</v>
      </c>
      <c r="I152" s="5">
        <v>1</v>
      </c>
      <c r="J152" s="5">
        <v>1</v>
      </c>
      <c r="K152" s="5" t="s">
        <v>30</v>
      </c>
      <c r="L152" s="5">
        <v>846</v>
      </c>
      <c r="M152" s="5">
        <v>846</v>
      </c>
      <c r="N152" s="5" t="s">
        <v>782</v>
      </c>
      <c r="O152" s="5" t="s">
        <v>704</v>
      </c>
      <c r="P152" s="5" t="s">
        <v>33</v>
      </c>
      <c r="Q152" s="5">
        <v>0</v>
      </c>
      <c r="R152" s="8">
        <v>44952</v>
      </c>
      <c r="S152" s="7">
        <v>44969</v>
      </c>
      <c r="T152" s="5" t="s">
        <v>34</v>
      </c>
      <c r="U152" s="5">
        <v>846</v>
      </c>
      <c r="V152" s="5">
        <v>0</v>
      </c>
      <c r="W152" s="5">
        <v>0</v>
      </c>
      <c r="X152" s="5" t="s">
        <v>783</v>
      </c>
      <c r="Y152" s="5" t="s">
        <v>784</v>
      </c>
    </row>
    <row r="153" s="5" customFormat="1" spans="1:25">
      <c r="A153" s="5" t="s">
        <v>785</v>
      </c>
      <c r="B153" s="5" t="s">
        <v>26</v>
      </c>
      <c r="C153" s="5" t="s">
        <v>27</v>
      </c>
      <c r="D153" s="5" t="s">
        <v>266</v>
      </c>
      <c r="E153" s="5" t="s">
        <v>174</v>
      </c>
      <c r="F153" s="7">
        <v>44964</v>
      </c>
      <c r="G153" s="7">
        <v>44966</v>
      </c>
      <c r="H153" s="5">
        <v>1</v>
      </c>
      <c r="I153" s="5">
        <v>2</v>
      </c>
      <c r="J153" s="5">
        <v>2</v>
      </c>
      <c r="K153" s="5" t="s">
        <v>30</v>
      </c>
      <c r="L153" s="5">
        <v>1226</v>
      </c>
      <c r="M153" s="5">
        <v>1226</v>
      </c>
      <c r="N153" s="5" t="s">
        <v>786</v>
      </c>
      <c r="O153" s="5" t="s">
        <v>704</v>
      </c>
      <c r="P153" s="5" t="s">
        <v>33</v>
      </c>
      <c r="Q153" s="5">
        <v>0</v>
      </c>
      <c r="R153" s="8">
        <v>44953</v>
      </c>
      <c r="S153" s="7">
        <v>44969</v>
      </c>
      <c r="T153" s="5" t="s">
        <v>34</v>
      </c>
      <c r="U153" s="5">
        <v>1226</v>
      </c>
      <c r="V153" s="5">
        <v>0</v>
      </c>
      <c r="W153" s="5">
        <v>0</v>
      </c>
      <c r="X153" s="5" t="s">
        <v>787</v>
      </c>
      <c r="Y153" s="5" t="s">
        <v>788</v>
      </c>
    </row>
    <row r="154" s="5" customFormat="1" spans="1:26">
      <c r="A154" s="5" t="s">
        <v>789</v>
      </c>
      <c r="B154" s="5" t="s">
        <v>26</v>
      </c>
      <c r="C154" s="5" t="s">
        <v>27</v>
      </c>
      <c r="D154" s="5" t="s">
        <v>66</v>
      </c>
      <c r="E154" s="5" t="s">
        <v>67</v>
      </c>
      <c r="F154" s="7">
        <v>44962</v>
      </c>
      <c r="G154" s="7">
        <v>44966</v>
      </c>
      <c r="H154" s="5">
        <v>2</v>
      </c>
      <c r="I154" s="5">
        <v>4</v>
      </c>
      <c r="J154" s="5">
        <v>8</v>
      </c>
      <c r="K154" s="5" t="s">
        <v>30</v>
      </c>
      <c r="L154" s="5">
        <v>2424</v>
      </c>
      <c r="M154" s="5">
        <v>2424</v>
      </c>
      <c r="N154" s="5" t="s">
        <v>790</v>
      </c>
      <c r="O154" s="5" t="s">
        <v>704</v>
      </c>
      <c r="P154" s="5" t="s">
        <v>33</v>
      </c>
      <c r="Q154" s="5">
        <v>0</v>
      </c>
      <c r="R154" s="8">
        <v>44953</v>
      </c>
      <c r="S154" s="7">
        <v>44969</v>
      </c>
      <c r="T154" s="5" t="s">
        <v>34</v>
      </c>
      <c r="U154" s="5">
        <v>2424</v>
      </c>
      <c r="V154" s="5">
        <v>0</v>
      </c>
      <c r="W154" s="5">
        <v>0</v>
      </c>
      <c r="X154" s="5" t="s">
        <v>791</v>
      </c>
      <c r="Y154" s="5" t="s">
        <v>792</v>
      </c>
      <c r="Z154" s="5" t="s">
        <v>793</v>
      </c>
    </row>
    <row r="155" s="5" customFormat="1" spans="1:25">
      <c r="A155" s="5" t="s">
        <v>794</v>
      </c>
      <c r="B155" s="5" t="s">
        <v>26</v>
      </c>
      <c r="C155" s="5" t="s">
        <v>27</v>
      </c>
      <c r="D155" s="5" t="s">
        <v>795</v>
      </c>
      <c r="E155" s="5" t="s">
        <v>796</v>
      </c>
      <c r="F155" s="7">
        <v>44958</v>
      </c>
      <c r="G155" s="7">
        <v>44966</v>
      </c>
      <c r="H155" s="5">
        <v>1</v>
      </c>
      <c r="I155" s="5">
        <v>8</v>
      </c>
      <c r="J155" s="5">
        <v>8</v>
      </c>
      <c r="K155" s="5" t="s">
        <v>30</v>
      </c>
      <c r="L155" s="5">
        <v>3808</v>
      </c>
      <c r="M155" s="5">
        <v>3808</v>
      </c>
      <c r="N155" s="5" t="s">
        <v>797</v>
      </c>
      <c r="O155" s="5" t="s">
        <v>704</v>
      </c>
      <c r="P155" s="5" t="s">
        <v>33</v>
      </c>
      <c r="Q155" s="5">
        <v>0</v>
      </c>
      <c r="R155" s="8">
        <v>44953</v>
      </c>
      <c r="S155" s="7">
        <v>44969</v>
      </c>
      <c r="T155" s="5" t="s">
        <v>34</v>
      </c>
      <c r="U155" s="5">
        <v>3808</v>
      </c>
      <c r="V155" s="5">
        <v>0</v>
      </c>
      <c r="W155" s="5">
        <v>0</v>
      </c>
      <c r="X155" s="5" t="s">
        <v>798</v>
      </c>
      <c r="Y155" s="5" t="s">
        <v>60</v>
      </c>
    </row>
    <row r="156" s="5" customFormat="1" spans="1:25">
      <c r="A156" s="5" t="s">
        <v>799</v>
      </c>
      <c r="B156" s="5" t="s">
        <v>26</v>
      </c>
      <c r="C156" s="5" t="s">
        <v>27</v>
      </c>
      <c r="D156" s="5" t="s">
        <v>800</v>
      </c>
      <c r="E156" s="5" t="s">
        <v>801</v>
      </c>
      <c r="F156" s="7">
        <v>44965</v>
      </c>
      <c r="G156" s="7">
        <v>44966</v>
      </c>
      <c r="H156" s="5">
        <v>1</v>
      </c>
      <c r="I156" s="5">
        <v>1</v>
      </c>
      <c r="J156" s="5">
        <v>1</v>
      </c>
      <c r="K156" s="5" t="s">
        <v>30</v>
      </c>
      <c r="L156" s="5">
        <v>561</v>
      </c>
      <c r="M156" s="5">
        <v>561</v>
      </c>
      <c r="N156" s="5" t="s">
        <v>802</v>
      </c>
      <c r="O156" s="5" t="s">
        <v>704</v>
      </c>
      <c r="P156" s="5" t="s">
        <v>33</v>
      </c>
      <c r="Q156" s="5">
        <v>0</v>
      </c>
      <c r="R156" s="8">
        <v>44953</v>
      </c>
      <c r="S156" s="7">
        <v>44969</v>
      </c>
      <c r="T156" s="5" t="s">
        <v>34</v>
      </c>
      <c r="U156" s="5">
        <v>561</v>
      </c>
      <c r="V156" s="5">
        <v>0</v>
      </c>
      <c r="W156" s="5">
        <v>0</v>
      </c>
      <c r="X156" s="5" t="s">
        <v>803</v>
      </c>
      <c r="Y156" s="5" t="s">
        <v>804</v>
      </c>
    </row>
    <row r="157" s="5" customFormat="1" spans="1:25">
      <c r="A157" s="5" t="s">
        <v>805</v>
      </c>
      <c r="B157" s="5" t="s">
        <v>26</v>
      </c>
      <c r="C157" s="5" t="s">
        <v>27</v>
      </c>
      <c r="D157" s="5" t="s">
        <v>806</v>
      </c>
      <c r="E157" s="5" t="s">
        <v>807</v>
      </c>
      <c r="F157" s="7">
        <v>44963</v>
      </c>
      <c r="G157" s="7">
        <v>44966</v>
      </c>
      <c r="H157" s="5">
        <v>1</v>
      </c>
      <c r="I157" s="5">
        <v>3</v>
      </c>
      <c r="J157" s="5">
        <v>3</v>
      </c>
      <c r="K157" s="5" t="s">
        <v>30</v>
      </c>
      <c r="L157" s="5">
        <v>2514</v>
      </c>
      <c r="M157" s="5">
        <v>2514</v>
      </c>
      <c r="N157" s="5" t="s">
        <v>808</v>
      </c>
      <c r="O157" s="5" t="s">
        <v>704</v>
      </c>
      <c r="P157" s="5" t="s">
        <v>33</v>
      </c>
      <c r="Q157" s="5">
        <v>0</v>
      </c>
      <c r="R157" s="8">
        <v>44953</v>
      </c>
      <c r="S157" s="7">
        <v>44969</v>
      </c>
      <c r="T157" s="5" t="s">
        <v>34</v>
      </c>
      <c r="U157" s="5">
        <v>2514</v>
      </c>
      <c r="V157" s="5">
        <v>0</v>
      </c>
      <c r="W157" s="5">
        <v>0</v>
      </c>
      <c r="X157" s="5" t="s">
        <v>809</v>
      </c>
      <c r="Y157" s="5" t="s">
        <v>810</v>
      </c>
    </row>
    <row r="158" s="5" customFormat="1" spans="1:25">
      <c r="A158" s="5" t="s">
        <v>811</v>
      </c>
      <c r="B158" s="5" t="s">
        <v>26</v>
      </c>
      <c r="C158" s="5" t="s">
        <v>27</v>
      </c>
      <c r="D158" s="5" t="s">
        <v>750</v>
      </c>
      <c r="E158" s="5" t="s">
        <v>751</v>
      </c>
      <c r="F158" s="7">
        <v>44960</v>
      </c>
      <c r="G158" s="7">
        <v>44966</v>
      </c>
      <c r="H158" s="5">
        <v>1</v>
      </c>
      <c r="I158" s="5">
        <v>6</v>
      </c>
      <c r="J158" s="5">
        <v>6</v>
      </c>
      <c r="K158" s="5" t="s">
        <v>30</v>
      </c>
      <c r="L158" s="5">
        <v>11016</v>
      </c>
      <c r="M158" s="5">
        <v>11016</v>
      </c>
      <c r="N158" s="5" t="s">
        <v>812</v>
      </c>
      <c r="O158" s="5" t="s">
        <v>704</v>
      </c>
      <c r="P158" s="5" t="s">
        <v>33</v>
      </c>
      <c r="Q158" s="5">
        <v>0</v>
      </c>
      <c r="R158" s="8">
        <v>44954</v>
      </c>
      <c r="S158" s="7">
        <v>44969</v>
      </c>
      <c r="T158" s="5" t="s">
        <v>34</v>
      </c>
      <c r="U158" s="5">
        <v>11016</v>
      </c>
      <c r="V158" s="5">
        <v>0</v>
      </c>
      <c r="W158" s="5">
        <v>0</v>
      </c>
      <c r="X158" s="5" t="s">
        <v>813</v>
      </c>
      <c r="Y158" s="5" t="s">
        <v>814</v>
      </c>
    </row>
    <row r="159" s="5" customFormat="1" spans="1:25">
      <c r="A159" s="5" t="s">
        <v>815</v>
      </c>
      <c r="B159" s="5" t="s">
        <v>26</v>
      </c>
      <c r="C159" s="5" t="s">
        <v>27</v>
      </c>
      <c r="D159" s="5" t="s">
        <v>816</v>
      </c>
      <c r="E159" s="5" t="s">
        <v>817</v>
      </c>
      <c r="F159" s="7">
        <v>44963</v>
      </c>
      <c r="G159" s="7">
        <v>44966</v>
      </c>
      <c r="H159" s="5">
        <v>1</v>
      </c>
      <c r="I159" s="5">
        <v>3</v>
      </c>
      <c r="J159" s="5">
        <v>3</v>
      </c>
      <c r="K159" s="5" t="s">
        <v>30</v>
      </c>
      <c r="L159" s="5">
        <v>3303</v>
      </c>
      <c r="M159" s="5">
        <v>3303</v>
      </c>
      <c r="N159" s="5" t="s">
        <v>818</v>
      </c>
      <c r="O159" s="5" t="s">
        <v>704</v>
      </c>
      <c r="P159" s="5" t="s">
        <v>33</v>
      </c>
      <c r="Q159" s="5">
        <v>0</v>
      </c>
      <c r="R159" s="8">
        <v>44956</v>
      </c>
      <c r="S159" s="7">
        <v>44969</v>
      </c>
      <c r="T159" s="5" t="s">
        <v>34</v>
      </c>
      <c r="U159" s="5">
        <v>3303</v>
      </c>
      <c r="V159" s="5">
        <v>0</v>
      </c>
      <c r="W159" s="5">
        <v>0</v>
      </c>
      <c r="X159" s="5" t="s">
        <v>819</v>
      </c>
      <c r="Y159" s="5" t="s">
        <v>820</v>
      </c>
    </row>
    <row r="160" s="5" customFormat="1" spans="1:25">
      <c r="A160" s="5" t="s">
        <v>821</v>
      </c>
      <c r="B160" s="5" t="s">
        <v>26</v>
      </c>
      <c r="C160" s="5" t="s">
        <v>27</v>
      </c>
      <c r="D160" s="5" t="s">
        <v>822</v>
      </c>
      <c r="E160" s="5" t="s">
        <v>823</v>
      </c>
      <c r="F160" s="7">
        <v>44962</v>
      </c>
      <c r="G160" s="7">
        <v>44966</v>
      </c>
      <c r="H160" s="5">
        <v>1</v>
      </c>
      <c r="I160" s="5">
        <v>4</v>
      </c>
      <c r="J160" s="5">
        <v>4</v>
      </c>
      <c r="K160" s="5" t="s">
        <v>30</v>
      </c>
      <c r="L160" s="5">
        <v>6738</v>
      </c>
      <c r="M160" s="5">
        <v>6738</v>
      </c>
      <c r="N160" s="5" t="s">
        <v>824</v>
      </c>
      <c r="O160" s="5" t="s">
        <v>704</v>
      </c>
      <c r="P160" s="5" t="s">
        <v>33</v>
      </c>
      <c r="Q160" s="5">
        <v>0</v>
      </c>
      <c r="R160" s="8">
        <v>44956</v>
      </c>
      <c r="S160" s="7">
        <v>44969</v>
      </c>
      <c r="T160" s="5" t="s">
        <v>34</v>
      </c>
      <c r="U160" s="5">
        <v>6738</v>
      </c>
      <c r="V160" s="5">
        <v>0</v>
      </c>
      <c r="W160" s="5">
        <v>0</v>
      </c>
      <c r="X160" s="5" t="s">
        <v>825</v>
      </c>
      <c r="Y160" s="5" t="s">
        <v>60</v>
      </c>
    </row>
    <row r="161" s="5" customFormat="1" spans="1:25">
      <c r="A161" s="5" t="s">
        <v>826</v>
      </c>
      <c r="B161" s="5" t="s">
        <v>26</v>
      </c>
      <c r="C161" s="5" t="s">
        <v>27</v>
      </c>
      <c r="D161" s="5" t="s">
        <v>827</v>
      </c>
      <c r="E161" s="5" t="s">
        <v>79</v>
      </c>
      <c r="F161" s="7">
        <v>44963</v>
      </c>
      <c r="G161" s="7">
        <v>44966</v>
      </c>
      <c r="H161" s="5">
        <v>1</v>
      </c>
      <c r="I161" s="5">
        <v>3</v>
      </c>
      <c r="J161" s="5">
        <v>3</v>
      </c>
      <c r="K161" s="5" t="s">
        <v>30</v>
      </c>
      <c r="L161" s="5">
        <v>935</v>
      </c>
      <c r="M161" s="5">
        <v>935</v>
      </c>
      <c r="N161" s="5" t="s">
        <v>828</v>
      </c>
      <c r="O161" s="5" t="s">
        <v>704</v>
      </c>
      <c r="P161" s="5" t="s">
        <v>33</v>
      </c>
      <c r="Q161" s="5">
        <v>0</v>
      </c>
      <c r="R161" s="8">
        <v>44956</v>
      </c>
      <c r="S161" s="7">
        <v>44969</v>
      </c>
      <c r="T161" s="5" t="s">
        <v>34</v>
      </c>
      <c r="U161" s="5">
        <v>935</v>
      </c>
      <c r="V161" s="5">
        <v>0</v>
      </c>
      <c r="W161" s="5">
        <v>0</v>
      </c>
      <c r="X161" s="5" t="s">
        <v>829</v>
      </c>
      <c r="Y161" s="5" t="s">
        <v>830</v>
      </c>
    </row>
    <row r="162" s="5" customFormat="1" spans="1:25">
      <c r="A162" s="5" t="s">
        <v>831</v>
      </c>
      <c r="B162" s="5" t="s">
        <v>26</v>
      </c>
      <c r="C162" s="5" t="s">
        <v>27</v>
      </c>
      <c r="D162" s="5" t="s">
        <v>832</v>
      </c>
      <c r="E162" s="5" t="s">
        <v>84</v>
      </c>
      <c r="F162" s="7">
        <v>44965</v>
      </c>
      <c r="G162" s="7">
        <v>44966</v>
      </c>
      <c r="H162" s="5">
        <v>1</v>
      </c>
      <c r="I162" s="5">
        <v>1</v>
      </c>
      <c r="J162" s="5">
        <v>1</v>
      </c>
      <c r="K162" s="5" t="s">
        <v>30</v>
      </c>
      <c r="L162" s="5">
        <v>421</v>
      </c>
      <c r="M162" s="5">
        <v>421</v>
      </c>
      <c r="N162" s="5" t="s">
        <v>833</v>
      </c>
      <c r="O162" s="5" t="s">
        <v>704</v>
      </c>
      <c r="P162" s="5" t="s">
        <v>33</v>
      </c>
      <c r="Q162" s="5">
        <v>0</v>
      </c>
      <c r="R162" s="8">
        <v>44956</v>
      </c>
      <c r="S162" s="7">
        <v>44969</v>
      </c>
      <c r="T162" s="5" t="s">
        <v>34</v>
      </c>
      <c r="U162" s="5">
        <v>421</v>
      </c>
      <c r="V162" s="5">
        <v>0</v>
      </c>
      <c r="W162" s="5">
        <v>0</v>
      </c>
      <c r="X162" s="5" t="s">
        <v>834</v>
      </c>
      <c r="Y162" s="5" t="s">
        <v>835</v>
      </c>
    </row>
    <row r="163" s="5" customFormat="1" spans="1:25">
      <c r="A163" s="5" t="s">
        <v>836</v>
      </c>
      <c r="B163" s="5" t="s">
        <v>26</v>
      </c>
      <c r="C163" s="5" t="s">
        <v>27</v>
      </c>
      <c r="D163" s="5" t="s">
        <v>837</v>
      </c>
      <c r="E163" s="5" t="s">
        <v>390</v>
      </c>
      <c r="F163" s="7">
        <v>44965</v>
      </c>
      <c r="G163" s="7">
        <v>44966</v>
      </c>
      <c r="H163" s="5">
        <v>1</v>
      </c>
      <c r="I163" s="5">
        <v>1</v>
      </c>
      <c r="J163" s="5">
        <v>1</v>
      </c>
      <c r="K163" s="5" t="s">
        <v>30</v>
      </c>
      <c r="L163" s="5">
        <v>464</v>
      </c>
      <c r="M163" s="5">
        <v>464</v>
      </c>
      <c r="N163" s="5" t="s">
        <v>838</v>
      </c>
      <c r="O163" s="5" t="s">
        <v>704</v>
      </c>
      <c r="P163" s="5" t="s">
        <v>33</v>
      </c>
      <c r="Q163" s="5">
        <v>0</v>
      </c>
      <c r="R163" s="8">
        <v>44958</v>
      </c>
      <c r="S163" s="7">
        <v>44969</v>
      </c>
      <c r="T163" s="5" t="s">
        <v>34</v>
      </c>
      <c r="U163" s="5">
        <v>464</v>
      </c>
      <c r="V163" s="5">
        <v>0</v>
      </c>
      <c r="W163" s="5">
        <v>0</v>
      </c>
      <c r="X163" s="5" t="s">
        <v>839</v>
      </c>
      <c r="Y163" s="5" t="s">
        <v>60</v>
      </c>
    </row>
    <row r="164" s="5" customFormat="1" spans="1:25">
      <c r="A164" s="5" t="s">
        <v>840</v>
      </c>
      <c r="B164" s="5" t="s">
        <v>26</v>
      </c>
      <c r="C164" s="5" t="s">
        <v>27</v>
      </c>
      <c r="D164" s="5" t="s">
        <v>593</v>
      </c>
      <c r="E164" s="5" t="s">
        <v>335</v>
      </c>
      <c r="F164" s="7">
        <v>44964</v>
      </c>
      <c r="G164" s="7">
        <v>44966</v>
      </c>
      <c r="H164" s="5">
        <v>2</v>
      </c>
      <c r="I164" s="5">
        <v>2</v>
      </c>
      <c r="J164" s="5">
        <v>4</v>
      </c>
      <c r="K164" s="5" t="s">
        <v>30</v>
      </c>
      <c r="L164" s="5">
        <v>1798</v>
      </c>
      <c r="M164" s="5">
        <v>1798</v>
      </c>
      <c r="N164" s="5" t="s">
        <v>841</v>
      </c>
      <c r="O164" s="5" t="s">
        <v>704</v>
      </c>
      <c r="P164" s="5" t="s">
        <v>33</v>
      </c>
      <c r="Q164" s="5">
        <v>0</v>
      </c>
      <c r="R164" s="8">
        <v>44958</v>
      </c>
      <c r="S164" s="7">
        <v>44969</v>
      </c>
      <c r="T164" s="5" t="s">
        <v>34</v>
      </c>
      <c r="U164" s="5">
        <v>1798</v>
      </c>
      <c r="V164" s="5">
        <v>0</v>
      </c>
      <c r="W164" s="5">
        <v>0</v>
      </c>
      <c r="X164" s="5" t="s">
        <v>842</v>
      </c>
      <c r="Y164" s="5" t="s">
        <v>60</v>
      </c>
    </row>
    <row r="165" s="5" customFormat="1" spans="1:25">
      <c r="A165" s="5" t="s">
        <v>843</v>
      </c>
      <c r="B165" s="5" t="s">
        <v>26</v>
      </c>
      <c r="C165" s="5" t="s">
        <v>27</v>
      </c>
      <c r="D165" s="5" t="s">
        <v>844</v>
      </c>
      <c r="E165" s="5" t="s">
        <v>845</v>
      </c>
      <c r="F165" s="7">
        <v>44964</v>
      </c>
      <c r="G165" s="7">
        <v>44966</v>
      </c>
      <c r="H165" s="5">
        <v>1</v>
      </c>
      <c r="I165" s="5">
        <v>2</v>
      </c>
      <c r="J165" s="5">
        <v>2</v>
      </c>
      <c r="K165" s="5" t="s">
        <v>30</v>
      </c>
      <c r="L165" s="5">
        <v>3780</v>
      </c>
      <c r="M165" s="5">
        <v>3780</v>
      </c>
      <c r="N165" s="5" t="s">
        <v>846</v>
      </c>
      <c r="O165" s="5" t="s">
        <v>704</v>
      </c>
      <c r="P165" s="5" t="s">
        <v>33</v>
      </c>
      <c r="Q165" s="5">
        <v>0</v>
      </c>
      <c r="R165" s="8">
        <v>44958</v>
      </c>
      <c r="S165" s="7">
        <v>44969</v>
      </c>
      <c r="T165" s="5" t="s">
        <v>34</v>
      </c>
      <c r="U165" s="5">
        <v>3780</v>
      </c>
      <c r="V165" s="5">
        <v>0</v>
      </c>
      <c r="W165" s="5">
        <v>0</v>
      </c>
      <c r="X165" s="5" t="s">
        <v>847</v>
      </c>
      <c r="Y165" s="5" t="s">
        <v>60</v>
      </c>
    </row>
    <row r="166" s="5" customFormat="1" spans="1:25">
      <c r="A166" s="5" t="s">
        <v>848</v>
      </c>
      <c r="B166" s="5" t="s">
        <v>26</v>
      </c>
      <c r="C166" s="5" t="s">
        <v>27</v>
      </c>
      <c r="D166" s="5" t="s">
        <v>285</v>
      </c>
      <c r="E166" s="5" t="s">
        <v>538</v>
      </c>
      <c r="F166" s="7">
        <v>44963</v>
      </c>
      <c r="G166" s="7">
        <v>44966</v>
      </c>
      <c r="H166" s="5">
        <v>1</v>
      </c>
      <c r="I166" s="5">
        <v>3</v>
      </c>
      <c r="J166" s="5">
        <v>3</v>
      </c>
      <c r="K166" s="5" t="s">
        <v>30</v>
      </c>
      <c r="L166" s="5">
        <v>1859</v>
      </c>
      <c r="M166" s="5">
        <v>1859</v>
      </c>
      <c r="N166" s="5" t="s">
        <v>849</v>
      </c>
      <c r="O166" s="5" t="s">
        <v>704</v>
      </c>
      <c r="P166" s="5" t="s">
        <v>33</v>
      </c>
      <c r="Q166" s="5">
        <v>0</v>
      </c>
      <c r="R166" s="8">
        <v>44958</v>
      </c>
      <c r="S166" s="7">
        <v>44969</v>
      </c>
      <c r="T166" s="5" t="s">
        <v>34</v>
      </c>
      <c r="U166" s="5">
        <v>1859</v>
      </c>
      <c r="V166" s="5">
        <v>0</v>
      </c>
      <c r="W166" s="5">
        <v>0</v>
      </c>
      <c r="X166" s="5" t="s">
        <v>850</v>
      </c>
      <c r="Y166" s="5" t="s">
        <v>851</v>
      </c>
    </row>
    <row r="167" s="5" customFormat="1" spans="1:25">
      <c r="A167" s="5" t="s">
        <v>852</v>
      </c>
      <c r="B167" s="5" t="s">
        <v>26</v>
      </c>
      <c r="C167" s="5" t="s">
        <v>27</v>
      </c>
      <c r="D167" s="5" t="s">
        <v>853</v>
      </c>
      <c r="E167" s="5" t="s">
        <v>709</v>
      </c>
      <c r="F167" s="7">
        <v>44965</v>
      </c>
      <c r="G167" s="7">
        <v>44966</v>
      </c>
      <c r="H167" s="5">
        <v>1</v>
      </c>
      <c r="I167" s="5">
        <v>1</v>
      </c>
      <c r="J167" s="5">
        <v>1</v>
      </c>
      <c r="K167" s="5" t="s">
        <v>30</v>
      </c>
      <c r="L167" s="5">
        <v>535</v>
      </c>
      <c r="M167" s="5">
        <v>535</v>
      </c>
      <c r="N167" s="5" t="s">
        <v>854</v>
      </c>
      <c r="O167" s="5" t="s">
        <v>704</v>
      </c>
      <c r="P167" s="5" t="s">
        <v>33</v>
      </c>
      <c r="Q167" s="5">
        <v>0</v>
      </c>
      <c r="R167" s="8">
        <v>44958</v>
      </c>
      <c r="S167" s="7">
        <v>44969</v>
      </c>
      <c r="T167" s="5" t="s">
        <v>34</v>
      </c>
      <c r="U167" s="5">
        <v>535</v>
      </c>
      <c r="V167" s="5">
        <v>0</v>
      </c>
      <c r="W167" s="5">
        <v>0</v>
      </c>
      <c r="X167" s="5" t="s">
        <v>855</v>
      </c>
      <c r="Y167" s="5" t="s">
        <v>60</v>
      </c>
    </row>
    <row r="168" s="5" customFormat="1" spans="1:25">
      <c r="A168" s="5" t="s">
        <v>856</v>
      </c>
      <c r="B168" s="5" t="s">
        <v>26</v>
      </c>
      <c r="C168" s="5" t="s">
        <v>27</v>
      </c>
      <c r="D168" s="5" t="s">
        <v>857</v>
      </c>
      <c r="E168" s="5" t="s">
        <v>104</v>
      </c>
      <c r="F168" s="7">
        <v>44965</v>
      </c>
      <c r="G168" s="7">
        <v>44966</v>
      </c>
      <c r="H168" s="5">
        <v>1</v>
      </c>
      <c r="I168" s="5">
        <v>1</v>
      </c>
      <c r="J168" s="5">
        <v>1</v>
      </c>
      <c r="K168" s="5" t="s">
        <v>30</v>
      </c>
      <c r="L168" s="5">
        <v>680</v>
      </c>
      <c r="M168" s="5">
        <v>680</v>
      </c>
      <c r="N168" s="5" t="s">
        <v>858</v>
      </c>
      <c r="O168" s="5" t="s">
        <v>704</v>
      </c>
      <c r="P168" s="5" t="s">
        <v>33</v>
      </c>
      <c r="Q168" s="5">
        <v>0</v>
      </c>
      <c r="R168" s="8">
        <v>44959</v>
      </c>
      <c r="S168" s="7">
        <v>44969</v>
      </c>
      <c r="T168" s="5" t="s">
        <v>34</v>
      </c>
      <c r="U168" s="5">
        <v>680</v>
      </c>
      <c r="V168" s="5">
        <v>0</v>
      </c>
      <c r="W168" s="5">
        <v>0</v>
      </c>
      <c r="X168" s="5" t="s">
        <v>859</v>
      </c>
      <c r="Y168" s="5" t="s">
        <v>60</v>
      </c>
    </row>
    <row r="169" s="5" customFormat="1" spans="1:25">
      <c r="A169" s="5" t="s">
        <v>860</v>
      </c>
      <c r="B169" s="5" t="s">
        <v>26</v>
      </c>
      <c r="C169" s="5" t="s">
        <v>27</v>
      </c>
      <c r="D169" s="5" t="s">
        <v>861</v>
      </c>
      <c r="E169" s="5" t="s">
        <v>862</v>
      </c>
      <c r="F169" s="7">
        <v>44963</v>
      </c>
      <c r="G169" s="7">
        <v>44966</v>
      </c>
      <c r="H169" s="5">
        <v>1</v>
      </c>
      <c r="I169" s="5">
        <v>3</v>
      </c>
      <c r="J169" s="5">
        <v>3</v>
      </c>
      <c r="K169" s="5" t="s">
        <v>30</v>
      </c>
      <c r="L169" s="5">
        <v>2575</v>
      </c>
      <c r="M169" s="5">
        <v>2575</v>
      </c>
      <c r="N169" s="5" t="s">
        <v>863</v>
      </c>
      <c r="O169" s="5" t="s">
        <v>704</v>
      </c>
      <c r="P169" s="5" t="s">
        <v>33</v>
      </c>
      <c r="Q169" s="5">
        <v>0</v>
      </c>
      <c r="R169" s="8">
        <v>44959</v>
      </c>
      <c r="S169" s="7">
        <v>44969</v>
      </c>
      <c r="T169" s="5" t="s">
        <v>34</v>
      </c>
      <c r="U169" s="5">
        <v>2575</v>
      </c>
      <c r="V169" s="5">
        <v>0</v>
      </c>
      <c r="W169" s="5">
        <v>0</v>
      </c>
      <c r="X169" s="5" t="s">
        <v>864</v>
      </c>
      <c r="Y169" s="5" t="s">
        <v>865</v>
      </c>
    </row>
    <row r="170" s="5" customFormat="1" spans="1:25">
      <c r="A170" s="5" t="s">
        <v>866</v>
      </c>
      <c r="B170" s="5" t="s">
        <v>26</v>
      </c>
      <c r="C170" s="5" t="s">
        <v>27</v>
      </c>
      <c r="D170" s="5" t="s">
        <v>867</v>
      </c>
      <c r="E170" s="5" t="s">
        <v>503</v>
      </c>
      <c r="F170" s="7">
        <v>44963</v>
      </c>
      <c r="G170" s="7">
        <v>44966</v>
      </c>
      <c r="H170" s="5">
        <v>1</v>
      </c>
      <c r="I170" s="5">
        <v>3</v>
      </c>
      <c r="J170" s="5">
        <v>3</v>
      </c>
      <c r="K170" s="5" t="s">
        <v>30</v>
      </c>
      <c r="L170" s="5">
        <v>585</v>
      </c>
      <c r="M170" s="5">
        <v>585</v>
      </c>
      <c r="N170" s="5" t="s">
        <v>868</v>
      </c>
      <c r="O170" s="5" t="s">
        <v>704</v>
      </c>
      <c r="P170" s="5" t="s">
        <v>33</v>
      </c>
      <c r="Q170" s="5">
        <v>0</v>
      </c>
      <c r="R170" s="8">
        <v>44959</v>
      </c>
      <c r="S170" s="7">
        <v>44969</v>
      </c>
      <c r="T170" s="5" t="s">
        <v>34</v>
      </c>
      <c r="U170" s="5">
        <v>585</v>
      </c>
      <c r="V170" s="5">
        <v>0</v>
      </c>
      <c r="W170" s="5">
        <v>0</v>
      </c>
      <c r="X170" s="5" t="s">
        <v>869</v>
      </c>
      <c r="Y170" s="5" t="s">
        <v>870</v>
      </c>
    </row>
    <row r="171" s="5" customFormat="1" spans="1:25">
      <c r="A171" s="5" t="s">
        <v>871</v>
      </c>
      <c r="B171" s="5" t="s">
        <v>26</v>
      </c>
      <c r="C171" s="5" t="s">
        <v>27</v>
      </c>
      <c r="D171" s="5" t="s">
        <v>872</v>
      </c>
      <c r="E171" s="5" t="s">
        <v>873</v>
      </c>
      <c r="F171" s="7">
        <v>44965</v>
      </c>
      <c r="G171" s="7">
        <v>44966</v>
      </c>
      <c r="H171" s="5">
        <v>1</v>
      </c>
      <c r="I171" s="5">
        <v>1</v>
      </c>
      <c r="J171" s="5">
        <v>1</v>
      </c>
      <c r="K171" s="5" t="s">
        <v>30</v>
      </c>
      <c r="L171" s="5">
        <v>315</v>
      </c>
      <c r="M171" s="5">
        <v>315</v>
      </c>
      <c r="N171" s="5" t="s">
        <v>874</v>
      </c>
      <c r="O171" s="5" t="s">
        <v>704</v>
      </c>
      <c r="P171" s="5" t="s">
        <v>33</v>
      </c>
      <c r="Q171" s="5">
        <v>0</v>
      </c>
      <c r="R171" s="8">
        <v>44959</v>
      </c>
      <c r="S171" s="7">
        <v>44969</v>
      </c>
      <c r="T171" s="5" t="s">
        <v>34</v>
      </c>
      <c r="U171" s="5">
        <v>315</v>
      </c>
      <c r="V171" s="5">
        <v>0</v>
      </c>
      <c r="W171" s="5">
        <v>0</v>
      </c>
      <c r="X171" s="5" t="s">
        <v>875</v>
      </c>
      <c r="Y171" s="5" t="s">
        <v>60</v>
      </c>
    </row>
    <row r="172" s="5" customFormat="1" spans="1:25">
      <c r="A172" s="5" t="s">
        <v>876</v>
      </c>
      <c r="B172" s="5" t="s">
        <v>26</v>
      </c>
      <c r="C172" s="5" t="s">
        <v>27</v>
      </c>
      <c r="D172" s="5" t="s">
        <v>877</v>
      </c>
      <c r="E172" s="5" t="s">
        <v>878</v>
      </c>
      <c r="F172" s="7">
        <v>44965</v>
      </c>
      <c r="G172" s="7">
        <v>44966</v>
      </c>
      <c r="H172" s="5">
        <v>1</v>
      </c>
      <c r="I172" s="5">
        <v>1</v>
      </c>
      <c r="J172" s="5">
        <v>1</v>
      </c>
      <c r="K172" s="5" t="s">
        <v>30</v>
      </c>
      <c r="L172" s="5">
        <v>676</v>
      </c>
      <c r="M172" s="5">
        <v>676</v>
      </c>
      <c r="N172" s="5" t="s">
        <v>879</v>
      </c>
      <c r="O172" s="5" t="s">
        <v>704</v>
      </c>
      <c r="P172" s="5" t="s">
        <v>33</v>
      </c>
      <c r="Q172" s="5">
        <v>0</v>
      </c>
      <c r="R172" s="8">
        <v>44959</v>
      </c>
      <c r="S172" s="7">
        <v>44969</v>
      </c>
      <c r="T172" s="5" t="s">
        <v>34</v>
      </c>
      <c r="U172" s="5">
        <v>676</v>
      </c>
      <c r="V172" s="5">
        <v>0</v>
      </c>
      <c r="W172" s="5">
        <v>0</v>
      </c>
      <c r="X172" s="5" t="s">
        <v>880</v>
      </c>
      <c r="Y172" s="5" t="s">
        <v>881</v>
      </c>
    </row>
    <row r="173" s="5" customFormat="1" spans="1:25">
      <c r="A173" s="5" t="s">
        <v>876</v>
      </c>
      <c r="B173" s="5" t="s">
        <v>26</v>
      </c>
      <c r="C173" s="5" t="s">
        <v>107</v>
      </c>
      <c r="D173" s="5" t="s">
        <v>877</v>
      </c>
      <c r="E173" s="5" t="s">
        <v>878</v>
      </c>
      <c r="F173" s="7">
        <v>44965</v>
      </c>
      <c r="G173" s="7">
        <v>44966</v>
      </c>
      <c r="H173" s="5">
        <v>1</v>
      </c>
      <c r="I173" s="5">
        <v>1</v>
      </c>
      <c r="J173" s="5">
        <v>1</v>
      </c>
      <c r="K173" s="5" t="s">
        <v>30</v>
      </c>
      <c r="L173" s="5">
        <v>-676</v>
      </c>
      <c r="M173" s="5">
        <v>-676</v>
      </c>
      <c r="N173" s="5" t="s">
        <v>879</v>
      </c>
      <c r="O173" s="5" t="s">
        <v>704</v>
      </c>
      <c r="P173" s="5" t="s">
        <v>33</v>
      </c>
      <c r="Q173" s="5">
        <v>0</v>
      </c>
      <c r="R173" s="8">
        <v>44959</v>
      </c>
      <c r="S173" s="7">
        <v>44969</v>
      </c>
      <c r="T173" s="5" t="s">
        <v>34</v>
      </c>
      <c r="U173" s="5">
        <v>-676</v>
      </c>
      <c r="V173" s="5">
        <v>0</v>
      </c>
      <c r="W173" s="5">
        <v>0</v>
      </c>
      <c r="X173" s="5" t="s">
        <v>880</v>
      </c>
      <c r="Y173" s="5" t="s">
        <v>881</v>
      </c>
    </row>
    <row r="174" s="5" customFormat="1" spans="1:25">
      <c r="A174" s="5" t="s">
        <v>882</v>
      </c>
      <c r="B174" s="5" t="s">
        <v>26</v>
      </c>
      <c r="C174" s="5" t="s">
        <v>27</v>
      </c>
      <c r="D174" s="5" t="s">
        <v>334</v>
      </c>
      <c r="E174" s="5" t="s">
        <v>335</v>
      </c>
      <c r="F174" s="7">
        <v>44964</v>
      </c>
      <c r="G174" s="7">
        <v>44966</v>
      </c>
      <c r="H174" s="5">
        <v>1</v>
      </c>
      <c r="I174" s="5">
        <v>2</v>
      </c>
      <c r="J174" s="5">
        <v>2</v>
      </c>
      <c r="K174" s="5" t="s">
        <v>30</v>
      </c>
      <c r="L174" s="5">
        <v>462</v>
      </c>
      <c r="M174" s="5">
        <v>462</v>
      </c>
      <c r="N174" s="5" t="s">
        <v>883</v>
      </c>
      <c r="O174" s="5" t="s">
        <v>704</v>
      </c>
      <c r="P174" s="5" t="s">
        <v>33</v>
      </c>
      <c r="Q174" s="5">
        <v>0</v>
      </c>
      <c r="R174" s="8">
        <v>44960</v>
      </c>
      <c r="S174" s="7">
        <v>44969</v>
      </c>
      <c r="T174" s="5" t="s">
        <v>34</v>
      </c>
      <c r="U174" s="5">
        <v>462</v>
      </c>
      <c r="V174" s="5">
        <v>0</v>
      </c>
      <c r="W174" s="5">
        <v>0</v>
      </c>
      <c r="X174" s="5" t="s">
        <v>884</v>
      </c>
      <c r="Y174" s="5" t="s">
        <v>60</v>
      </c>
    </row>
    <row r="175" s="5" customFormat="1" spans="1:25">
      <c r="A175" s="5" t="s">
        <v>885</v>
      </c>
      <c r="B175" s="5" t="s">
        <v>26</v>
      </c>
      <c r="C175" s="5" t="s">
        <v>27</v>
      </c>
      <c r="D175" s="5" t="s">
        <v>886</v>
      </c>
      <c r="E175" s="5" t="s">
        <v>261</v>
      </c>
      <c r="F175" s="7">
        <v>44965</v>
      </c>
      <c r="G175" s="7">
        <v>44966</v>
      </c>
      <c r="H175" s="5">
        <v>1</v>
      </c>
      <c r="I175" s="5">
        <v>1</v>
      </c>
      <c r="J175" s="5">
        <v>1</v>
      </c>
      <c r="K175" s="5" t="s">
        <v>30</v>
      </c>
      <c r="L175" s="5">
        <v>351</v>
      </c>
      <c r="M175" s="5">
        <v>351</v>
      </c>
      <c r="N175" s="5" t="s">
        <v>887</v>
      </c>
      <c r="O175" s="5" t="s">
        <v>704</v>
      </c>
      <c r="P175" s="5" t="s">
        <v>33</v>
      </c>
      <c r="Q175" s="5">
        <v>0</v>
      </c>
      <c r="R175" s="8">
        <v>44960</v>
      </c>
      <c r="S175" s="7">
        <v>44969</v>
      </c>
      <c r="T175" s="5" t="s">
        <v>34</v>
      </c>
      <c r="U175" s="5">
        <v>351</v>
      </c>
      <c r="V175" s="5">
        <v>0</v>
      </c>
      <c r="W175" s="5">
        <v>0</v>
      </c>
      <c r="X175" s="5" t="s">
        <v>888</v>
      </c>
      <c r="Y175" s="5" t="s">
        <v>889</v>
      </c>
    </row>
    <row r="176" s="5" customFormat="1" spans="1:25">
      <c r="A176" s="5" t="s">
        <v>890</v>
      </c>
      <c r="B176" s="5" t="s">
        <v>26</v>
      </c>
      <c r="C176" s="5" t="s">
        <v>27</v>
      </c>
      <c r="D176" s="5" t="s">
        <v>891</v>
      </c>
      <c r="E176" s="5" t="s">
        <v>892</v>
      </c>
      <c r="F176" s="7">
        <v>44965</v>
      </c>
      <c r="G176" s="7">
        <v>44966</v>
      </c>
      <c r="H176" s="5">
        <v>1</v>
      </c>
      <c r="I176" s="5">
        <v>1</v>
      </c>
      <c r="J176" s="5">
        <v>1</v>
      </c>
      <c r="K176" s="5" t="s">
        <v>30</v>
      </c>
      <c r="L176" s="5">
        <v>816</v>
      </c>
      <c r="M176" s="5">
        <v>816</v>
      </c>
      <c r="N176" s="5" t="s">
        <v>893</v>
      </c>
      <c r="O176" s="5" t="s">
        <v>704</v>
      </c>
      <c r="P176" s="5" t="s">
        <v>33</v>
      </c>
      <c r="Q176" s="5">
        <v>0</v>
      </c>
      <c r="R176" s="8">
        <v>44960</v>
      </c>
      <c r="S176" s="7">
        <v>44969</v>
      </c>
      <c r="T176" s="5" t="s">
        <v>34</v>
      </c>
      <c r="U176" s="5">
        <v>816</v>
      </c>
      <c r="V176" s="5">
        <v>0</v>
      </c>
      <c r="W176" s="5">
        <v>0</v>
      </c>
      <c r="X176" s="5" t="s">
        <v>894</v>
      </c>
      <c r="Y176" s="5" t="s">
        <v>60</v>
      </c>
    </row>
    <row r="177" s="5" customFormat="1" spans="1:25">
      <c r="A177" s="5" t="s">
        <v>895</v>
      </c>
      <c r="B177" s="5" t="s">
        <v>26</v>
      </c>
      <c r="C177" s="5" t="s">
        <v>27</v>
      </c>
      <c r="D177" s="5" t="s">
        <v>896</v>
      </c>
      <c r="E177" s="5" t="s">
        <v>873</v>
      </c>
      <c r="F177" s="7">
        <v>44963</v>
      </c>
      <c r="G177" s="7">
        <v>44966</v>
      </c>
      <c r="H177" s="5">
        <v>1</v>
      </c>
      <c r="I177" s="5">
        <v>3</v>
      </c>
      <c r="J177" s="5">
        <v>3</v>
      </c>
      <c r="K177" s="5" t="s">
        <v>30</v>
      </c>
      <c r="L177" s="5">
        <v>558</v>
      </c>
      <c r="M177" s="5">
        <v>558</v>
      </c>
      <c r="N177" s="5" t="s">
        <v>897</v>
      </c>
      <c r="O177" s="5" t="s">
        <v>704</v>
      </c>
      <c r="P177" s="5" t="s">
        <v>33</v>
      </c>
      <c r="Q177" s="5">
        <v>0</v>
      </c>
      <c r="R177" s="8">
        <v>44960</v>
      </c>
      <c r="S177" s="7">
        <v>44969</v>
      </c>
      <c r="T177" s="5" t="s">
        <v>34</v>
      </c>
      <c r="U177" s="5">
        <v>558</v>
      </c>
      <c r="V177" s="5">
        <v>0</v>
      </c>
      <c r="W177" s="5">
        <v>0</v>
      </c>
      <c r="X177" s="5" t="s">
        <v>898</v>
      </c>
      <c r="Y177" s="5" t="s">
        <v>899</v>
      </c>
    </row>
    <row r="178" s="5" customFormat="1" spans="1:25">
      <c r="A178" s="5" t="s">
        <v>900</v>
      </c>
      <c r="B178" s="5" t="s">
        <v>26</v>
      </c>
      <c r="C178" s="5" t="s">
        <v>27</v>
      </c>
      <c r="D178" s="5" t="s">
        <v>901</v>
      </c>
      <c r="E178" s="5" t="s">
        <v>902</v>
      </c>
      <c r="F178" s="7">
        <v>44960</v>
      </c>
      <c r="G178" s="7">
        <v>44966</v>
      </c>
      <c r="H178" s="5">
        <v>1</v>
      </c>
      <c r="I178" s="5">
        <v>6</v>
      </c>
      <c r="J178" s="5">
        <v>6</v>
      </c>
      <c r="K178" s="5" t="s">
        <v>30</v>
      </c>
      <c r="L178" s="5">
        <v>2514</v>
      </c>
      <c r="M178" s="5">
        <v>2514</v>
      </c>
      <c r="N178" s="5" t="s">
        <v>903</v>
      </c>
      <c r="O178" s="5" t="s">
        <v>704</v>
      </c>
      <c r="P178" s="5" t="s">
        <v>33</v>
      </c>
      <c r="Q178" s="5">
        <v>0</v>
      </c>
      <c r="R178" s="8">
        <v>44960</v>
      </c>
      <c r="S178" s="7">
        <v>44969</v>
      </c>
      <c r="T178" s="5" t="s">
        <v>34</v>
      </c>
      <c r="U178" s="5">
        <v>2514</v>
      </c>
      <c r="V178" s="5">
        <v>0</v>
      </c>
      <c r="W178" s="5">
        <v>0</v>
      </c>
      <c r="X178" s="5" t="s">
        <v>904</v>
      </c>
      <c r="Y178" s="5" t="s">
        <v>60</v>
      </c>
    </row>
    <row r="179" s="5" customFormat="1" spans="1:25">
      <c r="A179" s="5" t="s">
        <v>905</v>
      </c>
      <c r="B179" s="5" t="s">
        <v>26</v>
      </c>
      <c r="C179" s="5" t="s">
        <v>27</v>
      </c>
      <c r="D179" s="5" t="s">
        <v>906</v>
      </c>
      <c r="E179" s="5" t="s">
        <v>907</v>
      </c>
      <c r="F179" s="7">
        <v>44963</v>
      </c>
      <c r="G179" s="7">
        <v>44966</v>
      </c>
      <c r="H179" s="5">
        <v>1</v>
      </c>
      <c r="I179" s="5">
        <v>3</v>
      </c>
      <c r="J179" s="5">
        <v>3</v>
      </c>
      <c r="K179" s="5" t="s">
        <v>30</v>
      </c>
      <c r="L179" s="5">
        <v>1896</v>
      </c>
      <c r="M179" s="5">
        <v>1896</v>
      </c>
      <c r="N179" s="5" t="s">
        <v>908</v>
      </c>
      <c r="O179" s="5" t="s">
        <v>704</v>
      </c>
      <c r="P179" s="5" t="s">
        <v>33</v>
      </c>
      <c r="Q179" s="5">
        <v>0</v>
      </c>
      <c r="R179" s="8">
        <v>44960</v>
      </c>
      <c r="S179" s="7">
        <v>44969</v>
      </c>
      <c r="T179" s="5" t="s">
        <v>34</v>
      </c>
      <c r="U179" s="5">
        <v>1896</v>
      </c>
      <c r="V179" s="5">
        <v>0</v>
      </c>
      <c r="W179" s="5">
        <v>0</v>
      </c>
      <c r="X179" s="5" t="s">
        <v>909</v>
      </c>
      <c r="Y179" s="5" t="s">
        <v>60</v>
      </c>
    </row>
    <row r="180" s="5" customFormat="1" spans="1:25">
      <c r="A180" s="5" t="s">
        <v>910</v>
      </c>
      <c r="B180" s="5" t="s">
        <v>26</v>
      </c>
      <c r="C180" s="5" t="s">
        <v>27</v>
      </c>
      <c r="D180" s="5" t="s">
        <v>911</v>
      </c>
      <c r="E180" s="5" t="s">
        <v>912</v>
      </c>
      <c r="F180" s="7">
        <v>44965</v>
      </c>
      <c r="G180" s="7">
        <v>44966</v>
      </c>
      <c r="H180" s="5">
        <v>1</v>
      </c>
      <c r="I180" s="5">
        <v>1</v>
      </c>
      <c r="J180" s="5">
        <v>1</v>
      </c>
      <c r="K180" s="5" t="s">
        <v>30</v>
      </c>
      <c r="L180" s="5">
        <v>734</v>
      </c>
      <c r="M180" s="5">
        <v>734</v>
      </c>
      <c r="N180" s="5" t="s">
        <v>913</v>
      </c>
      <c r="O180" s="5" t="s">
        <v>704</v>
      </c>
      <c r="P180" s="5" t="s">
        <v>33</v>
      </c>
      <c r="Q180" s="5">
        <v>0</v>
      </c>
      <c r="R180" s="8">
        <v>44960</v>
      </c>
      <c r="S180" s="7">
        <v>44969</v>
      </c>
      <c r="T180" s="5" t="s">
        <v>34</v>
      </c>
      <c r="U180" s="5">
        <v>734</v>
      </c>
      <c r="V180" s="5">
        <v>0</v>
      </c>
      <c r="W180" s="5">
        <v>0</v>
      </c>
      <c r="X180" s="5" t="s">
        <v>914</v>
      </c>
      <c r="Y180" s="5" t="s">
        <v>60</v>
      </c>
    </row>
    <row r="181" s="5" customFormat="1" spans="1:25">
      <c r="A181" s="5" t="s">
        <v>915</v>
      </c>
      <c r="B181" s="5" t="s">
        <v>26</v>
      </c>
      <c r="C181" s="5" t="s">
        <v>27</v>
      </c>
      <c r="D181" s="5" t="s">
        <v>916</v>
      </c>
      <c r="E181" s="5" t="s">
        <v>709</v>
      </c>
      <c r="F181" s="7">
        <v>44965</v>
      </c>
      <c r="G181" s="7">
        <v>44966</v>
      </c>
      <c r="H181" s="5">
        <v>1</v>
      </c>
      <c r="I181" s="5">
        <v>1</v>
      </c>
      <c r="J181" s="5">
        <v>1</v>
      </c>
      <c r="K181" s="5" t="s">
        <v>30</v>
      </c>
      <c r="L181" s="5">
        <v>1056</v>
      </c>
      <c r="M181" s="5">
        <v>1056</v>
      </c>
      <c r="N181" s="5" t="s">
        <v>917</v>
      </c>
      <c r="O181" s="5" t="s">
        <v>704</v>
      </c>
      <c r="P181" s="5" t="s">
        <v>33</v>
      </c>
      <c r="Q181" s="5">
        <v>0</v>
      </c>
      <c r="R181" s="8">
        <v>44960</v>
      </c>
      <c r="S181" s="7">
        <v>44969</v>
      </c>
      <c r="T181" s="5" t="s">
        <v>34</v>
      </c>
      <c r="U181" s="5">
        <v>1056</v>
      </c>
      <c r="V181" s="5">
        <v>0</v>
      </c>
      <c r="W181" s="5">
        <v>0</v>
      </c>
      <c r="X181" s="5" t="s">
        <v>918</v>
      </c>
      <c r="Y181" s="5" t="s">
        <v>919</v>
      </c>
    </row>
    <row r="182" s="5" customFormat="1" spans="1:25">
      <c r="A182" s="5" t="s">
        <v>920</v>
      </c>
      <c r="B182" s="5" t="s">
        <v>26</v>
      </c>
      <c r="C182" s="5" t="s">
        <v>27</v>
      </c>
      <c r="D182" s="5" t="s">
        <v>334</v>
      </c>
      <c r="E182" s="5" t="s">
        <v>335</v>
      </c>
      <c r="F182" s="7">
        <v>44962</v>
      </c>
      <c r="G182" s="7">
        <v>44966</v>
      </c>
      <c r="H182" s="5">
        <v>1</v>
      </c>
      <c r="I182" s="5">
        <v>4</v>
      </c>
      <c r="J182" s="5">
        <v>4</v>
      </c>
      <c r="K182" s="5" t="s">
        <v>30</v>
      </c>
      <c r="L182" s="5">
        <v>968</v>
      </c>
      <c r="M182" s="5">
        <v>968</v>
      </c>
      <c r="N182" s="5" t="s">
        <v>921</v>
      </c>
      <c r="O182" s="5" t="s">
        <v>704</v>
      </c>
      <c r="P182" s="5" t="s">
        <v>33</v>
      </c>
      <c r="Q182" s="5">
        <v>0</v>
      </c>
      <c r="R182" s="8">
        <v>44960</v>
      </c>
      <c r="S182" s="7">
        <v>44969</v>
      </c>
      <c r="T182" s="5" t="s">
        <v>34</v>
      </c>
      <c r="U182" s="5">
        <v>968</v>
      </c>
      <c r="V182" s="5">
        <v>0</v>
      </c>
      <c r="W182" s="5">
        <v>0</v>
      </c>
      <c r="X182" s="5" t="s">
        <v>922</v>
      </c>
      <c r="Y182" s="5" t="s">
        <v>60</v>
      </c>
    </row>
    <row r="183" s="5" customFormat="1" spans="1:25">
      <c r="A183" s="5" t="s">
        <v>923</v>
      </c>
      <c r="B183" s="5" t="s">
        <v>26</v>
      </c>
      <c r="C183" s="5" t="s">
        <v>27</v>
      </c>
      <c r="D183" s="5" t="s">
        <v>924</v>
      </c>
      <c r="E183" s="5" t="s">
        <v>522</v>
      </c>
      <c r="F183" s="7">
        <v>44964</v>
      </c>
      <c r="G183" s="7">
        <v>44966</v>
      </c>
      <c r="H183" s="5">
        <v>1</v>
      </c>
      <c r="I183" s="5">
        <v>2</v>
      </c>
      <c r="J183" s="5">
        <v>2</v>
      </c>
      <c r="K183" s="5" t="s">
        <v>30</v>
      </c>
      <c r="L183" s="5">
        <v>1786</v>
      </c>
      <c r="M183" s="5">
        <v>1786</v>
      </c>
      <c r="N183" s="5" t="s">
        <v>925</v>
      </c>
      <c r="O183" s="5" t="s">
        <v>704</v>
      </c>
      <c r="P183" s="5" t="s">
        <v>33</v>
      </c>
      <c r="Q183" s="5">
        <v>0</v>
      </c>
      <c r="R183" s="8">
        <v>44961</v>
      </c>
      <c r="S183" s="7">
        <v>44969</v>
      </c>
      <c r="T183" s="5" t="s">
        <v>34</v>
      </c>
      <c r="U183" s="5">
        <v>1786</v>
      </c>
      <c r="V183" s="5">
        <v>0</v>
      </c>
      <c r="W183" s="5">
        <v>0</v>
      </c>
      <c r="X183" s="5" t="s">
        <v>926</v>
      </c>
      <c r="Y183" s="5" t="s">
        <v>60</v>
      </c>
    </row>
    <row r="184" s="5" customFormat="1" spans="1:25">
      <c r="A184" s="5" t="s">
        <v>927</v>
      </c>
      <c r="B184" s="5" t="s">
        <v>26</v>
      </c>
      <c r="C184" s="5" t="s">
        <v>27</v>
      </c>
      <c r="D184" s="5" t="s">
        <v>928</v>
      </c>
      <c r="E184" s="5" t="s">
        <v>528</v>
      </c>
      <c r="F184" s="7">
        <v>44961</v>
      </c>
      <c r="G184" s="7">
        <v>44966</v>
      </c>
      <c r="H184" s="5">
        <v>1</v>
      </c>
      <c r="I184" s="5">
        <v>5</v>
      </c>
      <c r="J184" s="5">
        <v>5</v>
      </c>
      <c r="K184" s="5" t="s">
        <v>30</v>
      </c>
      <c r="L184" s="5">
        <v>4713</v>
      </c>
      <c r="M184" s="5">
        <v>4713</v>
      </c>
      <c r="N184" s="5" t="s">
        <v>929</v>
      </c>
      <c r="O184" s="5" t="s">
        <v>704</v>
      </c>
      <c r="P184" s="5" t="s">
        <v>33</v>
      </c>
      <c r="Q184" s="5">
        <v>0</v>
      </c>
      <c r="R184" s="8">
        <v>44961</v>
      </c>
      <c r="S184" s="7">
        <v>44969</v>
      </c>
      <c r="T184" s="5" t="s">
        <v>34</v>
      </c>
      <c r="U184" s="5">
        <v>4713</v>
      </c>
      <c r="V184" s="5">
        <v>0</v>
      </c>
      <c r="W184" s="5">
        <v>0</v>
      </c>
      <c r="X184" s="5" t="s">
        <v>930</v>
      </c>
      <c r="Y184" s="5" t="s">
        <v>931</v>
      </c>
    </row>
    <row r="185" s="5" customFormat="1" spans="1:25">
      <c r="A185" s="5" t="s">
        <v>932</v>
      </c>
      <c r="B185" s="5" t="s">
        <v>26</v>
      </c>
      <c r="C185" s="5" t="s">
        <v>27</v>
      </c>
      <c r="D185" s="5" t="s">
        <v>334</v>
      </c>
      <c r="E185" s="5" t="s">
        <v>335</v>
      </c>
      <c r="F185" s="7">
        <v>44964</v>
      </c>
      <c r="G185" s="7">
        <v>44966</v>
      </c>
      <c r="H185" s="5">
        <v>2</v>
      </c>
      <c r="I185" s="5">
        <v>2</v>
      </c>
      <c r="J185" s="5">
        <v>4</v>
      </c>
      <c r="K185" s="5" t="s">
        <v>30</v>
      </c>
      <c r="L185" s="5">
        <v>916</v>
      </c>
      <c r="M185" s="5">
        <v>916</v>
      </c>
      <c r="N185" s="5" t="s">
        <v>933</v>
      </c>
      <c r="O185" s="5" t="s">
        <v>704</v>
      </c>
      <c r="P185" s="5" t="s">
        <v>33</v>
      </c>
      <c r="Q185" s="5">
        <v>0</v>
      </c>
      <c r="R185" s="8">
        <v>44961</v>
      </c>
      <c r="S185" s="7">
        <v>44969</v>
      </c>
      <c r="T185" s="5" t="s">
        <v>34</v>
      </c>
      <c r="U185" s="5">
        <v>916</v>
      </c>
      <c r="V185" s="5">
        <v>0</v>
      </c>
      <c r="W185" s="5">
        <v>0</v>
      </c>
      <c r="X185" s="5" t="s">
        <v>934</v>
      </c>
      <c r="Y185" s="5" t="s">
        <v>60</v>
      </c>
    </row>
    <row r="186" s="5" customFormat="1" spans="1:25">
      <c r="A186" s="5" t="s">
        <v>935</v>
      </c>
      <c r="B186" s="5" t="s">
        <v>26</v>
      </c>
      <c r="C186" s="5" t="s">
        <v>27</v>
      </c>
      <c r="D186" s="5" t="s">
        <v>936</v>
      </c>
      <c r="E186" s="5" t="s">
        <v>937</v>
      </c>
      <c r="F186" s="7">
        <v>44965</v>
      </c>
      <c r="G186" s="7">
        <v>44966</v>
      </c>
      <c r="H186" s="5">
        <v>1</v>
      </c>
      <c r="I186" s="5">
        <v>1</v>
      </c>
      <c r="J186" s="5">
        <v>1</v>
      </c>
      <c r="K186" s="5" t="s">
        <v>30</v>
      </c>
      <c r="L186" s="5">
        <v>382</v>
      </c>
      <c r="M186" s="5">
        <v>382</v>
      </c>
      <c r="N186" s="5" t="s">
        <v>938</v>
      </c>
      <c r="O186" s="5" t="s">
        <v>704</v>
      </c>
      <c r="P186" s="5" t="s">
        <v>33</v>
      </c>
      <c r="Q186" s="5">
        <v>0</v>
      </c>
      <c r="R186" s="8">
        <v>44961</v>
      </c>
      <c r="S186" s="7">
        <v>44969</v>
      </c>
      <c r="T186" s="5" t="s">
        <v>34</v>
      </c>
      <c r="U186" s="5">
        <v>382</v>
      </c>
      <c r="V186" s="5">
        <v>0</v>
      </c>
      <c r="W186" s="5">
        <v>0</v>
      </c>
      <c r="X186" s="5" t="s">
        <v>939</v>
      </c>
      <c r="Y186" s="5" t="s">
        <v>60</v>
      </c>
    </row>
    <row r="187" s="5" customFormat="1" spans="1:25">
      <c r="A187" s="5" t="s">
        <v>940</v>
      </c>
      <c r="B187" s="5" t="s">
        <v>26</v>
      </c>
      <c r="C187" s="5" t="s">
        <v>27</v>
      </c>
      <c r="D187" s="5" t="s">
        <v>334</v>
      </c>
      <c r="E187" s="5" t="s">
        <v>335</v>
      </c>
      <c r="F187" s="7">
        <v>44964</v>
      </c>
      <c r="G187" s="7">
        <v>44966</v>
      </c>
      <c r="H187" s="5">
        <v>1</v>
      </c>
      <c r="I187" s="5">
        <v>2</v>
      </c>
      <c r="J187" s="5">
        <v>2</v>
      </c>
      <c r="K187" s="5" t="s">
        <v>30</v>
      </c>
      <c r="L187" s="5">
        <v>458</v>
      </c>
      <c r="M187" s="5">
        <v>458</v>
      </c>
      <c r="N187" s="5" t="s">
        <v>941</v>
      </c>
      <c r="O187" s="5" t="s">
        <v>704</v>
      </c>
      <c r="P187" s="5" t="s">
        <v>33</v>
      </c>
      <c r="Q187" s="5">
        <v>0</v>
      </c>
      <c r="R187" s="8">
        <v>44961</v>
      </c>
      <c r="S187" s="7">
        <v>44969</v>
      </c>
      <c r="T187" s="5" t="s">
        <v>34</v>
      </c>
      <c r="U187" s="5">
        <v>458</v>
      </c>
      <c r="V187" s="5">
        <v>0</v>
      </c>
      <c r="W187" s="5">
        <v>0</v>
      </c>
      <c r="X187" s="5" t="s">
        <v>942</v>
      </c>
      <c r="Y187" s="5" t="s">
        <v>60</v>
      </c>
    </row>
    <row r="188" s="5" customFormat="1" spans="1:25">
      <c r="A188" s="5" t="s">
        <v>943</v>
      </c>
      <c r="B188" s="5" t="s">
        <v>26</v>
      </c>
      <c r="C188" s="5" t="s">
        <v>27</v>
      </c>
      <c r="D188" s="5" t="s">
        <v>944</v>
      </c>
      <c r="E188" s="5" t="s">
        <v>945</v>
      </c>
      <c r="F188" s="7">
        <v>44963</v>
      </c>
      <c r="G188" s="7">
        <v>44966</v>
      </c>
      <c r="H188" s="5">
        <v>2</v>
      </c>
      <c r="I188" s="5">
        <v>3</v>
      </c>
      <c r="J188" s="5">
        <v>6</v>
      </c>
      <c r="K188" s="5" t="s">
        <v>30</v>
      </c>
      <c r="L188" s="5">
        <v>1074</v>
      </c>
      <c r="M188" s="5">
        <v>1074</v>
      </c>
      <c r="N188" s="5" t="s">
        <v>946</v>
      </c>
      <c r="O188" s="5" t="s">
        <v>704</v>
      </c>
      <c r="P188" s="5" t="s">
        <v>33</v>
      </c>
      <c r="Q188" s="5">
        <v>0</v>
      </c>
      <c r="R188" s="8">
        <v>44961</v>
      </c>
      <c r="S188" s="7">
        <v>44969</v>
      </c>
      <c r="T188" s="5" t="s">
        <v>34</v>
      </c>
      <c r="U188" s="5">
        <v>1074</v>
      </c>
      <c r="V188" s="5">
        <v>0</v>
      </c>
      <c r="W188" s="5">
        <v>0</v>
      </c>
      <c r="X188" s="5" t="s">
        <v>947</v>
      </c>
      <c r="Y188" s="5" t="s">
        <v>60</v>
      </c>
    </row>
    <row r="189" s="5" customFormat="1" spans="1:25">
      <c r="A189" s="5" t="s">
        <v>948</v>
      </c>
      <c r="B189" s="5" t="s">
        <v>26</v>
      </c>
      <c r="C189" s="5" t="s">
        <v>27</v>
      </c>
      <c r="D189" s="5" t="s">
        <v>448</v>
      </c>
      <c r="E189" s="5" t="s">
        <v>335</v>
      </c>
      <c r="F189" s="7">
        <v>44965</v>
      </c>
      <c r="G189" s="7">
        <v>44966</v>
      </c>
      <c r="H189" s="5">
        <v>1</v>
      </c>
      <c r="I189" s="5">
        <v>1</v>
      </c>
      <c r="J189" s="5">
        <v>1</v>
      </c>
      <c r="K189" s="5" t="s">
        <v>30</v>
      </c>
      <c r="L189" s="5">
        <v>281</v>
      </c>
      <c r="M189" s="5">
        <v>281</v>
      </c>
      <c r="N189" s="5" t="s">
        <v>949</v>
      </c>
      <c r="O189" s="5" t="s">
        <v>704</v>
      </c>
      <c r="P189" s="5" t="s">
        <v>33</v>
      </c>
      <c r="Q189" s="5">
        <v>0</v>
      </c>
      <c r="R189" s="8">
        <v>44962</v>
      </c>
      <c r="S189" s="7">
        <v>44969</v>
      </c>
      <c r="T189" s="5" t="s">
        <v>34</v>
      </c>
      <c r="U189" s="5">
        <v>281</v>
      </c>
      <c r="V189" s="5">
        <v>0</v>
      </c>
      <c r="W189" s="5">
        <v>0</v>
      </c>
      <c r="X189" s="5" t="s">
        <v>950</v>
      </c>
      <c r="Y189" s="5" t="s">
        <v>951</v>
      </c>
    </row>
    <row r="190" s="5" customFormat="1" spans="1:25">
      <c r="A190" s="5" t="s">
        <v>952</v>
      </c>
      <c r="B190" s="5" t="s">
        <v>26</v>
      </c>
      <c r="C190" s="5" t="s">
        <v>27</v>
      </c>
      <c r="D190" s="5" t="s">
        <v>953</v>
      </c>
      <c r="E190" s="5" t="s">
        <v>954</v>
      </c>
      <c r="F190" s="7">
        <v>44964</v>
      </c>
      <c r="G190" s="7">
        <v>44966</v>
      </c>
      <c r="H190" s="5">
        <v>1</v>
      </c>
      <c r="I190" s="5">
        <v>2</v>
      </c>
      <c r="J190" s="5">
        <v>2</v>
      </c>
      <c r="K190" s="5" t="s">
        <v>30</v>
      </c>
      <c r="L190" s="5">
        <v>752</v>
      </c>
      <c r="M190" s="5">
        <v>752</v>
      </c>
      <c r="N190" s="5" t="s">
        <v>955</v>
      </c>
      <c r="O190" s="5" t="s">
        <v>704</v>
      </c>
      <c r="P190" s="5" t="s">
        <v>33</v>
      </c>
      <c r="Q190" s="5">
        <v>0</v>
      </c>
      <c r="R190" s="8">
        <v>44962</v>
      </c>
      <c r="S190" s="7">
        <v>44969</v>
      </c>
      <c r="T190" s="5" t="s">
        <v>34</v>
      </c>
      <c r="U190" s="5">
        <v>752</v>
      </c>
      <c r="V190" s="5">
        <v>0</v>
      </c>
      <c r="W190" s="5">
        <v>0</v>
      </c>
      <c r="X190" s="5" t="s">
        <v>956</v>
      </c>
      <c r="Y190" s="5" t="s">
        <v>60</v>
      </c>
    </row>
    <row r="191" s="5" customFormat="1" spans="1:25">
      <c r="A191" s="5" t="s">
        <v>957</v>
      </c>
      <c r="B191" s="5" t="s">
        <v>26</v>
      </c>
      <c r="C191" s="5" t="s">
        <v>27</v>
      </c>
      <c r="D191" s="5" t="s">
        <v>958</v>
      </c>
      <c r="E191" s="5" t="s">
        <v>757</v>
      </c>
      <c r="F191" s="7">
        <v>44963</v>
      </c>
      <c r="G191" s="7">
        <v>44966</v>
      </c>
      <c r="H191" s="5">
        <v>1</v>
      </c>
      <c r="I191" s="5">
        <v>3</v>
      </c>
      <c r="J191" s="5">
        <v>3</v>
      </c>
      <c r="K191" s="5" t="s">
        <v>30</v>
      </c>
      <c r="L191" s="5">
        <v>11540</v>
      </c>
      <c r="M191" s="5">
        <v>11540</v>
      </c>
      <c r="N191" s="5" t="s">
        <v>959</v>
      </c>
      <c r="O191" s="5" t="s">
        <v>704</v>
      </c>
      <c r="P191" s="5" t="s">
        <v>33</v>
      </c>
      <c r="Q191" s="5">
        <v>0</v>
      </c>
      <c r="R191" s="8">
        <v>44962</v>
      </c>
      <c r="S191" s="7">
        <v>44969</v>
      </c>
      <c r="T191" s="5" t="s">
        <v>34</v>
      </c>
      <c r="U191" s="5">
        <v>11540</v>
      </c>
      <c r="V191" s="5">
        <v>0</v>
      </c>
      <c r="W191" s="5">
        <v>0</v>
      </c>
      <c r="X191" s="5" t="s">
        <v>960</v>
      </c>
      <c r="Y191" s="5" t="s">
        <v>60</v>
      </c>
    </row>
    <row r="192" s="5" customFormat="1" spans="1:25">
      <c r="A192" s="5" t="s">
        <v>961</v>
      </c>
      <c r="B192" s="5" t="s">
        <v>26</v>
      </c>
      <c r="C192" s="5" t="s">
        <v>27</v>
      </c>
      <c r="D192" s="5" t="s">
        <v>962</v>
      </c>
      <c r="E192" s="5" t="s">
        <v>963</v>
      </c>
      <c r="F192" s="7">
        <v>44963</v>
      </c>
      <c r="G192" s="7">
        <v>44966</v>
      </c>
      <c r="H192" s="5">
        <v>1</v>
      </c>
      <c r="I192" s="5">
        <v>3</v>
      </c>
      <c r="J192" s="5">
        <v>3</v>
      </c>
      <c r="K192" s="5" t="s">
        <v>30</v>
      </c>
      <c r="L192" s="5">
        <v>873</v>
      </c>
      <c r="M192" s="5">
        <v>873</v>
      </c>
      <c r="N192" s="5" t="s">
        <v>964</v>
      </c>
      <c r="O192" s="5" t="s">
        <v>704</v>
      </c>
      <c r="P192" s="5" t="s">
        <v>33</v>
      </c>
      <c r="Q192" s="5">
        <v>0</v>
      </c>
      <c r="R192" s="8">
        <v>44962</v>
      </c>
      <c r="S192" s="7">
        <v>44969</v>
      </c>
      <c r="T192" s="5" t="s">
        <v>34</v>
      </c>
      <c r="U192" s="5">
        <v>873</v>
      </c>
      <c r="V192" s="5">
        <v>0</v>
      </c>
      <c r="W192" s="5">
        <v>0</v>
      </c>
      <c r="X192" s="5" t="s">
        <v>965</v>
      </c>
      <c r="Y192" s="5" t="s">
        <v>966</v>
      </c>
    </row>
    <row r="193" s="5" customFormat="1" spans="1:25">
      <c r="A193" s="5" t="s">
        <v>967</v>
      </c>
      <c r="B193" s="5" t="s">
        <v>26</v>
      </c>
      <c r="C193" s="5" t="s">
        <v>27</v>
      </c>
      <c r="D193" s="5" t="s">
        <v>968</v>
      </c>
      <c r="E193" s="5" t="s">
        <v>969</v>
      </c>
      <c r="F193" s="7">
        <v>44963</v>
      </c>
      <c r="G193" s="7">
        <v>44966</v>
      </c>
      <c r="H193" s="5">
        <v>1</v>
      </c>
      <c r="I193" s="5">
        <v>3</v>
      </c>
      <c r="J193" s="5">
        <v>3</v>
      </c>
      <c r="K193" s="5" t="s">
        <v>30</v>
      </c>
      <c r="L193" s="5">
        <v>822</v>
      </c>
      <c r="M193" s="5">
        <v>822</v>
      </c>
      <c r="N193" s="5" t="s">
        <v>970</v>
      </c>
      <c r="O193" s="5" t="s">
        <v>704</v>
      </c>
      <c r="P193" s="5" t="s">
        <v>33</v>
      </c>
      <c r="Q193" s="5">
        <v>0</v>
      </c>
      <c r="R193" s="8">
        <v>44962</v>
      </c>
      <c r="S193" s="7">
        <v>44969</v>
      </c>
      <c r="T193" s="5" t="s">
        <v>34</v>
      </c>
      <c r="U193" s="5">
        <v>822</v>
      </c>
      <c r="V193" s="5">
        <v>0</v>
      </c>
      <c r="W193" s="5">
        <v>0</v>
      </c>
      <c r="X193" s="5" t="s">
        <v>971</v>
      </c>
      <c r="Y193" s="5" t="s">
        <v>972</v>
      </c>
    </row>
    <row r="194" s="5" customFormat="1" spans="1:25">
      <c r="A194" s="5" t="s">
        <v>973</v>
      </c>
      <c r="B194" s="5" t="s">
        <v>26</v>
      </c>
      <c r="C194" s="5" t="s">
        <v>27</v>
      </c>
      <c r="D194" s="5" t="s">
        <v>974</v>
      </c>
      <c r="E194" s="5" t="s">
        <v>335</v>
      </c>
      <c r="F194" s="7">
        <v>44964</v>
      </c>
      <c r="G194" s="7">
        <v>44966</v>
      </c>
      <c r="H194" s="5">
        <v>1</v>
      </c>
      <c r="I194" s="5">
        <v>2</v>
      </c>
      <c r="J194" s="5">
        <v>2</v>
      </c>
      <c r="K194" s="5" t="s">
        <v>30</v>
      </c>
      <c r="L194" s="5">
        <v>2608</v>
      </c>
      <c r="M194" s="5">
        <v>2608</v>
      </c>
      <c r="N194" s="5" t="s">
        <v>975</v>
      </c>
      <c r="O194" s="5" t="s">
        <v>704</v>
      </c>
      <c r="P194" s="5" t="s">
        <v>33</v>
      </c>
      <c r="Q194" s="5">
        <v>0</v>
      </c>
      <c r="R194" s="8">
        <v>44962</v>
      </c>
      <c r="S194" s="7">
        <v>44969</v>
      </c>
      <c r="T194" s="5" t="s">
        <v>34</v>
      </c>
      <c r="U194" s="5">
        <v>2608</v>
      </c>
      <c r="V194" s="5">
        <v>0</v>
      </c>
      <c r="W194" s="5">
        <v>0</v>
      </c>
      <c r="X194" s="5" t="s">
        <v>976</v>
      </c>
      <c r="Y194" s="5" t="s">
        <v>977</v>
      </c>
    </row>
    <row r="195" s="5" customFormat="1" spans="1:25">
      <c r="A195" s="5" t="s">
        <v>978</v>
      </c>
      <c r="B195" s="5" t="s">
        <v>26</v>
      </c>
      <c r="C195" s="5" t="s">
        <v>27</v>
      </c>
      <c r="D195" s="5" t="s">
        <v>979</v>
      </c>
      <c r="E195" s="5" t="s">
        <v>130</v>
      </c>
      <c r="F195" s="7">
        <v>44963</v>
      </c>
      <c r="G195" s="7">
        <v>44966</v>
      </c>
      <c r="H195" s="5">
        <v>1</v>
      </c>
      <c r="I195" s="5">
        <v>3</v>
      </c>
      <c r="J195" s="5">
        <v>3</v>
      </c>
      <c r="K195" s="5" t="s">
        <v>30</v>
      </c>
      <c r="L195" s="5">
        <v>978</v>
      </c>
      <c r="M195" s="5">
        <v>978</v>
      </c>
      <c r="N195" s="5" t="s">
        <v>980</v>
      </c>
      <c r="O195" s="5" t="s">
        <v>704</v>
      </c>
      <c r="P195" s="5" t="s">
        <v>33</v>
      </c>
      <c r="Q195" s="5">
        <v>0</v>
      </c>
      <c r="R195" s="8">
        <v>44962</v>
      </c>
      <c r="S195" s="7">
        <v>44969</v>
      </c>
      <c r="T195" s="5" t="s">
        <v>34</v>
      </c>
      <c r="U195" s="5">
        <v>978</v>
      </c>
      <c r="V195" s="5">
        <v>0</v>
      </c>
      <c r="W195" s="5">
        <v>0</v>
      </c>
      <c r="X195" s="5" t="s">
        <v>981</v>
      </c>
      <c r="Y195" s="5" t="s">
        <v>60</v>
      </c>
    </row>
    <row r="196" s="5" customFormat="1" spans="1:25">
      <c r="A196" s="5" t="s">
        <v>982</v>
      </c>
      <c r="B196" s="5" t="s">
        <v>26</v>
      </c>
      <c r="C196" s="5" t="s">
        <v>27</v>
      </c>
      <c r="D196" s="5" t="s">
        <v>983</v>
      </c>
      <c r="E196" s="5" t="s">
        <v>984</v>
      </c>
      <c r="F196" s="7">
        <v>44965</v>
      </c>
      <c r="G196" s="7">
        <v>44966</v>
      </c>
      <c r="H196" s="5">
        <v>1</v>
      </c>
      <c r="I196" s="5">
        <v>1</v>
      </c>
      <c r="J196" s="5">
        <v>1</v>
      </c>
      <c r="K196" s="5" t="s">
        <v>30</v>
      </c>
      <c r="L196" s="5">
        <v>1360</v>
      </c>
      <c r="M196" s="5">
        <v>1360</v>
      </c>
      <c r="N196" s="5" t="s">
        <v>985</v>
      </c>
      <c r="O196" s="5" t="s">
        <v>704</v>
      </c>
      <c r="P196" s="5" t="s">
        <v>33</v>
      </c>
      <c r="Q196" s="5">
        <v>0</v>
      </c>
      <c r="R196" s="8">
        <v>44963</v>
      </c>
      <c r="S196" s="7">
        <v>44969</v>
      </c>
      <c r="T196" s="5" t="s">
        <v>34</v>
      </c>
      <c r="U196" s="5">
        <v>1360</v>
      </c>
      <c r="V196" s="5">
        <v>0</v>
      </c>
      <c r="W196" s="5">
        <v>0</v>
      </c>
      <c r="X196" s="5" t="s">
        <v>986</v>
      </c>
      <c r="Y196" s="5" t="s">
        <v>987</v>
      </c>
    </row>
    <row r="197" s="5" customFormat="1" spans="1:25">
      <c r="A197" s="5" t="s">
        <v>988</v>
      </c>
      <c r="B197" s="5" t="s">
        <v>26</v>
      </c>
      <c r="C197" s="5" t="s">
        <v>27</v>
      </c>
      <c r="D197" s="5" t="s">
        <v>989</v>
      </c>
      <c r="E197" s="5" t="s">
        <v>990</v>
      </c>
      <c r="F197" s="7">
        <v>44963</v>
      </c>
      <c r="G197" s="7">
        <v>44966</v>
      </c>
      <c r="H197" s="5">
        <v>1</v>
      </c>
      <c r="I197" s="5">
        <v>3</v>
      </c>
      <c r="J197" s="5">
        <v>3</v>
      </c>
      <c r="K197" s="5" t="s">
        <v>30</v>
      </c>
      <c r="L197" s="5">
        <v>4659</v>
      </c>
      <c r="M197" s="5">
        <v>4659</v>
      </c>
      <c r="N197" s="5" t="s">
        <v>991</v>
      </c>
      <c r="O197" s="5" t="s">
        <v>704</v>
      </c>
      <c r="P197" s="5" t="s">
        <v>33</v>
      </c>
      <c r="Q197" s="5">
        <v>0</v>
      </c>
      <c r="R197" s="8">
        <v>44963</v>
      </c>
      <c r="S197" s="7">
        <v>44969</v>
      </c>
      <c r="T197" s="5" t="s">
        <v>34</v>
      </c>
      <c r="U197" s="5">
        <v>4659</v>
      </c>
      <c r="V197" s="5">
        <v>0</v>
      </c>
      <c r="W197" s="5">
        <v>0</v>
      </c>
      <c r="X197" s="5" t="s">
        <v>992</v>
      </c>
      <c r="Y197" s="5" t="s">
        <v>60</v>
      </c>
    </row>
    <row r="198" s="5" customFormat="1" spans="1:25">
      <c r="A198" s="5" t="s">
        <v>993</v>
      </c>
      <c r="B198" s="5" t="s">
        <v>26</v>
      </c>
      <c r="C198" s="5" t="s">
        <v>27</v>
      </c>
      <c r="D198" s="5" t="s">
        <v>994</v>
      </c>
      <c r="E198" s="5" t="s">
        <v>995</v>
      </c>
      <c r="F198" s="7">
        <v>44965</v>
      </c>
      <c r="G198" s="7">
        <v>44966</v>
      </c>
      <c r="H198" s="5">
        <v>1</v>
      </c>
      <c r="I198" s="5">
        <v>1</v>
      </c>
      <c r="J198" s="5">
        <v>1</v>
      </c>
      <c r="K198" s="5" t="s">
        <v>30</v>
      </c>
      <c r="L198" s="5">
        <v>2959</v>
      </c>
      <c r="M198" s="5">
        <v>2959</v>
      </c>
      <c r="N198" s="5" t="s">
        <v>996</v>
      </c>
      <c r="O198" s="5" t="s">
        <v>704</v>
      </c>
      <c r="P198" s="5" t="s">
        <v>33</v>
      </c>
      <c r="Q198" s="5">
        <v>0</v>
      </c>
      <c r="R198" s="8">
        <v>44963</v>
      </c>
      <c r="S198" s="7">
        <v>44969</v>
      </c>
      <c r="T198" s="5" t="s">
        <v>34</v>
      </c>
      <c r="U198" s="5">
        <v>2959</v>
      </c>
      <c r="V198" s="5">
        <v>0</v>
      </c>
      <c r="W198" s="5">
        <v>0</v>
      </c>
      <c r="X198" s="5" t="s">
        <v>997</v>
      </c>
      <c r="Y198" s="5" t="s">
        <v>60</v>
      </c>
    </row>
    <row r="199" s="5" customFormat="1" spans="1:25">
      <c r="A199" s="5" t="s">
        <v>998</v>
      </c>
      <c r="B199" s="5" t="s">
        <v>26</v>
      </c>
      <c r="C199" s="5" t="s">
        <v>27</v>
      </c>
      <c r="D199" s="5" t="s">
        <v>999</v>
      </c>
      <c r="E199" s="5" t="s">
        <v>1000</v>
      </c>
      <c r="F199" s="7">
        <v>44963</v>
      </c>
      <c r="G199" s="7">
        <v>44966</v>
      </c>
      <c r="H199" s="5">
        <v>1</v>
      </c>
      <c r="I199" s="5">
        <v>3</v>
      </c>
      <c r="J199" s="5">
        <v>3</v>
      </c>
      <c r="K199" s="5" t="s">
        <v>30</v>
      </c>
      <c r="L199" s="5">
        <v>1647</v>
      </c>
      <c r="M199" s="5">
        <v>1647</v>
      </c>
      <c r="N199" s="5" t="s">
        <v>1001</v>
      </c>
      <c r="O199" s="5" t="s">
        <v>704</v>
      </c>
      <c r="P199" s="5" t="s">
        <v>33</v>
      </c>
      <c r="Q199" s="5">
        <v>0</v>
      </c>
      <c r="R199" s="8">
        <v>44963</v>
      </c>
      <c r="S199" s="7">
        <v>44969</v>
      </c>
      <c r="T199" s="5" t="s">
        <v>34</v>
      </c>
      <c r="U199" s="5">
        <v>1647</v>
      </c>
      <c r="V199" s="5">
        <v>0</v>
      </c>
      <c r="W199" s="5">
        <v>0</v>
      </c>
      <c r="X199" s="5" t="s">
        <v>1002</v>
      </c>
      <c r="Y199" s="5" t="s">
        <v>60</v>
      </c>
    </row>
    <row r="200" s="5" customFormat="1" spans="1:25">
      <c r="A200" s="5" t="s">
        <v>1003</v>
      </c>
      <c r="B200" s="5" t="s">
        <v>26</v>
      </c>
      <c r="C200" s="5" t="s">
        <v>27</v>
      </c>
      <c r="D200" s="5" t="s">
        <v>1004</v>
      </c>
      <c r="E200" s="5" t="s">
        <v>1005</v>
      </c>
      <c r="F200" s="7">
        <v>44963</v>
      </c>
      <c r="G200" s="7">
        <v>44966</v>
      </c>
      <c r="H200" s="5">
        <v>1</v>
      </c>
      <c r="I200" s="5">
        <v>3</v>
      </c>
      <c r="J200" s="5">
        <v>3</v>
      </c>
      <c r="K200" s="5" t="s">
        <v>30</v>
      </c>
      <c r="L200" s="5">
        <v>2139</v>
      </c>
      <c r="M200" s="5">
        <v>2139</v>
      </c>
      <c r="N200" s="5" t="s">
        <v>1006</v>
      </c>
      <c r="O200" s="5" t="s">
        <v>704</v>
      </c>
      <c r="P200" s="5" t="s">
        <v>33</v>
      </c>
      <c r="Q200" s="5">
        <v>0</v>
      </c>
      <c r="R200" s="8">
        <v>44963</v>
      </c>
      <c r="S200" s="7">
        <v>44969</v>
      </c>
      <c r="T200" s="5" t="s">
        <v>34</v>
      </c>
      <c r="U200" s="5">
        <v>2139</v>
      </c>
      <c r="V200" s="5">
        <v>0</v>
      </c>
      <c r="W200" s="5">
        <v>0</v>
      </c>
      <c r="X200" s="5" t="s">
        <v>1007</v>
      </c>
      <c r="Y200" s="5" t="s">
        <v>60</v>
      </c>
    </row>
    <row r="201" s="5" customFormat="1" spans="1:25">
      <c r="A201" s="5" t="s">
        <v>1008</v>
      </c>
      <c r="B201" s="5" t="s">
        <v>26</v>
      </c>
      <c r="C201" s="5" t="s">
        <v>27</v>
      </c>
      <c r="D201" s="5" t="s">
        <v>395</v>
      </c>
      <c r="E201" s="5" t="s">
        <v>641</v>
      </c>
      <c r="F201" s="7">
        <v>44965</v>
      </c>
      <c r="G201" s="7">
        <v>44966</v>
      </c>
      <c r="H201" s="5">
        <v>1</v>
      </c>
      <c r="I201" s="5">
        <v>1</v>
      </c>
      <c r="J201" s="5">
        <v>1</v>
      </c>
      <c r="K201" s="5" t="s">
        <v>30</v>
      </c>
      <c r="L201" s="5">
        <v>154</v>
      </c>
      <c r="M201" s="5">
        <v>154</v>
      </c>
      <c r="N201" s="5" t="s">
        <v>1009</v>
      </c>
      <c r="O201" s="5" t="s">
        <v>704</v>
      </c>
      <c r="P201" s="5" t="s">
        <v>33</v>
      </c>
      <c r="Q201" s="5">
        <v>0</v>
      </c>
      <c r="R201" s="8">
        <v>44963</v>
      </c>
      <c r="S201" s="7">
        <v>44969</v>
      </c>
      <c r="T201" s="5" t="s">
        <v>34</v>
      </c>
      <c r="U201" s="5">
        <v>154</v>
      </c>
      <c r="V201" s="5">
        <v>0</v>
      </c>
      <c r="W201" s="5">
        <v>0</v>
      </c>
      <c r="X201" s="5" t="s">
        <v>1010</v>
      </c>
      <c r="Y201" s="5" t="s">
        <v>60</v>
      </c>
    </row>
    <row r="202" s="5" customFormat="1" spans="1:25">
      <c r="A202" s="5" t="s">
        <v>1011</v>
      </c>
      <c r="B202" s="5" t="s">
        <v>26</v>
      </c>
      <c r="C202" s="5" t="s">
        <v>27</v>
      </c>
      <c r="D202" s="5" t="s">
        <v>1012</v>
      </c>
      <c r="E202" s="5" t="s">
        <v>1013</v>
      </c>
      <c r="F202" s="7">
        <v>44963</v>
      </c>
      <c r="G202" s="7">
        <v>44966</v>
      </c>
      <c r="H202" s="5">
        <v>1</v>
      </c>
      <c r="I202" s="5">
        <v>3</v>
      </c>
      <c r="J202" s="5">
        <v>3</v>
      </c>
      <c r="K202" s="5" t="s">
        <v>30</v>
      </c>
      <c r="L202" s="5">
        <v>1542</v>
      </c>
      <c r="M202" s="5">
        <v>1542</v>
      </c>
      <c r="N202" s="5" t="s">
        <v>1014</v>
      </c>
      <c r="O202" s="5" t="s">
        <v>704</v>
      </c>
      <c r="P202" s="5" t="s">
        <v>33</v>
      </c>
      <c r="Q202" s="5">
        <v>0</v>
      </c>
      <c r="R202" s="8">
        <v>44963</v>
      </c>
      <c r="S202" s="7">
        <v>44969</v>
      </c>
      <c r="T202" s="5" t="s">
        <v>34</v>
      </c>
      <c r="U202" s="5">
        <v>1542</v>
      </c>
      <c r="V202" s="5">
        <v>0</v>
      </c>
      <c r="W202" s="5">
        <v>0</v>
      </c>
      <c r="X202" s="5" t="s">
        <v>1015</v>
      </c>
      <c r="Y202" s="5" t="s">
        <v>1016</v>
      </c>
    </row>
    <row r="203" s="5" customFormat="1" spans="1:25">
      <c r="A203" s="5" t="s">
        <v>1017</v>
      </c>
      <c r="B203" s="5" t="s">
        <v>26</v>
      </c>
      <c r="C203" s="5" t="s">
        <v>27</v>
      </c>
      <c r="D203" s="5" t="s">
        <v>1018</v>
      </c>
      <c r="E203" s="5" t="s">
        <v>136</v>
      </c>
      <c r="F203" s="7">
        <v>44965</v>
      </c>
      <c r="G203" s="7">
        <v>44966</v>
      </c>
      <c r="H203" s="5">
        <v>1</v>
      </c>
      <c r="I203" s="5">
        <v>1</v>
      </c>
      <c r="J203" s="5">
        <v>1</v>
      </c>
      <c r="K203" s="5" t="s">
        <v>30</v>
      </c>
      <c r="L203" s="5">
        <v>487</v>
      </c>
      <c r="M203" s="5">
        <v>487</v>
      </c>
      <c r="N203" s="5" t="s">
        <v>1019</v>
      </c>
      <c r="O203" s="5" t="s">
        <v>704</v>
      </c>
      <c r="P203" s="5" t="s">
        <v>33</v>
      </c>
      <c r="Q203" s="5">
        <v>0</v>
      </c>
      <c r="R203" s="8">
        <v>44963</v>
      </c>
      <c r="S203" s="7">
        <v>44969</v>
      </c>
      <c r="T203" s="5" t="s">
        <v>34</v>
      </c>
      <c r="U203" s="5">
        <v>487</v>
      </c>
      <c r="V203" s="5">
        <v>0</v>
      </c>
      <c r="W203" s="5">
        <v>0</v>
      </c>
      <c r="X203" s="5" t="s">
        <v>1020</v>
      </c>
      <c r="Y203" s="5" t="s">
        <v>1021</v>
      </c>
    </row>
    <row r="204" s="5" customFormat="1" spans="1:25">
      <c r="A204" s="5" t="s">
        <v>1022</v>
      </c>
      <c r="B204" s="5" t="s">
        <v>26</v>
      </c>
      <c r="C204" s="5" t="s">
        <v>27</v>
      </c>
      <c r="D204" s="5" t="s">
        <v>1023</v>
      </c>
      <c r="E204" s="5" t="s">
        <v>1024</v>
      </c>
      <c r="F204" s="7">
        <v>44965</v>
      </c>
      <c r="G204" s="7">
        <v>44966</v>
      </c>
      <c r="H204" s="5">
        <v>1</v>
      </c>
      <c r="I204" s="5">
        <v>1</v>
      </c>
      <c r="J204" s="5">
        <v>1</v>
      </c>
      <c r="K204" s="5" t="s">
        <v>30</v>
      </c>
      <c r="L204" s="5">
        <v>163</v>
      </c>
      <c r="M204" s="5">
        <v>163</v>
      </c>
      <c r="N204" s="5" t="s">
        <v>1025</v>
      </c>
      <c r="O204" s="5" t="s">
        <v>704</v>
      </c>
      <c r="P204" s="5" t="s">
        <v>33</v>
      </c>
      <c r="Q204" s="5">
        <v>0</v>
      </c>
      <c r="R204" s="8">
        <v>44963</v>
      </c>
      <c r="S204" s="7">
        <v>44969</v>
      </c>
      <c r="T204" s="5" t="s">
        <v>34</v>
      </c>
      <c r="U204" s="5">
        <v>163</v>
      </c>
      <c r="V204" s="5">
        <v>0</v>
      </c>
      <c r="W204" s="5">
        <v>0</v>
      </c>
      <c r="X204" s="5" t="s">
        <v>1026</v>
      </c>
      <c r="Y204" s="5" t="s">
        <v>1027</v>
      </c>
    </row>
    <row r="205" s="5" customFormat="1" spans="1:25">
      <c r="A205" s="5" t="s">
        <v>1028</v>
      </c>
      <c r="B205" s="5" t="s">
        <v>26</v>
      </c>
      <c r="C205" s="5" t="s">
        <v>27</v>
      </c>
      <c r="D205" s="5" t="s">
        <v>1029</v>
      </c>
      <c r="E205" s="5" t="s">
        <v>1030</v>
      </c>
      <c r="F205" s="7">
        <v>44964</v>
      </c>
      <c r="G205" s="7">
        <v>44966</v>
      </c>
      <c r="H205" s="5">
        <v>1</v>
      </c>
      <c r="I205" s="5">
        <v>2</v>
      </c>
      <c r="J205" s="5">
        <v>2</v>
      </c>
      <c r="K205" s="5" t="s">
        <v>30</v>
      </c>
      <c r="L205" s="5">
        <v>1032</v>
      </c>
      <c r="M205" s="5">
        <v>1032</v>
      </c>
      <c r="N205" s="5" t="s">
        <v>1031</v>
      </c>
      <c r="O205" s="5" t="s">
        <v>704</v>
      </c>
      <c r="P205" s="5" t="s">
        <v>33</v>
      </c>
      <c r="Q205" s="5">
        <v>0</v>
      </c>
      <c r="R205" s="8">
        <v>44963</v>
      </c>
      <c r="S205" s="7">
        <v>44969</v>
      </c>
      <c r="T205" s="5" t="s">
        <v>34</v>
      </c>
      <c r="U205" s="5">
        <v>1032</v>
      </c>
      <c r="V205" s="5">
        <v>0</v>
      </c>
      <c r="W205" s="5">
        <v>0</v>
      </c>
      <c r="X205" s="5" t="s">
        <v>1032</v>
      </c>
      <c r="Y205" s="5" t="s">
        <v>1033</v>
      </c>
    </row>
    <row r="206" s="5" customFormat="1" spans="1:25">
      <c r="A206" s="5" t="s">
        <v>1034</v>
      </c>
      <c r="B206" s="5" t="s">
        <v>26</v>
      </c>
      <c r="C206" s="5" t="s">
        <v>27</v>
      </c>
      <c r="D206" s="5" t="s">
        <v>1035</v>
      </c>
      <c r="E206" s="5" t="s">
        <v>174</v>
      </c>
      <c r="F206" s="7">
        <v>44965</v>
      </c>
      <c r="G206" s="7">
        <v>44966</v>
      </c>
      <c r="H206" s="5">
        <v>1</v>
      </c>
      <c r="I206" s="5">
        <v>1</v>
      </c>
      <c r="J206" s="5">
        <v>1</v>
      </c>
      <c r="K206" s="5" t="s">
        <v>30</v>
      </c>
      <c r="L206" s="5">
        <v>576</v>
      </c>
      <c r="M206" s="5">
        <v>576</v>
      </c>
      <c r="N206" s="5" t="s">
        <v>1036</v>
      </c>
      <c r="O206" s="5" t="s">
        <v>704</v>
      </c>
      <c r="P206" s="5" t="s">
        <v>33</v>
      </c>
      <c r="Q206" s="5">
        <v>0</v>
      </c>
      <c r="R206" s="8">
        <v>44963</v>
      </c>
      <c r="S206" s="7">
        <v>44969</v>
      </c>
      <c r="T206" s="5" t="s">
        <v>34</v>
      </c>
      <c r="U206" s="5">
        <v>576</v>
      </c>
      <c r="V206" s="5">
        <v>0</v>
      </c>
      <c r="W206" s="5">
        <v>0</v>
      </c>
      <c r="X206" s="5" t="s">
        <v>1037</v>
      </c>
      <c r="Y206" s="5" t="s">
        <v>1038</v>
      </c>
    </row>
    <row r="207" s="5" customFormat="1" spans="1:25">
      <c r="A207" s="5" t="s">
        <v>1039</v>
      </c>
      <c r="B207" s="5" t="s">
        <v>26</v>
      </c>
      <c r="C207" s="5" t="s">
        <v>27</v>
      </c>
      <c r="D207" s="5" t="s">
        <v>419</v>
      </c>
      <c r="E207" s="5" t="s">
        <v>420</v>
      </c>
      <c r="F207" s="7">
        <v>44964</v>
      </c>
      <c r="G207" s="7">
        <v>44966</v>
      </c>
      <c r="H207" s="5">
        <v>1</v>
      </c>
      <c r="I207" s="5">
        <v>2</v>
      </c>
      <c r="J207" s="5">
        <v>2</v>
      </c>
      <c r="K207" s="5" t="s">
        <v>30</v>
      </c>
      <c r="L207" s="5">
        <v>394</v>
      </c>
      <c r="M207" s="5">
        <v>394</v>
      </c>
      <c r="N207" s="5" t="s">
        <v>1040</v>
      </c>
      <c r="O207" s="5" t="s">
        <v>704</v>
      </c>
      <c r="P207" s="5" t="s">
        <v>33</v>
      </c>
      <c r="Q207" s="5">
        <v>0</v>
      </c>
      <c r="R207" s="8">
        <v>44963</v>
      </c>
      <c r="S207" s="7">
        <v>44969</v>
      </c>
      <c r="T207" s="5" t="s">
        <v>34</v>
      </c>
      <c r="U207" s="5">
        <v>394</v>
      </c>
      <c r="V207" s="5">
        <v>0</v>
      </c>
      <c r="W207" s="5">
        <v>0</v>
      </c>
      <c r="X207" s="5" t="s">
        <v>1041</v>
      </c>
      <c r="Y207" s="5" t="s">
        <v>1042</v>
      </c>
    </row>
    <row r="208" s="5" customFormat="1" spans="1:25">
      <c r="A208" s="5" t="s">
        <v>1043</v>
      </c>
      <c r="B208" s="5" t="s">
        <v>26</v>
      </c>
      <c r="C208" s="5" t="s">
        <v>27</v>
      </c>
      <c r="D208" s="5" t="s">
        <v>1044</v>
      </c>
      <c r="E208" s="5" t="s">
        <v>130</v>
      </c>
      <c r="F208" s="7">
        <v>44964</v>
      </c>
      <c r="G208" s="7">
        <v>44966</v>
      </c>
      <c r="H208" s="5">
        <v>1</v>
      </c>
      <c r="I208" s="5">
        <v>2</v>
      </c>
      <c r="J208" s="5">
        <v>2</v>
      </c>
      <c r="K208" s="5" t="s">
        <v>30</v>
      </c>
      <c r="L208" s="5">
        <v>1304</v>
      </c>
      <c r="M208" s="5">
        <v>1304</v>
      </c>
      <c r="N208" s="5" t="s">
        <v>1045</v>
      </c>
      <c r="O208" s="5" t="s">
        <v>704</v>
      </c>
      <c r="P208" s="5" t="s">
        <v>33</v>
      </c>
      <c r="Q208" s="5">
        <v>0</v>
      </c>
      <c r="R208" s="8">
        <v>44963</v>
      </c>
      <c r="S208" s="7">
        <v>44969</v>
      </c>
      <c r="T208" s="5" t="s">
        <v>34</v>
      </c>
      <c r="U208" s="5">
        <v>1304</v>
      </c>
      <c r="V208" s="5">
        <v>0</v>
      </c>
      <c r="W208" s="5">
        <v>0</v>
      </c>
      <c r="X208" s="5" t="s">
        <v>1046</v>
      </c>
      <c r="Y208" s="5" t="s">
        <v>1047</v>
      </c>
    </row>
    <row r="209" s="5" customFormat="1" spans="1:25">
      <c r="A209" s="5" t="s">
        <v>1048</v>
      </c>
      <c r="B209" s="5" t="s">
        <v>26</v>
      </c>
      <c r="C209" s="5" t="s">
        <v>27</v>
      </c>
      <c r="D209" s="5" t="s">
        <v>1049</v>
      </c>
      <c r="E209" s="5" t="s">
        <v>709</v>
      </c>
      <c r="F209" s="7">
        <v>44965</v>
      </c>
      <c r="G209" s="7">
        <v>44966</v>
      </c>
      <c r="H209" s="5">
        <v>1</v>
      </c>
      <c r="I209" s="5">
        <v>1</v>
      </c>
      <c r="J209" s="5">
        <v>1</v>
      </c>
      <c r="K209" s="5" t="s">
        <v>30</v>
      </c>
      <c r="L209" s="5">
        <v>501</v>
      </c>
      <c r="M209" s="5">
        <v>501</v>
      </c>
      <c r="N209" s="5" t="s">
        <v>1050</v>
      </c>
      <c r="O209" s="5" t="s">
        <v>704</v>
      </c>
      <c r="P209" s="5" t="s">
        <v>33</v>
      </c>
      <c r="Q209" s="5">
        <v>0</v>
      </c>
      <c r="R209" s="8">
        <v>44964</v>
      </c>
      <c r="S209" s="7">
        <v>44969</v>
      </c>
      <c r="T209" s="5" t="s">
        <v>34</v>
      </c>
      <c r="U209" s="5">
        <v>501</v>
      </c>
      <c r="V209" s="5">
        <v>0</v>
      </c>
      <c r="W209" s="5">
        <v>0</v>
      </c>
      <c r="X209" s="5" t="s">
        <v>1051</v>
      </c>
      <c r="Y209" s="5" t="s">
        <v>60</v>
      </c>
    </row>
    <row r="210" s="5" customFormat="1" spans="1:25">
      <c r="A210" s="5" t="s">
        <v>1052</v>
      </c>
      <c r="B210" s="5" t="s">
        <v>26</v>
      </c>
      <c r="C210" s="5" t="s">
        <v>27</v>
      </c>
      <c r="D210" s="5" t="s">
        <v>1053</v>
      </c>
      <c r="E210" s="5" t="s">
        <v>583</v>
      </c>
      <c r="F210" s="7">
        <v>44964</v>
      </c>
      <c r="G210" s="7">
        <v>44966</v>
      </c>
      <c r="H210" s="5">
        <v>1</v>
      </c>
      <c r="I210" s="5">
        <v>2</v>
      </c>
      <c r="J210" s="5">
        <v>2</v>
      </c>
      <c r="K210" s="5" t="s">
        <v>30</v>
      </c>
      <c r="L210" s="5">
        <v>1756</v>
      </c>
      <c r="M210" s="5">
        <v>1756</v>
      </c>
      <c r="N210" s="5" t="s">
        <v>1054</v>
      </c>
      <c r="O210" s="5" t="s">
        <v>704</v>
      </c>
      <c r="P210" s="5" t="s">
        <v>33</v>
      </c>
      <c r="Q210" s="5">
        <v>0</v>
      </c>
      <c r="R210" s="8">
        <v>44964</v>
      </c>
      <c r="S210" s="7">
        <v>44969</v>
      </c>
      <c r="T210" s="5" t="s">
        <v>34</v>
      </c>
      <c r="U210" s="5">
        <v>1756</v>
      </c>
      <c r="V210" s="5">
        <v>0</v>
      </c>
      <c r="W210" s="5">
        <v>0</v>
      </c>
      <c r="X210" s="5" t="s">
        <v>1055</v>
      </c>
      <c r="Y210" s="5" t="s">
        <v>1056</v>
      </c>
    </row>
    <row r="211" s="5" customFormat="1" spans="1:26">
      <c r="A211" s="5" t="s">
        <v>1057</v>
      </c>
      <c r="B211" s="5" t="s">
        <v>26</v>
      </c>
      <c r="C211" s="5" t="s">
        <v>27</v>
      </c>
      <c r="D211" s="5" t="s">
        <v>1058</v>
      </c>
      <c r="E211" s="5" t="s">
        <v>1059</v>
      </c>
      <c r="F211" s="7">
        <v>44964</v>
      </c>
      <c r="G211" s="7">
        <v>44966</v>
      </c>
      <c r="H211" s="5">
        <v>2</v>
      </c>
      <c r="I211" s="5">
        <v>2</v>
      </c>
      <c r="J211" s="5">
        <v>4</v>
      </c>
      <c r="K211" s="5" t="s">
        <v>30</v>
      </c>
      <c r="L211" s="5">
        <v>2812</v>
      </c>
      <c r="M211" s="5">
        <v>2812</v>
      </c>
      <c r="N211" s="5" t="s">
        <v>1060</v>
      </c>
      <c r="O211" s="5" t="s">
        <v>704</v>
      </c>
      <c r="P211" s="5" t="s">
        <v>33</v>
      </c>
      <c r="Q211" s="5">
        <v>0</v>
      </c>
      <c r="R211" s="8">
        <v>44964</v>
      </c>
      <c r="S211" s="7">
        <v>44969</v>
      </c>
      <c r="T211" s="5" t="s">
        <v>34</v>
      </c>
      <c r="U211" s="5">
        <v>2812</v>
      </c>
      <c r="V211" s="5">
        <v>0</v>
      </c>
      <c r="W211" s="5">
        <v>0</v>
      </c>
      <c r="X211" s="5" t="s">
        <v>1061</v>
      </c>
      <c r="Y211" s="5" t="s">
        <v>1062</v>
      </c>
      <c r="Z211" s="5" t="s">
        <v>1063</v>
      </c>
    </row>
    <row r="212" s="5" customFormat="1" spans="1:25">
      <c r="A212" s="5" t="s">
        <v>1064</v>
      </c>
      <c r="B212" s="5" t="s">
        <v>26</v>
      </c>
      <c r="C212" s="5" t="s">
        <v>27</v>
      </c>
      <c r="D212" s="5" t="s">
        <v>1065</v>
      </c>
      <c r="E212" s="5" t="s">
        <v>197</v>
      </c>
      <c r="F212" s="7">
        <v>44965</v>
      </c>
      <c r="G212" s="7">
        <v>44966</v>
      </c>
      <c r="H212" s="5">
        <v>1</v>
      </c>
      <c r="I212" s="5">
        <v>1</v>
      </c>
      <c r="J212" s="5">
        <v>1</v>
      </c>
      <c r="K212" s="5" t="s">
        <v>30</v>
      </c>
      <c r="L212" s="5">
        <v>766</v>
      </c>
      <c r="M212" s="5">
        <v>766</v>
      </c>
      <c r="N212" s="5" t="s">
        <v>1066</v>
      </c>
      <c r="O212" s="5" t="s">
        <v>704</v>
      </c>
      <c r="P212" s="5" t="s">
        <v>33</v>
      </c>
      <c r="Q212" s="5">
        <v>0</v>
      </c>
      <c r="R212" s="8">
        <v>44964</v>
      </c>
      <c r="S212" s="7">
        <v>44969</v>
      </c>
      <c r="T212" s="5" t="s">
        <v>34</v>
      </c>
      <c r="U212" s="5">
        <v>766</v>
      </c>
      <c r="V212" s="5">
        <v>0</v>
      </c>
      <c r="W212" s="5">
        <v>0</v>
      </c>
      <c r="X212" s="5" t="s">
        <v>1067</v>
      </c>
      <c r="Y212" s="5" t="s">
        <v>1068</v>
      </c>
    </row>
    <row r="213" s="5" customFormat="1" spans="1:25">
      <c r="A213" s="5" t="s">
        <v>1069</v>
      </c>
      <c r="B213" s="5" t="s">
        <v>26</v>
      </c>
      <c r="C213" s="5" t="s">
        <v>27</v>
      </c>
      <c r="D213" s="5" t="s">
        <v>1070</v>
      </c>
      <c r="E213" s="5" t="s">
        <v>1071</v>
      </c>
      <c r="F213" s="7">
        <v>44965</v>
      </c>
      <c r="G213" s="7">
        <v>44966</v>
      </c>
      <c r="H213" s="5">
        <v>1</v>
      </c>
      <c r="I213" s="5">
        <v>1</v>
      </c>
      <c r="J213" s="5">
        <v>1</v>
      </c>
      <c r="K213" s="5" t="s">
        <v>30</v>
      </c>
      <c r="L213" s="5">
        <v>650</v>
      </c>
      <c r="M213" s="5">
        <v>650</v>
      </c>
      <c r="N213" s="5" t="s">
        <v>1072</v>
      </c>
      <c r="O213" s="5" t="s">
        <v>704</v>
      </c>
      <c r="P213" s="5" t="s">
        <v>33</v>
      </c>
      <c r="Q213" s="5">
        <v>0</v>
      </c>
      <c r="R213" s="8">
        <v>44964</v>
      </c>
      <c r="S213" s="7">
        <v>44969</v>
      </c>
      <c r="T213" s="5" t="s">
        <v>34</v>
      </c>
      <c r="U213" s="5">
        <v>650</v>
      </c>
      <c r="V213" s="5">
        <v>0</v>
      </c>
      <c r="W213" s="5">
        <v>0</v>
      </c>
      <c r="X213" s="5" t="s">
        <v>1073</v>
      </c>
      <c r="Y213" s="5" t="s">
        <v>1074</v>
      </c>
    </row>
    <row r="214" s="5" customFormat="1" spans="1:25">
      <c r="A214" s="5" t="s">
        <v>1075</v>
      </c>
      <c r="B214" s="5" t="s">
        <v>26</v>
      </c>
      <c r="C214" s="5" t="s">
        <v>27</v>
      </c>
      <c r="D214" s="5" t="s">
        <v>1076</v>
      </c>
      <c r="E214" s="5" t="s">
        <v>1077</v>
      </c>
      <c r="F214" s="7">
        <v>44965</v>
      </c>
      <c r="G214" s="7">
        <v>44966</v>
      </c>
      <c r="H214" s="5">
        <v>1</v>
      </c>
      <c r="I214" s="5">
        <v>1</v>
      </c>
      <c r="J214" s="5">
        <v>1</v>
      </c>
      <c r="K214" s="5" t="s">
        <v>30</v>
      </c>
      <c r="L214" s="5">
        <v>1003</v>
      </c>
      <c r="M214" s="5">
        <v>1003</v>
      </c>
      <c r="N214" s="5" t="s">
        <v>1078</v>
      </c>
      <c r="O214" s="5" t="s">
        <v>704</v>
      </c>
      <c r="P214" s="5" t="s">
        <v>33</v>
      </c>
      <c r="Q214" s="5">
        <v>0</v>
      </c>
      <c r="R214" s="8">
        <v>44964</v>
      </c>
      <c r="S214" s="7">
        <v>44969</v>
      </c>
      <c r="T214" s="5" t="s">
        <v>34</v>
      </c>
      <c r="U214" s="5">
        <v>1003</v>
      </c>
      <c r="V214" s="5">
        <v>0</v>
      </c>
      <c r="W214" s="5">
        <v>0</v>
      </c>
      <c r="X214" s="5" t="s">
        <v>1079</v>
      </c>
      <c r="Y214" s="5" t="s">
        <v>1080</v>
      </c>
    </row>
    <row r="215" s="5" customFormat="1" spans="1:25">
      <c r="A215" s="5" t="s">
        <v>1081</v>
      </c>
      <c r="B215" s="5" t="s">
        <v>26</v>
      </c>
      <c r="C215" s="5" t="s">
        <v>27</v>
      </c>
      <c r="D215" s="5" t="s">
        <v>1082</v>
      </c>
      <c r="E215" s="5" t="s">
        <v>104</v>
      </c>
      <c r="F215" s="7">
        <v>44964</v>
      </c>
      <c r="G215" s="7">
        <v>44966</v>
      </c>
      <c r="H215" s="5">
        <v>1</v>
      </c>
      <c r="I215" s="5">
        <v>2</v>
      </c>
      <c r="J215" s="5">
        <v>2</v>
      </c>
      <c r="K215" s="5" t="s">
        <v>30</v>
      </c>
      <c r="L215" s="5">
        <v>2294</v>
      </c>
      <c r="M215" s="5">
        <v>2294</v>
      </c>
      <c r="N215" s="5" t="s">
        <v>1083</v>
      </c>
      <c r="O215" s="5" t="s">
        <v>704</v>
      </c>
      <c r="P215" s="5" t="s">
        <v>33</v>
      </c>
      <c r="Q215" s="5">
        <v>0</v>
      </c>
      <c r="R215" s="8">
        <v>44964</v>
      </c>
      <c r="S215" s="7">
        <v>44969</v>
      </c>
      <c r="T215" s="5" t="s">
        <v>34</v>
      </c>
      <c r="U215" s="5">
        <v>2294</v>
      </c>
      <c r="V215" s="5">
        <v>0</v>
      </c>
      <c r="W215" s="5">
        <v>0</v>
      </c>
      <c r="X215" s="5" t="s">
        <v>1084</v>
      </c>
      <c r="Y215" s="5" t="s">
        <v>60</v>
      </c>
    </row>
    <row r="216" s="5" customFormat="1" spans="1:25">
      <c r="A216" s="5" t="s">
        <v>1085</v>
      </c>
      <c r="B216" s="5" t="s">
        <v>26</v>
      </c>
      <c r="C216" s="5" t="s">
        <v>27</v>
      </c>
      <c r="D216" s="5" t="s">
        <v>1086</v>
      </c>
      <c r="E216" s="5" t="s">
        <v>1087</v>
      </c>
      <c r="F216" s="7">
        <v>44965</v>
      </c>
      <c r="G216" s="7">
        <v>44966</v>
      </c>
      <c r="H216" s="5">
        <v>1</v>
      </c>
      <c r="I216" s="5">
        <v>1</v>
      </c>
      <c r="J216" s="5">
        <v>1</v>
      </c>
      <c r="K216" s="5" t="s">
        <v>30</v>
      </c>
      <c r="L216" s="5">
        <v>262</v>
      </c>
      <c r="M216" s="5">
        <v>262</v>
      </c>
      <c r="N216" s="5" t="s">
        <v>1088</v>
      </c>
      <c r="O216" s="5" t="s">
        <v>704</v>
      </c>
      <c r="P216" s="5" t="s">
        <v>33</v>
      </c>
      <c r="Q216" s="5">
        <v>0</v>
      </c>
      <c r="R216" s="8">
        <v>44964</v>
      </c>
      <c r="S216" s="7">
        <v>44969</v>
      </c>
      <c r="T216" s="5" t="s">
        <v>34</v>
      </c>
      <c r="U216" s="5">
        <v>262</v>
      </c>
      <c r="V216" s="5">
        <v>0</v>
      </c>
      <c r="W216" s="5">
        <v>0</v>
      </c>
      <c r="X216" s="5" t="s">
        <v>1089</v>
      </c>
      <c r="Y216" s="5" t="s">
        <v>60</v>
      </c>
    </row>
    <row r="217" s="5" customFormat="1" spans="1:25">
      <c r="A217" s="5" t="s">
        <v>1090</v>
      </c>
      <c r="B217" s="5" t="s">
        <v>26</v>
      </c>
      <c r="C217" s="5" t="s">
        <v>27</v>
      </c>
      <c r="D217" s="5" t="s">
        <v>1091</v>
      </c>
      <c r="E217" s="5" t="s">
        <v>84</v>
      </c>
      <c r="F217" s="7">
        <v>44965</v>
      </c>
      <c r="G217" s="7">
        <v>44966</v>
      </c>
      <c r="H217" s="5">
        <v>1</v>
      </c>
      <c r="I217" s="5">
        <v>1</v>
      </c>
      <c r="J217" s="5">
        <v>1</v>
      </c>
      <c r="K217" s="5" t="s">
        <v>30</v>
      </c>
      <c r="L217" s="5">
        <v>1018</v>
      </c>
      <c r="M217" s="5">
        <v>1018</v>
      </c>
      <c r="N217" s="5" t="s">
        <v>1092</v>
      </c>
      <c r="O217" s="5" t="s">
        <v>704</v>
      </c>
      <c r="P217" s="5" t="s">
        <v>33</v>
      </c>
      <c r="Q217" s="5">
        <v>0</v>
      </c>
      <c r="R217" s="8">
        <v>44964</v>
      </c>
      <c r="S217" s="7">
        <v>44969</v>
      </c>
      <c r="T217" s="5" t="s">
        <v>34</v>
      </c>
      <c r="U217" s="5">
        <v>1018</v>
      </c>
      <c r="V217" s="5">
        <v>0</v>
      </c>
      <c r="W217" s="5">
        <v>0</v>
      </c>
      <c r="X217" s="5" t="s">
        <v>1093</v>
      </c>
      <c r="Y217" s="5" t="s">
        <v>60</v>
      </c>
    </row>
    <row r="218" s="5" customFormat="1" spans="1:25">
      <c r="A218" s="5" t="s">
        <v>1094</v>
      </c>
      <c r="B218" s="5" t="s">
        <v>26</v>
      </c>
      <c r="C218" s="5" t="s">
        <v>27</v>
      </c>
      <c r="D218" s="5" t="s">
        <v>1095</v>
      </c>
      <c r="E218" s="5" t="s">
        <v>1096</v>
      </c>
      <c r="F218" s="7">
        <v>44964</v>
      </c>
      <c r="G218" s="7">
        <v>44966</v>
      </c>
      <c r="H218" s="5">
        <v>1</v>
      </c>
      <c r="I218" s="5">
        <v>2</v>
      </c>
      <c r="J218" s="5">
        <v>2</v>
      </c>
      <c r="K218" s="5" t="s">
        <v>30</v>
      </c>
      <c r="L218" s="5">
        <v>2048</v>
      </c>
      <c r="M218" s="5">
        <v>2048</v>
      </c>
      <c r="N218" s="5" t="s">
        <v>1097</v>
      </c>
      <c r="O218" s="5" t="s">
        <v>704</v>
      </c>
      <c r="P218" s="5" t="s">
        <v>33</v>
      </c>
      <c r="Q218" s="5">
        <v>0</v>
      </c>
      <c r="R218" s="8">
        <v>44964</v>
      </c>
      <c r="S218" s="7">
        <v>44969</v>
      </c>
      <c r="T218" s="5" t="s">
        <v>34</v>
      </c>
      <c r="U218" s="5">
        <v>2048</v>
      </c>
      <c r="V218" s="5">
        <v>0</v>
      </c>
      <c r="W218" s="5">
        <v>0</v>
      </c>
      <c r="X218" s="5" t="s">
        <v>1098</v>
      </c>
      <c r="Y218" s="5" t="s">
        <v>60</v>
      </c>
    </row>
    <row r="219" s="5" customFormat="1" spans="1:25">
      <c r="A219" s="5" t="s">
        <v>1099</v>
      </c>
      <c r="B219" s="5" t="s">
        <v>26</v>
      </c>
      <c r="C219" s="5" t="s">
        <v>27</v>
      </c>
      <c r="D219" s="5" t="s">
        <v>1100</v>
      </c>
      <c r="E219" s="5" t="s">
        <v>1101</v>
      </c>
      <c r="F219" s="7">
        <v>44964</v>
      </c>
      <c r="G219" s="7">
        <v>44966</v>
      </c>
      <c r="H219" s="5">
        <v>1</v>
      </c>
      <c r="I219" s="5">
        <v>2</v>
      </c>
      <c r="J219" s="5">
        <v>2</v>
      </c>
      <c r="K219" s="5" t="s">
        <v>30</v>
      </c>
      <c r="L219" s="5">
        <v>600</v>
      </c>
      <c r="M219" s="5">
        <v>600</v>
      </c>
      <c r="N219" s="5" t="s">
        <v>1102</v>
      </c>
      <c r="O219" s="5" t="s">
        <v>704</v>
      </c>
      <c r="P219" s="5" t="s">
        <v>33</v>
      </c>
      <c r="Q219" s="5">
        <v>0</v>
      </c>
      <c r="R219" s="8">
        <v>44964</v>
      </c>
      <c r="S219" s="7">
        <v>44969</v>
      </c>
      <c r="T219" s="5" t="s">
        <v>34</v>
      </c>
      <c r="U219" s="5">
        <v>600</v>
      </c>
      <c r="V219" s="5">
        <v>0</v>
      </c>
      <c r="W219" s="5">
        <v>0</v>
      </c>
      <c r="X219" s="5" t="s">
        <v>1103</v>
      </c>
      <c r="Y219" s="5" t="s">
        <v>60</v>
      </c>
    </row>
    <row r="220" s="5" customFormat="1" spans="1:25">
      <c r="A220" s="5" t="s">
        <v>1081</v>
      </c>
      <c r="B220" s="5" t="s">
        <v>26</v>
      </c>
      <c r="C220" s="5" t="s">
        <v>107</v>
      </c>
      <c r="D220" s="5" t="s">
        <v>1082</v>
      </c>
      <c r="E220" s="5" t="s">
        <v>104</v>
      </c>
      <c r="F220" s="7">
        <v>44964</v>
      </c>
      <c r="G220" s="7">
        <v>44966</v>
      </c>
      <c r="H220" s="5">
        <v>1</v>
      </c>
      <c r="I220" s="5">
        <v>2</v>
      </c>
      <c r="J220" s="5">
        <v>2</v>
      </c>
      <c r="K220" s="5" t="s">
        <v>30</v>
      </c>
      <c r="L220" s="5">
        <v>-2294</v>
      </c>
      <c r="M220" s="5">
        <v>-2294</v>
      </c>
      <c r="N220" s="5" t="s">
        <v>1083</v>
      </c>
      <c r="O220" s="5" t="s">
        <v>704</v>
      </c>
      <c r="P220" s="5" t="s">
        <v>33</v>
      </c>
      <c r="Q220" s="5">
        <v>0</v>
      </c>
      <c r="R220" s="8">
        <v>44964</v>
      </c>
      <c r="S220" s="7">
        <v>44969</v>
      </c>
      <c r="T220" s="5" t="s">
        <v>34</v>
      </c>
      <c r="U220" s="5">
        <v>-2294</v>
      </c>
      <c r="V220" s="5">
        <v>0</v>
      </c>
      <c r="W220" s="5">
        <v>0</v>
      </c>
      <c r="X220" s="5" t="s">
        <v>1084</v>
      </c>
      <c r="Y220" s="5" t="s">
        <v>60</v>
      </c>
    </row>
    <row r="221" s="5" customFormat="1" spans="1:25">
      <c r="A221" s="5" t="s">
        <v>1104</v>
      </c>
      <c r="B221" s="5" t="s">
        <v>26</v>
      </c>
      <c r="C221" s="5" t="s">
        <v>27</v>
      </c>
      <c r="D221" s="5" t="s">
        <v>1105</v>
      </c>
      <c r="E221" s="5" t="s">
        <v>1106</v>
      </c>
      <c r="F221" s="7">
        <v>44964</v>
      </c>
      <c r="G221" s="7">
        <v>44966</v>
      </c>
      <c r="H221" s="5">
        <v>1</v>
      </c>
      <c r="I221" s="5">
        <v>2</v>
      </c>
      <c r="J221" s="5">
        <v>2</v>
      </c>
      <c r="K221" s="5" t="s">
        <v>30</v>
      </c>
      <c r="L221" s="5">
        <v>554</v>
      </c>
      <c r="M221" s="5">
        <v>554</v>
      </c>
      <c r="N221" s="5" t="s">
        <v>1107</v>
      </c>
      <c r="O221" s="5" t="s">
        <v>704</v>
      </c>
      <c r="P221" s="5" t="s">
        <v>33</v>
      </c>
      <c r="Q221" s="5">
        <v>0</v>
      </c>
      <c r="R221" s="8">
        <v>44964</v>
      </c>
      <c r="S221" s="7">
        <v>44969</v>
      </c>
      <c r="T221" s="5" t="s">
        <v>34</v>
      </c>
      <c r="U221" s="5">
        <v>554</v>
      </c>
      <c r="V221" s="5">
        <v>0</v>
      </c>
      <c r="W221" s="5">
        <v>0</v>
      </c>
      <c r="X221" s="5" t="s">
        <v>1108</v>
      </c>
      <c r="Y221" s="5" t="s">
        <v>60</v>
      </c>
    </row>
    <row r="222" s="5" customFormat="1" spans="1:25">
      <c r="A222" s="5" t="s">
        <v>1109</v>
      </c>
      <c r="B222" s="5" t="s">
        <v>26</v>
      </c>
      <c r="C222" s="5" t="s">
        <v>27</v>
      </c>
      <c r="D222" s="5" t="s">
        <v>66</v>
      </c>
      <c r="E222" s="5" t="s">
        <v>355</v>
      </c>
      <c r="F222" s="7">
        <v>44965</v>
      </c>
      <c r="G222" s="7">
        <v>44966</v>
      </c>
      <c r="H222" s="5">
        <v>1</v>
      </c>
      <c r="I222" s="5">
        <v>1</v>
      </c>
      <c r="J222" s="5">
        <v>1</v>
      </c>
      <c r="K222" s="5" t="s">
        <v>30</v>
      </c>
      <c r="L222" s="5">
        <v>247</v>
      </c>
      <c r="M222" s="5">
        <v>247</v>
      </c>
      <c r="N222" s="5" t="s">
        <v>1110</v>
      </c>
      <c r="O222" s="5" t="s">
        <v>704</v>
      </c>
      <c r="P222" s="5" t="s">
        <v>33</v>
      </c>
      <c r="Q222" s="5">
        <v>0</v>
      </c>
      <c r="R222" s="8">
        <v>44964</v>
      </c>
      <c r="S222" s="7">
        <v>44969</v>
      </c>
      <c r="T222" s="5" t="s">
        <v>34</v>
      </c>
      <c r="U222" s="5">
        <v>247</v>
      </c>
      <c r="V222" s="5">
        <v>0</v>
      </c>
      <c r="W222" s="5">
        <v>0</v>
      </c>
      <c r="X222" s="5" t="s">
        <v>1111</v>
      </c>
      <c r="Y222" s="5" t="s">
        <v>1112</v>
      </c>
    </row>
    <row r="223" s="5" customFormat="1" spans="1:25">
      <c r="A223" s="5" t="s">
        <v>1113</v>
      </c>
      <c r="B223" s="5" t="s">
        <v>26</v>
      </c>
      <c r="C223" s="5" t="s">
        <v>27</v>
      </c>
      <c r="D223" s="5" t="s">
        <v>1114</v>
      </c>
      <c r="E223" s="5" t="s">
        <v>1115</v>
      </c>
      <c r="F223" s="7">
        <v>44965</v>
      </c>
      <c r="G223" s="7">
        <v>44966</v>
      </c>
      <c r="H223" s="5">
        <v>1</v>
      </c>
      <c r="I223" s="5">
        <v>1</v>
      </c>
      <c r="J223" s="5">
        <v>1</v>
      </c>
      <c r="K223" s="5" t="s">
        <v>30</v>
      </c>
      <c r="L223" s="5">
        <v>816</v>
      </c>
      <c r="M223" s="5">
        <v>816</v>
      </c>
      <c r="N223" s="5" t="s">
        <v>1116</v>
      </c>
      <c r="O223" s="5" t="s">
        <v>704</v>
      </c>
      <c r="P223" s="5" t="s">
        <v>33</v>
      </c>
      <c r="Q223" s="5">
        <v>0</v>
      </c>
      <c r="R223" s="8">
        <v>44964</v>
      </c>
      <c r="S223" s="7">
        <v>44969</v>
      </c>
      <c r="T223" s="5" t="s">
        <v>34</v>
      </c>
      <c r="U223" s="5">
        <v>816</v>
      </c>
      <c r="V223" s="5">
        <v>0</v>
      </c>
      <c r="W223" s="5">
        <v>0</v>
      </c>
      <c r="X223" s="5" t="s">
        <v>1117</v>
      </c>
      <c r="Y223" s="5" t="s">
        <v>1118</v>
      </c>
    </row>
    <row r="224" s="5" customFormat="1" spans="1:25">
      <c r="A224" s="5" t="s">
        <v>1119</v>
      </c>
      <c r="B224" s="5" t="s">
        <v>26</v>
      </c>
      <c r="C224" s="5" t="s">
        <v>27</v>
      </c>
      <c r="D224" s="5" t="s">
        <v>1120</v>
      </c>
      <c r="E224" s="5" t="s">
        <v>335</v>
      </c>
      <c r="F224" s="7">
        <v>44964</v>
      </c>
      <c r="G224" s="7">
        <v>44966</v>
      </c>
      <c r="H224" s="5">
        <v>1</v>
      </c>
      <c r="I224" s="5">
        <v>2</v>
      </c>
      <c r="J224" s="5">
        <v>2</v>
      </c>
      <c r="K224" s="5" t="s">
        <v>30</v>
      </c>
      <c r="L224" s="5">
        <v>1942</v>
      </c>
      <c r="M224" s="5">
        <v>1942</v>
      </c>
      <c r="N224" s="5" t="s">
        <v>1121</v>
      </c>
      <c r="O224" s="5" t="s">
        <v>704</v>
      </c>
      <c r="P224" s="5" t="s">
        <v>33</v>
      </c>
      <c r="Q224" s="5">
        <v>0</v>
      </c>
      <c r="R224" s="8">
        <v>44964</v>
      </c>
      <c r="S224" s="7">
        <v>44969</v>
      </c>
      <c r="T224" s="5" t="s">
        <v>34</v>
      </c>
      <c r="U224" s="5">
        <v>1942</v>
      </c>
      <c r="V224" s="5">
        <v>0</v>
      </c>
      <c r="W224" s="5">
        <v>0</v>
      </c>
      <c r="X224" s="5" t="s">
        <v>1122</v>
      </c>
      <c r="Y224" s="5" t="s">
        <v>60</v>
      </c>
    </row>
    <row r="225" s="5" customFormat="1" spans="1:25">
      <c r="A225" s="5" t="s">
        <v>1123</v>
      </c>
      <c r="B225" s="5" t="s">
        <v>26</v>
      </c>
      <c r="C225" s="5" t="s">
        <v>27</v>
      </c>
      <c r="D225" s="5" t="s">
        <v>1124</v>
      </c>
      <c r="E225" s="5" t="s">
        <v>902</v>
      </c>
      <c r="F225" s="7">
        <v>44964</v>
      </c>
      <c r="G225" s="7">
        <v>44966</v>
      </c>
      <c r="H225" s="5">
        <v>1</v>
      </c>
      <c r="I225" s="5">
        <v>2</v>
      </c>
      <c r="J225" s="5">
        <v>2</v>
      </c>
      <c r="K225" s="5" t="s">
        <v>30</v>
      </c>
      <c r="L225" s="5">
        <v>1542</v>
      </c>
      <c r="M225" s="5">
        <v>1542</v>
      </c>
      <c r="N225" s="5" t="s">
        <v>1125</v>
      </c>
      <c r="O225" s="5" t="s">
        <v>704</v>
      </c>
      <c r="P225" s="5" t="s">
        <v>33</v>
      </c>
      <c r="Q225" s="5">
        <v>0</v>
      </c>
      <c r="R225" s="8">
        <v>44964</v>
      </c>
      <c r="S225" s="7">
        <v>44969</v>
      </c>
      <c r="T225" s="5" t="s">
        <v>34</v>
      </c>
      <c r="U225" s="5">
        <v>1542</v>
      </c>
      <c r="V225" s="5">
        <v>0</v>
      </c>
      <c r="W225" s="5">
        <v>0</v>
      </c>
      <c r="X225" s="5" t="s">
        <v>1126</v>
      </c>
      <c r="Y225" s="5" t="s">
        <v>60</v>
      </c>
    </row>
    <row r="226" s="5" customFormat="1" spans="1:25">
      <c r="A226" s="5" t="s">
        <v>1127</v>
      </c>
      <c r="B226" s="5" t="s">
        <v>26</v>
      </c>
      <c r="C226" s="5" t="s">
        <v>27</v>
      </c>
      <c r="D226" s="5" t="s">
        <v>1128</v>
      </c>
      <c r="E226" s="5" t="s">
        <v>67</v>
      </c>
      <c r="F226" s="7">
        <v>44965</v>
      </c>
      <c r="G226" s="7">
        <v>44966</v>
      </c>
      <c r="H226" s="5">
        <v>1</v>
      </c>
      <c r="I226" s="5">
        <v>1</v>
      </c>
      <c r="J226" s="5">
        <v>1</v>
      </c>
      <c r="K226" s="5" t="s">
        <v>30</v>
      </c>
      <c r="L226" s="5">
        <v>1008</v>
      </c>
      <c r="M226" s="5">
        <v>1008</v>
      </c>
      <c r="N226" s="5" t="s">
        <v>1129</v>
      </c>
      <c r="O226" s="5" t="s">
        <v>704</v>
      </c>
      <c r="P226" s="5" t="s">
        <v>33</v>
      </c>
      <c r="Q226" s="5">
        <v>0</v>
      </c>
      <c r="R226" s="8">
        <v>44964</v>
      </c>
      <c r="S226" s="7">
        <v>44969</v>
      </c>
      <c r="T226" s="5" t="s">
        <v>34</v>
      </c>
      <c r="U226" s="5">
        <v>1008</v>
      </c>
      <c r="V226" s="5">
        <v>0</v>
      </c>
      <c r="W226" s="5">
        <v>0</v>
      </c>
      <c r="X226" s="5" t="s">
        <v>1130</v>
      </c>
      <c r="Y226" s="5" t="s">
        <v>60</v>
      </c>
    </row>
    <row r="227" s="5" customFormat="1" spans="1:25">
      <c r="A227" s="5" t="s">
        <v>1131</v>
      </c>
      <c r="B227" s="5" t="s">
        <v>26</v>
      </c>
      <c r="C227" s="5" t="s">
        <v>27</v>
      </c>
      <c r="D227" s="5" t="s">
        <v>1132</v>
      </c>
      <c r="E227" s="5" t="s">
        <v>1133</v>
      </c>
      <c r="F227" s="7">
        <v>44964</v>
      </c>
      <c r="G227" s="7">
        <v>44966</v>
      </c>
      <c r="H227" s="5">
        <v>1</v>
      </c>
      <c r="I227" s="5">
        <v>2</v>
      </c>
      <c r="J227" s="5">
        <v>2</v>
      </c>
      <c r="K227" s="5" t="s">
        <v>30</v>
      </c>
      <c r="L227" s="5">
        <v>1006</v>
      </c>
      <c r="M227" s="5">
        <v>1006</v>
      </c>
      <c r="N227" s="5" t="s">
        <v>1134</v>
      </c>
      <c r="O227" s="5" t="s">
        <v>704</v>
      </c>
      <c r="P227" s="5" t="s">
        <v>33</v>
      </c>
      <c r="Q227" s="5">
        <v>0</v>
      </c>
      <c r="R227" s="8">
        <v>44964</v>
      </c>
      <c r="S227" s="7">
        <v>44969</v>
      </c>
      <c r="T227" s="5" t="s">
        <v>34</v>
      </c>
      <c r="U227" s="5">
        <v>1006</v>
      </c>
      <c r="V227" s="5">
        <v>0</v>
      </c>
      <c r="W227" s="5">
        <v>0</v>
      </c>
      <c r="X227" s="5" t="s">
        <v>1135</v>
      </c>
      <c r="Y227" s="5" t="s">
        <v>60</v>
      </c>
    </row>
    <row r="228" s="5" customFormat="1" spans="1:25">
      <c r="A228" s="5" t="s">
        <v>1136</v>
      </c>
      <c r="B228" s="5" t="s">
        <v>26</v>
      </c>
      <c r="C228" s="5" t="s">
        <v>27</v>
      </c>
      <c r="D228" s="5" t="s">
        <v>1137</v>
      </c>
      <c r="E228" s="5" t="s">
        <v>709</v>
      </c>
      <c r="F228" s="7">
        <v>44965</v>
      </c>
      <c r="G228" s="7">
        <v>44966</v>
      </c>
      <c r="H228" s="5">
        <v>1</v>
      </c>
      <c r="I228" s="5">
        <v>1</v>
      </c>
      <c r="J228" s="5">
        <v>1</v>
      </c>
      <c r="K228" s="5" t="s">
        <v>30</v>
      </c>
      <c r="L228" s="5">
        <v>533</v>
      </c>
      <c r="M228" s="5">
        <v>533</v>
      </c>
      <c r="N228" s="5" t="s">
        <v>1138</v>
      </c>
      <c r="O228" s="5" t="s">
        <v>704</v>
      </c>
      <c r="P228" s="5" t="s">
        <v>33</v>
      </c>
      <c r="Q228" s="5">
        <v>0</v>
      </c>
      <c r="R228" s="8">
        <v>44964</v>
      </c>
      <c r="S228" s="7">
        <v>44969</v>
      </c>
      <c r="T228" s="5" t="s">
        <v>34</v>
      </c>
      <c r="U228" s="5">
        <v>533</v>
      </c>
      <c r="V228" s="5">
        <v>0</v>
      </c>
      <c r="W228" s="5">
        <v>0</v>
      </c>
      <c r="X228" s="5" t="s">
        <v>1139</v>
      </c>
      <c r="Y228" s="5" t="s">
        <v>1140</v>
      </c>
    </row>
    <row r="229" s="5" customFormat="1" spans="1:25">
      <c r="A229" s="5" t="s">
        <v>1141</v>
      </c>
      <c r="B229" s="5" t="s">
        <v>26</v>
      </c>
      <c r="C229" s="5" t="s">
        <v>27</v>
      </c>
      <c r="D229" s="5" t="s">
        <v>593</v>
      </c>
      <c r="E229" s="5" t="s">
        <v>335</v>
      </c>
      <c r="F229" s="7">
        <v>44965</v>
      </c>
      <c r="G229" s="7">
        <v>44966</v>
      </c>
      <c r="H229" s="5">
        <v>1</v>
      </c>
      <c r="I229" s="5">
        <v>1</v>
      </c>
      <c r="J229" s="5">
        <v>1</v>
      </c>
      <c r="K229" s="5" t="s">
        <v>30</v>
      </c>
      <c r="L229" s="5">
        <v>413</v>
      </c>
      <c r="M229" s="5">
        <v>413</v>
      </c>
      <c r="N229" s="5" t="s">
        <v>1142</v>
      </c>
      <c r="O229" s="5" t="s">
        <v>704</v>
      </c>
      <c r="P229" s="5" t="s">
        <v>33</v>
      </c>
      <c r="Q229" s="5">
        <v>0</v>
      </c>
      <c r="R229" s="8">
        <v>44964</v>
      </c>
      <c r="S229" s="7">
        <v>44969</v>
      </c>
      <c r="T229" s="5" t="s">
        <v>34</v>
      </c>
      <c r="U229" s="5">
        <v>413</v>
      </c>
      <c r="V229" s="5">
        <v>0</v>
      </c>
      <c r="W229" s="5">
        <v>0</v>
      </c>
      <c r="X229" s="5" t="s">
        <v>1143</v>
      </c>
      <c r="Y229" s="5" t="s">
        <v>60</v>
      </c>
    </row>
    <row r="230" s="5" customFormat="1" spans="1:25">
      <c r="A230" s="5" t="s">
        <v>1144</v>
      </c>
      <c r="B230" s="5" t="s">
        <v>26</v>
      </c>
      <c r="C230" s="5" t="s">
        <v>27</v>
      </c>
      <c r="D230" s="5" t="s">
        <v>1145</v>
      </c>
      <c r="E230" s="5" t="s">
        <v>1146</v>
      </c>
      <c r="F230" s="7">
        <v>44964</v>
      </c>
      <c r="G230" s="7">
        <v>44966</v>
      </c>
      <c r="H230" s="5">
        <v>1</v>
      </c>
      <c r="I230" s="5">
        <v>2</v>
      </c>
      <c r="J230" s="5">
        <v>2</v>
      </c>
      <c r="K230" s="5" t="s">
        <v>30</v>
      </c>
      <c r="L230" s="5">
        <v>1150</v>
      </c>
      <c r="M230" s="5">
        <v>1150</v>
      </c>
      <c r="N230" s="5" t="s">
        <v>1147</v>
      </c>
      <c r="O230" s="5" t="s">
        <v>704</v>
      </c>
      <c r="P230" s="5" t="s">
        <v>33</v>
      </c>
      <c r="Q230" s="5">
        <v>0</v>
      </c>
      <c r="R230" s="8">
        <v>44964</v>
      </c>
      <c r="S230" s="7">
        <v>44969</v>
      </c>
      <c r="T230" s="5" t="s">
        <v>34</v>
      </c>
      <c r="U230" s="5">
        <v>1150</v>
      </c>
      <c r="V230" s="5">
        <v>0</v>
      </c>
      <c r="W230" s="5">
        <v>0</v>
      </c>
      <c r="X230" s="5" t="s">
        <v>1148</v>
      </c>
      <c r="Y230" s="5" t="s">
        <v>1149</v>
      </c>
    </row>
    <row r="231" s="5" customFormat="1" spans="1:25">
      <c r="A231" s="5" t="s">
        <v>1150</v>
      </c>
      <c r="B231" s="5" t="s">
        <v>26</v>
      </c>
      <c r="C231" s="5" t="s">
        <v>27</v>
      </c>
      <c r="D231" s="5" t="s">
        <v>1151</v>
      </c>
      <c r="E231" s="5" t="s">
        <v>1152</v>
      </c>
      <c r="F231" s="7">
        <v>44965</v>
      </c>
      <c r="G231" s="7">
        <v>44966</v>
      </c>
      <c r="H231" s="5">
        <v>1</v>
      </c>
      <c r="I231" s="5">
        <v>1</v>
      </c>
      <c r="J231" s="5">
        <v>1</v>
      </c>
      <c r="K231" s="5" t="s">
        <v>30</v>
      </c>
      <c r="L231" s="5">
        <v>472</v>
      </c>
      <c r="M231" s="5">
        <v>472</v>
      </c>
      <c r="N231" s="5" t="s">
        <v>1153</v>
      </c>
      <c r="O231" s="5" t="s">
        <v>704</v>
      </c>
      <c r="P231" s="5" t="s">
        <v>33</v>
      </c>
      <c r="Q231" s="5">
        <v>0</v>
      </c>
      <c r="R231" s="8">
        <v>44964</v>
      </c>
      <c r="S231" s="7">
        <v>44969</v>
      </c>
      <c r="T231" s="5" t="s">
        <v>34</v>
      </c>
      <c r="U231" s="5">
        <v>472</v>
      </c>
      <c r="V231" s="5">
        <v>0</v>
      </c>
      <c r="W231" s="5">
        <v>0</v>
      </c>
      <c r="X231" s="5" t="s">
        <v>1154</v>
      </c>
      <c r="Y231" s="5" t="s">
        <v>1155</v>
      </c>
    </row>
    <row r="232" s="5" customFormat="1" spans="1:25">
      <c r="A232" s="5" t="s">
        <v>1156</v>
      </c>
      <c r="B232" s="5" t="s">
        <v>26</v>
      </c>
      <c r="C232" s="5" t="s">
        <v>27</v>
      </c>
      <c r="D232" s="5" t="s">
        <v>1114</v>
      </c>
      <c r="E232" s="5" t="s">
        <v>1115</v>
      </c>
      <c r="F232" s="7">
        <v>44965</v>
      </c>
      <c r="G232" s="7">
        <v>44966</v>
      </c>
      <c r="H232" s="5">
        <v>1</v>
      </c>
      <c r="I232" s="5">
        <v>1</v>
      </c>
      <c r="J232" s="5">
        <v>1</v>
      </c>
      <c r="K232" s="5" t="s">
        <v>30</v>
      </c>
      <c r="L232" s="5">
        <v>816</v>
      </c>
      <c r="M232" s="5">
        <v>816</v>
      </c>
      <c r="N232" s="5" t="s">
        <v>1157</v>
      </c>
      <c r="O232" s="5" t="s">
        <v>704</v>
      </c>
      <c r="P232" s="5" t="s">
        <v>33</v>
      </c>
      <c r="Q232" s="5">
        <v>0</v>
      </c>
      <c r="R232" s="8">
        <v>44964</v>
      </c>
      <c r="S232" s="7">
        <v>44969</v>
      </c>
      <c r="T232" s="5" t="s">
        <v>34</v>
      </c>
      <c r="U232" s="5">
        <v>816</v>
      </c>
      <c r="V232" s="5">
        <v>0</v>
      </c>
      <c r="W232" s="5">
        <v>0</v>
      </c>
      <c r="X232" s="5" t="s">
        <v>1158</v>
      </c>
      <c r="Y232" s="5" t="s">
        <v>1159</v>
      </c>
    </row>
    <row r="233" s="5" customFormat="1" spans="1:25">
      <c r="A233" s="5" t="s">
        <v>1160</v>
      </c>
      <c r="B233" s="5" t="s">
        <v>26</v>
      </c>
      <c r="C233" s="5" t="s">
        <v>27</v>
      </c>
      <c r="D233" s="5" t="s">
        <v>1161</v>
      </c>
      <c r="E233" s="5" t="s">
        <v>1162</v>
      </c>
      <c r="F233" s="7">
        <v>44965</v>
      </c>
      <c r="G233" s="7">
        <v>44966</v>
      </c>
      <c r="H233" s="5">
        <v>1</v>
      </c>
      <c r="I233" s="5">
        <v>1</v>
      </c>
      <c r="J233" s="5">
        <v>1</v>
      </c>
      <c r="K233" s="5" t="s">
        <v>30</v>
      </c>
      <c r="L233" s="5">
        <v>113</v>
      </c>
      <c r="M233" s="5">
        <v>113</v>
      </c>
      <c r="N233" s="5" t="s">
        <v>1163</v>
      </c>
      <c r="O233" s="5" t="s">
        <v>704</v>
      </c>
      <c r="P233" s="5" t="s">
        <v>33</v>
      </c>
      <c r="Q233" s="5">
        <v>0</v>
      </c>
      <c r="R233" s="8">
        <v>44964</v>
      </c>
      <c r="S233" s="7">
        <v>44969</v>
      </c>
      <c r="T233" s="5" t="s">
        <v>34</v>
      </c>
      <c r="U233" s="5">
        <v>113</v>
      </c>
      <c r="V233" s="5">
        <v>0</v>
      </c>
      <c r="W233" s="5">
        <v>0</v>
      </c>
      <c r="X233" s="5" t="s">
        <v>1164</v>
      </c>
      <c r="Y233" s="5" t="s">
        <v>60</v>
      </c>
    </row>
    <row r="234" s="5" customFormat="1" spans="1:25">
      <c r="A234" s="5" t="s">
        <v>1165</v>
      </c>
      <c r="B234" s="5" t="s">
        <v>26</v>
      </c>
      <c r="C234" s="5" t="s">
        <v>27</v>
      </c>
      <c r="D234" s="5" t="s">
        <v>571</v>
      </c>
      <c r="E234" s="5" t="s">
        <v>641</v>
      </c>
      <c r="F234" s="7">
        <v>44965</v>
      </c>
      <c r="G234" s="7">
        <v>44966</v>
      </c>
      <c r="H234" s="5">
        <v>1</v>
      </c>
      <c r="I234" s="5">
        <v>1</v>
      </c>
      <c r="J234" s="5">
        <v>1</v>
      </c>
      <c r="K234" s="5" t="s">
        <v>30</v>
      </c>
      <c r="L234" s="5">
        <v>191</v>
      </c>
      <c r="M234" s="5">
        <v>191</v>
      </c>
      <c r="N234" s="5" t="s">
        <v>1166</v>
      </c>
      <c r="O234" s="5" t="s">
        <v>704</v>
      </c>
      <c r="P234" s="5" t="s">
        <v>33</v>
      </c>
      <c r="Q234" s="5">
        <v>0</v>
      </c>
      <c r="R234" s="8">
        <v>44965</v>
      </c>
      <c r="S234" s="7">
        <v>44969</v>
      </c>
      <c r="T234" s="5" t="s">
        <v>34</v>
      </c>
      <c r="U234" s="5">
        <v>191</v>
      </c>
      <c r="V234" s="5">
        <v>0</v>
      </c>
      <c r="W234" s="5">
        <v>0</v>
      </c>
      <c r="X234" s="5" t="s">
        <v>1167</v>
      </c>
      <c r="Y234" s="5" t="s">
        <v>1168</v>
      </c>
    </row>
    <row r="235" s="5" customFormat="1" spans="1:25">
      <c r="A235" s="5" t="s">
        <v>1169</v>
      </c>
      <c r="B235" s="5" t="s">
        <v>26</v>
      </c>
      <c r="C235" s="5" t="s">
        <v>27</v>
      </c>
      <c r="D235" s="5" t="s">
        <v>1170</v>
      </c>
      <c r="E235" s="5" t="s">
        <v>1146</v>
      </c>
      <c r="F235" s="7">
        <v>44965</v>
      </c>
      <c r="G235" s="7">
        <v>44966</v>
      </c>
      <c r="H235" s="5">
        <v>1</v>
      </c>
      <c r="I235" s="5">
        <v>1</v>
      </c>
      <c r="J235" s="5">
        <v>1</v>
      </c>
      <c r="K235" s="5" t="s">
        <v>30</v>
      </c>
      <c r="L235" s="5">
        <v>629</v>
      </c>
      <c r="M235" s="5">
        <v>629</v>
      </c>
      <c r="N235" s="5" t="s">
        <v>1171</v>
      </c>
      <c r="O235" s="5" t="s">
        <v>704</v>
      </c>
      <c r="P235" s="5" t="s">
        <v>33</v>
      </c>
      <c r="Q235" s="5">
        <v>0</v>
      </c>
      <c r="R235" s="8">
        <v>44965</v>
      </c>
      <c r="S235" s="7">
        <v>44969</v>
      </c>
      <c r="T235" s="5" t="s">
        <v>34</v>
      </c>
      <c r="U235" s="5">
        <v>629</v>
      </c>
      <c r="V235" s="5">
        <v>0</v>
      </c>
      <c r="W235" s="5">
        <v>0</v>
      </c>
      <c r="X235" s="5" t="s">
        <v>1172</v>
      </c>
      <c r="Y235" s="5" t="s">
        <v>60</v>
      </c>
    </row>
    <row r="236" s="5" customFormat="1" spans="1:25">
      <c r="A236" s="5" t="s">
        <v>1173</v>
      </c>
      <c r="B236" s="5" t="s">
        <v>26</v>
      </c>
      <c r="C236" s="5" t="s">
        <v>27</v>
      </c>
      <c r="D236" s="5" t="s">
        <v>1174</v>
      </c>
      <c r="E236" s="5" t="s">
        <v>1175</v>
      </c>
      <c r="F236" s="7">
        <v>44965</v>
      </c>
      <c r="G236" s="7">
        <v>44966</v>
      </c>
      <c r="H236" s="5">
        <v>1</v>
      </c>
      <c r="I236" s="5">
        <v>1</v>
      </c>
      <c r="J236" s="5">
        <v>1</v>
      </c>
      <c r="K236" s="5" t="s">
        <v>30</v>
      </c>
      <c r="L236" s="5">
        <v>505</v>
      </c>
      <c r="M236" s="5">
        <v>505</v>
      </c>
      <c r="N236" s="5" t="s">
        <v>1176</v>
      </c>
      <c r="O236" s="5" t="s">
        <v>704</v>
      </c>
      <c r="P236" s="5" t="s">
        <v>33</v>
      </c>
      <c r="Q236" s="5">
        <v>0</v>
      </c>
      <c r="R236" s="8">
        <v>44965</v>
      </c>
      <c r="S236" s="7">
        <v>44969</v>
      </c>
      <c r="T236" s="5" t="s">
        <v>34</v>
      </c>
      <c r="U236" s="5">
        <v>505</v>
      </c>
      <c r="V236" s="5">
        <v>0</v>
      </c>
      <c r="W236" s="5">
        <v>0</v>
      </c>
      <c r="X236" s="5" t="s">
        <v>1177</v>
      </c>
      <c r="Y236" s="5" t="s">
        <v>60</v>
      </c>
    </row>
    <row r="237" s="5" customFormat="1" spans="1:25">
      <c r="A237" s="5" t="s">
        <v>1178</v>
      </c>
      <c r="B237" s="5" t="s">
        <v>26</v>
      </c>
      <c r="C237" s="5" t="s">
        <v>27</v>
      </c>
      <c r="D237" s="5" t="s">
        <v>1179</v>
      </c>
      <c r="E237" s="5" t="s">
        <v>1180</v>
      </c>
      <c r="F237" s="7">
        <v>44965</v>
      </c>
      <c r="G237" s="7">
        <v>44966</v>
      </c>
      <c r="H237" s="5">
        <v>1</v>
      </c>
      <c r="I237" s="5">
        <v>1</v>
      </c>
      <c r="J237" s="5">
        <v>1</v>
      </c>
      <c r="K237" s="5" t="s">
        <v>30</v>
      </c>
      <c r="L237" s="5">
        <v>1214</v>
      </c>
      <c r="M237" s="5">
        <v>1214</v>
      </c>
      <c r="N237" s="5" t="s">
        <v>1181</v>
      </c>
      <c r="O237" s="5" t="s">
        <v>704</v>
      </c>
      <c r="P237" s="5" t="s">
        <v>33</v>
      </c>
      <c r="Q237" s="5">
        <v>0</v>
      </c>
      <c r="R237" s="8">
        <v>44965</v>
      </c>
      <c r="S237" s="7">
        <v>44969</v>
      </c>
      <c r="T237" s="5" t="s">
        <v>34</v>
      </c>
      <c r="U237" s="5">
        <v>1214</v>
      </c>
      <c r="V237" s="5">
        <v>0</v>
      </c>
      <c r="W237" s="5">
        <v>0</v>
      </c>
      <c r="X237" s="5" t="s">
        <v>1182</v>
      </c>
      <c r="Y237" s="5" t="s">
        <v>1183</v>
      </c>
    </row>
    <row r="238" s="5" customFormat="1" spans="1:25">
      <c r="A238" s="5" t="s">
        <v>1184</v>
      </c>
      <c r="B238" s="5" t="s">
        <v>26</v>
      </c>
      <c r="C238" s="5" t="s">
        <v>27</v>
      </c>
      <c r="D238" s="5" t="s">
        <v>1185</v>
      </c>
      <c r="E238" s="5" t="s">
        <v>1186</v>
      </c>
      <c r="F238" s="7">
        <v>44965</v>
      </c>
      <c r="G238" s="7">
        <v>44966</v>
      </c>
      <c r="H238" s="5">
        <v>1</v>
      </c>
      <c r="I238" s="5">
        <v>1</v>
      </c>
      <c r="J238" s="5">
        <v>1</v>
      </c>
      <c r="K238" s="5" t="s">
        <v>30</v>
      </c>
      <c r="L238" s="5">
        <v>884</v>
      </c>
      <c r="M238" s="5">
        <v>884</v>
      </c>
      <c r="N238" s="5" t="s">
        <v>1187</v>
      </c>
      <c r="O238" s="5" t="s">
        <v>704</v>
      </c>
      <c r="P238" s="5" t="s">
        <v>33</v>
      </c>
      <c r="Q238" s="5">
        <v>0</v>
      </c>
      <c r="R238" s="8">
        <v>44965</v>
      </c>
      <c r="S238" s="7">
        <v>44969</v>
      </c>
      <c r="T238" s="5" t="s">
        <v>34</v>
      </c>
      <c r="U238" s="5">
        <v>884</v>
      </c>
      <c r="V238" s="5">
        <v>0</v>
      </c>
      <c r="W238" s="5">
        <v>0</v>
      </c>
      <c r="X238" s="5" t="s">
        <v>1188</v>
      </c>
      <c r="Y238" s="5" t="s">
        <v>60</v>
      </c>
    </row>
    <row r="239" s="5" customFormat="1" spans="1:25">
      <c r="A239" s="5" t="s">
        <v>1189</v>
      </c>
      <c r="B239" s="5" t="s">
        <v>26</v>
      </c>
      <c r="C239" s="5" t="s">
        <v>27</v>
      </c>
      <c r="D239" s="5" t="s">
        <v>1190</v>
      </c>
      <c r="E239" s="5" t="s">
        <v>1191</v>
      </c>
      <c r="F239" s="7">
        <v>44965</v>
      </c>
      <c r="G239" s="7">
        <v>44966</v>
      </c>
      <c r="H239" s="5">
        <v>1</v>
      </c>
      <c r="I239" s="5">
        <v>1</v>
      </c>
      <c r="J239" s="5">
        <v>1</v>
      </c>
      <c r="K239" s="5" t="s">
        <v>30</v>
      </c>
      <c r="L239" s="5">
        <v>256</v>
      </c>
      <c r="M239" s="5">
        <v>256</v>
      </c>
      <c r="N239" s="5" t="s">
        <v>1192</v>
      </c>
      <c r="O239" s="5" t="s">
        <v>704</v>
      </c>
      <c r="P239" s="5" t="s">
        <v>33</v>
      </c>
      <c r="Q239" s="5">
        <v>0</v>
      </c>
      <c r="R239" s="8">
        <v>44965</v>
      </c>
      <c r="S239" s="7">
        <v>44969</v>
      </c>
      <c r="T239" s="5" t="s">
        <v>34</v>
      </c>
      <c r="U239" s="5">
        <v>256</v>
      </c>
      <c r="V239" s="5">
        <v>0</v>
      </c>
      <c r="W239" s="5">
        <v>0</v>
      </c>
      <c r="X239" s="5" t="s">
        <v>1193</v>
      </c>
      <c r="Y239" s="5" t="s">
        <v>60</v>
      </c>
    </row>
    <row r="240" s="5" customFormat="1" spans="1:25">
      <c r="A240" s="5" t="s">
        <v>1194</v>
      </c>
      <c r="B240" s="5" t="s">
        <v>26</v>
      </c>
      <c r="C240" s="5" t="s">
        <v>27</v>
      </c>
      <c r="D240" s="5" t="s">
        <v>1195</v>
      </c>
      <c r="E240" s="5" t="s">
        <v>1196</v>
      </c>
      <c r="F240" s="7">
        <v>44965</v>
      </c>
      <c r="G240" s="7">
        <v>44966</v>
      </c>
      <c r="H240" s="5">
        <v>1</v>
      </c>
      <c r="I240" s="5">
        <v>1</v>
      </c>
      <c r="J240" s="5">
        <v>1</v>
      </c>
      <c r="K240" s="5" t="s">
        <v>30</v>
      </c>
      <c r="L240" s="5">
        <v>565</v>
      </c>
      <c r="M240" s="5">
        <v>565</v>
      </c>
      <c r="N240" s="5" t="s">
        <v>1197</v>
      </c>
      <c r="O240" s="5" t="s">
        <v>704</v>
      </c>
      <c r="P240" s="5" t="s">
        <v>33</v>
      </c>
      <c r="Q240" s="5">
        <v>0</v>
      </c>
      <c r="R240" s="8">
        <v>44965</v>
      </c>
      <c r="S240" s="7">
        <v>44969</v>
      </c>
      <c r="T240" s="5" t="s">
        <v>34</v>
      </c>
      <c r="U240" s="5">
        <v>565</v>
      </c>
      <c r="V240" s="5">
        <v>0</v>
      </c>
      <c r="W240" s="5">
        <v>0</v>
      </c>
      <c r="X240" s="5" t="s">
        <v>1198</v>
      </c>
      <c r="Y240" s="5" t="s">
        <v>1199</v>
      </c>
    </row>
    <row r="241" s="5" customFormat="1" spans="1:25">
      <c r="A241" s="5" t="s">
        <v>1200</v>
      </c>
      <c r="B241" s="5" t="s">
        <v>26</v>
      </c>
      <c r="C241" s="5" t="s">
        <v>27</v>
      </c>
      <c r="D241" s="5" t="s">
        <v>1201</v>
      </c>
      <c r="E241" s="5" t="s">
        <v>1202</v>
      </c>
      <c r="F241" s="7">
        <v>44965</v>
      </c>
      <c r="G241" s="7">
        <v>44966</v>
      </c>
      <c r="H241" s="5">
        <v>1</v>
      </c>
      <c r="I241" s="5">
        <v>1</v>
      </c>
      <c r="J241" s="5">
        <v>1</v>
      </c>
      <c r="K241" s="5" t="s">
        <v>30</v>
      </c>
      <c r="L241" s="5">
        <v>558</v>
      </c>
      <c r="M241" s="5">
        <v>558</v>
      </c>
      <c r="N241" s="5" t="s">
        <v>1203</v>
      </c>
      <c r="O241" s="5" t="s">
        <v>704</v>
      </c>
      <c r="P241" s="5" t="s">
        <v>33</v>
      </c>
      <c r="Q241" s="5">
        <v>0</v>
      </c>
      <c r="R241" s="8">
        <v>44965</v>
      </c>
      <c r="S241" s="7">
        <v>44969</v>
      </c>
      <c r="T241" s="5" t="s">
        <v>34</v>
      </c>
      <c r="U241" s="5">
        <v>558</v>
      </c>
      <c r="V241" s="5">
        <v>0</v>
      </c>
      <c r="W241" s="5">
        <v>0</v>
      </c>
      <c r="X241" s="5" t="s">
        <v>60</v>
      </c>
      <c r="Y241" s="5" t="s">
        <v>60</v>
      </c>
    </row>
    <row r="242" s="5" customFormat="1" spans="1:25">
      <c r="A242" s="5" t="s">
        <v>1204</v>
      </c>
      <c r="B242" s="5" t="s">
        <v>26</v>
      </c>
      <c r="C242" s="5" t="s">
        <v>27</v>
      </c>
      <c r="D242" s="5" t="s">
        <v>1205</v>
      </c>
      <c r="E242" s="5" t="s">
        <v>757</v>
      </c>
      <c r="F242" s="7">
        <v>44965</v>
      </c>
      <c r="G242" s="7">
        <v>44966</v>
      </c>
      <c r="H242" s="5">
        <v>1</v>
      </c>
      <c r="I242" s="5">
        <v>1</v>
      </c>
      <c r="J242" s="5">
        <v>1</v>
      </c>
      <c r="K242" s="5" t="s">
        <v>30</v>
      </c>
      <c r="L242" s="5">
        <v>345</v>
      </c>
      <c r="M242" s="5">
        <v>345</v>
      </c>
      <c r="N242" s="5" t="s">
        <v>1206</v>
      </c>
      <c r="O242" s="5" t="s">
        <v>704</v>
      </c>
      <c r="P242" s="5" t="s">
        <v>33</v>
      </c>
      <c r="Q242" s="5">
        <v>0</v>
      </c>
      <c r="R242" s="8">
        <v>44965</v>
      </c>
      <c r="S242" s="7">
        <v>44969</v>
      </c>
      <c r="T242" s="5" t="s">
        <v>34</v>
      </c>
      <c r="U242" s="5">
        <v>345</v>
      </c>
      <c r="V242" s="5">
        <v>0</v>
      </c>
      <c r="W242" s="5">
        <v>0</v>
      </c>
      <c r="X242" s="5" t="s">
        <v>1207</v>
      </c>
      <c r="Y242" s="5" t="s">
        <v>60</v>
      </c>
    </row>
    <row r="243" s="5" customFormat="1" spans="1:25">
      <c r="A243" s="5" t="s">
        <v>1208</v>
      </c>
      <c r="B243" s="5" t="s">
        <v>26</v>
      </c>
      <c r="C243" s="5" t="s">
        <v>27</v>
      </c>
      <c r="D243" s="5" t="s">
        <v>1209</v>
      </c>
      <c r="E243" s="5" t="s">
        <v>1210</v>
      </c>
      <c r="F243" s="7">
        <v>44965</v>
      </c>
      <c r="G243" s="7">
        <v>44966</v>
      </c>
      <c r="H243" s="5">
        <v>2</v>
      </c>
      <c r="I243" s="5">
        <v>1</v>
      </c>
      <c r="J243" s="5">
        <v>2</v>
      </c>
      <c r="K243" s="5" t="s">
        <v>30</v>
      </c>
      <c r="L243" s="5">
        <v>360</v>
      </c>
      <c r="M243" s="5">
        <v>360</v>
      </c>
      <c r="N243" s="5" t="s">
        <v>1211</v>
      </c>
      <c r="O243" s="5" t="s">
        <v>704</v>
      </c>
      <c r="P243" s="5" t="s">
        <v>33</v>
      </c>
      <c r="Q243" s="5">
        <v>0</v>
      </c>
      <c r="R243" s="8">
        <v>44965</v>
      </c>
      <c r="S243" s="7">
        <v>44969</v>
      </c>
      <c r="T243" s="5" t="s">
        <v>34</v>
      </c>
      <c r="U243" s="5">
        <v>360</v>
      </c>
      <c r="V243" s="5">
        <v>0</v>
      </c>
      <c r="W243" s="5">
        <v>0</v>
      </c>
      <c r="X243" s="5" t="s">
        <v>1212</v>
      </c>
      <c r="Y243" s="5" t="s">
        <v>706</v>
      </c>
    </row>
    <row r="244" s="5" customFormat="1" spans="1:25">
      <c r="A244" s="5" t="s">
        <v>1213</v>
      </c>
      <c r="B244" s="5" t="s">
        <v>26</v>
      </c>
      <c r="C244" s="5" t="s">
        <v>27</v>
      </c>
      <c r="D244" s="5" t="s">
        <v>974</v>
      </c>
      <c r="E244" s="5" t="s">
        <v>1214</v>
      </c>
      <c r="F244" s="7">
        <v>44965</v>
      </c>
      <c r="G244" s="7">
        <v>44966</v>
      </c>
      <c r="H244" s="5">
        <v>1</v>
      </c>
      <c r="I244" s="5">
        <v>1</v>
      </c>
      <c r="J244" s="5">
        <v>1</v>
      </c>
      <c r="K244" s="5" t="s">
        <v>30</v>
      </c>
      <c r="L244" s="5">
        <v>1391</v>
      </c>
      <c r="M244" s="5">
        <v>1391</v>
      </c>
      <c r="N244" s="5" t="s">
        <v>1215</v>
      </c>
      <c r="O244" s="5" t="s">
        <v>704</v>
      </c>
      <c r="P244" s="5" t="s">
        <v>33</v>
      </c>
      <c r="Q244" s="5">
        <v>0</v>
      </c>
      <c r="R244" s="8">
        <v>44965</v>
      </c>
      <c r="S244" s="7">
        <v>44969</v>
      </c>
      <c r="T244" s="5" t="s">
        <v>34</v>
      </c>
      <c r="U244" s="5">
        <v>1391</v>
      </c>
      <c r="V244" s="5">
        <v>0</v>
      </c>
      <c r="W244" s="5">
        <v>0</v>
      </c>
      <c r="X244" s="5" t="s">
        <v>1216</v>
      </c>
      <c r="Y244" s="5" t="s">
        <v>1217</v>
      </c>
    </row>
    <row r="245" s="5" customFormat="1" spans="1:25">
      <c r="A245" s="5" t="s">
        <v>1218</v>
      </c>
      <c r="B245" s="5" t="s">
        <v>26</v>
      </c>
      <c r="C245" s="5" t="s">
        <v>27</v>
      </c>
      <c r="D245" s="5" t="s">
        <v>1219</v>
      </c>
      <c r="E245" s="5" t="s">
        <v>1220</v>
      </c>
      <c r="F245" s="7">
        <v>44965</v>
      </c>
      <c r="G245" s="7">
        <v>44966</v>
      </c>
      <c r="H245" s="5">
        <v>1</v>
      </c>
      <c r="I245" s="5">
        <v>1</v>
      </c>
      <c r="J245" s="5">
        <v>1</v>
      </c>
      <c r="K245" s="5" t="s">
        <v>30</v>
      </c>
      <c r="L245" s="5">
        <v>391</v>
      </c>
      <c r="M245" s="5">
        <v>391</v>
      </c>
      <c r="N245" s="5" t="s">
        <v>1221</v>
      </c>
      <c r="O245" s="5" t="s">
        <v>704</v>
      </c>
      <c r="P245" s="5" t="s">
        <v>33</v>
      </c>
      <c r="Q245" s="5">
        <v>0</v>
      </c>
      <c r="R245" s="8">
        <v>44965</v>
      </c>
      <c r="S245" s="7">
        <v>44969</v>
      </c>
      <c r="T245" s="5" t="s">
        <v>34</v>
      </c>
      <c r="U245" s="5">
        <v>391</v>
      </c>
      <c r="V245" s="5">
        <v>0</v>
      </c>
      <c r="W245" s="5">
        <v>0</v>
      </c>
      <c r="X245" s="5" t="s">
        <v>1222</v>
      </c>
      <c r="Y245" s="5" t="s">
        <v>1223</v>
      </c>
    </row>
    <row r="246" s="5" customFormat="1" spans="1:25">
      <c r="A246" s="5" t="s">
        <v>1224</v>
      </c>
      <c r="B246" s="5" t="s">
        <v>26</v>
      </c>
      <c r="C246" s="5" t="s">
        <v>27</v>
      </c>
      <c r="D246" s="5" t="s">
        <v>1225</v>
      </c>
      <c r="E246" s="5" t="s">
        <v>1226</v>
      </c>
      <c r="F246" s="7">
        <v>44965</v>
      </c>
      <c r="G246" s="7">
        <v>44966</v>
      </c>
      <c r="H246" s="5">
        <v>1</v>
      </c>
      <c r="I246" s="5">
        <v>1</v>
      </c>
      <c r="J246" s="5">
        <v>1</v>
      </c>
      <c r="K246" s="5" t="s">
        <v>30</v>
      </c>
      <c r="L246" s="5">
        <v>2516</v>
      </c>
      <c r="M246" s="5">
        <v>2516</v>
      </c>
      <c r="N246" s="5" t="s">
        <v>1227</v>
      </c>
      <c r="O246" s="5" t="s">
        <v>704</v>
      </c>
      <c r="P246" s="5" t="s">
        <v>33</v>
      </c>
      <c r="Q246" s="5">
        <v>0</v>
      </c>
      <c r="R246" s="8">
        <v>44965</v>
      </c>
      <c r="S246" s="7">
        <v>44969</v>
      </c>
      <c r="T246" s="5" t="s">
        <v>34</v>
      </c>
      <c r="U246" s="5">
        <v>2516</v>
      </c>
      <c r="V246" s="5">
        <v>0</v>
      </c>
      <c r="W246" s="5">
        <v>0</v>
      </c>
      <c r="X246" s="5" t="s">
        <v>1228</v>
      </c>
      <c r="Y246" s="5" t="s">
        <v>1229</v>
      </c>
    </row>
    <row r="247" s="5" customFormat="1" spans="1:25">
      <c r="A247" s="5" t="s">
        <v>1034</v>
      </c>
      <c r="B247" s="5" t="s">
        <v>26</v>
      </c>
      <c r="C247" s="5" t="s">
        <v>107</v>
      </c>
      <c r="D247" s="5" t="s">
        <v>1035</v>
      </c>
      <c r="E247" s="5" t="s">
        <v>174</v>
      </c>
      <c r="F247" s="7">
        <v>44965</v>
      </c>
      <c r="G247" s="7">
        <v>44966</v>
      </c>
      <c r="H247" s="5">
        <v>1</v>
      </c>
      <c r="I247" s="5">
        <v>1</v>
      </c>
      <c r="J247" s="5">
        <v>1</v>
      </c>
      <c r="K247" s="5" t="s">
        <v>30</v>
      </c>
      <c r="L247" s="5">
        <v>-576</v>
      </c>
      <c r="M247" s="5">
        <v>-576</v>
      </c>
      <c r="N247" s="5" t="s">
        <v>1036</v>
      </c>
      <c r="O247" s="5" t="s">
        <v>704</v>
      </c>
      <c r="P247" s="5" t="s">
        <v>33</v>
      </c>
      <c r="Q247" s="5">
        <v>0</v>
      </c>
      <c r="R247" s="8">
        <v>44963</v>
      </c>
      <c r="S247" s="7">
        <v>44969</v>
      </c>
      <c r="T247" s="5" t="s">
        <v>34</v>
      </c>
      <c r="U247" s="5">
        <v>-576</v>
      </c>
      <c r="V247" s="5">
        <v>0</v>
      </c>
      <c r="W247" s="5">
        <v>0</v>
      </c>
      <c r="X247" s="5" t="s">
        <v>1037</v>
      </c>
      <c r="Y247" s="5" t="s">
        <v>1038</v>
      </c>
    </row>
    <row r="248" s="5" customFormat="1" spans="1:25">
      <c r="A248" s="5" t="s">
        <v>1230</v>
      </c>
      <c r="B248" s="5" t="s">
        <v>26</v>
      </c>
      <c r="C248" s="5" t="s">
        <v>27</v>
      </c>
      <c r="D248" s="5" t="s">
        <v>1231</v>
      </c>
      <c r="E248" s="5" t="s">
        <v>174</v>
      </c>
      <c r="F248" s="7">
        <v>44965</v>
      </c>
      <c r="G248" s="7">
        <v>44966</v>
      </c>
      <c r="H248" s="5">
        <v>1</v>
      </c>
      <c r="I248" s="5">
        <v>1</v>
      </c>
      <c r="J248" s="5">
        <v>1</v>
      </c>
      <c r="K248" s="5" t="s">
        <v>30</v>
      </c>
      <c r="L248" s="5">
        <v>145</v>
      </c>
      <c r="M248" s="5">
        <v>145</v>
      </c>
      <c r="N248" s="5" t="s">
        <v>1232</v>
      </c>
      <c r="O248" s="5" t="s">
        <v>704</v>
      </c>
      <c r="P248" s="5" t="s">
        <v>33</v>
      </c>
      <c r="Q248" s="5">
        <v>0</v>
      </c>
      <c r="R248" s="8">
        <v>44965</v>
      </c>
      <c r="S248" s="7">
        <v>44969</v>
      </c>
      <c r="T248" s="5" t="s">
        <v>34</v>
      </c>
      <c r="U248" s="5">
        <v>145</v>
      </c>
      <c r="V248" s="5">
        <v>0</v>
      </c>
      <c r="W248" s="5">
        <v>0</v>
      </c>
      <c r="X248" s="5" t="s">
        <v>1233</v>
      </c>
      <c r="Y248" s="5" t="s">
        <v>60</v>
      </c>
    </row>
    <row r="249" s="5" customFormat="1" spans="1:25">
      <c r="A249" s="5" t="s">
        <v>1234</v>
      </c>
      <c r="B249" s="5" t="s">
        <v>26</v>
      </c>
      <c r="C249" s="5" t="s">
        <v>27</v>
      </c>
      <c r="D249" s="5" t="s">
        <v>329</v>
      </c>
      <c r="E249" s="5" t="s">
        <v>330</v>
      </c>
      <c r="F249" s="7">
        <v>44965</v>
      </c>
      <c r="G249" s="7">
        <v>44966</v>
      </c>
      <c r="H249" s="5">
        <v>1</v>
      </c>
      <c r="I249" s="5">
        <v>1</v>
      </c>
      <c r="J249" s="5">
        <v>1</v>
      </c>
      <c r="K249" s="5" t="s">
        <v>30</v>
      </c>
      <c r="L249" s="5">
        <v>562</v>
      </c>
      <c r="M249" s="5">
        <v>562</v>
      </c>
      <c r="N249" s="5" t="s">
        <v>1235</v>
      </c>
      <c r="O249" s="5" t="s">
        <v>704</v>
      </c>
      <c r="P249" s="5" t="s">
        <v>33</v>
      </c>
      <c r="Q249" s="5">
        <v>0</v>
      </c>
      <c r="R249" s="8">
        <v>44965</v>
      </c>
      <c r="S249" s="7">
        <v>44969</v>
      </c>
      <c r="T249" s="5" t="s">
        <v>34</v>
      </c>
      <c r="U249" s="5">
        <v>562</v>
      </c>
      <c r="V249" s="5">
        <v>0</v>
      </c>
      <c r="W249" s="5">
        <v>0</v>
      </c>
      <c r="X249" s="5" t="s">
        <v>1236</v>
      </c>
      <c r="Y249" s="5" t="s">
        <v>60</v>
      </c>
    </row>
    <row r="250" s="5" customFormat="1" spans="1:25">
      <c r="A250" s="5" t="s">
        <v>1237</v>
      </c>
      <c r="B250" s="5" t="s">
        <v>26</v>
      </c>
      <c r="C250" s="5" t="s">
        <v>27</v>
      </c>
      <c r="D250" s="5" t="s">
        <v>1238</v>
      </c>
      <c r="E250" s="5" t="s">
        <v>1239</v>
      </c>
      <c r="F250" s="7">
        <v>44965</v>
      </c>
      <c r="G250" s="7">
        <v>44966</v>
      </c>
      <c r="H250" s="5">
        <v>1</v>
      </c>
      <c r="I250" s="5">
        <v>1</v>
      </c>
      <c r="J250" s="5">
        <v>1</v>
      </c>
      <c r="K250" s="5" t="s">
        <v>30</v>
      </c>
      <c r="L250" s="5">
        <v>513</v>
      </c>
      <c r="M250" s="5">
        <v>513</v>
      </c>
      <c r="N250" s="5" t="s">
        <v>1240</v>
      </c>
      <c r="O250" s="5" t="s">
        <v>704</v>
      </c>
      <c r="P250" s="5" t="s">
        <v>33</v>
      </c>
      <c r="Q250" s="5">
        <v>0</v>
      </c>
      <c r="R250" s="8">
        <v>44965</v>
      </c>
      <c r="S250" s="7">
        <v>44969</v>
      </c>
      <c r="T250" s="5" t="s">
        <v>34</v>
      </c>
      <c r="U250" s="5">
        <v>513</v>
      </c>
      <c r="V250" s="5">
        <v>0</v>
      </c>
      <c r="W250" s="5">
        <v>0</v>
      </c>
      <c r="X250" s="5" t="s">
        <v>1241</v>
      </c>
      <c r="Y250" s="5" t="s">
        <v>1242</v>
      </c>
    </row>
    <row r="251" s="5" customFormat="1" spans="1:25">
      <c r="A251" s="5" t="s">
        <v>1243</v>
      </c>
      <c r="B251" s="5" t="s">
        <v>26</v>
      </c>
      <c r="C251" s="5" t="s">
        <v>27</v>
      </c>
      <c r="D251" s="5" t="s">
        <v>1244</v>
      </c>
      <c r="E251" s="5" t="s">
        <v>1245</v>
      </c>
      <c r="F251" s="7">
        <v>44965</v>
      </c>
      <c r="G251" s="7">
        <v>44966</v>
      </c>
      <c r="H251" s="5">
        <v>1</v>
      </c>
      <c r="I251" s="5">
        <v>1</v>
      </c>
      <c r="J251" s="5">
        <v>1</v>
      </c>
      <c r="K251" s="5" t="s">
        <v>30</v>
      </c>
      <c r="L251" s="5">
        <v>2866</v>
      </c>
      <c r="M251" s="5">
        <v>2866</v>
      </c>
      <c r="N251" s="5" t="s">
        <v>1246</v>
      </c>
      <c r="O251" s="5" t="s">
        <v>704</v>
      </c>
      <c r="P251" s="5" t="s">
        <v>33</v>
      </c>
      <c r="Q251" s="5">
        <v>0</v>
      </c>
      <c r="R251" s="8">
        <v>44965</v>
      </c>
      <c r="S251" s="7">
        <v>44969</v>
      </c>
      <c r="T251" s="5" t="s">
        <v>34</v>
      </c>
      <c r="U251" s="5">
        <v>2866</v>
      </c>
      <c r="V251" s="5">
        <v>0</v>
      </c>
      <c r="W251" s="5">
        <v>0</v>
      </c>
      <c r="X251" s="5" t="s">
        <v>1247</v>
      </c>
      <c r="Y251" s="5" t="s">
        <v>1248</v>
      </c>
    </row>
    <row r="252" s="5" customFormat="1" spans="1:25">
      <c r="A252" s="5" t="s">
        <v>1249</v>
      </c>
      <c r="B252" s="5" t="s">
        <v>26</v>
      </c>
      <c r="C252" s="5" t="s">
        <v>27</v>
      </c>
      <c r="D252" s="5" t="s">
        <v>1250</v>
      </c>
      <c r="E252" s="5" t="s">
        <v>1251</v>
      </c>
      <c r="F252" s="7">
        <v>44965</v>
      </c>
      <c r="G252" s="7">
        <v>44966</v>
      </c>
      <c r="H252" s="5">
        <v>1</v>
      </c>
      <c r="I252" s="5">
        <v>1</v>
      </c>
      <c r="J252" s="5">
        <v>1</v>
      </c>
      <c r="K252" s="5" t="s">
        <v>30</v>
      </c>
      <c r="L252" s="5">
        <v>857</v>
      </c>
      <c r="M252" s="5">
        <v>857</v>
      </c>
      <c r="N252" s="5" t="s">
        <v>1252</v>
      </c>
      <c r="O252" s="5" t="s">
        <v>704</v>
      </c>
      <c r="P252" s="5" t="s">
        <v>33</v>
      </c>
      <c r="Q252" s="5">
        <v>0</v>
      </c>
      <c r="R252" s="8">
        <v>44965</v>
      </c>
      <c r="S252" s="7">
        <v>44969</v>
      </c>
      <c r="T252" s="5" t="s">
        <v>34</v>
      </c>
      <c r="U252" s="5">
        <v>857</v>
      </c>
      <c r="V252" s="5">
        <v>0</v>
      </c>
      <c r="W252" s="5">
        <v>0</v>
      </c>
      <c r="X252" s="5" t="s">
        <v>1253</v>
      </c>
      <c r="Y252" s="5" t="s">
        <v>60</v>
      </c>
    </row>
    <row r="253" s="5" customFormat="1" spans="1:25">
      <c r="A253" s="5" t="s">
        <v>1254</v>
      </c>
      <c r="B253" s="5" t="s">
        <v>26</v>
      </c>
      <c r="C253" s="5" t="s">
        <v>27</v>
      </c>
      <c r="D253" s="5" t="s">
        <v>1255</v>
      </c>
      <c r="E253" s="5" t="s">
        <v>641</v>
      </c>
      <c r="F253" s="7">
        <v>44965</v>
      </c>
      <c r="G253" s="7">
        <v>44966</v>
      </c>
      <c r="H253" s="5">
        <v>1</v>
      </c>
      <c r="I253" s="5">
        <v>1</v>
      </c>
      <c r="J253" s="5">
        <v>1</v>
      </c>
      <c r="K253" s="5" t="s">
        <v>30</v>
      </c>
      <c r="L253" s="5">
        <v>136</v>
      </c>
      <c r="M253" s="5">
        <v>136</v>
      </c>
      <c r="N253" s="5" t="s">
        <v>1256</v>
      </c>
      <c r="O253" s="5" t="s">
        <v>704</v>
      </c>
      <c r="P253" s="5" t="s">
        <v>33</v>
      </c>
      <c r="Q253" s="5">
        <v>0</v>
      </c>
      <c r="R253" s="8">
        <v>44965</v>
      </c>
      <c r="S253" s="7">
        <v>44969</v>
      </c>
      <c r="T253" s="5" t="s">
        <v>34</v>
      </c>
      <c r="U253" s="5">
        <v>136</v>
      </c>
      <c r="V253" s="5">
        <v>0</v>
      </c>
      <c r="W253" s="5">
        <v>0</v>
      </c>
      <c r="X253" s="5" t="s">
        <v>1257</v>
      </c>
      <c r="Y253" s="5" t="s">
        <v>1258</v>
      </c>
    </row>
    <row r="254" s="5" customFormat="1" spans="1:25">
      <c r="A254" s="5" t="s">
        <v>1259</v>
      </c>
      <c r="B254" s="5" t="s">
        <v>26</v>
      </c>
      <c r="C254" s="5" t="s">
        <v>27</v>
      </c>
      <c r="D254" s="5" t="s">
        <v>1260</v>
      </c>
      <c r="E254" s="5" t="s">
        <v>1261</v>
      </c>
      <c r="F254" s="7">
        <v>44965</v>
      </c>
      <c r="G254" s="7">
        <v>44966</v>
      </c>
      <c r="H254" s="5">
        <v>1</v>
      </c>
      <c r="I254" s="5">
        <v>1</v>
      </c>
      <c r="J254" s="5">
        <v>1</v>
      </c>
      <c r="K254" s="5" t="s">
        <v>30</v>
      </c>
      <c r="L254" s="5">
        <v>1231</v>
      </c>
      <c r="M254" s="5">
        <v>1231</v>
      </c>
      <c r="N254" s="5" t="s">
        <v>1262</v>
      </c>
      <c r="O254" s="5" t="s">
        <v>704</v>
      </c>
      <c r="P254" s="5" t="s">
        <v>33</v>
      </c>
      <c r="Q254" s="5">
        <v>0</v>
      </c>
      <c r="R254" s="8">
        <v>44965</v>
      </c>
      <c r="S254" s="7">
        <v>44969</v>
      </c>
      <c r="T254" s="5" t="s">
        <v>34</v>
      </c>
      <c r="U254" s="5">
        <v>1231</v>
      </c>
      <c r="V254" s="5">
        <v>0</v>
      </c>
      <c r="W254" s="5">
        <v>0</v>
      </c>
      <c r="X254" s="5" t="s">
        <v>1263</v>
      </c>
      <c r="Y254" s="5" t="s">
        <v>1264</v>
      </c>
    </row>
    <row r="255" s="5" customFormat="1" spans="1:25">
      <c r="A255" s="5" t="s">
        <v>1265</v>
      </c>
      <c r="B255" s="5" t="s">
        <v>26</v>
      </c>
      <c r="C255" s="5" t="s">
        <v>27</v>
      </c>
      <c r="D255" s="5" t="s">
        <v>1266</v>
      </c>
      <c r="E255" s="5" t="s">
        <v>174</v>
      </c>
      <c r="F255" s="7">
        <v>44965</v>
      </c>
      <c r="G255" s="7">
        <v>44966</v>
      </c>
      <c r="H255" s="5">
        <v>1</v>
      </c>
      <c r="I255" s="5">
        <v>1</v>
      </c>
      <c r="J255" s="5">
        <v>1</v>
      </c>
      <c r="K255" s="5" t="s">
        <v>30</v>
      </c>
      <c r="L255" s="5">
        <v>333</v>
      </c>
      <c r="M255" s="5">
        <v>333</v>
      </c>
      <c r="N255" s="5" t="s">
        <v>1267</v>
      </c>
      <c r="O255" s="5" t="s">
        <v>704</v>
      </c>
      <c r="P255" s="5" t="s">
        <v>33</v>
      </c>
      <c r="Q255" s="5">
        <v>0</v>
      </c>
      <c r="R255" s="8">
        <v>44965</v>
      </c>
      <c r="S255" s="7">
        <v>44969</v>
      </c>
      <c r="T255" s="5" t="s">
        <v>34</v>
      </c>
      <c r="U255" s="5">
        <v>333</v>
      </c>
      <c r="V255" s="5">
        <v>0</v>
      </c>
      <c r="W255" s="5">
        <v>0</v>
      </c>
      <c r="X255" s="5" t="s">
        <v>1268</v>
      </c>
      <c r="Y255" s="5" t="s">
        <v>151</v>
      </c>
    </row>
    <row r="256" s="5" customFormat="1" spans="1:25">
      <c r="A256" s="5" t="s">
        <v>1269</v>
      </c>
      <c r="B256" s="5" t="s">
        <v>26</v>
      </c>
      <c r="C256" s="5" t="s">
        <v>27</v>
      </c>
      <c r="D256" s="5" t="s">
        <v>1270</v>
      </c>
      <c r="E256" s="5" t="s">
        <v>503</v>
      </c>
      <c r="F256" s="7">
        <v>44965</v>
      </c>
      <c r="G256" s="7">
        <v>44966</v>
      </c>
      <c r="H256" s="5">
        <v>1</v>
      </c>
      <c r="I256" s="5">
        <v>1</v>
      </c>
      <c r="J256" s="5">
        <v>1</v>
      </c>
      <c r="K256" s="5" t="s">
        <v>30</v>
      </c>
      <c r="L256" s="5">
        <v>521</v>
      </c>
      <c r="M256" s="5">
        <v>521</v>
      </c>
      <c r="N256" s="5" t="s">
        <v>1271</v>
      </c>
      <c r="O256" s="5" t="s">
        <v>704</v>
      </c>
      <c r="P256" s="5" t="s">
        <v>33</v>
      </c>
      <c r="Q256" s="5">
        <v>0</v>
      </c>
      <c r="R256" s="8">
        <v>44965</v>
      </c>
      <c r="S256" s="7">
        <v>44969</v>
      </c>
      <c r="T256" s="5" t="s">
        <v>34</v>
      </c>
      <c r="U256" s="5">
        <v>521</v>
      </c>
      <c r="V256" s="5">
        <v>0</v>
      </c>
      <c r="W256" s="5">
        <v>0</v>
      </c>
      <c r="X256" s="5" t="s">
        <v>1272</v>
      </c>
      <c r="Y256" s="5" t="s">
        <v>1273</v>
      </c>
    </row>
    <row r="257" s="5" customFormat="1" spans="1:25">
      <c r="A257" s="5" t="s">
        <v>1274</v>
      </c>
      <c r="B257" s="5" t="s">
        <v>26</v>
      </c>
      <c r="C257" s="5" t="s">
        <v>27</v>
      </c>
      <c r="D257" s="5" t="s">
        <v>1114</v>
      </c>
      <c r="E257" s="5" t="s">
        <v>1115</v>
      </c>
      <c r="F257" s="7">
        <v>44965</v>
      </c>
      <c r="G257" s="7">
        <v>44966</v>
      </c>
      <c r="H257" s="5">
        <v>1</v>
      </c>
      <c r="I257" s="5">
        <v>1</v>
      </c>
      <c r="J257" s="5">
        <v>1</v>
      </c>
      <c r="K257" s="5" t="s">
        <v>30</v>
      </c>
      <c r="L257" s="5">
        <v>818</v>
      </c>
      <c r="M257" s="5">
        <v>818</v>
      </c>
      <c r="N257" s="5" t="s">
        <v>1275</v>
      </c>
      <c r="O257" s="5" t="s">
        <v>704</v>
      </c>
      <c r="P257" s="5" t="s">
        <v>33</v>
      </c>
      <c r="Q257" s="5">
        <v>0</v>
      </c>
      <c r="R257" s="8">
        <v>44965</v>
      </c>
      <c r="S257" s="7">
        <v>44969</v>
      </c>
      <c r="T257" s="5" t="s">
        <v>34</v>
      </c>
      <c r="U257" s="5">
        <v>818</v>
      </c>
      <c r="V257" s="5">
        <v>0</v>
      </c>
      <c r="W257" s="5">
        <v>0</v>
      </c>
      <c r="X257" s="5" t="s">
        <v>1276</v>
      </c>
      <c r="Y257" s="5" t="s">
        <v>60</v>
      </c>
    </row>
    <row r="258" s="5" customFormat="1" spans="1:25">
      <c r="A258" s="5" t="s">
        <v>1277</v>
      </c>
      <c r="B258" s="5" t="s">
        <v>26</v>
      </c>
      <c r="C258" s="5" t="s">
        <v>27</v>
      </c>
      <c r="D258" s="5" t="s">
        <v>1278</v>
      </c>
      <c r="E258" s="5" t="s">
        <v>641</v>
      </c>
      <c r="F258" s="7">
        <v>44965</v>
      </c>
      <c r="G258" s="7">
        <v>44966</v>
      </c>
      <c r="H258" s="5">
        <v>1</v>
      </c>
      <c r="I258" s="5">
        <v>1</v>
      </c>
      <c r="J258" s="5">
        <v>1</v>
      </c>
      <c r="K258" s="5" t="s">
        <v>30</v>
      </c>
      <c r="L258" s="5">
        <v>206</v>
      </c>
      <c r="M258" s="5">
        <v>206</v>
      </c>
      <c r="N258" s="5" t="s">
        <v>1279</v>
      </c>
      <c r="O258" s="5" t="s">
        <v>704</v>
      </c>
      <c r="P258" s="5" t="s">
        <v>33</v>
      </c>
      <c r="Q258" s="5">
        <v>0</v>
      </c>
      <c r="R258" s="8">
        <v>44965</v>
      </c>
      <c r="S258" s="7">
        <v>44969</v>
      </c>
      <c r="T258" s="5" t="s">
        <v>34</v>
      </c>
      <c r="U258" s="5">
        <v>206</v>
      </c>
      <c r="V258" s="5">
        <v>0</v>
      </c>
      <c r="W258" s="5">
        <v>0</v>
      </c>
      <c r="X258" s="5" t="s">
        <v>1280</v>
      </c>
      <c r="Y258" s="5" t="s">
        <v>60</v>
      </c>
    </row>
    <row r="259" s="5" customFormat="1" spans="1:25">
      <c r="A259" s="5" t="s">
        <v>1281</v>
      </c>
      <c r="B259" s="5" t="s">
        <v>26</v>
      </c>
      <c r="C259" s="5" t="s">
        <v>27</v>
      </c>
      <c r="D259" s="5" t="s">
        <v>1282</v>
      </c>
      <c r="E259" s="5" t="s">
        <v>757</v>
      </c>
      <c r="F259" s="7">
        <v>44965</v>
      </c>
      <c r="G259" s="7">
        <v>44966</v>
      </c>
      <c r="H259" s="5">
        <v>1</v>
      </c>
      <c r="I259" s="5">
        <v>1</v>
      </c>
      <c r="J259" s="5">
        <v>1</v>
      </c>
      <c r="K259" s="5" t="s">
        <v>30</v>
      </c>
      <c r="L259" s="5">
        <v>334</v>
      </c>
      <c r="M259" s="5">
        <v>334</v>
      </c>
      <c r="N259" s="5" t="s">
        <v>1283</v>
      </c>
      <c r="O259" s="5" t="s">
        <v>704</v>
      </c>
      <c r="P259" s="5" t="s">
        <v>33</v>
      </c>
      <c r="Q259" s="5">
        <v>0</v>
      </c>
      <c r="R259" s="8">
        <v>44965</v>
      </c>
      <c r="S259" s="7">
        <v>44969</v>
      </c>
      <c r="T259" s="5" t="s">
        <v>34</v>
      </c>
      <c r="U259" s="5">
        <v>334</v>
      </c>
      <c r="V259" s="5">
        <v>0</v>
      </c>
      <c r="W259" s="5">
        <v>0</v>
      </c>
      <c r="X259" s="5" t="s">
        <v>1284</v>
      </c>
      <c r="Y259" s="5" t="s">
        <v>60</v>
      </c>
    </row>
    <row r="260" s="5" customFormat="1" spans="1:25">
      <c r="A260" s="5" t="s">
        <v>1285</v>
      </c>
      <c r="B260" s="5" t="s">
        <v>26</v>
      </c>
      <c r="C260" s="5" t="s">
        <v>27</v>
      </c>
      <c r="D260" s="5" t="s">
        <v>1286</v>
      </c>
      <c r="E260" s="5" t="s">
        <v>1287</v>
      </c>
      <c r="F260" s="7">
        <v>44965</v>
      </c>
      <c r="G260" s="7">
        <v>44966</v>
      </c>
      <c r="H260" s="5">
        <v>1</v>
      </c>
      <c r="I260" s="5">
        <v>1</v>
      </c>
      <c r="J260" s="5">
        <v>1</v>
      </c>
      <c r="K260" s="5" t="s">
        <v>30</v>
      </c>
      <c r="L260" s="5">
        <v>404</v>
      </c>
      <c r="M260" s="5">
        <v>404</v>
      </c>
      <c r="N260" s="5" t="s">
        <v>1288</v>
      </c>
      <c r="O260" s="5" t="s">
        <v>704</v>
      </c>
      <c r="P260" s="5" t="s">
        <v>33</v>
      </c>
      <c r="Q260" s="5">
        <v>0</v>
      </c>
      <c r="R260" s="8">
        <v>44965</v>
      </c>
      <c r="S260" s="7">
        <v>44969</v>
      </c>
      <c r="T260" s="5" t="s">
        <v>34</v>
      </c>
      <c r="U260" s="5">
        <v>404</v>
      </c>
      <c r="V260" s="5">
        <v>0</v>
      </c>
      <c r="W260" s="5">
        <v>0</v>
      </c>
      <c r="X260" s="5" t="s">
        <v>1289</v>
      </c>
      <c r="Y260" s="5" t="s">
        <v>1290</v>
      </c>
    </row>
    <row r="261" s="5" customFormat="1" spans="1:25">
      <c r="A261" s="5" t="s">
        <v>1291</v>
      </c>
      <c r="B261" s="5" t="s">
        <v>26</v>
      </c>
      <c r="C261" s="5" t="s">
        <v>27</v>
      </c>
      <c r="D261" s="5" t="s">
        <v>1231</v>
      </c>
      <c r="E261" s="5" t="s">
        <v>174</v>
      </c>
      <c r="F261" s="7">
        <v>44965</v>
      </c>
      <c r="G261" s="7">
        <v>44966</v>
      </c>
      <c r="H261" s="5">
        <v>1</v>
      </c>
      <c r="I261" s="5">
        <v>1</v>
      </c>
      <c r="J261" s="5">
        <v>1</v>
      </c>
      <c r="K261" s="5" t="s">
        <v>30</v>
      </c>
      <c r="L261" s="5">
        <v>145</v>
      </c>
      <c r="M261" s="5">
        <v>145</v>
      </c>
      <c r="N261" s="5" t="s">
        <v>1292</v>
      </c>
      <c r="O261" s="5" t="s">
        <v>704</v>
      </c>
      <c r="P261" s="5" t="s">
        <v>33</v>
      </c>
      <c r="Q261" s="5">
        <v>0</v>
      </c>
      <c r="R261" s="8">
        <v>44965</v>
      </c>
      <c r="S261" s="7">
        <v>44969</v>
      </c>
      <c r="T261" s="5" t="s">
        <v>34</v>
      </c>
      <c r="U261" s="5">
        <v>145</v>
      </c>
      <c r="V261" s="5">
        <v>0</v>
      </c>
      <c r="W261" s="5">
        <v>0</v>
      </c>
      <c r="X261" s="5" t="s">
        <v>1293</v>
      </c>
      <c r="Y261" s="5" t="s">
        <v>60</v>
      </c>
    </row>
    <row r="262" s="5" customFormat="1" spans="1:25">
      <c r="A262" s="5" t="s">
        <v>1294</v>
      </c>
      <c r="B262" s="5" t="s">
        <v>26</v>
      </c>
      <c r="C262" s="5" t="s">
        <v>27</v>
      </c>
      <c r="D262" s="5" t="s">
        <v>1295</v>
      </c>
      <c r="E262" s="5" t="s">
        <v>1296</v>
      </c>
      <c r="F262" s="7">
        <v>44965</v>
      </c>
      <c r="G262" s="7">
        <v>44966</v>
      </c>
      <c r="H262" s="5">
        <v>1</v>
      </c>
      <c r="I262" s="5">
        <v>1</v>
      </c>
      <c r="J262" s="5">
        <v>1</v>
      </c>
      <c r="K262" s="5" t="s">
        <v>30</v>
      </c>
      <c r="L262" s="5">
        <v>456</v>
      </c>
      <c r="M262" s="5">
        <v>456</v>
      </c>
      <c r="N262" s="5" t="s">
        <v>1297</v>
      </c>
      <c r="O262" s="5" t="s">
        <v>704</v>
      </c>
      <c r="P262" s="5" t="s">
        <v>33</v>
      </c>
      <c r="Q262" s="5">
        <v>0</v>
      </c>
      <c r="R262" s="8">
        <v>44965</v>
      </c>
      <c r="S262" s="7">
        <v>44969</v>
      </c>
      <c r="T262" s="5" t="s">
        <v>34</v>
      </c>
      <c r="U262" s="5">
        <v>456</v>
      </c>
      <c r="V262" s="5">
        <v>0</v>
      </c>
      <c r="W262" s="5">
        <v>0</v>
      </c>
      <c r="X262" s="5" t="s">
        <v>1298</v>
      </c>
      <c r="Y262" s="5" t="s">
        <v>1299</v>
      </c>
    </row>
    <row r="263" s="5" customFormat="1" spans="1:25">
      <c r="A263" s="5" t="s">
        <v>1300</v>
      </c>
      <c r="B263" s="5" t="s">
        <v>26</v>
      </c>
      <c r="C263" s="5" t="s">
        <v>27</v>
      </c>
      <c r="D263" s="5" t="s">
        <v>1301</v>
      </c>
      <c r="E263" s="5" t="s">
        <v>1302</v>
      </c>
      <c r="F263" s="7">
        <v>44965</v>
      </c>
      <c r="G263" s="7">
        <v>44966</v>
      </c>
      <c r="H263" s="5">
        <v>1</v>
      </c>
      <c r="I263" s="5">
        <v>1</v>
      </c>
      <c r="J263" s="5">
        <v>1</v>
      </c>
      <c r="K263" s="5" t="s">
        <v>30</v>
      </c>
      <c r="L263" s="5">
        <v>396</v>
      </c>
      <c r="M263" s="5">
        <v>396</v>
      </c>
      <c r="N263" s="5" t="s">
        <v>1303</v>
      </c>
      <c r="O263" s="5" t="s">
        <v>704</v>
      </c>
      <c r="P263" s="5" t="s">
        <v>33</v>
      </c>
      <c r="Q263" s="5">
        <v>0</v>
      </c>
      <c r="R263" s="8">
        <v>44965</v>
      </c>
      <c r="S263" s="7">
        <v>44969</v>
      </c>
      <c r="T263" s="5" t="s">
        <v>34</v>
      </c>
      <c r="U263" s="5">
        <v>396</v>
      </c>
      <c r="V263" s="5">
        <v>0</v>
      </c>
      <c r="W263" s="5">
        <v>0</v>
      </c>
      <c r="X263" s="5" t="s">
        <v>1304</v>
      </c>
      <c r="Y263" s="5" t="s">
        <v>1305</v>
      </c>
    </row>
    <row r="264" s="5" customFormat="1" spans="1:25">
      <c r="A264" s="5" t="s">
        <v>1306</v>
      </c>
      <c r="B264" s="5" t="s">
        <v>26</v>
      </c>
      <c r="C264" s="5" t="s">
        <v>27</v>
      </c>
      <c r="D264" s="5" t="s">
        <v>1307</v>
      </c>
      <c r="E264" s="5" t="s">
        <v>1308</v>
      </c>
      <c r="F264" s="7">
        <v>44965</v>
      </c>
      <c r="G264" s="7">
        <v>44966</v>
      </c>
      <c r="H264" s="5">
        <v>1</v>
      </c>
      <c r="I264" s="5">
        <v>1</v>
      </c>
      <c r="J264" s="5">
        <v>1</v>
      </c>
      <c r="K264" s="5" t="s">
        <v>30</v>
      </c>
      <c r="L264" s="5">
        <v>875</v>
      </c>
      <c r="M264" s="5">
        <v>875</v>
      </c>
      <c r="N264" s="5" t="s">
        <v>1309</v>
      </c>
      <c r="O264" s="5" t="s">
        <v>704</v>
      </c>
      <c r="P264" s="5" t="s">
        <v>33</v>
      </c>
      <c r="Q264" s="5">
        <v>0</v>
      </c>
      <c r="R264" s="8">
        <v>44965</v>
      </c>
      <c r="S264" s="7">
        <v>44969</v>
      </c>
      <c r="T264" s="5" t="s">
        <v>34</v>
      </c>
      <c r="U264" s="5">
        <v>875</v>
      </c>
      <c r="V264" s="5">
        <v>0</v>
      </c>
      <c r="W264" s="5">
        <v>0</v>
      </c>
      <c r="X264" s="5" t="s">
        <v>1310</v>
      </c>
      <c r="Y264" s="5" t="s">
        <v>1311</v>
      </c>
    </row>
    <row r="265" s="5" customFormat="1" spans="1:25">
      <c r="A265" s="5" t="s">
        <v>1312</v>
      </c>
      <c r="B265" s="5" t="s">
        <v>26</v>
      </c>
      <c r="C265" s="5" t="s">
        <v>27</v>
      </c>
      <c r="D265" s="5" t="s">
        <v>1313</v>
      </c>
      <c r="E265" s="5" t="s">
        <v>318</v>
      </c>
      <c r="F265" s="7">
        <v>44965</v>
      </c>
      <c r="G265" s="7">
        <v>44966</v>
      </c>
      <c r="H265" s="5">
        <v>1</v>
      </c>
      <c r="I265" s="5">
        <v>1</v>
      </c>
      <c r="J265" s="5">
        <v>1</v>
      </c>
      <c r="K265" s="5" t="s">
        <v>30</v>
      </c>
      <c r="L265" s="5">
        <v>545</v>
      </c>
      <c r="M265" s="5">
        <v>545</v>
      </c>
      <c r="N265" s="5" t="s">
        <v>1314</v>
      </c>
      <c r="O265" s="5" t="s">
        <v>704</v>
      </c>
      <c r="P265" s="5" t="s">
        <v>33</v>
      </c>
      <c r="Q265" s="5">
        <v>0</v>
      </c>
      <c r="R265" s="8">
        <v>44965</v>
      </c>
      <c r="S265" s="7">
        <v>44969</v>
      </c>
      <c r="T265" s="5" t="s">
        <v>34</v>
      </c>
      <c r="U265" s="5">
        <v>545</v>
      </c>
      <c r="V265" s="5">
        <v>0</v>
      </c>
      <c r="W265" s="5">
        <v>0</v>
      </c>
      <c r="X265" s="5" t="s">
        <v>1315</v>
      </c>
      <c r="Y265" s="5" t="s">
        <v>1316</v>
      </c>
    </row>
    <row r="266" s="5" customFormat="1" spans="1:25">
      <c r="A266" s="5" t="s">
        <v>487</v>
      </c>
      <c r="B266" s="5" t="s">
        <v>26</v>
      </c>
      <c r="C266" s="5" t="s">
        <v>1317</v>
      </c>
      <c r="D266" s="5" t="s">
        <v>488</v>
      </c>
      <c r="E266" s="5" t="s">
        <v>489</v>
      </c>
      <c r="F266" s="7">
        <v>44964</v>
      </c>
      <c r="G266" s="7">
        <v>44965</v>
      </c>
      <c r="H266" s="5">
        <v>1</v>
      </c>
      <c r="I266" s="5">
        <v>1</v>
      </c>
      <c r="J266" s="5">
        <v>1</v>
      </c>
      <c r="K266" s="5" t="s">
        <v>30</v>
      </c>
      <c r="L266" s="5">
        <v>-858</v>
      </c>
      <c r="M266" s="5">
        <v>-858</v>
      </c>
      <c r="N266" s="5" t="s">
        <v>490</v>
      </c>
      <c r="O266" s="5" t="s">
        <v>704</v>
      </c>
      <c r="P266" s="5" t="s">
        <v>33</v>
      </c>
      <c r="Q266" s="5">
        <v>0</v>
      </c>
      <c r="R266" s="8">
        <v>44963.4677777778</v>
      </c>
      <c r="S266" s="7">
        <v>44969</v>
      </c>
      <c r="T266" s="5" t="s">
        <v>34</v>
      </c>
      <c r="U266" s="5">
        <v>-858</v>
      </c>
      <c r="V266" s="5">
        <v>0</v>
      </c>
      <c r="W266" s="5">
        <v>0</v>
      </c>
      <c r="X266" s="5" t="s">
        <v>491</v>
      </c>
      <c r="Y266" s="5" t="s">
        <v>60</v>
      </c>
    </row>
    <row r="267" s="5" customFormat="1" spans="1:25">
      <c r="A267" s="5" t="s">
        <v>1318</v>
      </c>
      <c r="B267" s="5" t="s">
        <v>26</v>
      </c>
      <c r="C267" s="5" t="s">
        <v>27</v>
      </c>
      <c r="D267" s="5" t="s">
        <v>1319</v>
      </c>
      <c r="E267" s="5" t="s">
        <v>1320</v>
      </c>
      <c r="F267" s="7">
        <v>44966</v>
      </c>
      <c r="G267" s="7">
        <v>44967</v>
      </c>
      <c r="H267" s="5">
        <v>1</v>
      </c>
      <c r="I267" s="5">
        <v>1</v>
      </c>
      <c r="J267" s="5">
        <v>1</v>
      </c>
      <c r="K267" s="5" t="s">
        <v>30</v>
      </c>
      <c r="L267" s="5">
        <v>376</v>
      </c>
      <c r="M267" s="5">
        <v>376</v>
      </c>
      <c r="N267" s="5" t="s">
        <v>1321</v>
      </c>
      <c r="O267" s="5" t="s">
        <v>1322</v>
      </c>
      <c r="P267" s="5" t="s">
        <v>33</v>
      </c>
      <c r="Q267" s="5">
        <v>0</v>
      </c>
      <c r="R267" s="8">
        <v>44875</v>
      </c>
      <c r="S267" s="7">
        <v>44970</v>
      </c>
      <c r="T267" s="5" t="s">
        <v>34</v>
      </c>
      <c r="U267" s="5">
        <v>376</v>
      </c>
      <c r="V267" s="5">
        <v>0</v>
      </c>
      <c r="W267" s="5">
        <v>0</v>
      </c>
      <c r="X267" s="5" t="s">
        <v>1323</v>
      </c>
      <c r="Y267" s="5" t="s">
        <v>60</v>
      </c>
    </row>
    <row r="268" s="5" customFormat="1" spans="1:25">
      <c r="A268" s="5" t="s">
        <v>1324</v>
      </c>
      <c r="B268" s="5" t="s">
        <v>26</v>
      </c>
      <c r="C268" s="5" t="s">
        <v>27</v>
      </c>
      <c r="D268" s="5" t="s">
        <v>1325</v>
      </c>
      <c r="E268" s="5" t="s">
        <v>1326</v>
      </c>
      <c r="F268" s="7">
        <v>44966</v>
      </c>
      <c r="G268" s="7">
        <v>44967</v>
      </c>
      <c r="H268" s="5">
        <v>1</v>
      </c>
      <c r="I268" s="5">
        <v>1</v>
      </c>
      <c r="J268" s="5">
        <v>1</v>
      </c>
      <c r="K268" s="5" t="s">
        <v>30</v>
      </c>
      <c r="L268" s="5">
        <v>1091</v>
      </c>
      <c r="M268" s="5">
        <v>1091</v>
      </c>
      <c r="N268" s="5" t="s">
        <v>1327</v>
      </c>
      <c r="O268" s="5" t="s">
        <v>1322</v>
      </c>
      <c r="P268" s="5" t="s">
        <v>33</v>
      </c>
      <c r="Q268" s="5">
        <v>0</v>
      </c>
      <c r="R268" s="8">
        <v>44917</v>
      </c>
      <c r="S268" s="7">
        <v>44970</v>
      </c>
      <c r="T268" s="5" t="s">
        <v>34</v>
      </c>
      <c r="U268" s="5">
        <v>1091</v>
      </c>
      <c r="V268" s="5">
        <v>0</v>
      </c>
      <c r="W268" s="5">
        <v>0</v>
      </c>
      <c r="X268" s="5" t="s">
        <v>1328</v>
      </c>
      <c r="Y268" s="5" t="s">
        <v>1329</v>
      </c>
    </row>
    <row r="269" s="5" customFormat="1" spans="1:25">
      <c r="A269" s="5" t="s">
        <v>1330</v>
      </c>
      <c r="B269" s="5" t="s">
        <v>26</v>
      </c>
      <c r="C269" s="5" t="s">
        <v>27</v>
      </c>
      <c r="D269" s="5" t="s">
        <v>1331</v>
      </c>
      <c r="E269" s="5" t="s">
        <v>1332</v>
      </c>
      <c r="F269" s="7">
        <v>44965</v>
      </c>
      <c r="G269" s="7">
        <v>44967</v>
      </c>
      <c r="H269" s="5">
        <v>1</v>
      </c>
      <c r="I269" s="5">
        <v>2</v>
      </c>
      <c r="J269" s="5">
        <v>2</v>
      </c>
      <c r="K269" s="5" t="s">
        <v>30</v>
      </c>
      <c r="L269" s="5">
        <v>848</v>
      </c>
      <c r="M269" s="5">
        <v>848</v>
      </c>
      <c r="N269" s="5" t="s">
        <v>1333</v>
      </c>
      <c r="O269" s="5" t="s">
        <v>1322</v>
      </c>
      <c r="P269" s="5" t="s">
        <v>33</v>
      </c>
      <c r="Q269" s="5">
        <v>0</v>
      </c>
      <c r="R269" s="8">
        <v>44937</v>
      </c>
      <c r="S269" s="7">
        <v>44970</v>
      </c>
      <c r="T269" s="5" t="s">
        <v>34</v>
      </c>
      <c r="U269" s="5">
        <v>848</v>
      </c>
      <c r="V269" s="5">
        <v>0</v>
      </c>
      <c r="W269" s="5">
        <v>0</v>
      </c>
      <c r="X269" s="5" t="s">
        <v>1334</v>
      </c>
      <c r="Y269" s="5" t="s">
        <v>1335</v>
      </c>
    </row>
    <row r="270" s="5" customFormat="1" spans="1:25">
      <c r="A270" s="5" t="s">
        <v>1336</v>
      </c>
      <c r="B270" s="5" t="s">
        <v>26</v>
      </c>
      <c r="C270" s="5" t="s">
        <v>27</v>
      </c>
      <c r="D270" s="5" t="s">
        <v>1337</v>
      </c>
      <c r="E270" s="5" t="s">
        <v>1338</v>
      </c>
      <c r="F270" s="7">
        <v>44963</v>
      </c>
      <c r="G270" s="7">
        <v>44967</v>
      </c>
      <c r="H270" s="5">
        <v>1</v>
      </c>
      <c r="I270" s="5">
        <v>4</v>
      </c>
      <c r="J270" s="5">
        <v>4</v>
      </c>
      <c r="K270" s="5" t="s">
        <v>30</v>
      </c>
      <c r="L270" s="5">
        <v>7248</v>
      </c>
      <c r="M270" s="5">
        <v>7248</v>
      </c>
      <c r="N270" s="5" t="s">
        <v>1339</v>
      </c>
      <c r="O270" s="5" t="s">
        <v>1322</v>
      </c>
      <c r="P270" s="5" t="s">
        <v>33</v>
      </c>
      <c r="Q270" s="5">
        <v>0</v>
      </c>
      <c r="R270" s="8">
        <v>44940</v>
      </c>
      <c r="S270" s="7">
        <v>44970</v>
      </c>
      <c r="T270" s="5" t="s">
        <v>34</v>
      </c>
      <c r="U270" s="5">
        <v>7248</v>
      </c>
      <c r="V270" s="5">
        <v>0</v>
      </c>
      <c r="W270" s="5">
        <v>0</v>
      </c>
      <c r="X270" s="5" t="s">
        <v>1340</v>
      </c>
      <c r="Y270" s="5" t="s">
        <v>1341</v>
      </c>
    </row>
    <row r="271" s="5" customFormat="1" spans="1:25">
      <c r="A271" s="5" t="s">
        <v>1342</v>
      </c>
      <c r="B271" s="5" t="s">
        <v>26</v>
      </c>
      <c r="C271" s="5" t="s">
        <v>27</v>
      </c>
      <c r="D271" s="5" t="s">
        <v>1343</v>
      </c>
      <c r="E271" s="5" t="s">
        <v>1344</v>
      </c>
      <c r="F271" s="7">
        <v>44964</v>
      </c>
      <c r="G271" s="7">
        <v>44967</v>
      </c>
      <c r="H271" s="5">
        <v>1</v>
      </c>
      <c r="I271" s="5">
        <v>3</v>
      </c>
      <c r="J271" s="5">
        <v>3</v>
      </c>
      <c r="K271" s="5" t="s">
        <v>30</v>
      </c>
      <c r="L271" s="5">
        <v>534</v>
      </c>
      <c r="M271" s="5">
        <v>534</v>
      </c>
      <c r="N271" s="5" t="s">
        <v>1345</v>
      </c>
      <c r="O271" s="5" t="s">
        <v>1322</v>
      </c>
      <c r="P271" s="5" t="s">
        <v>33</v>
      </c>
      <c r="Q271" s="5">
        <v>0</v>
      </c>
      <c r="R271" s="8">
        <v>44940</v>
      </c>
      <c r="S271" s="7">
        <v>44970</v>
      </c>
      <c r="T271" s="5" t="s">
        <v>34</v>
      </c>
      <c r="U271" s="5">
        <v>534</v>
      </c>
      <c r="V271" s="5">
        <v>0</v>
      </c>
      <c r="W271" s="5">
        <v>0</v>
      </c>
      <c r="X271" s="5" t="s">
        <v>1346</v>
      </c>
      <c r="Y271" s="5" t="s">
        <v>706</v>
      </c>
    </row>
    <row r="272" s="5" customFormat="1" spans="1:25">
      <c r="A272" s="5" t="s">
        <v>1347</v>
      </c>
      <c r="B272" s="5" t="s">
        <v>26</v>
      </c>
      <c r="C272" s="5" t="s">
        <v>27</v>
      </c>
      <c r="D272" s="5" t="s">
        <v>1348</v>
      </c>
      <c r="E272" s="5" t="s">
        <v>318</v>
      </c>
      <c r="F272" s="7">
        <v>44965</v>
      </c>
      <c r="G272" s="7">
        <v>44967</v>
      </c>
      <c r="H272" s="5">
        <v>1</v>
      </c>
      <c r="I272" s="5">
        <v>2</v>
      </c>
      <c r="J272" s="5">
        <v>2</v>
      </c>
      <c r="K272" s="5" t="s">
        <v>30</v>
      </c>
      <c r="L272" s="5">
        <v>1988</v>
      </c>
      <c r="M272" s="5">
        <v>1988</v>
      </c>
      <c r="N272" s="5" t="s">
        <v>1349</v>
      </c>
      <c r="O272" s="5" t="s">
        <v>1322</v>
      </c>
      <c r="P272" s="5" t="s">
        <v>33</v>
      </c>
      <c r="Q272" s="5">
        <v>0</v>
      </c>
      <c r="R272" s="8">
        <v>44943</v>
      </c>
      <c r="S272" s="7">
        <v>44970</v>
      </c>
      <c r="T272" s="5" t="s">
        <v>34</v>
      </c>
      <c r="U272" s="5">
        <v>1988</v>
      </c>
      <c r="V272" s="5">
        <v>0</v>
      </c>
      <c r="W272" s="5">
        <v>0</v>
      </c>
      <c r="X272" s="5" t="s">
        <v>1350</v>
      </c>
      <c r="Y272" s="5" t="s">
        <v>60</v>
      </c>
    </row>
    <row r="273" s="5" customFormat="1" spans="1:25">
      <c r="A273" s="5" t="s">
        <v>1351</v>
      </c>
      <c r="B273" s="5" t="s">
        <v>26</v>
      </c>
      <c r="C273" s="5" t="s">
        <v>27</v>
      </c>
      <c r="D273" s="5" t="s">
        <v>1352</v>
      </c>
      <c r="E273" s="5" t="s">
        <v>1353</v>
      </c>
      <c r="F273" s="7">
        <v>44966</v>
      </c>
      <c r="G273" s="7">
        <v>44967</v>
      </c>
      <c r="H273" s="5">
        <v>1</v>
      </c>
      <c r="I273" s="5">
        <v>1</v>
      </c>
      <c r="J273" s="5">
        <v>1</v>
      </c>
      <c r="K273" s="5" t="s">
        <v>30</v>
      </c>
      <c r="L273" s="5">
        <v>315</v>
      </c>
      <c r="M273" s="5">
        <v>315</v>
      </c>
      <c r="N273" s="5" t="s">
        <v>1354</v>
      </c>
      <c r="O273" s="5" t="s">
        <v>1322</v>
      </c>
      <c r="P273" s="5" t="s">
        <v>33</v>
      </c>
      <c r="Q273" s="5">
        <v>0</v>
      </c>
      <c r="R273" s="8">
        <v>44943</v>
      </c>
      <c r="S273" s="7">
        <v>44970</v>
      </c>
      <c r="T273" s="5" t="s">
        <v>34</v>
      </c>
      <c r="U273" s="5">
        <v>315</v>
      </c>
      <c r="V273" s="5">
        <v>0</v>
      </c>
      <c r="W273" s="5">
        <v>0</v>
      </c>
      <c r="X273" s="5" t="s">
        <v>1355</v>
      </c>
      <c r="Y273" s="5" t="s">
        <v>60</v>
      </c>
    </row>
    <row r="274" s="5" customFormat="1" spans="1:25">
      <c r="A274" s="5" t="s">
        <v>1356</v>
      </c>
      <c r="B274" s="5" t="s">
        <v>26</v>
      </c>
      <c r="C274" s="5" t="s">
        <v>27</v>
      </c>
      <c r="D274" s="5" t="s">
        <v>962</v>
      </c>
      <c r="E274" s="5" t="s">
        <v>963</v>
      </c>
      <c r="F274" s="7">
        <v>44963</v>
      </c>
      <c r="G274" s="7">
        <v>44967</v>
      </c>
      <c r="H274" s="5">
        <v>1</v>
      </c>
      <c r="I274" s="5">
        <v>4</v>
      </c>
      <c r="J274" s="5">
        <v>4</v>
      </c>
      <c r="K274" s="5" t="s">
        <v>30</v>
      </c>
      <c r="L274" s="5">
        <v>908</v>
      </c>
      <c r="M274" s="5">
        <v>908</v>
      </c>
      <c r="N274" s="5" t="s">
        <v>1357</v>
      </c>
      <c r="O274" s="5" t="s">
        <v>1322</v>
      </c>
      <c r="P274" s="5" t="s">
        <v>33</v>
      </c>
      <c r="Q274" s="5">
        <v>0</v>
      </c>
      <c r="R274" s="8">
        <v>44945</v>
      </c>
      <c r="S274" s="7">
        <v>44970</v>
      </c>
      <c r="T274" s="5" t="s">
        <v>34</v>
      </c>
      <c r="U274" s="5">
        <v>908</v>
      </c>
      <c r="V274" s="5">
        <v>0</v>
      </c>
      <c r="W274" s="5">
        <v>0</v>
      </c>
      <c r="X274" s="5" t="s">
        <v>1358</v>
      </c>
      <c r="Y274" s="5" t="s">
        <v>1359</v>
      </c>
    </row>
    <row r="275" s="5" customFormat="1" spans="1:25">
      <c r="A275" s="5" t="s">
        <v>1360</v>
      </c>
      <c r="B275" s="5" t="s">
        <v>26</v>
      </c>
      <c r="C275" s="5" t="s">
        <v>27</v>
      </c>
      <c r="D275" s="5" t="s">
        <v>1361</v>
      </c>
      <c r="E275" s="5" t="s">
        <v>503</v>
      </c>
      <c r="F275" s="7">
        <v>44966</v>
      </c>
      <c r="G275" s="7">
        <v>44967</v>
      </c>
      <c r="H275" s="5">
        <v>1</v>
      </c>
      <c r="I275" s="5">
        <v>1</v>
      </c>
      <c r="J275" s="5">
        <v>1</v>
      </c>
      <c r="K275" s="5" t="s">
        <v>30</v>
      </c>
      <c r="L275" s="5">
        <v>1025</v>
      </c>
      <c r="M275" s="5">
        <v>1025</v>
      </c>
      <c r="N275" s="5" t="s">
        <v>1362</v>
      </c>
      <c r="O275" s="5" t="s">
        <v>1322</v>
      </c>
      <c r="P275" s="5" t="s">
        <v>33</v>
      </c>
      <c r="Q275" s="5">
        <v>0</v>
      </c>
      <c r="R275" s="8">
        <v>44947</v>
      </c>
      <c r="S275" s="7">
        <v>44970</v>
      </c>
      <c r="T275" s="5" t="s">
        <v>34</v>
      </c>
      <c r="U275" s="5">
        <v>1025</v>
      </c>
      <c r="V275" s="5">
        <v>0</v>
      </c>
      <c r="W275" s="5">
        <v>0</v>
      </c>
      <c r="X275" s="5" t="s">
        <v>1363</v>
      </c>
      <c r="Y275" s="5" t="s">
        <v>1364</v>
      </c>
    </row>
    <row r="276" s="5" customFormat="1" spans="1:25">
      <c r="A276" s="5" t="s">
        <v>1365</v>
      </c>
      <c r="B276" s="5" t="s">
        <v>26</v>
      </c>
      <c r="C276" s="5" t="s">
        <v>27</v>
      </c>
      <c r="D276" s="5" t="s">
        <v>1366</v>
      </c>
      <c r="E276" s="5" t="s">
        <v>902</v>
      </c>
      <c r="F276" s="7">
        <v>44966</v>
      </c>
      <c r="G276" s="7">
        <v>44967</v>
      </c>
      <c r="H276" s="5">
        <v>1</v>
      </c>
      <c r="I276" s="5">
        <v>1</v>
      </c>
      <c r="J276" s="5">
        <v>1</v>
      </c>
      <c r="K276" s="5" t="s">
        <v>30</v>
      </c>
      <c r="L276" s="5">
        <v>835</v>
      </c>
      <c r="M276" s="5">
        <v>835</v>
      </c>
      <c r="N276" s="5" t="s">
        <v>1367</v>
      </c>
      <c r="O276" s="5" t="s">
        <v>1322</v>
      </c>
      <c r="P276" s="5" t="s">
        <v>33</v>
      </c>
      <c r="Q276" s="5">
        <v>0</v>
      </c>
      <c r="R276" s="8">
        <v>44948</v>
      </c>
      <c r="S276" s="7">
        <v>44970</v>
      </c>
      <c r="T276" s="5" t="s">
        <v>34</v>
      </c>
      <c r="U276" s="5">
        <v>835</v>
      </c>
      <c r="V276" s="5">
        <v>0</v>
      </c>
      <c r="W276" s="5">
        <v>0</v>
      </c>
      <c r="X276" s="5" t="s">
        <v>1368</v>
      </c>
      <c r="Y276" s="5" t="s">
        <v>1369</v>
      </c>
    </row>
    <row r="277" s="5" customFormat="1" spans="1:25">
      <c r="A277" s="5" t="s">
        <v>1370</v>
      </c>
      <c r="B277" s="5" t="s">
        <v>26</v>
      </c>
      <c r="C277" s="5" t="s">
        <v>27</v>
      </c>
      <c r="D277" s="5" t="s">
        <v>1371</v>
      </c>
      <c r="E277" s="5" t="s">
        <v>154</v>
      </c>
      <c r="F277" s="7">
        <v>44966</v>
      </c>
      <c r="G277" s="7">
        <v>44967</v>
      </c>
      <c r="H277" s="5">
        <v>1</v>
      </c>
      <c r="I277" s="5">
        <v>1</v>
      </c>
      <c r="J277" s="5">
        <v>1</v>
      </c>
      <c r="K277" s="5" t="s">
        <v>30</v>
      </c>
      <c r="L277" s="5">
        <v>568</v>
      </c>
      <c r="M277" s="5">
        <v>568</v>
      </c>
      <c r="N277" s="5" t="s">
        <v>1372</v>
      </c>
      <c r="O277" s="5" t="s">
        <v>1322</v>
      </c>
      <c r="P277" s="5" t="s">
        <v>33</v>
      </c>
      <c r="Q277" s="5">
        <v>0</v>
      </c>
      <c r="R277" s="8">
        <v>44950</v>
      </c>
      <c r="S277" s="7">
        <v>44970</v>
      </c>
      <c r="T277" s="5" t="s">
        <v>34</v>
      </c>
      <c r="U277" s="5">
        <v>568</v>
      </c>
      <c r="V277" s="5">
        <v>0</v>
      </c>
      <c r="W277" s="5">
        <v>0</v>
      </c>
      <c r="X277" s="5" t="s">
        <v>1373</v>
      </c>
      <c r="Y277" s="5" t="s">
        <v>60</v>
      </c>
    </row>
    <row r="278" s="5" customFormat="1" spans="1:25">
      <c r="A278" s="5" t="s">
        <v>1374</v>
      </c>
      <c r="B278" s="5" t="s">
        <v>26</v>
      </c>
      <c r="C278" s="5" t="s">
        <v>27</v>
      </c>
      <c r="D278" s="5" t="s">
        <v>1375</v>
      </c>
      <c r="E278" s="5" t="s">
        <v>1376</v>
      </c>
      <c r="F278" s="7">
        <v>44960</v>
      </c>
      <c r="G278" s="7">
        <v>44967</v>
      </c>
      <c r="H278" s="5">
        <v>1</v>
      </c>
      <c r="I278" s="5">
        <v>7</v>
      </c>
      <c r="J278" s="5">
        <v>7</v>
      </c>
      <c r="K278" s="5" t="s">
        <v>30</v>
      </c>
      <c r="L278" s="5">
        <v>4452</v>
      </c>
      <c r="M278" s="5">
        <v>4452</v>
      </c>
      <c r="N278" s="5" t="s">
        <v>1377</v>
      </c>
      <c r="O278" s="5" t="s">
        <v>1322</v>
      </c>
      <c r="P278" s="5" t="s">
        <v>33</v>
      </c>
      <c r="Q278" s="5">
        <v>0</v>
      </c>
      <c r="R278" s="8">
        <v>44950</v>
      </c>
      <c r="S278" s="7">
        <v>44970</v>
      </c>
      <c r="T278" s="5" t="s">
        <v>34</v>
      </c>
      <c r="U278" s="5">
        <v>4452</v>
      </c>
      <c r="V278" s="5">
        <v>0</v>
      </c>
      <c r="W278" s="5">
        <v>0</v>
      </c>
      <c r="X278" s="5" t="s">
        <v>1378</v>
      </c>
      <c r="Y278" s="5" t="s">
        <v>1379</v>
      </c>
    </row>
    <row r="279" s="5" customFormat="1" spans="1:25">
      <c r="A279" s="5" t="s">
        <v>1380</v>
      </c>
      <c r="B279" s="5" t="s">
        <v>26</v>
      </c>
      <c r="C279" s="5" t="s">
        <v>27</v>
      </c>
      <c r="D279" s="5" t="s">
        <v>1381</v>
      </c>
      <c r="E279" s="5" t="s">
        <v>1382</v>
      </c>
      <c r="F279" s="7">
        <v>44964</v>
      </c>
      <c r="G279" s="7">
        <v>44967</v>
      </c>
      <c r="H279" s="5">
        <v>1</v>
      </c>
      <c r="I279" s="5">
        <v>3</v>
      </c>
      <c r="J279" s="5">
        <v>3</v>
      </c>
      <c r="K279" s="5" t="s">
        <v>30</v>
      </c>
      <c r="L279" s="5">
        <v>2455</v>
      </c>
      <c r="M279" s="5">
        <v>2455</v>
      </c>
      <c r="N279" s="5" t="s">
        <v>1383</v>
      </c>
      <c r="O279" s="5" t="s">
        <v>1322</v>
      </c>
      <c r="P279" s="5" t="s">
        <v>33</v>
      </c>
      <c r="Q279" s="5">
        <v>0</v>
      </c>
      <c r="R279" s="8">
        <v>44950</v>
      </c>
      <c r="S279" s="7">
        <v>44970</v>
      </c>
      <c r="T279" s="5" t="s">
        <v>34</v>
      </c>
      <c r="U279" s="5">
        <v>2455</v>
      </c>
      <c r="V279" s="5">
        <v>0</v>
      </c>
      <c r="W279" s="5">
        <v>0</v>
      </c>
      <c r="X279" s="5" t="s">
        <v>1384</v>
      </c>
      <c r="Y279" s="5" t="s">
        <v>1385</v>
      </c>
    </row>
    <row r="280" s="5" customFormat="1" spans="1:25">
      <c r="A280" s="5" t="s">
        <v>1386</v>
      </c>
      <c r="B280" s="5" t="s">
        <v>26</v>
      </c>
      <c r="C280" s="5" t="s">
        <v>27</v>
      </c>
      <c r="D280" s="5" t="s">
        <v>1387</v>
      </c>
      <c r="E280" s="5" t="s">
        <v>937</v>
      </c>
      <c r="F280" s="7">
        <v>44966</v>
      </c>
      <c r="G280" s="7">
        <v>44967</v>
      </c>
      <c r="H280" s="5">
        <v>1</v>
      </c>
      <c r="I280" s="5">
        <v>1</v>
      </c>
      <c r="J280" s="5">
        <v>1</v>
      </c>
      <c r="K280" s="5" t="s">
        <v>30</v>
      </c>
      <c r="L280" s="5">
        <v>496</v>
      </c>
      <c r="M280" s="5">
        <v>496</v>
      </c>
      <c r="N280" s="5" t="s">
        <v>1388</v>
      </c>
      <c r="O280" s="5" t="s">
        <v>1322</v>
      </c>
      <c r="P280" s="5" t="s">
        <v>33</v>
      </c>
      <c r="Q280" s="5">
        <v>0</v>
      </c>
      <c r="R280" s="8">
        <v>44951</v>
      </c>
      <c r="S280" s="7">
        <v>44970</v>
      </c>
      <c r="T280" s="5" t="s">
        <v>34</v>
      </c>
      <c r="U280" s="5">
        <v>496</v>
      </c>
      <c r="V280" s="5">
        <v>0</v>
      </c>
      <c r="W280" s="5">
        <v>0</v>
      </c>
      <c r="X280" s="5" t="s">
        <v>1389</v>
      </c>
      <c r="Y280" s="5" t="s">
        <v>60</v>
      </c>
    </row>
    <row r="281" s="5" customFormat="1" spans="1:25">
      <c r="A281" s="5" t="s">
        <v>1390</v>
      </c>
      <c r="B281" s="5" t="s">
        <v>26</v>
      </c>
      <c r="C281" s="5" t="s">
        <v>27</v>
      </c>
      <c r="D281" s="5" t="s">
        <v>266</v>
      </c>
      <c r="E281" s="5" t="s">
        <v>174</v>
      </c>
      <c r="F281" s="7">
        <v>44961</v>
      </c>
      <c r="G281" s="7">
        <v>44967</v>
      </c>
      <c r="H281" s="5">
        <v>1</v>
      </c>
      <c r="I281" s="5">
        <v>6</v>
      </c>
      <c r="J281" s="5">
        <v>6</v>
      </c>
      <c r="K281" s="5" t="s">
        <v>30</v>
      </c>
      <c r="L281" s="5">
        <v>3660</v>
      </c>
      <c r="M281" s="5">
        <v>3660</v>
      </c>
      <c r="N281" s="5" t="s">
        <v>1391</v>
      </c>
      <c r="O281" s="5" t="s">
        <v>1322</v>
      </c>
      <c r="P281" s="5" t="s">
        <v>33</v>
      </c>
      <c r="Q281" s="5">
        <v>0</v>
      </c>
      <c r="R281" s="8">
        <v>44953</v>
      </c>
      <c r="S281" s="7">
        <v>44970</v>
      </c>
      <c r="T281" s="5" t="s">
        <v>34</v>
      </c>
      <c r="U281" s="5">
        <v>3660</v>
      </c>
      <c r="V281" s="5">
        <v>0</v>
      </c>
      <c r="W281" s="5">
        <v>0</v>
      </c>
      <c r="X281" s="5" t="s">
        <v>1392</v>
      </c>
      <c r="Y281" s="5" t="s">
        <v>1393</v>
      </c>
    </row>
    <row r="282" s="5" customFormat="1" spans="1:25">
      <c r="A282" s="5" t="s">
        <v>1394</v>
      </c>
      <c r="B282" s="5" t="s">
        <v>26</v>
      </c>
      <c r="C282" s="5" t="s">
        <v>27</v>
      </c>
      <c r="D282" s="5" t="s">
        <v>806</v>
      </c>
      <c r="E282" s="5" t="s">
        <v>1395</v>
      </c>
      <c r="F282" s="7">
        <v>44965</v>
      </c>
      <c r="G282" s="7">
        <v>44967</v>
      </c>
      <c r="H282" s="5">
        <v>1</v>
      </c>
      <c r="I282" s="5">
        <v>2</v>
      </c>
      <c r="J282" s="5">
        <v>2</v>
      </c>
      <c r="K282" s="5" t="s">
        <v>30</v>
      </c>
      <c r="L282" s="5">
        <v>2084</v>
      </c>
      <c r="M282" s="5">
        <v>2084</v>
      </c>
      <c r="N282" s="5" t="s">
        <v>1396</v>
      </c>
      <c r="O282" s="5" t="s">
        <v>1322</v>
      </c>
      <c r="P282" s="5" t="s">
        <v>33</v>
      </c>
      <c r="Q282" s="5">
        <v>0</v>
      </c>
      <c r="R282" s="8">
        <v>44953</v>
      </c>
      <c r="S282" s="7">
        <v>44970</v>
      </c>
      <c r="T282" s="5" t="s">
        <v>34</v>
      </c>
      <c r="U282" s="5">
        <v>2084</v>
      </c>
      <c r="V282" s="5">
        <v>0</v>
      </c>
      <c r="W282" s="5">
        <v>0</v>
      </c>
      <c r="X282" s="5" t="s">
        <v>1397</v>
      </c>
      <c r="Y282" s="5" t="s">
        <v>1398</v>
      </c>
    </row>
    <row r="283" s="5" customFormat="1" spans="1:25">
      <c r="A283" s="5" t="s">
        <v>1399</v>
      </c>
      <c r="B283" s="5" t="s">
        <v>26</v>
      </c>
      <c r="C283" s="5" t="s">
        <v>27</v>
      </c>
      <c r="D283" s="5" t="s">
        <v>1400</v>
      </c>
      <c r="E283" s="5" t="s">
        <v>174</v>
      </c>
      <c r="F283" s="7">
        <v>44962</v>
      </c>
      <c r="G283" s="7">
        <v>44967</v>
      </c>
      <c r="H283" s="5">
        <v>1</v>
      </c>
      <c r="I283" s="5">
        <v>5</v>
      </c>
      <c r="J283" s="5">
        <v>5</v>
      </c>
      <c r="K283" s="5" t="s">
        <v>30</v>
      </c>
      <c r="L283" s="5">
        <v>1690</v>
      </c>
      <c r="M283" s="5">
        <v>1690</v>
      </c>
      <c r="N283" s="5" t="s">
        <v>1401</v>
      </c>
      <c r="O283" s="5" t="s">
        <v>1322</v>
      </c>
      <c r="P283" s="5" t="s">
        <v>33</v>
      </c>
      <c r="Q283" s="5">
        <v>0</v>
      </c>
      <c r="R283" s="8">
        <v>44953</v>
      </c>
      <c r="S283" s="7">
        <v>44970</v>
      </c>
      <c r="T283" s="5" t="s">
        <v>34</v>
      </c>
      <c r="U283" s="5">
        <v>1690</v>
      </c>
      <c r="V283" s="5">
        <v>0</v>
      </c>
      <c r="W283" s="5">
        <v>0</v>
      </c>
      <c r="X283" s="5" t="s">
        <v>1402</v>
      </c>
      <c r="Y283" s="5" t="s">
        <v>60</v>
      </c>
    </row>
    <row r="284" s="5" customFormat="1" spans="1:25">
      <c r="A284" s="5" t="s">
        <v>1403</v>
      </c>
      <c r="B284" s="5" t="s">
        <v>26</v>
      </c>
      <c r="C284" s="5" t="s">
        <v>27</v>
      </c>
      <c r="D284" s="5" t="s">
        <v>1404</v>
      </c>
      <c r="E284" s="5" t="s">
        <v>390</v>
      </c>
      <c r="F284" s="7">
        <v>44965</v>
      </c>
      <c r="G284" s="7">
        <v>44967</v>
      </c>
      <c r="H284" s="5">
        <v>1</v>
      </c>
      <c r="I284" s="5">
        <v>2</v>
      </c>
      <c r="J284" s="5">
        <v>2</v>
      </c>
      <c r="K284" s="5" t="s">
        <v>30</v>
      </c>
      <c r="L284" s="5">
        <v>1516</v>
      </c>
      <c r="M284" s="5">
        <v>1516</v>
      </c>
      <c r="N284" s="5" t="s">
        <v>1405</v>
      </c>
      <c r="O284" s="5" t="s">
        <v>1322</v>
      </c>
      <c r="P284" s="5" t="s">
        <v>33</v>
      </c>
      <c r="Q284" s="5">
        <v>0</v>
      </c>
      <c r="R284" s="8">
        <v>44954</v>
      </c>
      <c r="S284" s="7">
        <v>44970</v>
      </c>
      <c r="T284" s="5" t="s">
        <v>34</v>
      </c>
      <c r="U284" s="5">
        <v>1516</v>
      </c>
      <c r="V284" s="5">
        <v>0</v>
      </c>
      <c r="W284" s="5">
        <v>0</v>
      </c>
      <c r="X284" s="5" t="s">
        <v>1406</v>
      </c>
      <c r="Y284" s="5" t="s">
        <v>1407</v>
      </c>
    </row>
    <row r="285" s="5" customFormat="1" spans="1:25">
      <c r="A285" s="5" t="s">
        <v>1408</v>
      </c>
      <c r="B285" s="5" t="s">
        <v>26</v>
      </c>
      <c r="C285" s="5" t="s">
        <v>27</v>
      </c>
      <c r="D285" s="5" t="s">
        <v>1409</v>
      </c>
      <c r="E285" s="5" t="s">
        <v>1410</v>
      </c>
      <c r="F285" s="7">
        <v>44966</v>
      </c>
      <c r="G285" s="7">
        <v>44967</v>
      </c>
      <c r="H285" s="5">
        <v>1</v>
      </c>
      <c r="I285" s="5">
        <v>1</v>
      </c>
      <c r="J285" s="5">
        <v>1</v>
      </c>
      <c r="K285" s="5" t="s">
        <v>30</v>
      </c>
      <c r="L285" s="5">
        <v>732</v>
      </c>
      <c r="M285" s="5">
        <v>732</v>
      </c>
      <c r="N285" s="5" t="s">
        <v>1411</v>
      </c>
      <c r="O285" s="5" t="s">
        <v>1322</v>
      </c>
      <c r="P285" s="5" t="s">
        <v>33</v>
      </c>
      <c r="Q285" s="5">
        <v>0</v>
      </c>
      <c r="R285" s="8">
        <v>44955</v>
      </c>
      <c r="S285" s="7">
        <v>44970</v>
      </c>
      <c r="T285" s="5" t="s">
        <v>34</v>
      </c>
      <c r="U285" s="5">
        <v>732</v>
      </c>
      <c r="V285" s="5">
        <v>0</v>
      </c>
      <c r="W285" s="5">
        <v>0</v>
      </c>
      <c r="X285" s="5" t="s">
        <v>1412</v>
      </c>
      <c r="Y285" s="5" t="s">
        <v>1413</v>
      </c>
    </row>
    <row r="286" s="5" customFormat="1" spans="1:25">
      <c r="A286" s="5" t="s">
        <v>1414</v>
      </c>
      <c r="B286" s="5" t="s">
        <v>26</v>
      </c>
      <c r="C286" s="5" t="s">
        <v>27</v>
      </c>
      <c r="D286" s="5" t="s">
        <v>1049</v>
      </c>
      <c r="E286" s="5" t="s">
        <v>104</v>
      </c>
      <c r="F286" s="7">
        <v>44965</v>
      </c>
      <c r="G286" s="7">
        <v>44967</v>
      </c>
      <c r="H286" s="5">
        <v>1</v>
      </c>
      <c r="I286" s="5">
        <v>2</v>
      </c>
      <c r="J286" s="5">
        <v>2</v>
      </c>
      <c r="K286" s="5" t="s">
        <v>30</v>
      </c>
      <c r="L286" s="5">
        <v>1250</v>
      </c>
      <c r="M286" s="5">
        <v>1250</v>
      </c>
      <c r="N286" s="5" t="s">
        <v>1415</v>
      </c>
      <c r="O286" s="5" t="s">
        <v>1322</v>
      </c>
      <c r="P286" s="5" t="s">
        <v>33</v>
      </c>
      <c r="Q286" s="5">
        <v>0</v>
      </c>
      <c r="R286" s="8">
        <v>44955</v>
      </c>
      <c r="S286" s="7">
        <v>44970</v>
      </c>
      <c r="T286" s="5" t="s">
        <v>34</v>
      </c>
      <c r="U286" s="5">
        <v>1250</v>
      </c>
      <c r="V286" s="5">
        <v>0</v>
      </c>
      <c r="W286" s="5">
        <v>0</v>
      </c>
      <c r="X286" s="5" t="s">
        <v>1416</v>
      </c>
      <c r="Y286" s="5" t="s">
        <v>60</v>
      </c>
    </row>
    <row r="287" s="5" customFormat="1" spans="1:25">
      <c r="A287" s="5" t="s">
        <v>1417</v>
      </c>
      <c r="B287" s="5" t="s">
        <v>26</v>
      </c>
      <c r="C287" s="5" t="s">
        <v>27</v>
      </c>
      <c r="D287" s="5" t="s">
        <v>1400</v>
      </c>
      <c r="E287" s="5" t="s">
        <v>174</v>
      </c>
      <c r="F287" s="7">
        <v>44964</v>
      </c>
      <c r="G287" s="7">
        <v>44967</v>
      </c>
      <c r="H287" s="5">
        <v>1</v>
      </c>
      <c r="I287" s="5">
        <v>3</v>
      </c>
      <c r="J287" s="5">
        <v>3</v>
      </c>
      <c r="K287" s="5" t="s">
        <v>30</v>
      </c>
      <c r="L287" s="5">
        <v>1026</v>
      </c>
      <c r="M287" s="5">
        <v>1026</v>
      </c>
      <c r="N287" s="5" t="s">
        <v>1418</v>
      </c>
      <c r="O287" s="5" t="s">
        <v>1322</v>
      </c>
      <c r="P287" s="5" t="s">
        <v>33</v>
      </c>
      <c r="Q287" s="5">
        <v>0</v>
      </c>
      <c r="R287" s="8">
        <v>44955</v>
      </c>
      <c r="S287" s="7">
        <v>44970</v>
      </c>
      <c r="T287" s="5" t="s">
        <v>34</v>
      </c>
      <c r="U287" s="5">
        <v>1026</v>
      </c>
      <c r="V287" s="5">
        <v>0</v>
      </c>
      <c r="W287" s="5">
        <v>0</v>
      </c>
      <c r="X287" s="5" t="s">
        <v>1419</v>
      </c>
      <c r="Y287" s="5" t="s">
        <v>60</v>
      </c>
    </row>
    <row r="288" s="5" customFormat="1" spans="1:25">
      <c r="A288" s="5" t="s">
        <v>1420</v>
      </c>
      <c r="B288" s="5" t="s">
        <v>26</v>
      </c>
      <c r="C288" s="5" t="s">
        <v>27</v>
      </c>
      <c r="D288" s="5" t="s">
        <v>266</v>
      </c>
      <c r="E288" s="5" t="s">
        <v>306</v>
      </c>
      <c r="F288" s="7">
        <v>44964</v>
      </c>
      <c r="G288" s="7">
        <v>44967</v>
      </c>
      <c r="H288" s="5">
        <v>1</v>
      </c>
      <c r="I288" s="5">
        <v>3</v>
      </c>
      <c r="J288" s="5">
        <v>3</v>
      </c>
      <c r="K288" s="5" t="s">
        <v>30</v>
      </c>
      <c r="L288" s="5">
        <v>2049</v>
      </c>
      <c r="M288" s="5">
        <v>2049</v>
      </c>
      <c r="N288" s="5" t="s">
        <v>1421</v>
      </c>
      <c r="O288" s="5" t="s">
        <v>1322</v>
      </c>
      <c r="P288" s="5" t="s">
        <v>33</v>
      </c>
      <c r="Q288" s="5">
        <v>0</v>
      </c>
      <c r="R288" s="8">
        <v>44955</v>
      </c>
      <c r="S288" s="7">
        <v>44970</v>
      </c>
      <c r="T288" s="5" t="s">
        <v>34</v>
      </c>
      <c r="U288" s="5">
        <v>2049</v>
      </c>
      <c r="V288" s="5">
        <v>0</v>
      </c>
      <c r="W288" s="5">
        <v>0</v>
      </c>
      <c r="X288" s="5" t="s">
        <v>1422</v>
      </c>
      <c r="Y288" s="5" t="s">
        <v>1423</v>
      </c>
    </row>
    <row r="289" s="5" customFormat="1" spans="1:25">
      <c r="A289" s="5" t="s">
        <v>1424</v>
      </c>
      <c r="B289" s="5" t="s">
        <v>26</v>
      </c>
      <c r="C289" s="5" t="s">
        <v>27</v>
      </c>
      <c r="D289" s="5" t="s">
        <v>762</v>
      </c>
      <c r="E289" s="5" t="s">
        <v>197</v>
      </c>
      <c r="F289" s="7">
        <v>44964</v>
      </c>
      <c r="G289" s="7">
        <v>44967</v>
      </c>
      <c r="H289" s="5">
        <v>1</v>
      </c>
      <c r="I289" s="5">
        <v>3</v>
      </c>
      <c r="J289" s="5">
        <v>3</v>
      </c>
      <c r="K289" s="5" t="s">
        <v>30</v>
      </c>
      <c r="L289" s="5">
        <v>2988</v>
      </c>
      <c r="M289" s="5">
        <v>2988</v>
      </c>
      <c r="N289" s="5" t="s">
        <v>1425</v>
      </c>
      <c r="O289" s="5" t="s">
        <v>1322</v>
      </c>
      <c r="P289" s="5" t="s">
        <v>33</v>
      </c>
      <c r="Q289" s="5">
        <v>0</v>
      </c>
      <c r="R289" s="8">
        <v>44956</v>
      </c>
      <c r="S289" s="7">
        <v>44970</v>
      </c>
      <c r="T289" s="5" t="s">
        <v>34</v>
      </c>
      <c r="U289" s="5">
        <v>2988</v>
      </c>
      <c r="V289" s="5">
        <v>0</v>
      </c>
      <c r="W289" s="5">
        <v>0</v>
      </c>
      <c r="X289" s="5" t="s">
        <v>1426</v>
      </c>
      <c r="Y289" s="5" t="s">
        <v>1427</v>
      </c>
    </row>
    <row r="290" s="5" customFormat="1" spans="1:25">
      <c r="A290" s="5" t="s">
        <v>1428</v>
      </c>
      <c r="B290" s="5" t="s">
        <v>26</v>
      </c>
      <c r="C290" s="5" t="s">
        <v>27</v>
      </c>
      <c r="D290" s="5" t="s">
        <v>1429</v>
      </c>
      <c r="E290" s="5" t="s">
        <v>528</v>
      </c>
      <c r="F290" s="7">
        <v>44966</v>
      </c>
      <c r="G290" s="7">
        <v>44967</v>
      </c>
      <c r="H290" s="5">
        <v>1</v>
      </c>
      <c r="I290" s="5">
        <v>1</v>
      </c>
      <c r="J290" s="5">
        <v>1</v>
      </c>
      <c r="K290" s="5" t="s">
        <v>30</v>
      </c>
      <c r="L290" s="5">
        <v>1505</v>
      </c>
      <c r="M290" s="5">
        <v>1505</v>
      </c>
      <c r="N290" s="5" t="s">
        <v>1430</v>
      </c>
      <c r="O290" s="5" t="s">
        <v>1322</v>
      </c>
      <c r="P290" s="5" t="s">
        <v>33</v>
      </c>
      <c r="Q290" s="5">
        <v>0</v>
      </c>
      <c r="R290" s="8">
        <v>44956</v>
      </c>
      <c r="S290" s="7">
        <v>44970</v>
      </c>
      <c r="T290" s="5" t="s">
        <v>34</v>
      </c>
      <c r="U290" s="5">
        <v>1505</v>
      </c>
      <c r="V290" s="5">
        <v>0</v>
      </c>
      <c r="W290" s="5">
        <v>0</v>
      </c>
      <c r="X290" s="5" t="s">
        <v>1431</v>
      </c>
      <c r="Y290" s="5" t="s">
        <v>60</v>
      </c>
    </row>
    <row r="291" s="5" customFormat="1" spans="1:25">
      <c r="A291" s="5" t="s">
        <v>1432</v>
      </c>
      <c r="B291" s="5" t="s">
        <v>26</v>
      </c>
      <c r="C291" s="5" t="s">
        <v>27</v>
      </c>
      <c r="D291" s="5" t="s">
        <v>1433</v>
      </c>
      <c r="E291" s="5" t="s">
        <v>1434</v>
      </c>
      <c r="F291" s="7">
        <v>44966</v>
      </c>
      <c r="G291" s="7">
        <v>44967</v>
      </c>
      <c r="H291" s="5">
        <v>1</v>
      </c>
      <c r="I291" s="5">
        <v>1</v>
      </c>
      <c r="J291" s="5">
        <v>1</v>
      </c>
      <c r="K291" s="5" t="s">
        <v>30</v>
      </c>
      <c r="L291" s="5">
        <v>2752</v>
      </c>
      <c r="M291" s="5">
        <v>2752</v>
      </c>
      <c r="N291" s="5" t="s">
        <v>1435</v>
      </c>
      <c r="O291" s="5" t="s">
        <v>1322</v>
      </c>
      <c r="P291" s="5" t="s">
        <v>33</v>
      </c>
      <c r="Q291" s="5">
        <v>0</v>
      </c>
      <c r="R291" s="8">
        <v>44956</v>
      </c>
      <c r="S291" s="7">
        <v>44970</v>
      </c>
      <c r="T291" s="5" t="s">
        <v>34</v>
      </c>
      <c r="U291" s="5">
        <v>2752</v>
      </c>
      <c r="V291" s="5">
        <v>0</v>
      </c>
      <c r="W291" s="5">
        <v>0</v>
      </c>
      <c r="X291" s="5" t="s">
        <v>1436</v>
      </c>
      <c r="Y291" s="5" t="s">
        <v>1437</v>
      </c>
    </row>
    <row r="292" s="5" customFormat="1" spans="1:25">
      <c r="A292" s="5" t="s">
        <v>1438</v>
      </c>
      <c r="B292" s="5" t="s">
        <v>26</v>
      </c>
      <c r="C292" s="5" t="s">
        <v>27</v>
      </c>
      <c r="D292" s="5" t="s">
        <v>1439</v>
      </c>
      <c r="E292" s="5" t="s">
        <v>522</v>
      </c>
      <c r="F292" s="7">
        <v>44966</v>
      </c>
      <c r="G292" s="7">
        <v>44967</v>
      </c>
      <c r="H292" s="5">
        <v>1</v>
      </c>
      <c r="I292" s="5">
        <v>1</v>
      </c>
      <c r="J292" s="5">
        <v>1</v>
      </c>
      <c r="K292" s="5" t="s">
        <v>30</v>
      </c>
      <c r="L292" s="5">
        <v>170</v>
      </c>
      <c r="M292" s="5">
        <v>170</v>
      </c>
      <c r="N292" s="5" t="s">
        <v>1440</v>
      </c>
      <c r="O292" s="5" t="s">
        <v>1322</v>
      </c>
      <c r="P292" s="5" t="s">
        <v>33</v>
      </c>
      <c r="Q292" s="5">
        <v>0</v>
      </c>
      <c r="R292" s="8">
        <v>44957</v>
      </c>
      <c r="S292" s="7">
        <v>44970</v>
      </c>
      <c r="T292" s="5" t="s">
        <v>34</v>
      </c>
      <c r="U292" s="5">
        <v>170</v>
      </c>
      <c r="V292" s="5">
        <v>0</v>
      </c>
      <c r="W292" s="5">
        <v>0</v>
      </c>
      <c r="X292" s="5" t="s">
        <v>1441</v>
      </c>
      <c r="Y292" s="5" t="s">
        <v>60</v>
      </c>
    </row>
    <row r="293" s="5" customFormat="1" spans="1:25">
      <c r="A293" s="5" t="s">
        <v>1442</v>
      </c>
      <c r="B293" s="5" t="s">
        <v>26</v>
      </c>
      <c r="C293" s="5" t="s">
        <v>27</v>
      </c>
      <c r="D293" s="5" t="s">
        <v>1443</v>
      </c>
      <c r="E293" s="5" t="s">
        <v>1444</v>
      </c>
      <c r="F293" s="7">
        <v>44959</v>
      </c>
      <c r="G293" s="7">
        <v>44967</v>
      </c>
      <c r="H293" s="5">
        <v>1</v>
      </c>
      <c r="I293" s="5">
        <v>8</v>
      </c>
      <c r="J293" s="5">
        <v>8</v>
      </c>
      <c r="K293" s="5" t="s">
        <v>30</v>
      </c>
      <c r="L293" s="5">
        <v>19216</v>
      </c>
      <c r="M293" s="5">
        <v>19216</v>
      </c>
      <c r="N293" s="5" t="s">
        <v>1445</v>
      </c>
      <c r="O293" s="5" t="s">
        <v>1322</v>
      </c>
      <c r="P293" s="5" t="s">
        <v>33</v>
      </c>
      <c r="Q293" s="5">
        <v>0</v>
      </c>
      <c r="R293" s="8">
        <v>44957</v>
      </c>
      <c r="S293" s="7">
        <v>44970</v>
      </c>
      <c r="T293" s="5" t="s">
        <v>34</v>
      </c>
      <c r="U293" s="5">
        <v>19216</v>
      </c>
      <c r="V293" s="5">
        <v>0</v>
      </c>
      <c r="W293" s="5">
        <v>0</v>
      </c>
      <c r="X293" s="5" t="s">
        <v>1446</v>
      </c>
      <c r="Y293" s="5" t="s">
        <v>60</v>
      </c>
    </row>
    <row r="294" s="5" customFormat="1" spans="1:25">
      <c r="A294" s="5" t="s">
        <v>1447</v>
      </c>
      <c r="B294" s="5" t="s">
        <v>26</v>
      </c>
      <c r="C294" s="5" t="s">
        <v>27</v>
      </c>
      <c r="D294" s="5" t="s">
        <v>1448</v>
      </c>
      <c r="E294" s="5" t="s">
        <v>390</v>
      </c>
      <c r="F294" s="7">
        <v>44966</v>
      </c>
      <c r="G294" s="7">
        <v>44967</v>
      </c>
      <c r="H294" s="5">
        <v>1</v>
      </c>
      <c r="I294" s="5">
        <v>1</v>
      </c>
      <c r="J294" s="5">
        <v>1</v>
      </c>
      <c r="K294" s="5" t="s">
        <v>30</v>
      </c>
      <c r="L294" s="5">
        <v>486</v>
      </c>
      <c r="M294" s="5">
        <v>486</v>
      </c>
      <c r="N294" s="5" t="s">
        <v>1449</v>
      </c>
      <c r="O294" s="5" t="s">
        <v>1322</v>
      </c>
      <c r="P294" s="5" t="s">
        <v>33</v>
      </c>
      <c r="Q294" s="5">
        <v>0</v>
      </c>
      <c r="R294" s="8">
        <v>44958</v>
      </c>
      <c r="S294" s="7">
        <v>44970</v>
      </c>
      <c r="T294" s="5" t="s">
        <v>34</v>
      </c>
      <c r="U294" s="5">
        <v>486</v>
      </c>
      <c r="V294" s="5">
        <v>0</v>
      </c>
      <c r="W294" s="5">
        <v>0</v>
      </c>
      <c r="X294" s="5" t="s">
        <v>1450</v>
      </c>
      <c r="Y294" s="5" t="s">
        <v>60</v>
      </c>
    </row>
    <row r="295" s="5" customFormat="1" spans="1:25">
      <c r="A295" s="5" t="s">
        <v>1451</v>
      </c>
      <c r="B295" s="5" t="s">
        <v>26</v>
      </c>
      <c r="C295" s="5" t="s">
        <v>27</v>
      </c>
      <c r="D295" s="5" t="s">
        <v>1452</v>
      </c>
      <c r="E295" s="5" t="s">
        <v>1453</v>
      </c>
      <c r="F295" s="7">
        <v>44966</v>
      </c>
      <c r="G295" s="7">
        <v>44967</v>
      </c>
      <c r="H295" s="5">
        <v>1</v>
      </c>
      <c r="I295" s="5">
        <v>1</v>
      </c>
      <c r="J295" s="5">
        <v>1</v>
      </c>
      <c r="K295" s="5" t="s">
        <v>30</v>
      </c>
      <c r="L295" s="5">
        <v>918</v>
      </c>
      <c r="M295" s="5">
        <v>918</v>
      </c>
      <c r="N295" s="5" t="s">
        <v>1454</v>
      </c>
      <c r="O295" s="5" t="s">
        <v>1322</v>
      </c>
      <c r="P295" s="5" t="s">
        <v>33</v>
      </c>
      <c r="Q295" s="5">
        <v>0</v>
      </c>
      <c r="R295" s="8">
        <v>44958</v>
      </c>
      <c r="S295" s="7">
        <v>44970</v>
      </c>
      <c r="T295" s="5" t="s">
        <v>34</v>
      </c>
      <c r="U295" s="5">
        <v>918</v>
      </c>
      <c r="V295" s="5">
        <v>0</v>
      </c>
      <c r="W295" s="5">
        <v>0</v>
      </c>
      <c r="X295" s="5" t="s">
        <v>1455</v>
      </c>
      <c r="Y295" s="5" t="s">
        <v>1456</v>
      </c>
    </row>
    <row r="296" s="5" customFormat="1" spans="1:25">
      <c r="A296" s="5" t="s">
        <v>1457</v>
      </c>
      <c r="B296" s="5" t="s">
        <v>26</v>
      </c>
      <c r="C296" s="5" t="s">
        <v>27</v>
      </c>
      <c r="D296" s="5" t="s">
        <v>1458</v>
      </c>
      <c r="E296" s="5" t="s">
        <v>1459</v>
      </c>
      <c r="F296" s="7">
        <v>44966</v>
      </c>
      <c r="G296" s="7">
        <v>44967</v>
      </c>
      <c r="H296" s="5">
        <v>1</v>
      </c>
      <c r="I296" s="5">
        <v>1</v>
      </c>
      <c r="J296" s="5">
        <v>1</v>
      </c>
      <c r="K296" s="5" t="s">
        <v>30</v>
      </c>
      <c r="L296" s="5">
        <v>594</v>
      </c>
      <c r="M296" s="5">
        <v>594</v>
      </c>
      <c r="N296" s="5" t="s">
        <v>1460</v>
      </c>
      <c r="O296" s="5" t="s">
        <v>1322</v>
      </c>
      <c r="P296" s="5" t="s">
        <v>33</v>
      </c>
      <c r="Q296" s="5">
        <v>0</v>
      </c>
      <c r="R296" s="8">
        <v>44959</v>
      </c>
      <c r="S296" s="7">
        <v>44970</v>
      </c>
      <c r="T296" s="5" t="s">
        <v>34</v>
      </c>
      <c r="U296" s="5">
        <v>594</v>
      </c>
      <c r="V296" s="5">
        <v>0</v>
      </c>
      <c r="W296" s="5">
        <v>0</v>
      </c>
      <c r="X296" s="5" t="s">
        <v>1461</v>
      </c>
      <c r="Y296" s="5" t="s">
        <v>1462</v>
      </c>
    </row>
    <row r="297" s="5" customFormat="1" spans="1:25">
      <c r="A297" s="5" t="s">
        <v>1463</v>
      </c>
      <c r="B297" s="5" t="s">
        <v>26</v>
      </c>
      <c r="C297" s="5" t="s">
        <v>27</v>
      </c>
      <c r="D297" s="5" t="s">
        <v>1464</v>
      </c>
      <c r="E297" s="5" t="s">
        <v>174</v>
      </c>
      <c r="F297" s="7">
        <v>44966</v>
      </c>
      <c r="G297" s="7">
        <v>44967</v>
      </c>
      <c r="H297" s="5">
        <v>1</v>
      </c>
      <c r="I297" s="5">
        <v>1</v>
      </c>
      <c r="J297" s="5">
        <v>1</v>
      </c>
      <c r="K297" s="5" t="s">
        <v>30</v>
      </c>
      <c r="L297" s="5">
        <v>313</v>
      </c>
      <c r="M297" s="5">
        <v>313</v>
      </c>
      <c r="N297" s="5" t="s">
        <v>1465</v>
      </c>
      <c r="O297" s="5" t="s">
        <v>1322</v>
      </c>
      <c r="P297" s="5" t="s">
        <v>33</v>
      </c>
      <c r="Q297" s="5">
        <v>0</v>
      </c>
      <c r="R297" s="8">
        <v>44959</v>
      </c>
      <c r="S297" s="7">
        <v>44970</v>
      </c>
      <c r="T297" s="5" t="s">
        <v>34</v>
      </c>
      <c r="U297" s="5">
        <v>313</v>
      </c>
      <c r="V297" s="5">
        <v>0</v>
      </c>
      <c r="W297" s="5">
        <v>0</v>
      </c>
      <c r="X297" s="5" t="s">
        <v>1466</v>
      </c>
      <c r="Y297" s="5" t="s">
        <v>60</v>
      </c>
    </row>
    <row r="298" s="5" customFormat="1" spans="1:25">
      <c r="A298" s="5" t="s">
        <v>1467</v>
      </c>
      <c r="B298" s="5" t="s">
        <v>26</v>
      </c>
      <c r="C298" s="5" t="s">
        <v>27</v>
      </c>
      <c r="D298" s="5" t="s">
        <v>1468</v>
      </c>
      <c r="E298" s="5" t="s">
        <v>1469</v>
      </c>
      <c r="F298" s="7">
        <v>44965</v>
      </c>
      <c r="G298" s="7">
        <v>44967</v>
      </c>
      <c r="H298" s="5">
        <v>1</v>
      </c>
      <c r="I298" s="5">
        <v>2</v>
      </c>
      <c r="J298" s="5">
        <v>2</v>
      </c>
      <c r="K298" s="5" t="s">
        <v>30</v>
      </c>
      <c r="L298" s="5">
        <v>1752</v>
      </c>
      <c r="M298" s="5">
        <v>1752</v>
      </c>
      <c r="N298" s="5" t="s">
        <v>1470</v>
      </c>
      <c r="O298" s="5" t="s">
        <v>1322</v>
      </c>
      <c r="P298" s="5" t="s">
        <v>33</v>
      </c>
      <c r="Q298" s="5">
        <v>0</v>
      </c>
      <c r="R298" s="8">
        <v>44959</v>
      </c>
      <c r="S298" s="7">
        <v>44970</v>
      </c>
      <c r="T298" s="5" t="s">
        <v>34</v>
      </c>
      <c r="U298" s="5">
        <v>1752</v>
      </c>
      <c r="V298" s="5">
        <v>0</v>
      </c>
      <c r="W298" s="5">
        <v>0</v>
      </c>
      <c r="X298" s="5" t="s">
        <v>1471</v>
      </c>
      <c r="Y298" s="5" t="s">
        <v>1472</v>
      </c>
    </row>
    <row r="299" s="5" customFormat="1" spans="1:25">
      <c r="A299" s="5" t="s">
        <v>1473</v>
      </c>
      <c r="B299" s="5" t="s">
        <v>26</v>
      </c>
      <c r="C299" s="5" t="s">
        <v>27</v>
      </c>
      <c r="D299" s="5" t="s">
        <v>1474</v>
      </c>
      <c r="E299" s="5" t="s">
        <v>1459</v>
      </c>
      <c r="F299" s="7">
        <v>44965</v>
      </c>
      <c r="G299" s="7">
        <v>44967</v>
      </c>
      <c r="H299" s="5">
        <v>2</v>
      </c>
      <c r="I299" s="5">
        <v>2</v>
      </c>
      <c r="J299" s="5">
        <v>4</v>
      </c>
      <c r="K299" s="5" t="s">
        <v>30</v>
      </c>
      <c r="L299" s="5">
        <v>3492</v>
      </c>
      <c r="M299" s="5">
        <v>3492</v>
      </c>
      <c r="N299" s="5" t="s">
        <v>1475</v>
      </c>
      <c r="O299" s="5" t="s">
        <v>1322</v>
      </c>
      <c r="P299" s="5" t="s">
        <v>33</v>
      </c>
      <c r="Q299" s="5">
        <v>0</v>
      </c>
      <c r="R299" s="8">
        <v>44959</v>
      </c>
      <c r="S299" s="7">
        <v>44970</v>
      </c>
      <c r="T299" s="5" t="s">
        <v>34</v>
      </c>
      <c r="U299" s="5">
        <v>3492</v>
      </c>
      <c r="V299" s="5">
        <v>0</v>
      </c>
      <c r="W299" s="5">
        <v>0</v>
      </c>
      <c r="X299" s="5" t="s">
        <v>1476</v>
      </c>
      <c r="Y299" s="5" t="s">
        <v>1477</v>
      </c>
    </row>
    <row r="300" s="5" customFormat="1" spans="1:25">
      <c r="A300" s="5" t="s">
        <v>1478</v>
      </c>
      <c r="B300" s="5" t="s">
        <v>26</v>
      </c>
      <c r="C300" s="5" t="s">
        <v>27</v>
      </c>
      <c r="D300" s="5" t="s">
        <v>1479</v>
      </c>
      <c r="E300" s="5" t="s">
        <v>1480</v>
      </c>
      <c r="F300" s="7">
        <v>44965</v>
      </c>
      <c r="G300" s="7">
        <v>44967</v>
      </c>
      <c r="H300" s="5">
        <v>1</v>
      </c>
      <c r="I300" s="5">
        <v>2</v>
      </c>
      <c r="J300" s="5">
        <v>2</v>
      </c>
      <c r="K300" s="5" t="s">
        <v>30</v>
      </c>
      <c r="L300" s="5">
        <v>906</v>
      </c>
      <c r="M300" s="5">
        <v>906</v>
      </c>
      <c r="N300" s="5" t="s">
        <v>1481</v>
      </c>
      <c r="O300" s="5" t="s">
        <v>1322</v>
      </c>
      <c r="P300" s="5" t="s">
        <v>33</v>
      </c>
      <c r="Q300" s="5">
        <v>0</v>
      </c>
      <c r="R300" s="8">
        <v>44960</v>
      </c>
      <c r="S300" s="7">
        <v>44970</v>
      </c>
      <c r="T300" s="5" t="s">
        <v>34</v>
      </c>
      <c r="U300" s="5">
        <v>906</v>
      </c>
      <c r="V300" s="5">
        <v>0</v>
      </c>
      <c r="W300" s="5">
        <v>0</v>
      </c>
      <c r="X300" s="5" t="s">
        <v>1482</v>
      </c>
      <c r="Y300" s="5" t="s">
        <v>60</v>
      </c>
    </row>
    <row r="301" s="5" customFormat="1" spans="1:25">
      <c r="A301" s="5" t="s">
        <v>1483</v>
      </c>
      <c r="B301" s="5" t="s">
        <v>26</v>
      </c>
      <c r="C301" s="5" t="s">
        <v>27</v>
      </c>
      <c r="D301" s="5" t="s">
        <v>1484</v>
      </c>
      <c r="E301" s="5" t="s">
        <v>1485</v>
      </c>
      <c r="F301" s="7">
        <v>44966</v>
      </c>
      <c r="G301" s="7">
        <v>44967</v>
      </c>
      <c r="H301" s="5">
        <v>1</v>
      </c>
      <c r="I301" s="5">
        <v>1</v>
      </c>
      <c r="J301" s="5">
        <v>1</v>
      </c>
      <c r="K301" s="5" t="s">
        <v>30</v>
      </c>
      <c r="L301" s="5">
        <v>1007</v>
      </c>
      <c r="M301" s="5">
        <v>1007</v>
      </c>
      <c r="N301" s="5" t="s">
        <v>1486</v>
      </c>
      <c r="O301" s="5" t="s">
        <v>1322</v>
      </c>
      <c r="P301" s="5" t="s">
        <v>33</v>
      </c>
      <c r="Q301" s="5">
        <v>0</v>
      </c>
      <c r="R301" s="8">
        <v>44960</v>
      </c>
      <c r="S301" s="7">
        <v>44970</v>
      </c>
      <c r="T301" s="5" t="s">
        <v>34</v>
      </c>
      <c r="U301" s="5">
        <v>1007</v>
      </c>
      <c r="V301" s="5">
        <v>0</v>
      </c>
      <c r="W301" s="5">
        <v>0</v>
      </c>
      <c r="X301" s="5" t="s">
        <v>1487</v>
      </c>
      <c r="Y301" s="5" t="s">
        <v>60</v>
      </c>
    </row>
    <row r="302" s="5" customFormat="1" spans="1:25">
      <c r="A302" s="5" t="s">
        <v>1488</v>
      </c>
      <c r="B302" s="5" t="s">
        <v>26</v>
      </c>
      <c r="C302" s="5" t="s">
        <v>27</v>
      </c>
      <c r="D302" s="5" t="s">
        <v>1489</v>
      </c>
      <c r="E302" s="5" t="s">
        <v>1490</v>
      </c>
      <c r="F302" s="7">
        <v>44964</v>
      </c>
      <c r="G302" s="7">
        <v>44967</v>
      </c>
      <c r="H302" s="5">
        <v>1</v>
      </c>
      <c r="I302" s="5">
        <v>3</v>
      </c>
      <c r="J302" s="5">
        <v>3</v>
      </c>
      <c r="K302" s="5" t="s">
        <v>30</v>
      </c>
      <c r="L302" s="5">
        <v>5531</v>
      </c>
      <c r="M302" s="5">
        <v>5531</v>
      </c>
      <c r="N302" s="5" t="s">
        <v>1491</v>
      </c>
      <c r="O302" s="5" t="s">
        <v>1322</v>
      </c>
      <c r="P302" s="5" t="s">
        <v>33</v>
      </c>
      <c r="Q302" s="5">
        <v>0</v>
      </c>
      <c r="R302" s="8">
        <v>44960</v>
      </c>
      <c r="S302" s="7">
        <v>44970</v>
      </c>
      <c r="T302" s="5" t="s">
        <v>34</v>
      </c>
      <c r="U302" s="5">
        <v>5531</v>
      </c>
      <c r="V302" s="5">
        <v>0</v>
      </c>
      <c r="W302" s="5">
        <v>0</v>
      </c>
      <c r="X302" s="5" t="s">
        <v>1492</v>
      </c>
      <c r="Y302" s="5" t="s">
        <v>1493</v>
      </c>
    </row>
    <row r="303" s="5" customFormat="1" spans="1:25">
      <c r="A303" s="5" t="s">
        <v>1494</v>
      </c>
      <c r="B303" s="5" t="s">
        <v>26</v>
      </c>
      <c r="C303" s="5" t="s">
        <v>27</v>
      </c>
      <c r="D303" s="5" t="s">
        <v>354</v>
      </c>
      <c r="E303" s="5" t="s">
        <v>355</v>
      </c>
      <c r="F303" s="7">
        <v>44960</v>
      </c>
      <c r="G303" s="7">
        <v>44967</v>
      </c>
      <c r="H303" s="5">
        <v>1</v>
      </c>
      <c r="I303" s="5">
        <v>7</v>
      </c>
      <c r="J303" s="5">
        <v>7</v>
      </c>
      <c r="K303" s="5" t="s">
        <v>30</v>
      </c>
      <c r="L303" s="5">
        <v>1703</v>
      </c>
      <c r="M303" s="5">
        <v>1703</v>
      </c>
      <c r="N303" s="5" t="s">
        <v>1495</v>
      </c>
      <c r="O303" s="5" t="s">
        <v>1322</v>
      </c>
      <c r="P303" s="5" t="s">
        <v>33</v>
      </c>
      <c r="Q303" s="5">
        <v>0</v>
      </c>
      <c r="R303" s="8">
        <v>44960</v>
      </c>
      <c r="S303" s="7">
        <v>44970</v>
      </c>
      <c r="T303" s="5" t="s">
        <v>34</v>
      </c>
      <c r="U303" s="5">
        <v>1703</v>
      </c>
      <c r="V303" s="5">
        <v>0</v>
      </c>
      <c r="W303" s="5">
        <v>0</v>
      </c>
      <c r="X303" s="5" t="s">
        <v>1496</v>
      </c>
      <c r="Y303" s="5" t="s">
        <v>60</v>
      </c>
    </row>
    <row r="304" s="5" customFormat="1" spans="1:25">
      <c r="A304" s="5" t="s">
        <v>1483</v>
      </c>
      <c r="B304" s="5" t="s">
        <v>26</v>
      </c>
      <c r="C304" s="5" t="s">
        <v>107</v>
      </c>
      <c r="D304" s="5" t="s">
        <v>1484</v>
      </c>
      <c r="E304" s="5" t="s">
        <v>1485</v>
      </c>
      <c r="F304" s="7">
        <v>44966</v>
      </c>
      <c r="G304" s="7">
        <v>44967</v>
      </c>
      <c r="H304" s="5">
        <v>1</v>
      </c>
      <c r="I304" s="5">
        <v>1</v>
      </c>
      <c r="J304" s="5">
        <v>1</v>
      </c>
      <c r="K304" s="5" t="s">
        <v>30</v>
      </c>
      <c r="L304" s="5">
        <v>-1007</v>
      </c>
      <c r="M304" s="5">
        <v>-1007</v>
      </c>
      <c r="N304" s="5" t="s">
        <v>1486</v>
      </c>
      <c r="O304" s="5" t="s">
        <v>1322</v>
      </c>
      <c r="P304" s="5" t="s">
        <v>33</v>
      </c>
      <c r="Q304" s="5">
        <v>0</v>
      </c>
      <c r="R304" s="8">
        <v>44960</v>
      </c>
      <c r="S304" s="7">
        <v>44970</v>
      </c>
      <c r="T304" s="5" t="s">
        <v>34</v>
      </c>
      <c r="U304" s="5">
        <v>-1007</v>
      </c>
      <c r="V304" s="5">
        <v>0</v>
      </c>
      <c r="W304" s="5">
        <v>0</v>
      </c>
      <c r="X304" s="5" t="s">
        <v>1487</v>
      </c>
      <c r="Y304" s="5" t="s">
        <v>60</v>
      </c>
    </row>
    <row r="305" s="5" customFormat="1" spans="1:25">
      <c r="A305" s="5" t="s">
        <v>1497</v>
      </c>
      <c r="B305" s="5" t="s">
        <v>26</v>
      </c>
      <c r="C305" s="5" t="s">
        <v>27</v>
      </c>
      <c r="D305" s="5" t="s">
        <v>1049</v>
      </c>
      <c r="E305" s="5" t="s">
        <v>130</v>
      </c>
      <c r="F305" s="7">
        <v>44965</v>
      </c>
      <c r="G305" s="7">
        <v>44967</v>
      </c>
      <c r="H305" s="5">
        <v>1</v>
      </c>
      <c r="I305" s="5">
        <v>2</v>
      </c>
      <c r="J305" s="5">
        <v>2</v>
      </c>
      <c r="K305" s="5" t="s">
        <v>30</v>
      </c>
      <c r="L305" s="5">
        <v>1012</v>
      </c>
      <c r="M305" s="5">
        <v>1012</v>
      </c>
      <c r="N305" s="5" t="s">
        <v>1498</v>
      </c>
      <c r="O305" s="5" t="s">
        <v>1322</v>
      </c>
      <c r="P305" s="5" t="s">
        <v>33</v>
      </c>
      <c r="Q305" s="5">
        <v>0</v>
      </c>
      <c r="R305" s="8">
        <v>44960</v>
      </c>
      <c r="S305" s="7">
        <v>44970</v>
      </c>
      <c r="T305" s="5" t="s">
        <v>34</v>
      </c>
      <c r="U305" s="5">
        <v>1012</v>
      </c>
      <c r="V305" s="5">
        <v>0</v>
      </c>
      <c r="W305" s="5">
        <v>0</v>
      </c>
      <c r="X305" s="5" t="s">
        <v>1499</v>
      </c>
      <c r="Y305" s="5" t="s">
        <v>60</v>
      </c>
    </row>
    <row r="306" s="5" customFormat="1" spans="1:25">
      <c r="A306" s="5" t="s">
        <v>1500</v>
      </c>
      <c r="B306" s="5" t="s">
        <v>26</v>
      </c>
      <c r="C306" s="5" t="s">
        <v>27</v>
      </c>
      <c r="D306" s="5" t="s">
        <v>1501</v>
      </c>
      <c r="E306" s="5" t="s">
        <v>1191</v>
      </c>
      <c r="F306" s="7">
        <v>44966</v>
      </c>
      <c r="G306" s="7">
        <v>44967</v>
      </c>
      <c r="H306" s="5">
        <v>1</v>
      </c>
      <c r="I306" s="5">
        <v>1</v>
      </c>
      <c r="J306" s="5">
        <v>1</v>
      </c>
      <c r="K306" s="5" t="s">
        <v>30</v>
      </c>
      <c r="L306" s="5">
        <v>265</v>
      </c>
      <c r="M306" s="5">
        <v>265</v>
      </c>
      <c r="N306" s="5" t="s">
        <v>1502</v>
      </c>
      <c r="O306" s="5" t="s">
        <v>1322</v>
      </c>
      <c r="P306" s="5" t="s">
        <v>33</v>
      </c>
      <c r="Q306" s="5">
        <v>0</v>
      </c>
      <c r="R306" s="8">
        <v>44961</v>
      </c>
      <c r="S306" s="7">
        <v>44970</v>
      </c>
      <c r="T306" s="5" t="s">
        <v>34</v>
      </c>
      <c r="U306" s="5">
        <v>265</v>
      </c>
      <c r="V306" s="5">
        <v>0</v>
      </c>
      <c r="W306" s="5">
        <v>0</v>
      </c>
      <c r="X306" s="5" t="s">
        <v>1503</v>
      </c>
      <c r="Y306" s="5" t="s">
        <v>1504</v>
      </c>
    </row>
    <row r="307" s="5" customFormat="1" spans="1:26">
      <c r="A307" s="5" t="s">
        <v>1505</v>
      </c>
      <c r="B307" s="5" t="s">
        <v>26</v>
      </c>
      <c r="C307" s="5" t="s">
        <v>27</v>
      </c>
      <c r="D307" s="5" t="s">
        <v>1506</v>
      </c>
      <c r="E307" s="5" t="s">
        <v>1507</v>
      </c>
      <c r="F307" s="7">
        <v>44966</v>
      </c>
      <c r="G307" s="7">
        <v>44967</v>
      </c>
      <c r="H307" s="5">
        <v>2</v>
      </c>
      <c r="I307" s="5">
        <v>1</v>
      </c>
      <c r="J307" s="5">
        <v>2</v>
      </c>
      <c r="K307" s="5" t="s">
        <v>30</v>
      </c>
      <c r="L307" s="5">
        <v>1386</v>
      </c>
      <c r="M307" s="5">
        <v>1386</v>
      </c>
      <c r="N307" s="5" t="s">
        <v>1508</v>
      </c>
      <c r="O307" s="5" t="s">
        <v>1322</v>
      </c>
      <c r="P307" s="5" t="s">
        <v>33</v>
      </c>
      <c r="Q307" s="5">
        <v>0</v>
      </c>
      <c r="R307" s="8">
        <v>44961</v>
      </c>
      <c r="S307" s="7">
        <v>44970</v>
      </c>
      <c r="T307" s="5" t="s">
        <v>34</v>
      </c>
      <c r="U307" s="5">
        <v>1386</v>
      </c>
      <c r="V307" s="5">
        <v>0</v>
      </c>
      <c r="W307" s="5">
        <v>0</v>
      </c>
      <c r="X307" s="5" t="s">
        <v>1509</v>
      </c>
      <c r="Y307" s="5">
        <v>1451025862</v>
      </c>
      <c r="Z307" s="5" t="s">
        <v>1510</v>
      </c>
    </row>
    <row r="308" s="5" customFormat="1" spans="1:25">
      <c r="A308" s="5" t="s">
        <v>1511</v>
      </c>
      <c r="B308" s="5" t="s">
        <v>26</v>
      </c>
      <c r="C308" s="5" t="s">
        <v>27</v>
      </c>
      <c r="D308" s="5" t="s">
        <v>1512</v>
      </c>
      <c r="E308" s="5" t="s">
        <v>1513</v>
      </c>
      <c r="F308" s="7">
        <v>44966</v>
      </c>
      <c r="G308" s="7">
        <v>44967</v>
      </c>
      <c r="H308" s="5">
        <v>1</v>
      </c>
      <c r="I308" s="5">
        <v>1</v>
      </c>
      <c r="J308" s="5">
        <v>1</v>
      </c>
      <c r="K308" s="5" t="s">
        <v>30</v>
      </c>
      <c r="L308" s="5">
        <v>383</v>
      </c>
      <c r="M308" s="5">
        <v>383</v>
      </c>
      <c r="N308" s="5" t="s">
        <v>1514</v>
      </c>
      <c r="O308" s="5" t="s">
        <v>1322</v>
      </c>
      <c r="P308" s="5" t="s">
        <v>33</v>
      </c>
      <c r="Q308" s="5">
        <v>0</v>
      </c>
      <c r="R308" s="8">
        <v>44961</v>
      </c>
      <c r="S308" s="7">
        <v>44970</v>
      </c>
      <c r="T308" s="5" t="s">
        <v>34</v>
      </c>
      <c r="U308" s="5">
        <v>383</v>
      </c>
      <c r="V308" s="5">
        <v>0</v>
      </c>
      <c r="W308" s="5">
        <v>0</v>
      </c>
      <c r="X308" s="5" t="s">
        <v>1515</v>
      </c>
      <c r="Y308" s="5" t="s">
        <v>1516</v>
      </c>
    </row>
    <row r="309" s="5" customFormat="1" spans="1:25">
      <c r="A309" s="5" t="s">
        <v>1442</v>
      </c>
      <c r="B309" s="5" t="s">
        <v>26</v>
      </c>
      <c r="C309" s="5" t="s">
        <v>1317</v>
      </c>
      <c r="D309" s="5" t="s">
        <v>1443</v>
      </c>
      <c r="E309" s="5" t="s">
        <v>1444</v>
      </c>
      <c r="F309" s="7">
        <v>44959</v>
      </c>
      <c r="G309" s="7">
        <v>44967</v>
      </c>
      <c r="H309" s="5">
        <v>1</v>
      </c>
      <c r="I309" s="5">
        <v>8</v>
      </c>
      <c r="J309" s="5">
        <v>8</v>
      </c>
      <c r="K309" s="5" t="s">
        <v>30</v>
      </c>
      <c r="L309" s="5">
        <v>-7206</v>
      </c>
      <c r="M309" s="5">
        <v>-7206</v>
      </c>
      <c r="N309" s="5" t="s">
        <v>1445</v>
      </c>
      <c r="O309" s="5" t="s">
        <v>1322</v>
      </c>
      <c r="P309" s="5" t="s">
        <v>33</v>
      </c>
      <c r="Q309" s="5">
        <v>0</v>
      </c>
      <c r="R309" s="8">
        <v>44957.7758333333</v>
      </c>
      <c r="S309" s="7">
        <v>44970</v>
      </c>
      <c r="T309" s="5" t="s">
        <v>34</v>
      </c>
      <c r="U309" s="5">
        <v>-7206</v>
      </c>
      <c r="V309" s="5">
        <v>0</v>
      </c>
      <c r="W309" s="5">
        <v>0</v>
      </c>
      <c r="X309" s="5" t="s">
        <v>1446</v>
      </c>
      <c r="Y309" s="5" t="s">
        <v>60</v>
      </c>
    </row>
    <row r="310" s="5" customFormat="1" spans="1:25">
      <c r="A310" s="5" t="s">
        <v>1517</v>
      </c>
      <c r="B310" s="5" t="s">
        <v>26</v>
      </c>
      <c r="C310" s="5" t="s">
        <v>27</v>
      </c>
      <c r="D310" s="5" t="s">
        <v>1518</v>
      </c>
      <c r="E310" s="5" t="s">
        <v>1519</v>
      </c>
      <c r="F310" s="7">
        <v>44965</v>
      </c>
      <c r="G310" s="7">
        <v>44967</v>
      </c>
      <c r="H310" s="5">
        <v>2</v>
      </c>
      <c r="I310" s="5">
        <v>2</v>
      </c>
      <c r="J310" s="5">
        <v>4</v>
      </c>
      <c r="K310" s="5" t="s">
        <v>30</v>
      </c>
      <c r="L310" s="5">
        <v>3200</v>
      </c>
      <c r="M310" s="5">
        <v>3200</v>
      </c>
      <c r="N310" s="5" t="s">
        <v>1520</v>
      </c>
      <c r="O310" s="5" t="s">
        <v>1322</v>
      </c>
      <c r="P310" s="5" t="s">
        <v>33</v>
      </c>
      <c r="Q310" s="5">
        <v>0</v>
      </c>
      <c r="R310" s="8">
        <v>44961</v>
      </c>
      <c r="S310" s="7">
        <v>44970</v>
      </c>
      <c r="T310" s="5" t="s">
        <v>34</v>
      </c>
      <c r="U310" s="5">
        <v>3200</v>
      </c>
      <c r="V310" s="5">
        <v>0</v>
      </c>
      <c r="W310" s="5">
        <v>0</v>
      </c>
      <c r="X310" s="5" t="s">
        <v>1521</v>
      </c>
      <c r="Y310" s="5" t="s">
        <v>1522</v>
      </c>
    </row>
    <row r="311" s="5" customFormat="1" spans="1:25">
      <c r="A311" s="5" t="s">
        <v>1523</v>
      </c>
      <c r="B311" s="5" t="s">
        <v>26</v>
      </c>
      <c r="C311" s="5" t="s">
        <v>27</v>
      </c>
      <c r="D311" s="5" t="s">
        <v>1524</v>
      </c>
      <c r="E311" s="5" t="s">
        <v>583</v>
      </c>
      <c r="F311" s="7">
        <v>44965</v>
      </c>
      <c r="G311" s="7">
        <v>44967</v>
      </c>
      <c r="H311" s="5">
        <v>1</v>
      </c>
      <c r="I311" s="5">
        <v>2</v>
      </c>
      <c r="J311" s="5">
        <v>2</v>
      </c>
      <c r="K311" s="5" t="s">
        <v>30</v>
      </c>
      <c r="L311" s="5">
        <v>928</v>
      </c>
      <c r="M311" s="5">
        <v>928</v>
      </c>
      <c r="N311" s="5" t="s">
        <v>1525</v>
      </c>
      <c r="O311" s="5" t="s">
        <v>1322</v>
      </c>
      <c r="P311" s="5" t="s">
        <v>33</v>
      </c>
      <c r="Q311" s="5">
        <v>0</v>
      </c>
      <c r="R311" s="8">
        <v>44961</v>
      </c>
      <c r="S311" s="7">
        <v>44970</v>
      </c>
      <c r="T311" s="5" t="s">
        <v>34</v>
      </c>
      <c r="U311" s="5">
        <v>928</v>
      </c>
      <c r="V311" s="5">
        <v>0</v>
      </c>
      <c r="W311" s="5">
        <v>0</v>
      </c>
      <c r="X311" s="5" t="s">
        <v>1526</v>
      </c>
      <c r="Y311" s="5" t="s">
        <v>1527</v>
      </c>
    </row>
    <row r="312" s="5" customFormat="1" spans="1:25">
      <c r="A312" s="5" t="s">
        <v>1528</v>
      </c>
      <c r="B312" s="5" t="s">
        <v>26</v>
      </c>
      <c r="C312" s="5" t="s">
        <v>27</v>
      </c>
      <c r="D312" s="5" t="s">
        <v>395</v>
      </c>
      <c r="E312" s="5" t="s">
        <v>396</v>
      </c>
      <c r="F312" s="7">
        <v>44965</v>
      </c>
      <c r="G312" s="7">
        <v>44967</v>
      </c>
      <c r="H312" s="5">
        <v>2</v>
      </c>
      <c r="I312" s="5">
        <v>2</v>
      </c>
      <c r="J312" s="5">
        <v>4</v>
      </c>
      <c r="K312" s="5" t="s">
        <v>30</v>
      </c>
      <c r="L312" s="5">
        <v>768</v>
      </c>
      <c r="M312" s="5">
        <v>768</v>
      </c>
      <c r="N312" s="5" t="s">
        <v>1529</v>
      </c>
      <c r="O312" s="5" t="s">
        <v>1322</v>
      </c>
      <c r="P312" s="5" t="s">
        <v>33</v>
      </c>
      <c r="Q312" s="5">
        <v>0</v>
      </c>
      <c r="R312" s="8">
        <v>44961</v>
      </c>
      <c r="S312" s="7">
        <v>44970</v>
      </c>
      <c r="T312" s="5" t="s">
        <v>34</v>
      </c>
      <c r="U312" s="5">
        <v>768</v>
      </c>
      <c r="V312" s="5">
        <v>0</v>
      </c>
      <c r="W312" s="5">
        <v>0</v>
      </c>
      <c r="X312" s="5" t="s">
        <v>1530</v>
      </c>
      <c r="Y312" s="5" t="s">
        <v>1531</v>
      </c>
    </row>
    <row r="313" s="5" customFormat="1" spans="1:25">
      <c r="A313" s="5" t="s">
        <v>1532</v>
      </c>
      <c r="B313" s="5" t="s">
        <v>26</v>
      </c>
      <c r="C313" s="5" t="s">
        <v>27</v>
      </c>
      <c r="D313" s="5" t="s">
        <v>334</v>
      </c>
      <c r="E313" s="5" t="s">
        <v>335</v>
      </c>
      <c r="F313" s="7">
        <v>44963</v>
      </c>
      <c r="G313" s="7">
        <v>44967</v>
      </c>
      <c r="H313" s="5">
        <v>1</v>
      </c>
      <c r="I313" s="5">
        <v>4</v>
      </c>
      <c r="J313" s="5">
        <v>4</v>
      </c>
      <c r="K313" s="5" t="s">
        <v>30</v>
      </c>
      <c r="L313" s="5">
        <v>964</v>
      </c>
      <c r="M313" s="5">
        <v>964</v>
      </c>
      <c r="N313" s="5" t="s">
        <v>1533</v>
      </c>
      <c r="O313" s="5" t="s">
        <v>1322</v>
      </c>
      <c r="P313" s="5" t="s">
        <v>33</v>
      </c>
      <c r="Q313" s="5">
        <v>0</v>
      </c>
      <c r="R313" s="8">
        <v>44962</v>
      </c>
      <c r="S313" s="7">
        <v>44970</v>
      </c>
      <c r="T313" s="5" t="s">
        <v>34</v>
      </c>
      <c r="U313" s="5">
        <v>964</v>
      </c>
      <c r="V313" s="5">
        <v>0</v>
      </c>
      <c r="W313" s="5">
        <v>0</v>
      </c>
      <c r="X313" s="5" t="s">
        <v>1534</v>
      </c>
      <c r="Y313" s="5" t="s">
        <v>60</v>
      </c>
    </row>
    <row r="314" s="5" customFormat="1" spans="1:25">
      <c r="A314" s="5" t="s">
        <v>1535</v>
      </c>
      <c r="B314" s="5" t="s">
        <v>26</v>
      </c>
      <c r="C314" s="5" t="s">
        <v>27</v>
      </c>
      <c r="D314" s="5" t="s">
        <v>1105</v>
      </c>
      <c r="E314" s="5" t="s">
        <v>220</v>
      </c>
      <c r="F314" s="7">
        <v>44962</v>
      </c>
      <c r="G314" s="7">
        <v>44967</v>
      </c>
      <c r="H314" s="5">
        <v>1</v>
      </c>
      <c r="I314" s="5">
        <v>5</v>
      </c>
      <c r="J314" s="5">
        <v>5</v>
      </c>
      <c r="K314" s="5" t="s">
        <v>30</v>
      </c>
      <c r="L314" s="5">
        <v>1735</v>
      </c>
      <c r="M314" s="5">
        <v>1735</v>
      </c>
      <c r="N314" s="5" t="s">
        <v>1536</v>
      </c>
      <c r="O314" s="5" t="s">
        <v>1322</v>
      </c>
      <c r="P314" s="5" t="s">
        <v>33</v>
      </c>
      <c r="Q314" s="5">
        <v>0</v>
      </c>
      <c r="R314" s="8">
        <v>44962</v>
      </c>
      <c r="S314" s="7">
        <v>44970</v>
      </c>
      <c r="T314" s="5" t="s">
        <v>34</v>
      </c>
      <c r="U314" s="5">
        <v>1735</v>
      </c>
      <c r="V314" s="5">
        <v>0</v>
      </c>
      <c r="W314" s="5">
        <v>0</v>
      </c>
      <c r="X314" s="5" t="s">
        <v>1537</v>
      </c>
      <c r="Y314" s="5" t="s">
        <v>60</v>
      </c>
    </row>
    <row r="315" s="5" customFormat="1" spans="1:25">
      <c r="A315" s="5" t="s">
        <v>1538</v>
      </c>
      <c r="B315" s="5" t="s">
        <v>26</v>
      </c>
      <c r="C315" s="5" t="s">
        <v>27</v>
      </c>
      <c r="D315" s="5" t="s">
        <v>66</v>
      </c>
      <c r="E315" s="5" t="s">
        <v>538</v>
      </c>
      <c r="F315" s="7">
        <v>44966</v>
      </c>
      <c r="G315" s="7">
        <v>44967</v>
      </c>
      <c r="H315" s="5">
        <v>1</v>
      </c>
      <c r="I315" s="5">
        <v>1</v>
      </c>
      <c r="J315" s="5">
        <v>1</v>
      </c>
      <c r="K315" s="5" t="s">
        <v>30</v>
      </c>
      <c r="L315" s="5">
        <v>299</v>
      </c>
      <c r="M315" s="5">
        <v>299</v>
      </c>
      <c r="N315" s="5" t="s">
        <v>1539</v>
      </c>
      <c r="O315" s="5" t="s">
        <v>1322</v>
      </c>
      <c r="P315" s="5" t="s">
        <v>33</v>
      </c>
      <c r="Q315" s="5">
        <v>0</v>
      </c>
      <c r="R315" s="8">
        <v>44962</v>
      </c>
      <c r="S315" s="7">
        <v>44970</v>
      </c>
      <c r="T315" s="5" t="s">
        <v>34</v>
      </c>
      <c r="U315" s="5">
        <v>299</v>
      </c>
      <c r="V315" s="5">
        <v>0</v>
      </c>
      <c r="W315" s="5">
        <v>0</v>
      </c>
      <c r="X315" s="5" t="s">
        <v>1540</v>
      </c>
      <c r="Y315" s="5" t="s">
        <v>1541</v>
      </c>
    </row>
    <row r="316" s="5" customFormat="1" spans="1:25">
      <c r="A316" s="5" t="s">
        <v>1542</v>
      </c>
      <c r="B316" s="5" t="s">
        <v>26</v>
      </c>
      <c r="C316" s="5" t="s">
        <v>27</v>
      </c>
      <c r="D316" s="5" t="s">
        <v>1543</v>
      </c>
      <c r="E316" s="5" t="s">
        <v>220</v>
      </c>
      <c r="F316" s="7">
        <v>44965</v>
      </c>
      <c r="G316" s="7">
        <v>44967</v>
      </c>
      <c r="H316" s="5">
        <v>1</v>
      </c>
      <c r="I316" s="5">
        <v>2</v>
      </c>
      <c r="J316" s="5">
        <v>2</v>
      </c>
      <c r="K316" s="5" t="s">
        <v>30</v>
      </c>
      <c r="L316" s="5">
        <v>1396</v>
      </c>
      <c r="M316" s="5">
        <v>1396</v>
      </c>
      <c r="N316" s="5" t="s">
        <v>1544</v>
      </c>
      <c r="O316" s="5" t="s">
        <v>1322</v>
      </c>
      <c r="P316" s="5" t="s">
        <v>33</v>
      </c>
      <c r="Q316" s="5">
        <v>0</v>
      </c>
      <c r="R316" s="8">
        <v>44962</v>
      </c>
      <c r="S316" s="7">
        <v>44970</v>
      </c>
      <c r="T316" s="5" t="s">
        <v>34</v>
      </c>
      <c r="U316" s="5">
        <v>1396</v>
      </c>
      <c r="V316" s="5">
        <v>0</v>
      </c>
      <c r="W316" s="5">
        <v>0</v>
      </c>
      <c r="X316" s="5" t="s">
        <v>1545</v>
      </c>
      <c r="Y316" s="5" t="s">
        <v>1546</v>
      </c>
    </row>
    <row r="317" s="5" customFormat="1" spans="1:25">
      <c r="A317" s="5" t="s">
        <v>1547</v>
      </c>
      <c r="B317" s="5" t="s">
        <v>26</v>
      </c>
      <c r="C317" s="5" t="s">
        <v>27</v>
      </c>
      <c r="D317" s="5" t="s">
        <v>1548</v>
      </c>
      <c r="E317" s="5" t="s">
        <v>1549</v>
      </c>
      <c r="F317" s="7">
        <v>44966</v>
      </c>
      <c r="G317" s="7">
        <v>44967</v>
      </c>
      <c r="H317" s="5">
        <v>1</v>
      </c>
      <c r="I317" s="5">
        <v>1</v>
      </c>
      <c r="J317" s="5">
        <v>1</v>
      </c>
      <c r="K317" s="5" t="s">
        <v>30</v>
      </c>
      <c r="L317" s="5">
        <v>330</v>
      </c>
      <c r="M317" s="5">
        <v>330</v>
      </c>
      <c r="N317" s="5" t="s">
        <v>1550</v>
      </c>
      <c r="O317" s="5" t="s">
        <v>1322</v>
      </c>
      <c r="P317" s="5" t="s">
        <v>33</v>
      </c>
      <c r="Q317" s="5">
        <v>0</v>
      </c>
      <c r="R317" s="8">
        <v>44963</v>
      </c>
      <c r="S317" s="7">
        <v>44970</v>
      </c>
      <c r="T317" s="5" t="s">
        <v>34</v>
      </c>
      <c r="U317" s="5">
        <v>330</v>
      </c>
      <c r="V317" s="5">
        <v>0</v>
      </c>
      <c r="W317" s="5">
        <v>0</v>
      </c>
      <c r="X317" s="5" t="s">
        <v>1551</v>
      </c>
      <c r="Y317" s="5" t="s">
        <v>1552</v>
      </c>
    </row>
    <row r="318" s="5" customFormat="1" spans="1:25">
      <c r="A318" s="5" t="s">
        <v>1553</v>
      </c>
      <c r="B318" s="5" t="s">
        <v>26</v>
      </c>
      <c r="C318" s="5" t="s">
        <v>27</v>
      </c>
      <c r="D318" s="5" t="s">
        <v>1554</v>
      </c>
      <c r="E318" s="5" t="s">
        <v>335</v>
      </c>
      <c r="F318" s="7">
        <v>44963</v>
      </c>
      <c r="G318" s="7">
        <v>44967</v>
      </c>
      <c r="H318" s="5">
        <v>1</v>
      </c>
      <c r="I318" s="5">
        <v>4</v>
      </c>
      <c r="J318" s="5">
        <v>4</v>
      </c>
      <c r="K318" s="5" t="s">
        <v>30</v>
      </c>
      <c r="L318" s="5">
        <v>714</v>
      </c>
      <c r="M318" s="5">
        <v>714</v>
      </c>
      <c r="N318" s="5" t="s">
        <v>1555</v>
      </c>
      <c r="O318" s="5" t="s">
        <v>1322</v>
      </c>
      <c r="P318" s="5" t="s">
        <v>33</v>
      </c>
      <c r="Q318" s="5">
        <v>0</v>
      </c>
      <c r="R318" s="8">
        <v>44963</v>
      </c>
      <c r="S318" s="7">
        <v>44970</v>
      </c>
      <c r="T318" s="5" t="s">
        <v>34</v>
      </c>
      <c r="U318" s="5">
        <v>714</v>
      </c>
      <c r="V318" s="5">
        <v>0</v>
      </c>
      <c r="W318" s="5">
        <v>0</v>
      </c>
      <c r="X318" s="5" t="s">
        <v>1556</v>
      </c>
      <c r="Y318" s="5" t="s">
        <v>1557</v>
      </c>
    </row>
    <row r="319" s="5" customFormat="1" spans="1:25">
      <c r="A319" s="5" t="s">
        <v>1558</v>
      </c>
      <c r="B319" s="5" t="s">
        <v>26</v>
      </c>
      <c r="C319" s="5" t="s">
        <v>27</v>
      </c>
      <c r="D319" s="5" t="s">
        <v>1559</v>
      </c>
      <c r="E319" s="5" t="s">
        <v>197</v>
      </c>
      <c r="F319" s="7">
        <v>44965</v>
      </c>
      <c r="G319" s="7">
        <v>44967</v>
      </c>
      <c r="H319" s="5">
        <v>1</v>
      </c>
      <c r="I319" s="5">
        <v>2</v>
      </c>
      <c r="J319" s="5">
        <v>2</v>
      </c>
      <c r="K319" s="5" t="s">
        <v>30</v>
      </c>
      <c r="L319" s="5">
        <v>224</v>
      </c>
      <c r="M319" s="5">
        <v>224</v>
      </c>
      <c r="N319" s="5" t="s">
        <v>1560</v>
      </c>
      <c r="O319" s="5" t="s">
        <v>1322</v>
      </c>
      <c r="P319" s="5" t="s">
        <v>33</v>
      </c>
      <c r="Q319" s="5">
        <v>0</v>
      </c>
      <c r="R319" s="8">
        <v>44963</v>
      </c>
      <c r="S319" s="7">
        <v>44970</v>
      </c>
      <c r="T319" s="5" t="s">
        <v>34</v>
      </c>
      <c r="U319" s="5">
        <v>224</v>
      </c>
      <c r="V319" s="5">
        <v>0</v>
      </c>
      <c r="W319" s="5">
        <v>0</v>
      </c>
      <c r="X319" s="5" t="s">
        <v>1561</v>
      </c>
      <c r="Y319" s="5" t="s">
        <v>1562</v>
      </c>
    </row>
    <row r="320" s="5" customFormat="1" spans="1:25">
      <c r="A320" s="5" t="s">
        <v>1563</v>
      </c>
      <c r="B320" s="5" t="s">
        <v>26</v>
      </c>
      <c r="C320" s="5" t="s">
        <v>27</v>
      </c>
      <c r="D320" s="5" t="s">
        <v>944</v>
      </c>
      <c r="E320" s="5" t="s">
        <v>945</v>
      </c>
      <c r="F320" s="7">
        <v>44966</v>
      </c>
      <c r="G320" s="7">
        <v>44967</v>
      </c>
      <c r="H320" s="5">
        <v>1</v>
      </c>
      <c r="I320" s="5">
        <v>1</v>
      </c>
      <c r="J320" s="5">
        <v>1</v>
      </c>
      <c r="K320" s="5" t="s">
        <v>30</v>
      </c>
      <c r="L320" s="5">
        <v>198</v>
      </c>
      <c r="M320" s="5">
        <v>198</v>
      </c>
      <c r="N320" s="5" t="s">
        <v>1564</v>
      </c>
      <c r="O320" s="5" t="s">
        <v>1322</v>
      </c>
      <c r="P320" s="5" t="s">
        <v>33</v>
      </c>
      <c r="Q320" s="5">
        <v>0</v>
      </c>
      <c r="R320" s="8">
        <v>44963</v>
      </c>
      <c r="S320" s="7">
        <v>44970</v>
      </c>
      <c r="T320" s="5" t="s">
        <v>34</v>
      </c>
      <c r="U320" s="5">
        <v>198</v>
      </c>
      <c r="V320" s="5">
        <v>0</v>
      </c>
      <c r="W320" s="5">
        <v>0</v>
      </c>
      <c r="X320" s="5" t="s">
        <v>1565</v>
      </c>
      <c r="Y320" s="5" t="s">
        <v>1566</v>
      </c>
    </row>
    <row r="321" s="5" customFormat="1" spans="1:25">
      <c r="A321" s="5" t="s">
        <v>1567</v>
      </c>
      <c r="B321" s="5" t="s">
        <v>26</v>
      </c>
      <c r="C321" s="5" t="s">
        <v>27</v>
      </c>
      <c r="D321" s="5" t="s">
        <v>89</v>
      </c>
      <c r="E321" s="5" t="s">
        <v>90</v>
      </c>
      <c r="F321" s="7">
        <v>44965</v>
      </c>
      <c r="G321" s="7">
        <v>44967</v>
      </c>
      <c r="H321" s="5">
        <v>1</v>
      </c>
      <c r="I321" s="5">
        <v>2</v>
      </c>
      <c r="J321" s="5">
        <v>2</v>
      </c>
      <c r="K321" s="5" t="s">
        <v>30</v>
      </c>
      <c r="L321" s="5">
        <v>668</v>
      </c>
      <c r="M321" s="5">
        <v>668</v>
      </c>
      <c r="N321" s="5" t="s">
        <v>1568</v>
      </c>
      <c r="O321" s="5" t="s">
        <v>1322</v>
      </c>
      <c r="P321" s="5" t="s">
        <v>33</v>
      </c>
      <c r="Q321" s="5">
        <v>0</v>
      </c>
      <c r="R321" s="8">
        <v>44963</v>
      </c>
      <c r="S321" s="7">
        <v>44970</v>
      </c>
      <c r="T321" s="5" t="s">
        <v>34</v>
      </c>
      <c r="U321" s="5">
        <v>668</v>
      </c>
      <c r="V321" s="5">
        <v>0</v>
      </c>
      <c r="W321" s="5">
        <v>0</v>
      </c>
      <c r="X321" s="5" t="s">
        <v>1569</v>
      </c>
      <c r="Y321" s="5" t="s">
        <v>1570</v>
      </c>
    </row>
    <row r="322" s="5" customFormat="1" spans="1:25">
      <c r="A322" s="5" t="s">
        <v>1571</v>
      </c>
      <c r="B322" s="5" t="s">
        <v>26</v>
      </c>
      <c r="C322" s="5" t="s">
        <v>27</v>
      </c>
      <c r="D322" s="5" t="s">
        <v>1572</v>
      </c>
      <c r="E322" s="5" t="s">
        <v>1573</v>
      </c>
      <c r="F322" s="7">
        <v>44965</v>
      </c>
      <c r="G322" s="7">
        <v>44967</v>
      </c>
      <c r="H322" s="5">
        <v>1</v>
      </c>
      <c r="I322" s="5">
        <v>2</v>
      </c>
      <c r="J322" s="5">
        <v>2</v>
      </c>
      <c r="K322" s="5" t="s">
        <v>30</v>
      </c>
      <c r="L322" s="5">
        <v>23974</v>
      </c>
      <c r="M322" s="5">
        <v>23974</v>
      </c>
      <c r="N322" s="5" t="s">
        <v>1574</v>
      </c>
      <c r="O322" s="5" t="s">
        <v>1322</v>
      </c>
      <c r="P322" s="5" t="s">
        <v>33</v>
      </c>
      <c r="Q322" s="5">
        <v>0</v>
      </c>
      <c r="R322" s="8">
        <v>44963</v>
      </c>
      <c r="S322" s="7">
        <v>44970</v>
      </c>
      <c r="T322" s="5" t="s">
        <v>34</v>
      </c>
      <c r="U322" s="5">
        <v>23974</v>
      </c>
      <c r="V322" s="5">
        <v>0</v>
      </c>
      <c r="W322" s="5">
        <v>0</v>
      </c>
      <c r="X322" s="5" t="s">
        <v>1575</v>
      </c>
      <c r="Y322" s="5" t="s">
        <v>1576</v>
      </c>
    </row>
    <row r="323" s="5" customFormat="1" spans="1:25">
      <c r="A323" s="5" t="s">
        <v>1577</v>
      </c>
      <c r="B323" s="5" t="s">
        <v>26</v>
      </c>
      <c r="C323" s="5" t="s">
        <v>27</v>
      </c>
      <c r="D323" s="5" t="s">
        <v>1578</v>
      </c>
      <c r="E323" s="5" t="s">
        <v>538</v>
      </c>
      <c r="F323" s="7">
        <v>44965</v>
      </c>
      <c r="G323" s="7">
        <v>44967</v>
      </c>
      <c r="H323" s="5">
        <v>1</v>
      </c>
      <c r="I323" s="5">
        <v>2</v>
      </c>
      <c r="J323" s="5">
        <v>2</v>
      </c>
      <c r="K323" s="5" t="s">
        <v>30</v>
      </c>
      <c r="L323" s="5">
        <v>740</v>
      </c>
      <c r="M323" s="5">
        <v>740</v>
      </c>
      <c r="N323" s="5" t="s">
        <v>1579</v>
      </c>
      <c r="O323" s="5" t="s">
        <v>1322</v>
      </c>
      <c r="P323" s="5" t="s">
        <v>33</v>
      </c>
      <c r="Q323" s="5">
        <v>0</v>
      </c>
      <c r="R323" s="8">
        <v>44963</v>
      </c>
      <c r="S323" s="7">
        <v>44970</v>
      </c>
      <c r="T323" s="5" t="s">
        <v>34</v>
      </c>
      <c r="U323" s="5">
        <v>740</v>
      </c>
      <c r="V323" s="5">
        <v>0</v>
      </c>
      <c r="W323" s="5">
        <v>0</v>
      </c>
      <c r="X323" s="5" t="s">
        <v>1580</v>
      </c>
      <c r="Y323" s="5" t="s">
        <v>60</v>
      </c>
    </row>
    <row r="324" s="5" customFormat="1" spans="1:25">
      <c r="A324" s="5" t="s">
        <v>1581</v>
      </c>
      <c r="B324" s="5" t="s">
        <v>26</v>
      </c>
      <c r="C324" s="5" t="s">
        <v>27</v>
      </c>
      <c r="D324" s="5" t="s">
        <v>1361</v>
      </c>
      <c r="E324" s="5" t="s">
        <v>702</v>
      </c>
      <c r="F324" s="7">
        <v>44966</v>
      </c>
      <c r="G324" s="7">
        <v>44967</v>
      </c>
      <c r="H324" s="5">
        <v>1</v>
      </c>
      <c r="I324" s="5">
        <v>1</v>
      </c>
      <c r="J324" s="5">
        <v>1</v>
      </c>
      <c r="K324" s="5" t="s">
        <v>30</v>
      </c>
      <c r="L324" s="5">
        <v>1075</v>
      </c>
      <c r="M324" s="5">
        <v>1075</v>
      </c>
      <c r="N324" s="5" t="s">
        <v>1582</v>
      </c>
      <c r="O324" s="5" t="s">
        <v>1322</v>
      </c>
      <c r="P324" s="5" t="s">
        <v>33</v>
      </c>
      <c r="Q324" s="5">
        <v>0</v>
      </c>
      <c r="R324" s="8">
        <v>44963</v>
      </c>
      <c r="S324" s="7">
        <v>44970</v>
      </c>
      <c r="T324" s="5" t="s">
        <v>34</v>
      </c>
      <c r="U324" s="5">
        <v>1075</v>
      </c>
      <c r="V324" s="5">
        <v>0</v>
      </c>
      <c r="W324" s="5">
        <v>0</v>
      </c>
      <c r="X324" s="5" t="s">
        <v>1583</v>
      </c>
      <c r="Y324" s="5" t="s">
        <v>1584</v>
      </c>
    </row>
    <row r="325" s="5" customFormat="1" spans="1:25">
      <c r="A325" s="5" t="s">
        <v>1585</v>
      </c>
      <c r="B325" s="5" t="s">
        <v>26</v>
      </c>
      <c r="C325" s="5" t="s">
        <v>27</v>
      </c>
      <c r="D325" s="5" t="s">
        <v>1586</v>
      </c>
      <c r="E325" s="5" t="s">
        <v>892</v>
      </c>
      <c r="F325" s="7">
        <v>44966</v>
      </c>
      <c r="G325" s="7">
        <v>44967</v>
      </c>
      <c r="H325" s="5">
        <v>1</v>
      </c>
      <c r="I325" s="5">
        <v>1</v>
      </c>
      <c r="J325" s="5">
        <v>1</v>
      </c>
      <c r="K325" s="5" t="s">
        <v>30</v>
      </c>
      <c r="L325" s="5">
        <v>715</v>
      </c>
      <c r="M325" s="5">
        <v>715</v>
      </c>
      <c r="N325" s="5" t="s">
        <v>1587</v>
      </c>
      <c r="O325" s="5" t="s">
        <v>1322</v>
      </c>
      <c r="P325" s="5" t="s">
        <v>33</v>
      </c>
      <c r="Q325" s="5">
        <v>0</v>
      </c>
      <c r="R325" s="8">
        <v>44963</v>
      </c>
      <c r="S325" s="7">
        <v>44970</v>
      </c>
      <c r="T325" s="5" t="s">
        <v>34</v>
      </c>
      <c r="U325" s="5">
        <v>715</v>
      </c>
      <c r="V325" s="5">
        <v>0</v>
      </c>
      <c r="W325" s="5">
        <v>0</v>
      </c>
      <c r="X325" s="5" t="s">
        <v>60</v>
      </c>
      <c r="Y325" s="5" t="s">
        <v>60</v>
      </c>
    </row>
    <row r="326" s="5" customFormat="1" spans="1:25">
      <c r="A326" s="5" t="s">
        <v>1588</v>
      </c>
      <c r="B326" s="5" t="s">
        <v>26</v>
      </c>
      <c r="C326" s="5" t="s">
        <v>27</v>
      </c>
      <c r="D326" s="5" t="s">
        <v>1589</v>
      </c>
      <c r="E326" s="5" t="s">
        <v>1590</v>
      </c>
      <c r="F326" s="7">
        <v>44965</v>
      </c>
      <c r="G326" s="7">
        <v>44967</v>
      </c>
      <c r="H326" s="5">
        <v>2</v>
      </c>
      <c r="I326" s="5">
        <v>2</v>
      </c>
      <c r="J326" s="5">
        <v>4</v>
      </c>
      <c r="K326" s="5" t="s">
        <v>30</v>
      </c>
      <c r="L326" s="5">
        <v>1658</v>
      </c>
      <c r="M326" s="5">
        <v>1658</v>
      </c>
      <c r="N326" s="5" t="s">
        <v>1591</v>
      </c>
      <c r="O326" s="5" t="s">
        <v>1322</v>
      </c>
      <c r="P326" s="5" t="s">
        <v>33</v>
      </c>
      <c r="Q326" s="5">
        <v>0</v>
      </c>
      <c r="R326" s="8">
        <v>44964</v>
      </c>
      <c r="S326" s="7">
        <v>44970</v>
      </c>
      <c r="T326" s="5" t="s">
        <v>34</v>
      </c>
      <c r="U326" s="5">
        <v>1658</v>
      </c>
      <c r="V326" s="5">
        <v>0</v>
      </c>
      <c r="W326" s="5">
        <v>0</v>
      </c>
      <c r="X326" s="5" t="s">
        <v>1592</v>
      </c>
      <c r="Y326" s="5" t="s">
        <v>60</v>
      </c>
    </row>
    <row r="327" s="5" customFormat="1" spans="1:25">
      <c r="A327" s="5" t="s">
        <v>1593</v>
      </c>
      <c r="B327" s="5" t="s">
        <v>26</v>
      </c>
      <c r="C327" s="5" t="s">
        <v>27</v>
      </c>
      <c r="D327" s="5" t="s">
        <v>1594</v>
      </c>
      <c r="E327" s="5" t="s">
        <v>963</v>
      </c>
      <c r="F327" s="7">
        <v>44965</v>
      </c>
      <c r="G327" s="7">
        <v>44967</v>
      </c>
      <c r="H327" s="5">
        <v>1</v>
      </c>
      <c r="I327" s="5">
        <v>2</v>
      </c>
      <c r="J327" s="5">
        <v>2</v>
      </c>
      <c r="K327" s="5" t="s">
        <v>30</v>
      </c>
      <c r="L327" s="5">
        <v>1815</v>
      </c>
      <c r="M327" s="5">
        <v>1815</v>
      </c>
      <c r="N327" s="5" t="s">
        <v>1595</v>
      </c>
      <c r="O327" s="5" t="s">
        <v>1322</v>
      </c>
      <c r="P327" s="5" t="s">
        <v>33</v>
      </c>
      <c r="Q327" s="5">
        <v>0</v>
      </c>
      <c r="R327" s="8">
        <v>44964</v>
      </c>
      <c r="S327" s="7">
        <v>44970</v>
      </c>
      <c r="T327" s="5" t="s">
        <v>34</v>
      </c>
      <c r="U327" s="5">
        <v>1815</v>
      </c>
      <c r="V327" s="5">
        <v>0</v>
      </c>
      <c r="W327" s="5">
        <v>0</v>
      </c>
      <c r="X327" s="5" t="s">
        <v>1596</v>
      </c>
      <c r="Y327" s="5" t="s">
        <v>1597</v>
      </c>
    </row>
    <row r="328" s="5" customFormat="1" spans="1:25">
      <c r="A328" s="5" t="s">
        <v>1598</v>
      </c>
      <c r="B328" s="5" t="s">
        <v>26</v>
      </c>
      <c r="C328" s="5" t="s">
        <v>27</v>
      </c>
      <c r="D328" s="5" t="s">
        <v>1599</v>
      </c>
      <c r="E328" s="5" t="s">
        <v>1600</v>
      </c>
      <c r="F328" s="7">
        <v>44966</v>
      </c>
      <c r="G328" s="7">
        <v>44967</v>
      </c>
      <c r="H328" s="5">
        <v>1</v>
      </c>
      <c r="I328" s="5">
        <v>1</v>
      </c>
      <c r="J328" s="5">
        <v>1</v>
      </c>
      <c r="K328" s="5" t="s">
        <v>30</v>
      </c>
      <c r="L328" s="5">
        <v>1423</v>
      </c>
      <c r="M328" s="5">
        <v>1423</v>
      </c>
      <c r="N328" s="5" t="s">
        <v>1601</v>
      </c>
      <c r="O328" s="5" t="s">
        <v>1322</v>
      </c>
      <c r="P328" s="5" t="s">
        <v>33</v>
      </c>
      <c r="Q328" s="5">
        <v>0</v>
      </c>
      <c r="R328" s="8">
        <v>44964</v>
      </c>
      <c r="S328" s="7">
        <v>44970</v>
      </c>
      <c r="T328" s="5" t="s">
        <v>34</v>
      </c>
      <c r="U328" s="5">
        <v>1423</v>
      </c>
      <c r="V328" s="5">
        <v>0</v>
      </c>
      <c r="W328" s="5">
        <v>0</v>
      </c>
      <c r="X328" s="5" t="s">
        <v>1602</v>
      </c>
      <c r="Y328" s="5" t="s">
        <v>60</v>
      </c>
    </row>
    <row r="329" s="5" customFormat="1" spans="1:25">
      <c r="A329" s="5" t="s">
        <v>1603</v>
      </c>
      <c r="B329" s="5" t="s">
        <v>26</v>
      </c>
      <c r="C329" s="5" t="s">
        <v>27</v>
      </c>
      <c r="D329" s="5" t="s">
        <v>1604</v>
      </c>
      <c r="E329" s="5" t="s">
        <v>1605</v>
      </c>
      <c r="F329" s="7">
        <v>44964</v>
      </c>
      <c r="G329" s="7">
        <v>44967</v>
      </c>
      <c r="H329" s="5">
        <v>1</v>
      </c>
      <c r="I329" s="5">
        <v>3</v>
      </c>
      <c r="J329" s="5">
        <v>3</v>
      </c>
      <c r="K329" s="5" t="s">
        <v>30</v>
      </c>
      <c r="L329" s="5">
        <v>2262</v>
      </c>
      <c r="M329" s="5">
        <v>2262</v>
      </c>
      <c r="N329" s="5" t="s">
        <v>1606</v>
      </c>
      <c r="O329" s="5" t="s">
        <v>1322</v>
      </c>
      <c r="P329" s="5" t="s">
        <v>33</v>
      </c>
      <c r="Q329" s="5">
        <v>0</v>
      </c>
      <c r="R329" s="8">
        <v>44964</v>
      </c>
      <c r="S329" s="7">
        <v>44970</v>
      </c>
      <c r="T329" s="5" t="s">
        <v>34</v>
      </c>
      <c r="U329" s="5">
        <v>2262</v>
      </c>
      <c r="V329" s="5">
        <v>0</v>
      </c>
      <c r="W329" s="5">
        <v>0</v>
      </c>
      <c r="X329" s="5" t="s">
        <v>1607</v>
      </c>
      <c r="Y329" s="5" t="s">
        <v>60</v>
      </c>
    </row>
    <row r="330" s="5" customFormat="1" spans="1:25">
      <c r="A330" s="5" t="s">
        <v>1608</v>
      </c>
      <c r="B330" s="5" t="s">
        <v>26</v>
      </c>
      <c r="C330" s="5" t="s">
        <v>27</v>
      </c>
      <c r="D330" s="5" t="s">
        <v>1609</v>
      </c>
      <c r="E330" s="5" t="s">
        <v>1610</v>
      </c>
      <c r="F330" s="7">
        <v>44965</v>
      </c>
      <c r="G330" s="7">
        <v>44967</v>
      </c>
      <c r="H330" s="5">
        <v>1</v>
      </c>
      <c r="I330" s="5">
        <v>2</v>
      </c>
      <c r="J330" s="5">
        <v>2</v>
      </c>
      <c r="K330" s="5" t="s">
        <v>30</v>
      </c>
      <c r="L330" s="5">
        <v>2254</v>
      </c>
      <c r="M330" s="5">
        <v>2254</v>
      </c>
      <c r="N330" s="5" t="s">
        <v>1611</v>
      </c>
      <c r="O330" s="5" t="s">
        <v>1322</v>
      </c>
      <c r="P330" s="5" t="s">
        <v>33</v>
      </c>
      <c r="Q330" s="5">
        <v>0</v>
      </c>
      <c r="R330" s="8">
        <v>44965</v>
      </c>
      <c r="S330" s="7">
        <v>44970</v>
      </c>
      <c r="T330" s="5" t="s">
        <v>34</v>
      </c>
      <c r="U330" s="5">
        <v>2254</v>
      </c>
      <c r="V330" s="5">
        <v>0</v>
      </c>
      <c r="W330" s="5">
        <v>0</v>
      </c>
      <c r="X330" s="5" t="s">
        <v>1612</v>
      </c>
      <c r="Y330" s="5" t="s">
        <v>1613</v>
      </c>
    </row>
    <row r="331" s="5" customFormat="1" spans="1:25">
      <c r="A331" s="5" t="s">
        <v>1614</v>
      </c>
      <c r="B331" s="5" t="s">
        <v>26</v>
      </c>
      <c r="C331" s="5" t="s">
        <v>27</v>
      </c>
      <c r="D331" s="5" t="s">
        <v>1615</v>
      </c>
      <c r="E331" s="5" t="s">
        <v>414</v>
      </c>
      <c r="F331" s="7">
        <v>44965</v>
      </c>
      <c r="G331" s="7">
        <v>44967</v>
      </c>
      <c r="H331" s="5">
        <v>1</v>
      </c>
      <c r="I331" s="5">
        <v>2</v>
      </c>
      <c r="J331" s="5">
        <v>2</v>
      </c>
      <c r="K331" s="5" t="s">
        <v>30</v>
      </c>
      <c r="L331" s="5">
        <v>1836</v>
      </c>
      <c r="M331" s="5">
        <v>1836</v>
      </c>
      <c r="N331" s="5" t="s">
        <v>1616</v>
      </c>
      <c r="O331" s="5" t="s">
        <v>1322</v>
      </c>
      <c r="P331" s="5" t="s">
        <v>33</v>
      </c>
      <c r="Q331" s="5">
        <v>0</v>
      </c>
      <c r="R331" s="8">
        <v>44965</v>
      </c>
      <c r="S331" s="7">
        <v>44970</v>
      </c>
      <c r="T331" s="5" t="s">
        <v>34</v>
      </c>
      <c r="U331" s="5">
        <v>1836</v>
      </c>
      <c r="V331" s="5">
        <v>0</v>
      </c>
      <c r="W331" s="5">
        <v>0</v>
      </c>
      <c r="X331" s="5" t="s">
        <v>1617</v>
      </c>
      <c r="Y331" s="5" t="s">
        <v>60</v>
      </c>
    </row>
    <row r="332" s="5" customFormat="1" spans="1:25">
      <c r="A332" s="5" t="s">
        <v>1614</v>
      </c>
      <c r="B332" s="5" t="s">
        <v>26</v>
      </c>
      <c r="C332" s="5" t="s">
        <v>107</v>
      </c>
      <c r="D332" s="5" t="s">
        <v>1615</v>
      </c>
      <c r="E332" s="5" t="s">
        <v>414</v>
      </c>
      <c r="F332" s="7">
        <v>44965</v>
      </c>
      <c r="G332" s="7">
        <v>44967</v>
      </c>
      <c r="H332" s="5">
        <v>1</v>
      </c>
      <c r="I332" s="5">
        <v>2</v>
      </c>
      <c r="J332" s="5">
        <v>2</v>
      </c>
      <c r="K332" s="5" t="s">
        <v>30</v>
      </c>
      <c r="L332" s="5">
        <v>-1836</v>
      </c>
      <c r="M332" s="5">
        <v>-1836</v>
      </c>
      <c r="N332" s="5" t="s">
        <v>1616</v>
      </c>
      <c r="O332" s="5" t="s">
        <v>1322</v>
      </c>
      <c r="P332" s="5" t="s">
        <v>33</v>
      </c>
      <c r="Q332" s="5">
        <v>0</v>
      </c>
      <c r="R332" s="8">
        <v>44965</v>
      </c>
      <c r="S332" s="7">
        <v>44970</v>
      </c>
      <c r="T332" s="5" t="s">
        <v>34</v>
      </c>
      <c r="U332" s="5">
        <v>-1836</v>
      </c>
      <c r="V332" s="5">
        <v>0</v>
      </c>
      <c r="W332" s="5">
        <v>0</v>
      </c>
      <c r="X332" s="5" t="s">
        <v>1617</v>
      </c>
      <c r="Y332" s="5" t="s">
        <v>60</v>
      </c>
    </row>
    <row r="333" s="5" customFormat="1" spans="1:25">
      <c r="A333" s="5" t="s">
        <v>1618</v>
      </c>
      <c r="B333" s="5" t="s">
        <v>26</v>
      </c>
      <c r="C333" s="5" t="s">
        <v>27</v>
      </c>
      <c r="D333" s="5" t="s">
        <v>329</v>
      </c>
      <c r="E333" s="5" t="s">
        <v>330</v>
      </c>
      <c r="F333" s="7">
        <v>44966</v>
      </c>
      <c r="G333" s="7">
        <v>44967</v>
      </c>
      <c r="H333" s="5">
        <v>2</v>
      </c>
      <c r="I333" s="5">
        <v>1</v>
      </c>
      <c r="J333" s="5">
        <v>2</v>
      </c>
      <c r="K333" s="5" t="s">
        <v>30</v>
      </c>
      <c r="L333" s="5">
        <v>1596</v>
      </c>
      <c r="M333" s="5">
        <v>1596</v>
      </c>
      <c r="N333" s="5" t="s">
        <v>1619</v>
      </c>
      <c r="O333" s="5" t="s">
        <v>1322</v>
      </c>
      <c r="P333" s="5" t="s">
        <v>33</v>
      </c>
      <c r="Q333" s="5">
        <v>0</v>
      </c>
      <c r="R333" s="8">
        <v>44965</v>
      </c>
      <c r="S333" s="7">
        <v>44970</v>
      </c>
      <c r="T333" s="5" t="s">
        <v>34</v>
      </c>
      <c r="U333" s="5">
        <v>1596</v>
      </c>
      <c r="V333" s="5">
        <v>0</v>
      </c>
      <c r="W333" s="5">
        <v>0</v>
      </c>
      <c r="X333" s="5" t="s">
        <v>1620</v>
      </c>
      <c r="Y333" s="5" t="s">
        <v>60</v>
      </c>
    </row>
    <row r="334" s="5" customFormat="1" spans="1:25">
      <c r="A334" s="5" t="s">
        <v>1621</v>
      </c>
      <c r="B334" s="5" t="s">
        <v>26</v>
      </c>
      <c r="C334" s="5" t="s">
        <v>27</v>
      </c>
      <c r="D334" s="5" t="s">
        <v>329</v>
      </c>
      <c r="E334" s="5" t="s">
        <v>330</v>
      </c>
      <c r="F334" s="7">
        <v>44966</v>
      </c>
      <c r="G334" s="7">
        <v>44967</v>
      </c>
      <c r="H334" s="5">
        <v>1</v>
      </c>
      <c r="I334" s="5">
        <v>1</v>
      </c>
      <c r="J334" s="5">
        <v>1</v>
      </c>
      <c r="K334" s="5" t="s">
        <v>30</v>
      </c>
      <c r="L334" s="5">
        <v>798</v>
      </c>
      <c r="M334" s="5">
        <v>798</v>
      </c>
      <c r="N334" s="5" t="s">
        <v>1622</v>
      </c>
      <c r="O334" s="5" t="s">
        <v>1322</v>
      </c>
      <c r="P334" s="5" t="s">
        <v>33</v>
      </c>
      <c r="Q334" s="5">
        <v>0</v>
      </c>
      <c r="R334" s="8">
        <v>44965</v>
      </c>
      <c r="S334" s="7">
        <v>44970</v>
      </c>
      <c r="T334" s="5" t="s">
        <v>34</v>
      </c>
      <c r="U334" s="5">
        <v>798</v>
      </c>
      <c r="V334" s="5">
        <v>0</v>
      </c>
      <c r="W334" s="5">
        <v>0</v>
      </c>
      <c r="X334" s="5" t="s">
        <v>1623</v>
      </c>
      <c r="Y334" s="5" t="s">
        <v>60</v>
      </c>
    </row>
    <row r="335" s="5" customFormat="1" spans="1:25">
      <c r="A335" s="5" t="s">
        <v>1624</v>
      </c>
      <c r="B335" s="5" t="s">
        <v>26</v>
      </c>
      <c r="C335" s="5" t="s">
        <v>27</v>
      </c>
      <c r="D335" s="5" t="s">
        <v>1625</v>
      </c>
      <c r="E335" s="5" t="s">
        <v>1626</v>
      </c>
      <c r="F335" s="7">
        <v>44965</v>
      </c>
      <c r="G335" s="7">
        <v>44967</v>
      </c>
      <c r="H335" s="5">
        <v>1</v>
      </c>
      <c r="I335" s="5">
        <v>2</v>
      </c>
      <c r="J335" s="5">
        <v>2</v>
      </c>
      <c r="K335" s="5" t="s">
        <v>30</v>
      </c>
      <c r="L335" s="5">
        <v>1332</v>
      </c>
      <c r="M335" s="5">
        <v>1332</v>
      </c>
      <c r="N335" s="5" t="s">
        <v>1627</v>
      </c>
      <c r="O335" s="5" t="s">
        <v>1322</v>
      </c>
      <c r="P335" s="5" t="s">
        <v>33</v>
      </c>
      <c r="Q335" s="5">
        <v>0</v>
      </c>
      <c r="R335" s="8">
        <v>44965</v>
      </c>
      <c r="S335" s="7">
        <v>44970</v>
      </c>
      <c r="T335" s="5" t="s">
        <v>34</v>
      </c>
      <c r="U335" s="5">
        <v>1332</v>
      </c>
      <c r="V335" s="5">
        <v>0</v>
      </c>
      <c r="W335" s="5">
        <v>0</v>
      </c>
      <c r="X335" s="5" t="s">
        <v>1628</v>
      </c>
      <c r="Y335" s="5" t="s">
        <v>60</v>
      </c>
    </row>
    <row r="336" s="5" customFormat="1" spans="1:25">
      <c r="A336" s="5" t="s">
        <v>1629</v>
      </c>
      <c r="B336" s="5" t="s">
        <v>26</v>
      </c>
      <c r="C336" s="5" t="s">
        <v>27</v>
      </c>
      <c r="D336" s="5" t="s">
        <v>1630</v>
      </c>
      <c r="E336" s="5" t="s">
        <v>1096</v>
      </c>
      <c r="F336" s="7">
        <v>44966</v>
      </c>
      <c r="G336" s="7">
        <v>44967</v>
      </c>
      <c r="H336" s="5">
        <v>1</v>
      </c>
      <c r="I336" s="5">
        <v>1</v>
      </c>
      <c r="J336" s="5">
        <v>1</v>
      </c>
      <c r="K336" s="5" t="s">
        <v>30</v>
      </c>
      <c r="L336" s="5">
        <v>697</v>
      </c>
      <c r="M336" s="5">
        <v>697</v>
      </c>
      <c r="N336" s="5" t="s">
        <v>1631</v>
      </c>
      <c r="O336" s="5" t="s">
        <v>1322</v>
      </c>
      <c r="P336" s="5" t="s">
        <v>33</v>
      </c>
      <c r="Q336" s="5">
        <v>0</v>
      </c>
      <c r="R336" s="8">
        <v>44965</v>
      </c>
      <c r="S336" s="7">
        <v>44970</v>
      </c>
      <c r="T336" s="5" t="s">
        <v>34</v>
      </c>
      <c r="U336" s="5">
        <v>697</v>
      </c>
      <c r="V336" s="5">
        <v>0</v>
      </c>
      <c r="W336" s="5">
        <v>0</v>
      </c>
      <c r="X336" s="5" t="s">
        <v>1632</v>
      </c>
      <c r="Y336" s="5" t="s">
        <v>1633</v>
      </c>
    </row>
    <row r="337" s="5" customFormat="1" spans="1:25">
      <c r="A337" s="5" t="s">
        <v>1634</v>
      </c>
      <c r="B337" s="5" t="s">
        <v>26</v>
      </c>
      <c r="C337" s="5" t="s">
        <v>27</v>
      </c>
      <c r="D337" s="5" t="s">
        <v>777</v>
      </c>
      <c r="E337" s="5" t="s">
        <v>402</v>
      </c>
      <c r="F337" s="7">
        <v>44965</v>
      </c>
      <c r="G337" s="7">
        <v>44967</v>
      </c>
      <c r="H337" s="5">
        <v>2</v>
      </c>
      <c r="I337" s="5">
        <v>2</v>
      </c>
      <c r="J337" s="5">
        <v>4</v>
      </c>
      <c r="K337" s="5" t="s">
        <v>30</v>
      </c>
      <c r="L337" s="5">
        <v>2824</v>
      </c>
      <c r="M337" s="5">
        <v>2824</v>
      </c>
      <c r="N337" s="5" t="s">
        <v>1635</v>
      </c>
      <c r="O337" s="5" t="s">
        <v>1322</v>
      </c>
      <c r="P337" s="5" t="s">
        <v>33</v>
      </c>
      <c r="Q337" s="5">
        <v>0</v>
      </c>
      <c r="R337" s="8">
        <v>44965</v>
      </c>
      <c r="S337" s="7">
        <v>44970</v>
      </c>
      <c r="T337" s="5" t="s">
        <v>34</v>
      </c>
      <c r="U337" s="5">
        <v>2824</v>
      </c>
      <c r="V337" s="5">
        <v>0</v>
      </c>
      <c r="W337" s="5">
        <v>0</v>
      </c>
      <c r="X337" s="5" t="s">
        <v>1636</v>
      </c>
      <c r="Y337" s="5" t="s">
        <v>60</v>
      </c>
    </row>
    <row r="338" s="5" customFormat="1" spans="1:25">
      <c r="A338" s="5" t="s">
        <v>1637</v>
      </c>
      <c r="B338" s="5" t="s">
        <v>26</v>
      </c>
      <c r="C338" s="5" t="s">
        <v>27</v>
      </c>
      <c r="D338" s="5" t="s">
        <v>1638</v>
      </c>
      <c r="E338" s="5" t="s">
        <v>1639</v>
      </c>
      <c r="F338" s="7">
        <v>44965</v>
      </c>
      <c r="G338" s="7">
        <v>44967</v>
      </c>
      <c r="H338" s="5">
        <v>1</v>
      </c>
      <c r="I338" s="5">
        <v>2</v>
      </c>
      <c r="J338" s="5">
        <v>2</v>
      </c>
      <c r="K338" s="5" t="s">
        <v>30</v>
      </c>
      <c r="L338" s="5">
        <v>1496</v>
      </c>
      <c r="M338" s="5">
        <v>1496</v>
      </c>
      <c r="N338" s="5" t="s">
        <v>1640</v>
      </c>
      <c r="O338" s="5" t="s">
        <v>1322</v>
      </c>
      <c r="P338" s="5" t="s">
        <v>33</v>
      </c>
      <c r="Q338" s="5">
        <v>0</v>
      </c>
      <c r="R338" s="8">
        <v>44965</v>
      </c>
      <c r="S338" s="7">
        <v>44970</v>
      </c>
      <c r="T338" s="5" t="s">
        <v>34</v>
      </c>
      <c r="U338" s="5">
        <v>1496</v>
      </c>
      <c r="V338" s="5">
        <v>0</v>
      </c>
      <c r="W338" s="5">
        <v>0</v>
      </c>
      <c r="X338" s="5" t="s">
        <v>1641</v>
      </c>
      <c r="Y338" s="5" t="s">
        <v>1642</v>
      </c>
    </row>
    <row r="339" s="5" customFormat="1" spans="1:25">
      <c r="A339" s="5" t="s">
        <v>1643</v>
      </c>
      <c r="B339" s="5" t="s">
        <v>26</v>
      </c>
      <c r="C339" s="5" t="s">
        <v>27</v>
      </c>
      <c r="D339" s="5" t="s">
        <v>1644</v>
      </c>
      <c r="E339" s="5" t="s">
        <v>1645</v>
      </c>
      <c r="F339" s="7">
        <v>44965</v>
      </c>
      <c r="G339" s="7">
        <v>44967</v>
      </c>
      <c r="H339" s="5">
        <v>1</v>
      </c>
      <c r="I339" s="5">
        <v>2</v>
      </c>
      <c r="J339" s="5">
        <v>2</v>
      </c>
      <c r="K339" s="5" t="s">
        <v>30</v>
      </c>
      <c r="L339" s="5">
        <v>2016</v>
      </c>
      <c r="M339" s="5">
        <v>2016</v>
      </c>
      <c r="N339" s="5" t="s">
        <v>1646</v>
      </c>
      <c r="O339" s="5" t="s">
        <v>1322</v>
      </c>
      <c r="P339" s="5" t="s">
        <v>33</v>
      </c>
      <c r="Q339" s="5">
        <v>0</v>
      </c>
      <c r="R339" s="8">
        <v>44965</v>
      </c>
      <c r="S339" s="7">
        <v>44970</v>
      </c>
      <c r="T339" s="5" t="s">
        <v>34</v>
      </c>
      <c r="U339" s="5">
        <v>2016</v>
      </c>
      <c r="V339" s="5">
        <v>0</v>
      </c>
      <c r="W339" s="5">
        <v>0</v>
      </c>
      <c r="X339" s="5" t="s">
        <v>1647</v>
      </c>
      <c r="Y339" s="5" t="s">
        <v>60</v>
      </c>
    </row>
    <row r="340" s="5" customFormat="1" spans="1:25">
      <c r="A340" s="5" t="s">
        <v>1648</v>
      </c>
      <c r="B340" s="5" t="s">
        <v>26</v>
      </c>
      <c r="C340" s="5" t="s">
        <v>27</v>
      </c>
      <c r="D340" s="5" t="s">
        <v>66</v>
      </c>
      <c r="E340" s="5" t="s">
        <v>355</v>
      </c>
      <c r="F340" s="7">
        <v>44966</v>
      </c>
      <c r="G340" s="7">
        <v>44967</v>
      </c>
      <c r="H340" s="5">
        <v>1</v>
      </c>
      <c r="I340" s="5">
        <v>1</v>
      </c>
      <c r="J340" s="5">
        <v>1</v>
      </c>
      <c r="K340" s="5" t="s">
        <v>30</v>
      </c>
      <c r="L340" s="5">
        <v>249</v>
      </c>
      <c r="M340" s="5">
        <v>249</v>
      </c>
      <c r="N340" s="5" t="s">
        <v>1649</v>
      </c>
      <c r="O340" s="5" t="s">
        <v>1322</v>
      </c>
      <c r="P340" s="5" t="s">
        <v>33</v>
      </c>
      <c r="Q340" s="5">
        <v>0</v>
      </c>
      <c r="R340" s="8">
        <v>44965</v>
      </c>
      <c r="S340" s="7">
        <v>44970</v>
      </c>
      <c r="T340" s="5" t="s">
        <v>34</v>
      </c>
      <c r="U340" s="5">
        <v>249</v>
      </c>
      <c r="V340" s="5">
        <v>0</v>
      </c>
      <c r="W340" s="5">
        <v>0</v>
      </c>
      <c r="X340" s="5" t="s">
        <v>1650</v>
      </c>
      <c r="Y340" s="5" t="s">
        <v>1651</v>
      </c>
    </row>
    <row r="341" s="5" customFormat="1" spans="1:25">
      <c r="A341" s="5" t="s">
        <v>1652</v>
      </c>
      <c r="B341" s="5" t="s">
        <v>26</v>
      </c>
      <c r="C341" s="5" t="s">
        <v>27</v>
      </c>
      <c r="D341" s="5" t="s">
        <v>1653</v>
      </c>
      <c r="E341" s="5" t="s">
        <v>1654</v>
      </c>
      <c r="F341" s="7">
        <v>44965</v>
      </c>
      <c r="G341" s="7">
        <v>44967</v>
      </c>
      <c r="H341" s="5">
        <v>1</v>
      </c>
      <c r="I341" s="5">
        <v>2</v>
      </c>
      <c r="J341" s="5">
        <v>2</v>
      </c>
      <c r="K341" s="5" t="s">
        <v>30</v>
      </c>
      <c r="L341" s="5">
        <v>1440</v>
      </c>
      <c r="M341" s="5">
        <v>1440</v>
      </c>
      <c r="N341" s="5" t="s">
        <v>1655</v>
      </c>
      <c r="O341" s="5" t="s">
        <v>1322</v>
      </c>
      <c r="P341" s="5" t="s">
        <v>33</v>
      </c>
      <c r="Q341" s="5">
        <v>0</v>
      </c>
      <c r="R341" s="8">
        <v>44965</v>
      </c>
      <c r="S341" s="7">
        <v>44970</v>
      </c>
      <c r="T341" s="5" t="s">
        <v>34</v>
      </c>
      <c r="U341" s="5">
        <v>1440</v>
      </c>
      <c r="V341" s="5">
        <v>0</v>
      </c>
      <c r="W341" s="5">
        <v>0</v>
      </c>
      <c r="X341" s="5" t="s">
        <v>1656</v>
      </c>
      <c r="Y341" s="5" t="s">
        <v>1657</v>
      </c>
    </row>
    <row r="342" s="5" customFormat="1" spans="1:25">
      <c r="A342" s="5" t="s">
        <v>1658</v>
      </c>
      <c r="B342" s="5" t="s">
        <v>26</v>
      </c>
      <c r="C342" s="5" t="s">
        <v>27</v>
      </c>
      <c r="D342" s="5" t="s">
        <v>1659</v>
      </c>
      <c r="E342" s="5" t="s">
        <v>1660</v>
      </c>
      <c r="F342" s="7">
        <v>44966</v>
      </c>
      <c r="G342" s="7">
        <v>44967</v>
      </c>
      <c r="H342" s="5">
        <v>1</v>
      </c>
      <c r="I342" s="5">
        <v>1</v>
      </c>
      <c r="J342" s="5">
        <v>1</v>
      </c>
      <c r="K342" s="5" t="s">
        <v>30</v>
      </c>
      <c r="L342" s="5">
        <v>809</v>
      </c>
      <c r="M342" s="5">
        <v>809</v>
      </c>
      <c r="N342" s="5" t="s">
        <v>1661</v>
      </c>
      <c r="O342" s="5" t="s">
        <v>1322</v>
      </c>
      <c r="P342" s="5" t="s">
        <v>33</v>
      </c>
      <c r="Q342" s="5">
        <v>0</v>
      </c>
      <c r="R342" s="8">
        <v>44965</v>
      </c>
      <c r="S342" s="7">
        <v>44970</v>
      </c>
      <c r="T342" s="5" t="s">
        <v>34</v>
      </c>
      <c r="U342" s="5">
        <v>809</v>
      </c>
      <c r="V342" s="5">
        <v>0</v>
      </c>
      <c r="W342" s="5">
        <v>0</v>
      </c>
      <c r="X342" s="5" t="s">
        <v>1662</v>
      </c>
      <c r="Y342" s="5" t="s">
        <v>1663</v>
      </c>
    </row>
    <row r="343" s="5" customFormat="1" spans="1:25">
      <c r="A343" s="5" t="s">
        <v>1664</v>
      </c>
      <c r="B343" s="5" t="s">
        <v>26</v>
      </c>
      <c r="C343" s="5" t="s">
        <v>27</v>
      </c>
      <c r="D343" s="5" t="s">
        <v>1665</v>
      </c>
      <c r="E343" s="5" t="s">
        <v>1666</v>
      </c>
      <c r="F343" s="7">
        <v>44965</v>
      </c>
      <c r="G343" s="7">
        <v>44967</v>
      </c>
      <c r="H343" s="5">
        <v>1</v>
      </c>
      <c r="I343" s="5">
        <v>2</v>
      </c>
      <c r="J343" s="5">
        <v>2</v>
      </c>
      <c r="K343" s="5" t="s">
        <v>30</v>
      </c>
      <c r="L343" s="5">
        <v>538</v>
      </c>
      <c r="M343" s="5">
        <v>538</v>
      </c>
      <c r="N343" s="5" t="s">
        <v>1667</v>
      </c>
      <c r="O343" s="5" t="s">
        <v>1322</v>
      </c>
      <c r="P343" s="5" t="s">
        <v>33</v>
      </c>
      <c r="Q343" s="5">
        <v>0</v>
      </c>
      <c r="R343" s="8">
        <v>44965</v>
      </c>
      <c r="S343" s="7">
        <v>44970</v>
      </c>
      <c r="T343" s="5" t="s">
        <v>34</v>
      </c>
      <c r="U343" s="5">
        <v>538</v>
      </c>
      <c r="V343" s="5">
        <v>0</v>
      </c>
      <c r="W343" s="5">
        <v>0</v>
      </c>
      <c r="X343" s="5" t="s">
        <v>1668</v>
      </c>
      <c r="Y343" s="5" t="s">
        <v>60</v>
      </c>
    </row>
    <row r="344" s="5" customFormat="1" spans="1:25">
      <c r="A344" s="5" t="s">
        <v>1669</v>
      </c>
      <c r="B344" s="5" t="s">
        <v>26</v>
      </c>
      <c r="C344" s="5" t="s">
        <v>27</v>
      </c>
      <c r="D344" s="5" t="s">
        <v>1670</v>
      </c>
      <c r="E344" s="5" t="s">
        <v>130</v>
      </c>
      <c r="F344" s="7">
        <v>44965</v>
      </c>
      <c r="G344" s="7">
        <v>44967</v>
      </c>
      <c r="H344" s="5">
        <v>1</v>
      </c>
      <c r="I344" s="5">
        <v>2</v>
      </c>
      <c r="J344" s="5">
        <v>2</v>
      </c>
      <c r="K344" s="5" t="s">
        <v>30</v>
      </c>
      <c r="L344" s="5">
        <v>1072</v>
      </c>
      <c r="M344" s="5">
        <v>1072</v>
      </c>
      <c r="N344" s="5" t="s">
        <v>1671</v>
      </c>
      <c r="O344" s="5" t="s">
        <v>1322</v>
      </c>
      <c r="P344" s="5" t="s">
        <v>33</v>
      </c>
      <c r="Q344" s="5">
        <v>0</v>
      </c>
      <c r="R344" s="8">
        <v>44965</v>
      </c>
      <c r="S344" s="7">
        <v>44970</v>
      </c>
      <c r="T344" s="5" t="s">
        <v>34</v>
      </c>
      <c r="U344" s="5">
        <v>1072</v>
      </c>
      <c r="V344" s="5">
        <v>0</v>
      </c>
      <c r="W344" s="5">
        <v>0</v>
      </c>
      <c r="X344" s="5" t="s">
        <v>1672</v>
      </c>
      <c r="Y344" s="5" t="s">
        <v>60</v>
      </c>
    </row>
    <row r="345" s="5" customFormat="1" spans="1:25">
      <c r="A345" s="5" t="s">
        <v>1673</v>
      </c>
      <c r="B345" s="5" t="s">
        <v>26</v>
      </c>
      <c r="C345" s="5" t="s">
        <v>27</v>
      </c>
      <c r="D345" s="5" t="s">
        <v>1659</v>
      </c>
      <c r="E345" s="5" t="s">
        <v>1674</v>
      </c>
      <c r="F345" s="7">
        <v>44966</v>
      </c>
      <c r="G345" s="7">
        <v>44967</v>
      </c>
      <c r="H345" s="5">
        <v>1</v>
      </c>
      <c r="I345" s="5">
        <v>1</v>
      </c>
      <c r="J345" s="5">
        <v>1</v>
      </c>
      <c r="K345" s="5" t="s">
        <v>30</v>
      </c>
      <c r="L345" s="5">
        <v>924</v>
      </c>
      <c r="M345" s="5">
        <v>924</v>
      </c>
      <c r="N345" s="5" t="s">
        <v>1675</v>
      </c>
      <c r="O345" s="5" t="s">
        <v>1322</v>
      </c>
      <c r="P345" s="5" t="s">
        <v>33</v>
      </c>
      <c r="Q345" s="5">
        <v>0</v>
      </c>
      <c r="R345" s="8">
        <v>44965</v>
      </c>
      <c r="S345" s="7">
        <v>44970</v>
      </c>
      <c r="T345" s="5" t="s">
        <v>34</v>
      </c>
      <c r="U345" s="5">
        <v>924</v>
      </c>
      <c r="V345" s="5">
        <v>0</v>
      </c>
      <c r="W345" s="5">
        <v>0</v>
      </c>
      <c r="X345" s="5" t="s">
        <v>1676</v>
      </c>
      <c r="Y345" s="5" t="s">
        <v>1677</v>
      </c>
    </row>
    <row r="346" s="5" customFormat="1" spans="1:25">
      <c r="A346" s="5" t="s">
        <v>1678</v>
      </c>
      <c r="B346" s="5" t="s">
        <v>26</v>
      </c>
      <c r="C346" s="5" t="s">
        <v>27</v>
      </c>
      <c r="D346" s="5" t="s">
        <v>66</v>
      </c>
      <c r="E346" s="5" t="s">
        <v>355</v>
      </c>
      <c r="F346" s="7">
        <v>44966</v>
      </c>
      <c r="G346" s="7">
        <v>44967</v>
      </c>
      <c r="H346" s="5">
        <v>1</v>
      </c>
      <c r="I346" s="5">
        <v>1</v>
      </c>
      <c r="J346" s="5">
        <v>1</v>
      </c>
      <c r="K346" s="5" t="s">
        <v>30</v>
      </c>
      <c r="L346" s="5">
        <v>249</v>
      </c>
      <c r="M346" s="5">
        <v>249</v>
      </c>
      <c r="N346" s="5" t="s">
        <v>1110</v>
      </c>
      <c r="O346" s="5" t="s">
        <v>1322</v>
      </c>
      <c r="P346" s="5" t="s">
        <v>33</v>
      </c>
      <c r="Q346" s="5">
        <v>0</v>
      </c>
      <c r="R346" s="8">
        <v>44965</v>
      </c>
      <c r="S346" s="7">
        <v>44970</v>
      </c>
      <c r="T346" s="5" t="s">
        <v>34</v>
      </c>
      <c r="U346" s="5">
        <v>249</v>
      </c>
      <c r="V346" s="5">
        <v>0</v>
      </c>
      <c r="W346" s="5">
        <v>0</v>
      </c>
      <c r="X346" s="5" t="s">
        <v>1679</v>
      </c>
      <c r="Y346" s="5" t="s">
        <v>1680</v>
      </c>
    </row>
    <row r="347" s="5" customFormat="1" spans="1:25">
      <c r="A347" s="5" t="s">
        <v>1681</v>
      </c>
      <c r="B347" s="5" t="s">
        <v>26</v>
      </c>
      <c r="C347" s="5" t="s">
        <v>27</v>
      </c>
      <c r="D347" s="5" t="s">
        <v>1682</v>
      </c>
      <c r="E347" s="5" t="s">
        <v>1683</v>
      </c>
      <c r="F347" s="7">
        <v>44966</v>
      </c>
      <c r="G347" s="7">
        <v>44967</v>
      </c>
      <c r="H347" s="5">
        <v>1</v>
      </c>
      <c r="I347" s="5">
        <v>1</v>
      </c>
      <c r="J347" s="5">
        <v>1</v>
      </c>
      <c r="K347" s="5" t="s">
        <v>30</v>
      </c>
      <c r="L347" s="5">
        <v>560</v>
      </c>
      <c r="M347" s="5">
        <v>560</v>
      </c>
      <c r="N347" s="5" t="s">
        <v>1684</v>
      </c>
      <c r="O347" s="5" t="s">
        <v>1322</v>
      </c>
      <c r="P347" s="5" t="s">
        <v>33</v>
      </c>
      <c r="Q347" s="5">
        <v>0</v>
      </c>
      <c r="R347" s="8">
        <v>44965</v>
      </c>
      <c r="S347" s="7">
        <v>44970</v>
      </c>
      <c r="T347" s="5" t="s">
        <v>34</v>
      </c>
      <c r="U347" s="5">
        <v>560</v>
      </c>
      <c r="V347" s="5">
        <v>0</v>
      </c>
      <c r="W347" s="5">
        <v>0</v>
      </c>
      <c r="X347" s="5" t="s">
        <v>1685</v>
      </c>
      <c r="Y347" s="5" t="s">
        <v>60</v>
      </c>
    </row>
    <row r="348" s="5" customFormat="1" spans="1:25">
      <c r="A348" s="5" t="s">
        <v>1686</v>
      </c>
      <c r="B348" s="5" t="s">
        <v>26</v>
      </c>
      <c r="C348" s="5" t="s">
        <v>27</v>
      </c>
      <c r="D348" s="5" t="s">
        <v>1687</v>
      </c>
      <c r="E348" s="5" t="s">
        <v>355</v>
      </c>
      <c r="F348" s="7">
        <v>44966</v>
      </c>
      <c r="G348" s="7">
        <v>44967</v>
      </c>
      <c r="H348" s="5">
        <v>1</v>
      </c>
      <c r="I348" s="5">
        <v>1</v>
      </c>
      <c r="J348" s="5">
        <v>1</v>
      </c>
      <c r="K348" s="5" t="s">
        <v>30</v>
      </c>
      <c r="L348" s="5">
        <v>792</v>
      </c>
      <c r="M348" s="5">
        <v>792</v>
      </c>
      <c r="N348" s="5" t="s">
        <v>1688</v>
      </c>
      <c r="O348" s="5" t="s">
        <v>1322</v>
      </c>
      <c r="P348" s="5" t="s">
        <v>33</v>
      </c>
      <c r="Q348" s="5">
        <v>0</v>
      </c>
      <c r="R348" s="8">
        <v>44965</v>
      </c>
      <c r="S348" s="7">
        <v>44970</v>
      </c>
      <c r="T348" s="5" t="s">
        <v>34</v>
      </c>
      <c r="U348" s="5">
        <v>792</v>
      </c>
      <c r="V348" s="5">
        <v>0</v>
      </c>
      <c r="W348" s="5">
        <v>0</v>
      </c>
      <c r="X348" s="5" t="s">
        <v>1689</v>
      </c>
      <c r="Y348" s="5" t="s">
        <v>60</v>
      </c>
    </row>
    <row r="349" s="5" customFormat="1" spans="1:25">
      <c r="A349" s="5" t="s">
        <v>1690</v>
      </c>
      <c r="B349" s="5" t="s">
        <v>26</v>
      </c>
      <c r="C349" s="5" t="s">
        <v>27</v>
      </c>
      <c r="D349" s="5" t="s">
        <v>1659</v>
      </c>
      <c r="E349" s="5" t="s">
        <v>1660</v>
      </c>
      <c r="F349" s="7">
        <v>44966</v>
      </c>
      <c r="G349" s="7">
        <v>44967</v>
      </c>
      <c r="H349" s="5">
        <v>1</v>
      </c>
      <c r="I349" s="5">
        <v>1</v>
      </c>
      <c r="J349" s="5">
        <v>1</v>
      </c>
      <c r="K349" s="5" t="s">
        <v>30</v>
      </c>
      <c r="L349" s="5">
        <v>809</v>
      </c>
      <c r="M349" s="5">
        <v>809</v>
      </c>
      <c r="N349" s="5" t="s">
        <v>1691</v>
      </c>
      <c r="O349" s="5" t="s">
        <v>1322</v>
      </c>
      <c r="P349" s="5" t="s">
        <v>33</v>
      </c>
      <c r="Q349" s="5">
        <v>0</v>
      </c>
      <c r="R349" s="8">
        <v>44966</v>
      </c>
      <c r="S349" s="7">
        <v>44970</v>
      </c>
      <c r="T349" s="5" t="s">
        <v>34</v>
      </c>
      <c r="U349" s="5">
        <v>809</v>
      </c>
      <c r="V349" s="5">
        <v>0</v>
      </c>
      <c r="W349" s="5">
        <v>0</v>
      </c>
      <c r="X349" s="5" t="s">
        <v>1692</v>
      </c>
      <c r="Y349" s="5" t="s">
        <v>1693</v>
      </c>
    </row>
    <row r="350" s="5" customFormat="1" spans="1:25">
      <c r="A350" s="5" t="s">
        <v>1694</v>
      </c>
      <c r="B350" s="5" t="s">
        <v>26</v>
      </c>
      <c r="C350" s="5" t="s">
        <v>27</v>
      </c>
      <c r="D350" s="5" t="s">
        <v>593</v>
      </c>
      <c r="E350" s="5" t="s">
        <v>335</v>
      </c>
      <c r="F350" s="7">
        <v>44966</v>
      </c>
      <c r="G350" s="7">
        <v>44967</v>
      </c>
      <c r="H350" s="5">
        <v>1</v>
      </c>
      <c r="I350" s="5">
        <v>1</v>
      </c>
      <c r="J350" s="5">
        <v>1</v>
      </c>
      <c r="K350" s="5" t="s">
        <v>30</v>
      </c>
      <c r="L350" s="5">
        <v>415</v>
      </c>
      <c r="M350" s="5">
        <v>415</v>
      </c>
      <c r="N350" s="5" t="s">
        <v>1695</v>
      </c>
      <c r="O350" s="5" t="s">
        <v>1322</v>
      </c>
      <c r="P350" s="5" t="s">
        <v>33</v>
      </c>
      <c r="Q350" s="5">
        <v>0</v>
      </c>
      <c r="R350" s="8">
        <v>44966</v>
      </c>
      <c r="S350" s="7">
        <v>44970</v>
      </c>
      <c r="T350" s="5" t="s">
        <v>34</v>
      </c>
      <c r="U350" s="5">
        <v>415</v>
      </c>
      <c r="V350" s="5">
        <v>0</v>
      </c>
      <c r="W350" s="5">
        <v>0</v>
      </c>
      <c r="X350" s="5" t="s">
        <v>1696</v>
      </c>
      <c r="Y350" s="5" t="s">
        <v>60</v>
      </c>
    </row>
    <row r="351" s="5" customFormat="1" spans="1:25">
      <c r="A351" s="5" t="s">
        <v>1697</v>
      </c>
      <c r="B351" s="5" t="s">
        <v>26</v>
      </c>
      <c r="C351" s="5" t="s">
        <v>27</v>
      </c>
      <c r="D351" s="5" t="s">
        <v>1698</v>
      </c>
      <c r="E351" s="5" t="s">
        <v>1699</v>
      </c>
      <c r="F351" s="7">
        <v>44966</v>
      </c>
      <c r="G351" s="7">
        <v>44967</v>
      </c>
      <c r="H351" s="5">
        <v>1</v>
      </c>
      <c r="I351" s="5">
        <v>1</v>
      </c>
      <c r="J351" s="5">
        <v>1</v>
      </c>
      <c r="K351" s="5" t="s">
        <v>30</v>
      </c>
      <c r="L351" s="5">
        <v>447</v>
      </c>
      <c r="M351" s="5">
        <v>447</v>
      </c>
      <c r="N351" s="5" t="s">
        <v>1700</v>
      </c>
      <c r="O351" s="5" t="s">
        <v>1322</v>
      </c>
      <c r="P351" s="5" t="s">
        <v>33</v>
      </c>
      <c r="Q351" s="5">
        <v>0</v>
      </c>
      <c r="R351" s="8">
        <v>44966</v>
      </c>
      <c r="S351" s="7">
        <v>44970</v>
      </c>
      <c r="T351" s="5" t="s">
        <v>34</v>
      </c>
      <c r="U351" s="5">
        <v>447</v>
      </c>
      <c r="V351" s="5">
        <v>0</v>
      </c>
      <c r="W351" s="5">
        <v>0</v>
      </c>
      <c r="X351" s="5" t="s">
        <v>1701</v>
      </c>
      <c r="Y351" s="5" t="s">
        <v>1702</v>
      </c>
    </row>
    <row r="352" s="5" customFormat="1" spans="1:25">
      <c r="A352" s="5" t="s">
        <v>1703</v>
      </c>
      <c r="B352" s="5" t="s">
        <v>26</v>
      </c>
      <c r="C352" s="5" t="s">
        <v>27</v>
      </c>
      <c r="D352" s="5" t="s">
        <v>1659</v>
      </c>
      <c r="E352" s="5" t="s">
        <v>1660</v>
      </c>
      <c r="F352" s="7">
        <v>44966</v>
      </c>
      <c r="G352" s="7">
        <v>44967</v>
      </c>
      <c r="H352" s="5">
        <v>1</v>
      </c>
      <c r="I352" s="5">
        <v>1</v>
      </c>
      <c r="J352" s="5">
        <v>1</v>
      </c>
      <c r="K352" s="5" t="s">
        <v>30</v>
      </c>
      <c r="L352" s="5">
        <v>825</v>
      </c>
      <c r="M352" s="5">
        <v>825</v>
      </c>
      <c r="N352" s="5" t="s">
        <v>1704</v>
      </c>
      <c r="O352" s="5" t="s">
        <v>1322</v>
      </c>
      <c r="P352" s="5" t="s">
        <v>33</v>
      </c>
      <c r="Q352" s="5">
        <v>0</v>
      </c>
      <c r="R352" s="8">
        <v>44966</v>
      </c>
      <c r="S352" s="7">
        <v>44970</v>
      </c>
      <c r="T352" s="5" t="s">
        <v>34</v>
      </c>
      <c r="U352" s="5">
        <v>825</v>
      </c>
      <c r="V352" s="5">
        <v>0</v>
      </c>
      <c r="W352" s="5">
        <v>0</v>
      </c>
      <c r="X352" s="5" t="s">
        <v>1705</v>
      </c>
      <c r="Y352" s="5" t="s">
        <v>60</v>
      </c>
    </row>
    <row r="353" s="5" customFormat="1" spans="1:25">
      <c r="A353" s="5" t="s">
        <v>1706</v>
      </c>
      <c r="B353" s="5" t="s">
        <v>26</v>
      </c>
      <c r="C353" s="5" t="s">
        <v>27</v>
      </c>
      <c r="D353" s="5" t="s">
        <v>1707</v>
      </c>
      <c r="E353" s="5" t="s">
        <v>1708</v>
      </c>
      <c r="F353" s="7">
        <v>44966</v>
      </c>
      <c r="G353" s="7">
        <v>44967</v>
      </c>
      <c r="H353" s="5">
        <v>1</v>
      </c>
      <c r="I353" s="5">
        <v>1</v>
      </c>
      <c r="J353" s="5">
        <v>1</v>
      </c>
      <c r="K353" s="5" t="s">
        <v>30</v>
      </c>
      <c r="L353" s="5">
        <v>277</v>
      </c>
      <c r="M353" s="5">
        <v>277</v>
      </c>
      <c r="N353" s="5" t="s">
        <v>1709</v>
      </c>
      <c r="O353" s="5" t="s">
        <v>1322</v>
      </c>
      <c r="P353" s="5" t="s">
        <v>33</v>
      </c>
      <c r="Q353" s="5">
        <v>0</v>
      </c>
      <c r="R353" s="8">
        <v>44966</v>
      </c>
      <c r="S353" s="7">
        <v>44970</v>
      </c>
      <c r="T353" s="5" t="s">
        <v>34</v>
      </c>
      <c r="U353" s="5">
        <v>277</v>
      </c>
      <c r="V353" s="5">
        <v>0</v>
      </c>
      <c r="W353" s="5">
        <v>0</v>
      </c>
      <c r="X353" s="5" t="s">
        <v>1710</v>
      </c>
      <c r="Y353" s="5" t="s">
        <v>60</v>
      </c>
    </row>
    <row r="354" s="5" customFormat="1" spans="1:25">
      <c r="A354" s="5" t="s">
        <v>1711</v>
      </c>
      <c r="B354" s="5" t="s">
        <v>26</v>
      </c>
      <c r="C354" s="5" t="s">
        <v>27</v>
      </c>
      <c r="D354" s="5" t="s">
        <v>593</v>
      </c>
      <c r="E354" s="5" t="s">
        <v>335</v>
      </c>
      <c r="F354" s="7">
        <v>44966</v>
      </c>
      <c r="G354" s="7">
        <v>44967</v>
      </c>
      <c r="H354" s="5">
        <v>1</v>
      </c>
      <c r="I354" s="5">
        <v>1</v>
      </c>
      <c r="J354" s="5">
        <v>1</v>
      </c>
      <c r="K354" s="5" t="s">
        <v>30</v>
      </c>
      <c r="L354" s="5">
        <v>415</v>
      </c>
      <c r="M354" s="5">
        <v>415</v>
      </c>
      <c r="N354" s="5" t="s">
        <v>1712</v>
      </c>
      <c r="O354" s="5" t="s">
        <v>1322</v>
      </c>
      <c r="P354" s="5" t="s">
        <v>33</v>
      </c>
      <c r="Q354" s="5">
        <v>0</v>
      </c>
      <c r="R354" s="8">
        <v>44966</v>
      </c>
      <c r="S354" s="7">
        <v>44970</v>
      </c>
      <c r="T354" s="5" t="s">
        <v>34</v>
      </c>
      <c r="U354" s="5">
        <v>415</v>
      </c>
      <c r="V354" s="5">
        <v>0</v>
      </c>
      <c r="W354" s="5">
        <v>0</v>
      </c>
      <c r="X354" s="5" t="s">
        <v>1713</v>
      </c>
      <c r="Y354" s="5" t="s">
        <v>60</v>
      </c>
    </row>
    <row r="355" s="5" customFormat="1" spans="1:25">
      <c r="A355" s="5" t="s">
        <v>1714</v>
      </c>
      <c r="B355" s="5" t="s">
        <v>26</v>
      </c>
      <c r="C355" s="5" t="s">
        <v>27</v>
      </c>
      <c r="D355" s="5" t="s">
        <v>1715</v>
      </c>
      <c r="E355" s="5" t="s">
        <v>197</v>
      </c>
      <c r="F355" s="7">
        <v>44966</v>
      </c>
      <c r="G355" s="7">
        <v>44967</v>
      </c>
      <c r="H355" s="5">
        <v>1</v>
      </c>
      <c r="I355" s="5">
        <v>1</v>
      </c>
      <c r="J355" s="5">
        <v>1</v>
      </c>
      <c r="K355" s="5" t="s">
        <v>30</v>
      </c>
      <c r="L355" s="5">
        <v>637</v>
      </c>
      <c r="M355" s="5">
        <v>637</v>
      </c>
      <c r="N355" s="5" t="s">
        <v>1716</v>
      </c>
      <c r="O355" s="5" t="s">
        <v>1322</v>
      </c>
      <c r="P355" s="5" t="s">
        <v>33</v>
      </c>
      <c r="Q355" s="5">
        <v>0</v>
      </c>
      <c r="R355" s="8">
        <v>44966</v>
      </c>
      <c r="S355" s="7">
        <v>44970</v>
      </c>
      <c r="T355" s="5" t="s">
        <v>34</v>
      </c>
      <c r="U355" s="5">
        <v>637</v>
      </c>
      <c r="V355" s="5">
        <v>0</v>
      </c>
      <c r="W355" s="5">
        <v>0</v>
      </c>
      <c r="X355" s="5" t="s">
        <v>1717</v>
      </c>
      <c r="Y355" s="5" t="s">
        <v>1718</v>
      </c>
    </row>
    <row r="356" s="5" customFormat="1" spans="1:25">
      <c r="A356" s="5" t="s">
        <v>1719</v>
      </c>
      <c r="B356" s="5" t="s">
        <v>26</v>
      </c>
      <c r="C356" s="5" t="s">
        <v>27</v>
      </c>
      <c r="D356" s="5" t="s">
        <v>1720</v>
      </c>
      <c r="E356" s="5" t="s">
        <v>1721</v>
      </c>
      <c r="F356" s="7">
        <v>44966</v>
      </c>
      <c r="G356" s="7">
        <v>44967</v>
      </c>
      <c r="H356" s="5">
        <v>1</v>
      </c>
      <c r="I356" s="5">
        <v>1</v>
      </c>
      <c r="J356" s="5">
        <v>1</v>
      </c>
      <c r="K356" s="5" t="s">
        <v>30</v>
      </c>
      <c r="L356" s="5">
        <v>627</v>
      </c>
      <c r="M356" s="5">
        <v>627</v>
      </c>
      <c r="N356" s="5" t="s">
        <v>1722</v>
      </c>
      <c r="O356" s="5" t="s">
        <v>1322</v>
      </c>
      <c r="P356" s="5" t="s">
        <v>33</v>
      </c>
      <c r="Q356" s="5">
        <v>0</v>
      </c>
      <c r="R356" s="8">
        <v>44966</v>
      </c>
      <c r="S356" s="7">
        <v>44970</v>
      </c>
      <c r="T356" s="5" t="s">
        <v>34</v>
      </c>
      <c r="U356" s="5">
        <v>627</v>
      </c>
      <c r="V356" s="5">
        <v>0</v>
      </c>
      <c r="W356" s="5">
        <v>0</v>
      </c>
      <c r="X356" s="5" t="s">
        <v>1723</v>
      </c>
      <c r="Y356" s="5" t="s">
        <v>1724</v>
      </c>
    </row>
    <row r="357" s="5" customFormat="1" spans="1:25">
      <c r="A357" s="5" t="s">
        <v>1725</v>
      </c>
      <c r="B357" s="5" t="s">
        <v>26</v>
      </c>
      <c r="C357" s="5" t="s">
        <v>27</v>
      </c>
      <c r="D357" s="5" t="s">
        <v>906</v>
      </c>
      <c r="E357" s="5" t="s">
        <v>907</v>
      </c>
      <c r="F357" s="7">
        <v>44966</v>
      </c>
      <c r="G357" s="7">
        <v>44967</v>
      </c>
      <c r="H357" s="5">
        <v>1</v>
      </c>
      <c r="I357" s="5">
        <v>1</v>
      </c>
      <c r="J357" s="5">
        <v>1</v>
      </c>
      <c r="K357" s="5" t="s">
        <v>30</v>
      </c>
      <c r="L357" s="5">
        <v>647</v>
      </c>
      <c r="M357" s="5">
        <v>647</v>
      </c>
      <c r="N357" s="5" t="s">
        <v>1726</v>
      </c>
      <c r="O357" s="5" t="s">
        <v>1322</v>
      </c>
      <c r="P357" s="5" t="s">
        <v>33</v>
      </c>
      <c r="Q357" s="5">
        <v>0</v>
      </c>
      <c r="R357" s="8">
        <v>44966</v>
      </c>
      <c r="S357" s="7">
        <v>44970</v>
      </c>
      <c r="T357" s="5" t="s">
        <v>34</v>
      </c>
      <c r="U357" s="5">
        <v>647</v>
      </c>
      <c r="V357" s="5">
        <v>0</v>
      </c>
      <c r="W357" s="5">
        <v>0</v>
      </c>
      <c r="X357" s="5" t="s">
        <v>1727</v>
      </c>
      <c r="Y357" s="5" t="s">
        <v>60</v>
      </c>
    </row>
    <row r="358" s="5" customFormat="1" spans="1:25">
      <c r="A358" s="5" t="s">
        <v>1728</v>
      </c>
      <c r="B358" s="5" t="s">
        <v>26</v>
      </c>
      <c r="C358" s="5" t="s">
        <v>27</v>
      </c>
      <c r="D358" s="5" t="s">
        <v>1729</v>
      </c>
      <c r="E358" s="5" t="s">
        <v>1730</v>
      </c>
      <c r="F358" s="7">
        <v>44966</v>
      </c>
      <c r="G358" s="7">
        <v>44967</v>
      </c>
      <c r="H358" s="5">
        <v>1</v>
      </c>
      <c r="I358" s="5">
        <v>1</v>
      </c>
      <c r="J358" s="5">
        <v>1</v>
      </c>
      <c r="K358" s="5" t="s">
        <v>30</v>
      </c>
      <c r="L358" s="5">
        <v>957</v>
      </c>
      <c r="M358" s="5">
        <v>957</v>
      </c>
      <c r="N358" s="5" t="s">
        <v>1731</v>
      </c>
      <c r="O358" s="5" t="s">
        <v>1322</v>
      </c>
      <c r="P358" s="5" t="s">
        <v>33</v>
      </c>
      <c r="Q358" s="5">
        <v>0</v>
      </c>
      <c r="R358" s="8">
        <v>44966</v>
      </c>
      <c r="S358" s="7">
        <v>44970</v>
      </c>
      <c r="T358" s="5" t="s">
        <v>34</v>
      </c>
      <c r="U358" s="5">
        <v>957</v>
      </c>
      <c r="V358" s="5">
        <v>0</v>
      </c>
      <c r="W358" s="5">
        <v>0</v>
      </c>
      <c r="X358" s="5" t="s">
        <v>1732</v>
      </c>
      <c r="Y358" s="5" t="s">
        <v>1733</v>
      </c>
    </row>
    <row r="359" s="5" customFormat="1" spans="1:25">
      <c r="A359" s="5" t="s">
        <v>1734</v>
      </c>
      <c r="B359" s="5" t="s">
        <v>26</v>
      </c>
      <c r="C359" s="5" t="s">
        <v>27</v>
      </c>
      <c r="D359" s="5" t="s">
        <v>1735</v>
      </c>
      <c r="E359" s="5" t="s">
        <v>318</v>
      </c>
      <c r="F359" s="7">
        <v>44966</v>
      </c>
      <c r="G359" s="7">
        <v>44967</v>
      </c>
      <c r="H359" s="5">
        <v>1</v>
      </c>
      <c r="I359" s="5">
        <v>1</v>
      </c>
      <c r="J359" s="5">
        <v>1</v>
      </c>
      <c r="K359" s="5" t="s">
        <v>30</v>
      </c>
      <c r="L359" s="5">
        <v>354</v>
      </c>
      <c r="M359" s="5">
        <v>354</v>
      </c>
      <c r="N359" s="5" t="s">
        <v>1736</v>
      </c>
      <c r="O359" s="5" t="s">
        <v>1322</v>
      </c>
      <c r="P359" s="5" t="s">
        <v>33</v>
      </c>
      <c r="Q359" s="5">
        <v>0</v>
      </c>
      <c r="R359" s="8">
        <v>44966</v>
      </c>
      <c r="S359" s="7">
        <v>44970</v>
      </c>
      <c r="T359" s="5" t="s">
        <v>34</v>
      </c>
      <c r="U359" s="5">
        <v>354</v>
      </c>
      <c r="V359" s="5">
        <v>0</v>
      </c>
      <c r="W359" s="5">
        <v>0</v>
      </c>
      <c r="X359" s="5" t="s">
        <v>1737</v>
      </c>
      <c r="Y359" s="5" t="s">
        <v>1738</v>
      </c>
    </row>
    <row r="360" s="5" customFormat="1" spans="1:25">
      <c r="A360" s="5" t="s">
        <v>1739</v>
      </c>
      <c r="B360" s="5" t="s">
        <v>26</v>
      </c>
      <c r="C360" s="5" t="s">
        <v>27</v>
      </c>
      <c r="D360" s="5" t="s">
        <v>1740</v>
      </c>
      <c r="E360" s="5" t="s">
        <v>335</v>
      </c>
      <c r="F360" s="7">
        <v>44966</v>
      </c>
      <c r="G360" s="7">
        <v>44967</v>
      </c>
      <c r="H360" s="5">
        <v>1</v>
      </c>
      <c r="I360" s="5">
        <v>1</v>
      </c>
      <c r="J360" s="5">
        <v>1</v>
      </c>
      <c r="K360" s="5" t="s">
        <v>30</v>
      </c>
      <c r="L360" s="5">
        <v>2348</v>
      </c>
      <c r="M360" s="5">
        <v>2348</v>
      </c>
      <c r="N360" s="5" t="s">
        <v>1741</v>
      </c>
      <c r="O360" s="5" t="s">
        <v>1322</v>
      </c>
      <c r="P360" s="5" t="s">
        <v>33</v>
      </c>
      <c r="Q360" s="5">
        <v>0</v>
      </c>
      <c r="R360" s="8">
        <v>44966</v>
      </c>
      <c r="S360" s="7">
        <v>44970</v>
      </c>
      <c r="T360" s="5" t="s">
        <v>34</v>
      </c>
      <c r="U360" s="5">
        <v>2348</v>
      </c>
      <c r="V360" s="5">
        <v>0</v>
      </c>
      <c r="W360" s="5">
        <v>0</v>
      </c>
      <c r="X360" s="5" t="s">
        <v>1742</v>
      </c>
      <c r="Y360" s="5" t="s">
        <v>1743</v>
      </c>
    </row>
    <row r="361" s="5" customFormat="1" spans="1:25">
      <c r="A361" s="5" t="s">
        <v>1703</v>
      </c>
      <c r="B361" s="5" t="s">
        <v>26</v>
      </c>
      <c r="C361" s="5" t="s">
        <v>107</v>
      </c>
      <c r="D361" s="5" t="s">
        <v>1659</v>
      </c>
      <c r="E361" s="5" t="s">
        <v>1660</v>
      </c>
      <c r="F361" s="7">
        <v>44966</v>
      </c>
      <c r="G361" s="7">
        <v>44967</v>
      </c>
      <c r="H361" s="5">
        <v>1</v>
      </c>
      <c r="I361" s="5">
        <v>1</v>
      </c>
      <c r="J361" s="5">
        <v>1</v>
      </c>
      <c r="K361" s="5" t="s">
        <v>30</v>
      </c>
      <c r="L361" s="5">
        <v>-825</v>
      </c>
      <c r="M361" s="5">
        <v>-825</v>
      </c>
      <c r="N361" s="5" t="s">
        <v>1704</v>
      </c>
      <c r="O361" s="5" t="s">
        <v>1322</v>
      </c>
      <c r="P361" s="5" t="s">
        <v>33</v>
      </c>
      <c r="Q361" s="5">
        <v>0</v>
      </c>
      <c r="R361" s="8">
        <v>44966</v>
      </c>
      <c r="S361" s="7">
        <v>44970</v>
      </c>
      <c r="T361" s="5" t="s">
        <v>34</v>
      </c>
      <c r="U361" s="5">
        <v>-825</v>
      </c>
      <c r="V361" s="5">
        <v>0</v>
      </c>
      <c r="W361" s="5">
        <v>0</v>
      </c>
      <c r="X361" s="5" t="s">
        <v>1705</v>
      </c>
      <c r="Y361" s="5" t="s">
        <v>60</v>
      </c>
    </row>
    <row r="362" s="5" customFormat="1" spans="1:25">
      <c r="A362" s="5" t="s">
        <v>1744</v>
      </c>
      <c r="B362" s="5" t="s">
        <v>26</v>
      </c>
      <c r="C362" s="5" t="s">
        <v>27</v>
      </c>
      <c r="D362" s="5" t="s">
        <v>1745</v>
      </c>
      <c r="E362" s="5" t="s">
        <v>1746</v>
      </c>
      <c r="F362" s="7">
        <v>44966</v>
      </c>
      <c r="G362" s="7">
        <v>44967</v>
      </c>
      <c r="H362" s="5">
        <v>1</v>
      </c>
      <c r="I362" s="5">
        <v>1</v>
      </c>
      <c r="J362" s="5">
        <v>1</v>
      </c>
      <c r="K362" s="5" t="s">
        <v>30</v>
      </c>
      <c r="L362" s="5">
        <v>253</v>
      </c>
      <c r="M362" s="5">
        <v>253</v>
      </c>
      <c r="N362" s="5" t="s">
        <v>1747</v>
      </c>
      <c r="O362" s="5" t="s">
        <v>1322</v>
      </c>
      <c r="P362" s="5" t="s">
        <v>33</v>
      </c>
      <c r="Q362" s="5">
        <v>0</v>
      </c>
      <c r="R362" s="8">
        <v>44966</v>
      </c>
      <c r="S362" s="7">
        <v>44970</v>
      </c>
      <c r="T362" s="5" t="s">
        <v>34</v>
      </c>
      <c r="U362" s="5">
        <v>253</v>
      </c>
      <c r="V362" s="5">
        <v>0</v>
      </c>
      <c r="W362" s="5">
        <v>0</v>
      </c>
      <c r="X362" s="5" t="s">
        <v>1748</v>
      </c>
      <c r="Y362" s="5" t="s">
        <v>1749</v>
      </c>
    </row>
    <row r="363" s="5" customFormat="1" spans="1:25">
      <c r="A363" s="5" t="s">
        <v>1750</v>
      </c>
      <c r="B363" s="5" t="s">
        <v>26</v>
      </c>
      <c r="C363" s="5" t="s">
        <v>27</v>
      </c>
      <c r="D363" s="5" t="s">
        <v>537</v>
      </c>
      <c r="E363" s="5" t="s">
        <v>335</v>
      </c>
      <c r="F363" s="7">
        <v>44966</v>
      </c>
      <c r="G363" s="7">
        <v>44967</v>
      </c>
      <c r="H363" s="5">
        <v>1</v>
      </c>
      <c r="I363" s="5">
        <v>1</v>
      </c>
      <c r="J363" s="5">
        <v>1</v>
      </c>
      <c r="K363" s="5" t="s">
        <v>30</v>
      </c>
      <c r="L363" s="5">
        <v>537</v>
      </c>
      <c r="M363" s="5">
        <v>537</v>
      </c>
      <c r="N363" s="5" t="s">
        <v>1751</v>
      </c>
      <c r="O363" s="5" t="s">
        <v>1322</v>
      </c>
      <c r="P363" s="5" t="s">
        <v>33</v>
      </c>
      <c r="Q363" s="5">
        <v>0</v>
      </c>
      <c r="R363" s="8">
        <v>44966</v>
      </c>
      <c r="S363" s="7">
        <v>44970</v>
      </c>
      <c r="T363" s="5" t="s">
        <v>34</v>
      </c>
      <c r="U363" s="5">
        <v>537</v>
      </c>
      <c r="V363" s="5">
        <v>0</v>
      </c>
      <c r="W363" s="5">
        <v>0</v>
      </c>
      <c r="X363" s="5" t="s">
        <v>1752</v>
      </c>
      <c r="Y363" s="5" t="s">
        <v>60</v>
      </c>
    </row>
    <row r="364" s="5" customFormat="1" spans="1:25">
      <c r="A364" s="5" t="s">
        <v>1753</v>
      </c>
      <c r="B364" s="5" t="s">
        <v>26</v>
      </c>
      <c r="C364" s="5" t="s">
        <v>27</v>
      </c>
      <c r="D364" s="5" t="s">
        <v>624</v>
      </c>
      <c r="E364" s="5" t="s">
        <v>335</v>
      </c>
      <c r="F364" s="7">
        <v>44966</v>
      </c>
      <c r="G364" s="7">
        <v>44967</v>
      </c>
      <c r="H364" s="5">
        <v>1</v>
      </c>
      <c r="I364" s="5">
        <v>1</v>
      </c>
      <c r="J364" s="5">
        <v>1</v>
      </c>
      <c r="K364" s="5" t="s">
        <v>30</v>
      </c>
      <c r="L364" s="5">
        <v>132</v>
      </c>
      <c r="M364" s="5">
        <v>132</v>
      </c>
      <c r="N364" s="5" t="s">
        <v>1754</v>
      </c>
      <c r="O364" s="5" t="s">
        <v>1322</v>
      </c>
      <c r="P364" s="5" t="s">
        <v>33</v>
      </c>
      <c r="Q364" s="5">
        <v>0</v>
      </c>
      <c r="R364" s="8">
        <v>44966</v>
      </c>
      <c r="S364" s="7">
        <v>44970</v>
      </c>
      <c r="T364" s="5" t="s">
        <v>34</v>
      </c>
      <c r="U364" s="5">
        <v>132</v>
      </c>
      <c r="V364" s="5">
        <v>0</v>
      </c>
      <c r="W364" s="5">
        <v>0</v>
      </c>
      <c r="X364" s="5" t="s">
        <v>1755</v>
      </c>
      <c r="Y364" s="5" t="s">
        <v>60</v>
      </c>
    </row>
    <row r="365" s="5" customFormat="1" spans="1:25">
      <c r="A365" s="5" t="s">
        <v>1686</v>
      </c>
      <c r="B365" s="5" t="s">
        <v>26</v>
      </c>
      <c r="C365" s="5" t="s">
        <v>107</v>
      </c>
      <c r="D365" s="5" t="s">
        <v>1687</v>
      </c>
      <c r="E365" s="5" t="s">
        <v>355</v>
      </c>
      <c r="F365" s="7">
        <v>44966</v>
      </c>
      <c r="G365" s="7">
        <v>44967</v>
      </c>
      <c r="H365" s="5">
        <v>1</v>
      </c>
      <c r="I365" s="5">
        <v>1</v>
      </c>
      <c r="J365" s="5">
        <v>1</v>
      </c>
      <c r="K365" s="5" t="s">
        <v>30</v>
      </c>
      <c r="L365" s="5">
        <v>-792</v>
      </c>
      <c r="M365" s="5">
        <v>-792</v>
      </c>
      <c r="N365" s="5" t="s">
        <v>1688</v>
      </c>
      <c r="O365" s="5" t="s">
        <v>1322</v>
      </c>
      <c r="P365" s="5" t="s">
        <v>33</v>
      </c>
      <c r="Q365" s="5">
        <v>0</v>
      </c>
      <c r="R365" s="8">
        <v>44965</v>
      </c>
      <c r="S365" s="7">
        <v>44970</v>
      </c>
      <c r="T365" s="5" t="s">
        <v>34</v>
      </c>
      <c r="U365" s="5">
        <v>-792</v>
      </c>
      <c r="V365" s="5">
        <v>0</v>
      </c>
      <c r="W365" s="5">
        <v>0</v>
      </c>
      <c r="X365" s="5" t="s">
        <v>1689</v>
      </c>
      <c r="Y365" s="5" t="s">
        <v>60</v>
      </c>
    </row>
    <row r="366" s="5" customFormat="1" spans="1:25">
      <c r="A366" s="5" t="s">
        <v>1756</v>
      </c>
      <c r="B366" s="5" t="s">
        <v>26</v>
      </c>
      <c r="C366" s="5" t="s">
        <v>27</v>
      </c>
      <c r="D366" s="5" t="s">
        <v>1105</v>
      </c>
      <c r="E366" s="5" t="s">
        <v>1106</v>
      </c>
      <c r="F366" s="7">
        <v>44966</v>
      </c>
      <c r="G366" s="7">
        <v>44967</v>
      </c>
      <c r="H366" s="5">
        <v>1</v>
      </c>
      <c r="I366" s="5">
        <v>1</v>
      </c>
      <c r="J366" s="5">
        <v>1</v>
      </c>
      <c r="K366" s="5" t="s">
        <v>30</v>
      </c>
      <c r="L366" s="5">
        <v>322</v>
      </c>
      <c r="M366" s="5">
        <v>322</v>
      </c>
      <c r="N366" s="5" t="s">
        <v>1107</v>
      </c>
      <c r="O366" s="5" t="s">
        <v>1322</v>
      </c>
      <c r="P366" s="5" t="s">
        <v>33</v>
      </c>
      <c r="Q366" s="5">
        <v>0</v>
      </c>
      <c r="R366" s="8">
        <v>44966</v>
      </c>
      <c r="S366" s="7">
        <v>44970</v>
      </c>
      <c r="T366" s="5" t="s">
        <v>34</v>
      </c>
      <c r="U366" s="5">
        <v>322</v>
      </c>
      <c r="V366" s="5">
        <v>0</v>
      </c>
      <c r="W366" s="5">
        <v>0</v>
      </c>
      <c r="X366" s="5" t="s">
        <v>1757</v>
      </c>
      <c r="Y366" s="5" t="s">
        <v>60</v>
      </c>
    </row>
    <row r="367" s="5" customFormat="1" spans="1:25">
      <c r="A367" s="5" t="s">
        <v>1758</v>
      </c>
      <c r="B367" s="5" t="s">
        <v>26</v>
      </c>
      <c r="C367" s="5" t="s">
        <v>27</v>
      </c>
      <c r="D367" s="5" t="s">
        <v>1759</v>
      </c>
      <c r="E367" s="5" t="s">
        <v>261</v>
      </c>
      <c r="F367" s="7">
        <v>44966</v>
      </c>
      <c r="G367" s="7">
        <v>44967</v>
      </c>
      <c r="H367" s="5">
        <v>1</v>
      </c>
      <c r="I367" s="5">
        <v>1</v>
      </c>
      <c r="J367" s="5">
        <v>1</v>
      </c>
      <c r="K367" s="5" t="s">
        <v>30</v>
      </c>
      <c r="L367" s="5">
        <v>334</v>
      </c>
      <c r="M367" s="5">
        <v>334</v>
      </c>
      <c r="N367" s="5" t="s">
        <v>1760</v>
      </c>
      <c r="O367" s="5" t="s">
        <v>1322</v>
      </c>
      <c r="P367" s="5" t="s">
        <v>33</v>
      </c>
      <c r="Q367" s="5">
        <v>0</v>
      </c>
      <c r="R367" s="8">
        <v>44966</v>
      </c>
      <c r="S367" s="7">
        <v>44970</v>
      </c>
      <c r="T367" s="5" t="s">
        <v>34</v>
      </c>
      <c r="U367" s="5">
        <v>334</v>
      </c>
      <c r="V367" s="5">
        <v>0</v>
      </c>
      <c r="W367" s="5">
        <v>0</v>
      </c>
      <c r="X367" s="5" t="s">
        <v>1761</v>
      </c>
      <c r="Y367" s="5" t="s">
        <v>1762</v>
      </c>
    </row>
    <row r="368" s="5" customFormat="1" spans="1:25">
      <c r="A368" s="5" t="s">
        <v>1763</v>
      </c>
      <c r="B368" s="5" t="s">
        <v>26</v>
      </c>
      <c r="C368" s="5" t="s">
        <v>27</v>
      </c>
      <c r="D368" s="5" t="s">
        <v>1764</v>
      </c>
      <c r="E368" s="5" t="s">
        <v>1765</v>
      </c>
      <c r="F368" s="7">
        <v>44966</v>
      </c>
      <c r="G368" s="7">
        <v>44967</v>
      </c>
      <c r="H368" s="5">
        <v>1</v>
      </c>
      <c r="I368" s="5">
        <v>1</v>
      </c>
      <c r="J368" s="5">
        <v>1</v>
      </c>
      <c r="K368" s="5" t="s">
        <v>30</v>
      </c>
      <c r="L368" s="5">
        <v>493</v>
      </c>
      <c r="M368" s="5">
        <v>493</v>
      </c>
      <c r="N368" s="5" t="s">
        <v>1766</v>
      </c>
      <c r="O368" s="5" t="s">
        <v>1322</v>
      </c>
      <c r="P368" s="5" t="s">
        <v>33</v>
      </c>
      <c r="Q368" s="5">
        <v>0</v>
      </c>
      <c r="R368" s="8">
        <v>44966</v>
      </c>
      <c r="S368" s="7">
        <v>44970</v>
      </c>
      <c r="T368" s="5" t="s">
        <v>34</v>
      </c>
      <c r="U368" s="5">
        <v>493</v>
      </c>
      <c r="V368" s="5">
        <v>0</v>
      </c>
      <c r="W368" s="5">
        <v>0</v>
      </c>
      <c r="X368" s="5" t="s">
        <v>1767</v>
      </c>
      <c r="Y368" s="5" t="s">
        <v>60</v>
      </c>
    </row>
    <row r="369" s="5" customFormat="1" spans="1:25">
      <c r="A369" s="5" t="s">
        <v>1768</v>
      </c>
      <c r="B369" s="5" t="s">
        <v>26</v>
      </c>
      <c r="C369" s="5" t="s">
        <v>27</v>
      </c>
      <c r="D369" s="5" t="s">
        <v>1769</v>
      </c>
      <c r="E369" s="5" t="s">
        <v>1024</v>
      </c>
      <c r="F369" s="7">
        <v>44966</v>
      </c>
      <c r="G369" s="7">
        <v>44967</v>
      </c>
      <c r="H369" s="5">
        <v>1</v>
      </c>
      <c r="I369" s="5">
        <v>1</v>
      </c>
      <c r="J369" s="5">
        <v>1</v>
      </c>
      <c r="K369" s="5" t="s">
        <v>30</v>
      </c>
      <c r="L369" s="5">
        <v>234</v>
      </c>
      <c r="M369" s="5">
        <v>234</v>
      </c>
      <c r="N369" s="5" t="s">
        <v>1770</v>
      </c>
      <c r="O369" s="5" t="s">
        <v>1322</v>
      </c>
      <c r="P369" s="5" t="s">
        <v>33</v>
      </c>
      <c r="Q369" s="5">
        <v>0</v>
      </c>
      <c r="R369" s="8">
        <v>44966</v>
      </c>
      <c r="S369" s="7">
        <v>44970</v>
      </c>
      <c r="T369" s="5" t="s">
        <v>34</v>
      </c>
      <c r="U369" s="5">
        <v>234</v>
      </c>
      <c r="V369" s="5">
        <v>0</v>
      </c>
      <c r="W369" s="5">
        <v>0</v>
      </c>
      <c r="X369" s="5" t="s">
        <v>1771</v>
      </c>
      <c r="Y369" s="5" t="s">
        <v>151</v>
      </c>
    </row>
    <row r="370" s="5" customFormat="1" spans="1:25">
      <c r="A370" s="5" t="s">
        <v>1772</v>
      </c>
      <c r="B370" s="5" t="s">
        <v>26</v>
      </c>
      <c r="C370" s="5" t="s">
        <v>27</v>
      </c>
      <c r="D370" s="5" t="s">
        <v>1773</v>
      </c>
      <c r="E370" s="5" t="s">
        <v>197</v>
      </c>
      <c r="F370" s="7">
        <v>44966</v>
      </c>
      <c r="G370" s="7">
        <v>44967</v>
      </c>
      <c r="H370" s="5">
        <v>1</v>
      </c>
      <c r="I370" s="5">
        <v>1</v>
      </c>
      <c r="J370" s="5">
        <v>1</v>
      </c>
      <c r="K370" s="5" t="s">
        <v>30</v>
      </c>
      <c r="L370" s="5">
        <v>254</v>
      </c>
      <c r="M370" s="5">
        <v>254</v>
      </c>
      <c r="N370" s="5" t="s">
        <v>1774</v>
      </c>
      <c r="O370" s="5" t="s">
        <v>1322</v>
      </c>
      <c r="P370" s="5" t="s">
        <v>33</v>
      </c>
      <c r="Q370" s="5">
        <v>0</v>
      </c>
      <c r="R370" s="8">
        <v>44966</v>
      </c>
      <c r="S370" s="7">
        <v>44970</v>
      </c>
      <c r="T370" s="5" t="s">
        <v>34</v>
      </c>
      <c r="U370" s="5">
        <v>254</v>
      </c>
      <c r="V370" s="5">
        <v>0</v>
      </c>
      <c r="W370" s="5">
        <v>0</v>
      </c>
      <c r="X370" s="5" t="s">
        <v>1775</v>
      </c>
      <c r="Y370" s="5" t="s">
        <v>1776</v>
      </c>
    </row>
    <row r="371" s="5" customFormat="1" spans="1:25">
      <c r="A371" s="5" t="s">
        <v>1777</v>
      </c>
      <c r="B371" s="5" t="s">
        <v>26</v>
      </c>
      <c r="C371" s="5" t="s">
        <v>27</v>
      </c>
      <c r="D371" s="5" t="s">
        <v>1778</v>
      </c>
      <c r="E371" s="5" t="s">
        <v>1779</v>
      </c>
      <c r="F371" s="7">
        <v>44966</v>
      </c>
      <c r="G371" s="7">
        <v>44967</v>
      </c>
      <c r="H371" s="5">
        <v>1</v>
      </c>
      <c r="I371" s="5">
        <v>1</v>
      </c>
      <c r="J371" s="5">
        <v>1</v>
      </c>
      <c r="K371" s="5" t="s">
        <v>30</v>
      </c>
      <c r="L371" s="5">
        <v>945</v>
      </c>
      <c r="M371" s="5">
        <v>945</v>
      </c>
      <c r="N371" s="5" t="s">
        <v>1780</v>
      </c>
      <c r="O371" s="5" t="s">
        <v>1322</v>
      </c>
      <c r="P371" s="5" t="s">
        <v>33</v>
      </c>
      <c r="Q371" s="5">
        <v>0</v>
      </c>
      <c r="R371" s="8">
        <v>44966</v>
      </c>
      <c r="S371" s="7">
        <v>44970</v>
      </c>
      <c r="T371" s="5" t="s">
        <v>34</v>
      </c>
      <c r="U371" s="5">
        <v>945</v>
      </c>
      <c r="V371" s="5">
        <v>0</v>
      </c>
      <c r="W371" s="5">
        <v>0</v>
      </c>
      <c r="X371" s="5" t="s">
        <v>1781</v>
      </c>
      <c r="Y371" s="5" t="s">
        <v>60</v>
      </c>
    </row>
    <row r="372" s="5" customFormat="1" spans="1:25">
      <c r="A372" s="5" t="s">
        <v>1782</v>
      </c>
      <c r="B372" s="5" t="s">
        <v>26</v>
      </c>
      <c r="C372" s="5" t="s">
        <v>27</v>
      </c>
      <c r="D372" s="5" t="s">
        <v>1783</v>
      </c>
      <c r="E372" s="5" t="s">
        <v>1024</v>
      </c>
      <c r="F372" s="7">
        <v>44966</v>
      </c>
      <c r="G372" s="7">
        <v>44967</v>
      </c>
      <c r="H372" s="5">
        <v>1</v>
      </c>
      <c r="I372" s="5">
        <v>1</v>
      </c>
      <c r="J372" s="5">
        <v>1</v>
      </c>
      <c r="K372" s="5" t="s">
        <v>30</v>
      </c>
      <c r="L372" s="5">
        <v>1269</v>
      </c>
      <c r="M372" s="5">
        <v>1269</v>
      </c>
      <c r="N372" s="5" t="s">
        <v>1784</v>
      </c>
      <c r="O372" s="5" t="s">
        <v>1322</v>
      </c>
      <c r="P372" s="5" t="s">
        <v>33</v>
      </c>
      <c r="Q372" s="5">
        <v>0</v>
      </c>
      <c r="R372" s="8">
        <v>44966</v>
      </c>
      <c r="S372" s="7">
        <v>44970</v>
      </c>
      <c r="T372" s="5" t="s">
        <v>34</v>
      </c>
      <c r="U372" s="5">
        <v>1269</v>
      </c>
      <c r="V372" s="5">
        <v>0</v>
      </c>
      <c r="W372" s="5">
        <v>0</v>
      </c>
      <c r="X372" s="5" t="s">
        <v>1785</v>
      </c>
      <c r="Y372" s="5" t="s">
        <v>1786</v>
      </c>
    </row>
    <row r="373" s="5" customFormat="1" spans="1:25">
      <c r="A373" s="5" t="s">
        <v>1787</v>
      </c>
      <c r="B373" s="5" t="s">
        <v>26</v>
      </c>
      <c r="C373" s="5" t="s">
        <v>27</v>
      </c>
      <c r="D373" s="5" t="s">
        <v>1307</v>
      </c>
      <c r="E373" s="5" t="s">
        <v>1308</v>
      </c>
      <c r="F373" s="7">
        <v>44966</v>
      </c>
      <c r="G373" s="7">
        <v>44967</v>
      </c>
      <c r="H373" s="5">
        <v>1</v>
      </c>
      <c r="I373" s="5">
        <v>1</v>
      </c>
      <c r="J373" s="5">
        <v>1</v>
      </c>
      <c r="K373" s="5" t="s">
        <v>30</v>
      </c>
      <c r="L373" s="5">
        <v>960</v>
      </c>
      <c r="M373" s="5">
        <v>960</v>
      </c>
      <c r="N373" s="5" t="s">
        <v>1788</v>
      </c>
      <c r="O373" s="5" t="s">
        <v>1322</v>
      </c>
      <c r="P373" s="5" t="s">
        <v>33</v>
      </c>
      <c r="Q373" s="5">
        <v>0</v>
      </c>
      <c r="R373" s="8">
        <v>44966</v>
      </c>
      <c r="S373" s="7">
        <v>44970</v>
      </c>
      <c r="T373" s="5" t="s">
        <v>34</v>
      </c>
      <c r="U373" s="5">
        <v>960</v>
      </c>
      <c r="V373" s="5">
        <v>0</v>
      </c>
      <c r="W373" s="5">
        <v>0</v>
      </c>
      <c r="X373" s="5" t="s">
        <v>1789</v>
      </c>
      <c r="Y373" s="5" t="s">
        <v>60</v>
      </c>
    </row>
    <row r="374" s="5" customFormat="1" spans="1:25">
      <c r="A374" s="5" t="s">
        <v>1790</v>
      </c>
      <c r="B374" s="5" t="s">
        <v>26</v>
      </c>
      <c r="C374" s="5" t="s">
        <v>27</v>
      </c>
      <c r="D374" s="5" t="s">
        <v>968</v>
      </c>
      <c r="E374" s="5" t="s">
        <v>1791</v>
      </c>
      <c r="F374" s="7">
        <v>44966</v>
      </c>
      <c r="G374" s="7">
        <v>44967</v>
      </c>
      <c r="H374" s="5">
        <v>1</v>
      </c>
      <c r="I374" s="5">
        <v>1</v>
      </c>
      <c r="J374" s="5">
        <v>1</v>
      </c>
      <c r="K374" s="5" t="s">
        <v>30</v>
      </c>
      <c r="L374" s="5">
        <v>348</v>
      </c>
      <c r="M374" s="5">
        <v>348</v>
      </c>
      <c r="N374" s="5" t="s">
        <v>1792</v>
      </c>
      <c r="O374" s="5" t="s">
        <v>1322</v>
      </c>
      <c r="P374" s="5" t="s">
        <v>33</v>
      </c>
      <c r="Q374" s="5">
        <v>0</v>
      </c>
      <c r="R374" s="8">
        <v>44966</v>
      </c>
      <c r="S374" s="7">
        <v>44970</v>
      </c>
      <c r="T374" s="5" t="s">
        <v>34</v>
      </c>
      <c r="U374" s="5">
        <v>348</v>
      </c>
      <c r="V374" s="5">
        <v>0</v>
      </c>
      <c r="W374" s="5">
        <v>0</v>
      </c>
      <c r="X374" s="5" t="s">
        <v>1793</v>
      </c>
      <c r="Y374" s="5" t="s">
        <v>1794</v>
      </c>
    </row>
    <row r="375" s="5" customFormat="1" spans="1:25">
      <c r="A375" s="5" t="s">
        <v>1795</v>
      </c>
      <c r="B375" s="5" t="s">
        <v>26</v>
      </c>
      <c r="C375" s="5" t="s">
        <v>27</v>
      </c>
      <c r="D375" s="5" t="s">
        <v>1796</v>
      </c>
      <c r="E375" s="5" t="s">
        <v>1797</v>
      </c>
      <c r="F375" s="7">
        <v>44966</v>
      </c>
      <c r="G375" s="7">
        <v>44967</v>
      </c>
      <c r="H375" s="5">
        <v>1</v>
      </c>
      <c r="I375" s="5">
        <v>1</v>
      </c>
      <c r="J375" s="5">
        <v>1</v>
      </c>
      <c r="K375" s="5" t="s">
        <v>30</v>
      </c>
      <c r="L375" s="5">
        <v>1095</v>
      </c>
      <c r="M375" s="5">
        <v>1095</v>
      </c>
      <c r="N375" s="5" t="s">
        <v>1798</v>
      </c>
      <c r="O375" s="5" t="s">
        <v>1322</v>
      </c>
      <c r="P375" s="5" t="s">
        <v>33</v>
      </c>
      <c r="Q375" s="5">
        <v>0</v>
      </c>
      <c r="R375" s="8">
        <v>44966</v>
      </c>
      <c r="S375" s="7">
        <v>44970</v>
      </c>
      <c r="T375" s="5" t="s">
        <v>34</v>
      </c>
      <c r="U375" s="5">
        <v>1095</v>
      </c>
      <c r="V375" s="5">
        <v>0</v>
      </c>
      <c r="W375" s="5">
        <v>0</v>
      </c>
      <c r="X375" s="5" t="s">
        <v>1799</v>
      </c>
      <c r="Y375" s="5" t="s">
        <v>60</v>
      </c>
    </row>
    <row r="376" s="5" customFormat="1" spans="1:25">
      <c r="A376" s="5" t="s">
        <v>1800</v>
      </c>
      <c r="B376" s="5" t="s">
        <v>26</v>
      </c>
      <c r="C376" s="5" t="s">
        <v>27</v>
      </c>
      <c r="D376" s="5" t="s">
        <v>1128</v>
      </c>
      <c r="E376" s="5" t="s">
        <v>67</v>
      </c>
      <c r="F376" s="7">
        <v>44966</v>
      </c>
      <c r="G376" s="7">
        <v>44967</v>
      </c>
      <c r="H376" s="5">
        <v>1</v>
      </c>
      <c r="I376" s="5">
        <v>1</v>
      </c>
      <c r="J376" s="5">
        <v>1</v>
      </c>
      <c r="K376" s="5" t="s">
        <v>30</v>
      </c>
      <c r="L376" s="5">
        <v>954</v>
      </c>
      <c r="M376" s="5">
        <v>954</v>
      </c>
      <c r="N376" s="5" t="s">
        <v>1801</v>
      </c>
      <c r="O376" s="5" t="s">
        <v>1322</v>
      </c>
      <c r="P376" s="5" t="s">
        <v>33</v>
      </c>
      <c r="Q376" s="5">
        <v>0</v>
      </c>
      <c r="R376" s="8">
        <v>44966</v>
      </c>
      <c r="S376" s="7">
        <v>44970</v>
      </c>
      <c r="T376" s="5" t="s">
        <v>34</v>
      </c>
      <c r="U376" s="5">
        <v>954</v>
      </c>
      <c r="V376" s="5">
        <v>0</v>
      </c>
      <c r="W376" s="5">
        <v>0</v>
      </c>
      <c r="X376" s="5" t="s">
        <v>1802</v>
      </c>
      <c r="Y376" s="5" t="s">
        <v>60</v>
      </c>
    </row>
    <row r="377" s="5" customFormat="1" spans="1:25">
      <c r="A377" s="5" t="s">
        <v>1803</v>
      </c>
      <c r="B377" s="5" t="s">
        <v>26</v>
      </c>
      <c r="C377" s="5" t="s">
        <v>27</v>
      </c>
      <c r="D377" s="5" t="s">
        <v>537</v>
      </c>
      <c r="E377" s="5" t="s">
        <v>335</v>
      </c>
      <c r="F377" s="7">
        <v>44966</v>
      </c>
      <c r="G377" s="7">
        <v>44967</v>
      </c>
      <c r="H377" s="5">
        <v>1</v>
      </c>
      <c r="I377" s="5">
        <v>1</v>
      </c>
      <c r="J377" s="5">
        <v>1</v>
      </c>
      <c r="K377" s="5" t="s">
        <v>30</v>
      </c>
      <c r="L377" s="5">
        <v>537</v>
      </c>
      <c r="M377" s="5">
        <v>537</v>
      </c>
      <c r="N377" s="5" t="s">
        <v>1804</v>
      </c>
      <c r="O377" s="5" t="s">
        <v>1322</v>
      </c>
      <c r="P377" s="5" t="s">
        <v>33</v>
      </c>
      <c r="Q377" s="5">
        <v>0</v>
      </c>
      <c r="R377" s="8">
        <v>44966</v>
      </c>
      <c r="S377" s="7">
        <v>44970</v>
      </c>
      <c r="T377" s="5" t="s">
        <v>34</v>
      </c>
      <c r="U377" s="5">
        <v>537</v>
      </c>
      <c r="V377" s="5">
        <v>0</v>
      </c>
      <c r="W377" s="5">
        <v>0</v>
      </c>
      <c r="X377" s="5" t="s">
        <v>1805</v>
      </c>
      <c r="Y377" s="5" t="s">
        <v>60</v>
      </c>
    </row>
    <row r="378" s="5" customFormat="1" spans="1:25">
      <c r="A378" s="5" t="s">
        <v>1806</v>
      </c>
      <c r="B378" s="5" t="s">
        <v>26</v>
      </c>
      <c r="C378" s="5" t="s">
        <v>27</v>
      </c>
      <c r="D378" s="5" t="s">
        <v>1807</v>
      </c>
      <c r="E378" s="5" t="s">
        <v>1808</v>
      </c>
      <c r="F378" s="7">
        <v>44966</v>
      </c>
      <c r="G378" s="7">
        <v>44967</v>
      </c>
      <c r="H378" s="5">
        <v>1</v>
      </c>
      <c r="I378" s="5">
        <v>1</v>
      </c>
      <c r="J378" s="5">
        <v>1</v>
      </c>
      <c r="K378" s="5" t="s">
        <v>30</v>
      </c>
      <c r="L378" s="5">
        <v>2164</v>
      </c>
      <c r="M378" s="5">
        <v>2164</v>
      </c>
      <c r="N378" s="5" t="s">
        <v>1809</v>
      </c>
      <c r="O378" s="5" t="s">
        <v>1322</v>
      </c>
      <c r="P378" s="5" t="s">
        <v>33</v>
      </c>
      <c r="Q378" s="5">
        <v>0</v>
      </c>
      <c r="R378" s="8">
        <v>44966</v>
      </c>
      <c r="S378" s="7">
        <v>44970</v>
      </c>
      <c r="T378" s="5" t="s">
        <v>34</v>
      </c>
      <c r="U378" s="5">
        <v>2164</v>
      </c>
      <c r="V378" s="5">
        <v>0</v>
      </c>
      <c r="W378" s="5">
        <v>0</v>
      </c>
      <c r="X378" s="5" t="s">
        <v>1810</v>
      </c>
      <c r="Y378" s="5" t="s">
        <v>60</v>
      </c>
    </row>
    <row r="379" s="5" customFormat="1" spans="1:25">
      <c r="A379" s="5" t="s">
        <v>1811</v>
      </c>
      <c r="B379" s="5" t="s">
        <v>26</v>
      </c>
      <c r="C379" s="5" t="s">
        <v>27</v>
      </c>
      <c r="D379" s="5" t="s">
        <v>1812</v>
      </c>
      <c r="E379" s="5" t="s">
        <v>261</v>
      </c>
      <c r="F379" s="7">
        <v>44966</v>
      </c>
      <c r="G379" s="7">
        <v>44967</v>
      </c>
      <c r="H379" s="5">
        <v>1</v>
      </c>
      <c r="I379" s="5">
        <v>1</v>
      </c>
      <c r="J379" s="5">
        <v>1</v>
      </c>
      <c r="K379" s="5" t="s">
        <v>30</v>
      </c>
      <c r="L379" s="5">
        <v>602</v>
      </c>
      <c r="M379" s="5">
        <v>602</v>
      </c>
      <c r="N379" s="5" t="s">
        <v>1813</v>
      </c>
      <c r="O379" s="5" t="s">
        <v>1322</v>
      </c>
      <c r="P379" s="5" t="s">
        <v>33</v>
      </c>
      <c r="Q379" s="5">
        <v>0</v>
      </c>
      <c r="R379" s="8">
        <v>44966</v>
      </c>
      <c r="S379" s="7">
        <v>44970</v>
      </c>
      <c r="T379" s="5" t="s">
        <v>34</v>
      </c>
      <c r="U379" s="5">
        <v>602</v>
      </c>
      <c r="V379" s="5">
        <v>0</v>
      </c>
      <c r="W379" s="5">
        <v>0</v>
      </c>
      <c r="X379" s="5" t="s">
        <v>1814</v>
      </c>
      <c r="Y379" s="5" t="s">
        <v>60</v>
      </c>
    </row>
    <row r="380" s="5" customFormat="1" spans="1:25">
      <c r="A380" s="5" t="s">
        <v>1815</v>
      </c>
      <c r="B380" s="5" t="s">
        <v>26</v>
      </c>
      <c r="C380" s="5" t="s">
        <v>27</v>
      </c>
      <c r="D380" s="5" t="s">
        <v>1816</v>
      </c>
      <c r="E380" s="5" t="s">
        <v>1817</v>
      </c>
      <c r="F380" s="7">
        <v>44966</v>
      </c>
      <c r="G380" s="7">
        <v>44967</v>
      </c>
      <c r="H380" s="5">
        <v>1</v>
      </c>
      <c r="I380" s="5">
        <v>1</v>
      </c>
      <c r="J380" s="5">
        <v>1</v>
      </c>
      <c r="K380" s="5" t="s">
        <v>30</v>
      </c>
      <c r="L380" s="5">
        <v>195</v>
      </c>
      <c r="M380" s="5">
        <v>195</v>
      </c>
      <c r="N380" s="5" t="s">
        <v>1818</v>
      </c>
      <c r="O380" s="5" t="s">
        <v>1322</v>
      </c>
      <c r="P380" s="5" t="s">
        <v>33</v>
      </c>
      <c r="Q380" s="5">
        <v>0</v>
      </c>
      <c r="R380" s="8">
        <v>44966</v>
      </c>
      <c r="S380" s="7">
        <v>44970</v>
      </c>
      <c r="T380" s="5" t="s">
        <v>34</v>
      </c>
      <c r="U380" s="5">
        <v>195</v>
      </c>
      <c r="V380" s="5">
        <v>0</v>
      </c>
      <c r="W380" s="5">
        <v>0</v>
      </c>
      <c r="X380" s="5" t="s">
        <v>1819</v>
      </c>
      <c r="Y380" s="5" t="s">
        <v>60</v>
      </c>
    </row>
    <row r="381" s="5" customFormat="1" spans="1:25">
      <c r="A381" s="5" t="s">
        <v>1806</v>
      </c>
      <c r="B381" s="5" t="s">
        <v>26</v>
      </c>
      <c r="C381" s="5" t="s">
        <v>107</v>
      </c>
      <c r="D381" s="5" t="s">
        <v>1807</v>
      </c>
      <c r="E381" s="5" t="s">
        <v>1808</v>
      </c>
      <c r="F381" s="7">
        <v>44966</v>
      </c>
      <c r="G381" s="7">
        <v>44967</v>
      </c>
      <c r="H381" s="5">
        <v>1</v>
      </c>
      <c r="I381" s="5">
        <v>1</v>
      </c>
      <c r="J381" s="5">
        <v>1</v>
      </c>
      <c r="K381" s="5" t="s">
        <v>30</v>
      </c>
      <c r="L381" s="5">
        <v>-2164</v>
      </c>
      <c r="M381" s="5">
        <v>-2164</v>
      </c>
      <c r="N381" s="5" t="s">
        <v>1809</v>
      </c>
      <c r="O381" s="5" t="s">
        <v>1322</v>
      </c>
      <c r="P381" s="5" t="s">
        <v>33</v>
      </c>
      <c r="Q381" s="5">
        <v>0</v>
      </c>
      <c r="R381" s="8">
        <v>44966</v>
      </c>
      <c r="S381" s="7">
        <v>44970</v>
      </c>
      <c r="T381" s="5" t="s">
        <v>34</v>
      </c>
      <c r="U381" s="5">
        <v>-2164</v>
      </c>
      <c r="V381" s="5">
        <v>0</v>
      </c>
      <c r="W381" s="5">
        <v>0</v>
      </c>
      <c r="X381" s="5" t="s">
        <v>1810</v>
      </c>
      <c r="Y381" s="5" t="s">
        <v>60</v>
      </c>
    </row>
    <row r="382" s="5" customFormat="1" spans="1:25">
      <c r="A382" s="5" t="s">
        <v>1820</v>
      </c>
      <c r="B382" s="5" t="s">
        <v>26</v>
      </c>
      <c r="C382" s="5" t="s">
        <v>27</v>
      </c>
      <c r="D382" s="5" t="s">
        <v>1231</v>
      </c>
      <c r="E382" s="5" t="s">
        <v>174</v>
      </c>
      <c r="F382" s="7">
        <v>44966</v>
      </c>
      <c r="G382" s="7">
        <v>44967</v>
      </c>
      <c r="H382" s="5">
        <v>1</v>
      </c>
      <c r="I382" s="5">
        <v>1</v>
      </c>
      <c r="J382" s="5">
        <v>1</v>
      </c>
      <c r="K382" s="5" t="s">
        <v>30</v>
      </c>
      <c r="L382" s="5">
        <v>146</v>
      </c>
      <c r="M382" s="5">
        <v>146</v>
      </c>
      <c r="N382" s="5" t="s">
        <v>1821</v>
      </c>
      <c r="O382" s="5" t="s">
        <v>1322</v>
      </c>
      <c r="P382" s="5" t="s">
        <v>33</v>
      </c>
      <c r="Q382" s="5">
        <v>0</v>
      </c>
      <c r="R382" s="8">
        <v>44966</v>
      </c>
      <c r="S382" s="7">
        <v>44970</v>
      </c>
      <c r="T382" s="5" t="s">
        <v>34</v>
      </c>
      <c r="U382" s="5">
        <v>146</v>
      </c>
      <c r="V382" s="5">
        <v>0</v>
      </c>
      <c r="W382" s="5">
        <v>0</v>
      </c>
      <c r="X382" s="5" t="s">
        <v>1822</v>
      </c>
      <c r="Y382" s="5" t="s">
        <v>60</v>
      </c>
    </row>
    <row r="383" s="5" customFormat="1" spans="1:25">
      <c r="A383" s="5" t="s">
        <v>1823</v>
      </c>
      <c r="B383" s="5" t="s">
        <v>26</v>
      </c>
      <c r="C383" s="5" t="s">
        <v>27</v>
      </c>
      <c r="D383" s="5" t="s">
        <v>407</v>
      </c>
      <c r="E383" s="5" t="s">
        <v>408</v>
      </c>
      <c r="F383" s="7">
        <v>44966</v>
      </c>
      <c r="G383" s="7">
        <v>44967</v>
      </c>
      <c r="H383" s="5">
        <v>1</v>
      </c>
      <c r="I383" s="5">
        <v>1</v>
      </c>
      <c r="J383" s="5">
        <v>1</v>
      </c>
      <c r="K383" s="5" t="s">
        <v>30</v>
      </c>
      <c r="L383" s="5">
        <v>315</v>
      </c>
      <c r="M383" s="5">
        <v>315</v>
      </c>
      <c r="N383" s="5" t="s">
        <v>1824</v>
      </c>
      <c r="O383" s="5" t="s">
        <v>1322</v>
      </c>
      <c r="P383" s="5" t="s">
        <v>33</v>
      </c>
      <c r="Q383" s="5">
        <v>0</v>
      </c>
      <c r="R383" s="8">
        <v>44966</v>
      </c>
      <c r="S383" s="7">
        <v>44970</v>
      </c>
      <c r="T383" s="5" t="s">
        <v>34</v>
      </c>
      <c r="U383" s="5">
        <v>315</v>
      </c>
      <c r="V383" s="5">
        <v>0</v>
      </c>
      <c r="W383" s="5">
        <v>0</v>
      </c>
      <c r="X383" s="5" t="s">
        <v>1825</v>
      </c>
      <c r="Y383" s="5" t="s">
        <v>1826</v>
      </c>
    </row>
    <row r="384" s="5" customFormat="1" spans="1:25">
      <c r="A384" s="5" t="s">
        <v>1820</v>
      </c>
      <c r="B384" s="5" t="s">
        <v>26</v>
      </c>
      <c r="C384" s="5" t="s">
        <v>107</v>
      </c>
      <c r="D384" s="5" t="s">
        <v>1231</v>
      </c>
      <c r="E384" s="5" t="s">
        <v>174</v>
      </c>
      <c r="F384" s="7">
        <v>44966</v>
      </c>
      <c r="G384" s="7">
        <v>44967</v>
      </c>
      <c r="H384" s="5">
        <v>1</v>
      </c>
      <c r="I384" s="5">
        <v>1</v>
      </c>
      <c r="J384" s="5">
        <v>1</v>
      </c>
      <c r="K384" s="5" t="s">
        <v>30</v>
      </c>
      <c r="L384" s="5">
        <v>-146</v>
      </c>
      <c r="M384" s="5">
        <v>-146</v>
      </c>
      <c r="N384" s="5" t="s">
        <v>1821</v>
      </c>
      <c r="O384" s="5" t="s">
        <v>1322</v>
      </c>
      <c r="P384" s="5" t="s">
        <v>33</v>
      </c>
      <c r="Q384" s="5">
        <v>0</v>
      </c>
      <c r="R384" s="8">
        <v>44966</v>
      </c>
      <c r="S384" s="7">
        <v>44970</v>
      </c>
      <c r="T384" s="5" t="s">
        <v>34</v>
      </c>
      <c r="U384" s="5">
        <v>-146</v>
      </c>
      <c r="V384" s="5">
        <v>0</v>
      </c>
      <c r="W384" s="5">
        <v>0</v>
      </c>
      <c r="X384" s="5" t="s">
        <v>1822</v>
      </c>
      <c r="Y384" s="5" t="s">
        <v>60</v>
      </c>
    </row>
    <row r="385" s="5" customFormat="1" spans="1:26">
      <c r="A385" s="5" t="s">
        <v>1827</v>
      </c>
      <c r="B385" s="5" t="s">
        <v>26</v>
      </c>
      <c r="C385" s="5" t="s">
        <v>27</v>
      </c>
      <c r="D385" s="5" t="s">
        <v>1828</v>
      </c>
      <c r="E385" s="5" t="s">
        <v>801</v>
      </c>
      <c r="F385" s="7">
        <v>44966</v>
      </c>
      <c r="G385" s="7">
        <v>44967</v>
      </c>
      <c r="H385" s="5">
        <v>2</v>
      </c>
      <c r="I385" s="5">
        <v>1</v>
      </c>
      <c r="J385" s="5">
        <v>2</v>
      </c>
      <c r="K385" s="5" t="s">
        <v>30</v>
      </c>
      <c r="L385" s="5">
        <v>1774</v>
      </c>
      <c r="M385" s="5">
        <v>1774</v>
      </c>
      <c r="N385" s="5" t="s">
        <v>1829</v>
      </c>
      <c r="O385" s="5" t="s">
        <v>1322</v>
      </c>
      <c r="P385" s="5" t="s">
        <v>33</v>
      </c>
      <c r="Q385" s="5">
        <v>0</v>
      </c>
      <c r="R385" s="8">
        <v>44966</v>
      </c>
      <c r="S385" s="7">
        <v>44970</v>
      </c>
      <c r="T385" s="5" t="s">
        <v>34</v>
      </c>
      <c r="U385" s="5">
        <v>1774</v>
      </c>
      <c r="V385" s="5">
        <v>0</v>
      </c>
      <c r="W385" s="5">
        <v>0</v>
      </c>
      <c r="X385" s="5" t="s">
        <v>1830</v>
      </c>
      <c r="Y385" s="5">
        <v>1454253399</v>
      </c>
      <c r="Z385" s="5" t="s">
        <v>1831</v>
      </c>
    </row>
    <row r="386" s="5" customFormat="1" spans="1:25">
      <c r="A386" s="5" t="s">
        <v>1832</v>
      </c>
      <c r="B386" s="5" t="s">
        <v>26</v>
      </c>
      <c r="C386" s="5" t="s">
        <v>27</v>
      </c>
      <c r="D386" s="5" t="s">
        <v>1833</v>
      </c>
      <c r="E386" s="5" t="s">
        <v>1834</v>
      </c>
      <c r="F386" s="7">
        <v>44966</v>
      </c>
      <c r="G386" s="7">
        <v>44967</v>
      </c>
      <c r="H386" s="5">
        <v>1</v>
      </c>
      <c r="I386" s="5">
        <v>1</v>
      </c>
      <c r="J386" s="5">
        <v>1</v>
      </c>
      <c r="K386" s="5" t="s">
        <v>30</v>
      </c>
      <c r="L386" s="5">
        <v>277</v>
      </c>
      <c r="M386" s="5">
        <v>277</v>
      </c>
      <c r="N386" s="5" t="s">
        <v>1835</v>
      </c>
      <c r="O386" s="5" t="s">
        <v>1322</v>
      </c>
      <c r="P386" s="5" t="s">
        <v>33</v>
      </c>
      <c r="Q386" s="5">
        <v>0</v>
      </c>
      <c r="R386" s="8">
        <v>44966</v>
      </c>
      <c r="S386" s="7">
        <v>44970</v>
      </c>
      <c r="T386" s="5" t="s">
        <v>34</v>
      </c>
      <c r="U386" s="5">
        <v>277</v>
      </c>
      <c r="V386" s="5">
        <v>0</v>
      </c>
      <c r="W386" s="5">
        <v>0</v>
      </c>
      <c r="X386" s="5" t="s">
        <v>1836</v>
      </c>
      <c r="Y386" s="5" t="s">
        <v>1837</v>
      </c>
    </row>
    <row r="387" s="5" customFormat="1" spans="1:25">
      <c r="A387" s="5" t="s">
        <v>1838</v>
      </c>
      <c r="B387" s="5" t="s">
        <v>26</v>
      </c>
      <c r="C387" s="5" t="s">
        <v>27</v>
      </c>
      <c r="D387" s="5" t="s">
        <v>1839</v>
      </c>
      <c r="E387" s="5" t="s">
        <v>335</v>
      </c>
      <c r="F387" s="7">
        <v>44966</v>
      </c>
      <c r="G387" s="7">
        <v>44967</v>
      </c>
      <c r="H387" s="5">
        <v>1</v>
      </c>
      <c r="I387" s="5">
        <v>1</v>
      </c>
      <c r="J387" s="5">
        <v>1</v>
      </c>
      <c r="K387" s="5" t="s">
        <v>30</v>
      </c>
      <c r="L387" s="5">
        <v>199</v>
      </c>
      <c r="M387" s="5">
        <v>199</v>
      </c>
      <c r="N387" s="5" t="s">
        <v>1840</v>
      </c>
      <c r="O387" s="5" t="s">
        <v>1322</v>
      </c>
      <c r="P387" s="5" t="s">
        <v>33</v>
      </c>
      <c r="Q387" s="5">
        <v>0</v>
      </c>
      <c r="R387" s="8">
        <v>44966</v>
      </c>
      <c r="S387" s="7">
        <v>44970</v>
      </c>
      <c r="T387" s="5" t="s">
        <v>34</v>
      </c>
      <c r="U387" s="5">
        <v>199</v>
      </c>
      <c r="V387" s="5">
        <v>0</v>
      </c>
      <c r="W387" s="5">
        <v>0</v>
      </c>
      <c r="X387" s="5" t="s">
        <v>1841</v>
      </c>
      <c r="Y387" s="5" t="s">
        <v>60</v>
      </c>
    </row>
    <row r="388" s="5" customFormat="1" spans="1:25">
      <c r="A388" s="5" t="s">
        <v>1842</v>
      </c>
      <c r="B388" s="5" t="s">
        <v>26</v>
      </c>
      <c r="C388" s="5" t="s">
        <v>27</v>
      </c>
      <c r="D388" s="5" t="s">
        <v>1843</v>
      </c>
      <c r="E388" s="5" t="s">
        <v>96</v>
      </c>
      <c r="F388" s="7">
        <v>44966</v>
      </c>
      <c r="G388" s="7">
        <v>44967</v>
      </c>
      <c r="H388" s="5">
        <v>1</v>
      </c>
      <c r="I388" s="5">
        <v>1</v>
      </c>
      <c r="J388" s="5">
        <v>1</v>
      </c>
      <c r="K388" s="5" t="s">
        <v>30</v>
      </c>
      <c r="L388" s="5">
        <v>201</v>
      </c>
      <c r="M388" s="5">
        <v>201</v>
      </c>
      <c r="N388" s="5" t="s">
        <v>1844</v>
      </c>
      <c r="O388" s="5" t="s">
        <v>1322</v>
      </c>
      <c r="P388" s="5" t="s">
        <v>33</v>
      </c>
      <c r="Q388" s="5">
        <v>0</v>
      </c>
      <c r="R388" s="8">
        <v>44966</v>
      </c>
      <c r="S388" s="7">
        <v>44970</v>
      </c>
      <c r="T388" s="5" t="s">
        <v>34</v>
      </c>
      <c r="U388" s="5">
        <v>201</v>
      </c>
      <c r="V388" s="5">
        <v>0</v>
      </c>
      <c r="W388" s="5">
        <v>0</v>
      </c>
      <c r="X388" s="5" t="s">
        <v>1845</v>
      </c>
      <c r="Y388" s="5" t="s">
        <v>60</v>
      </c>
    </row>
    <row r="389" s="5" customFormat="1" spans="1:25">
      <c r="A389" s="5" t="s">
        <v>1846</v>
      </c>
      <c r="B389" s="5" t="s">
        <v>26</v>
      </c>
      <c r="C389" s="5" t="s">
        <v>27</v>
      </c>
      <c r="D389" s="5" t="s">
        <v>1847</v>
      </c>
      <c r="E389" s="5" t="s">
        <v>1146</v>
      </c>
      <c r="F389" s="7">
        <v>44966</v>
      </c>
      <c r="G389" s="7">
        <v>44967</v>
      </c>
      <c r="H389" s="5">
        <v>1</v>
      </c>
      <c r="I389" s="5">
        <v>1</v>
      </c>
      <c r="J389" s="5">
        <v>1</v>
      </c>
      <c r="K389" s="5" t="s">
        <v>30</v>
      </c>
      <c r="L389" s="5">
        <v>303</v>
      </c>
      <c r="M389" s="5">
        <v>303</v>
      </c>
      <c r="N389" s="5" t="s">
        <v>1848</v>
      </c>
      <c r="O389" s="5" t="s">
        <v>1322</v>
      </c>
      <c r="P389" s="5" t="s">
        <v>33</v>
      </c>
      <c r="Q389" s="5">
        <v>0</v>
      </c>
      <c r="R389" s="8">
        <v>44966</v>
      </c>
      <c r="S389" s="7">
        <v>44970</v>
      </c>
      <c r="T389" s="5" t="s">
        <v>34</v>
      </c>
      <c r="U389" s="5">
        <v>303</v>
      </c>
      <c r="V389" s="5">
        <v>0</v>
      </c>
      <c r="W389" s="5">
        <v>0</v>
      </c>
      <c r="X389" s="5" t="s">
        <v>1849</v>
      </c>
      <c r="Y389" s="5" t="s">
        <v>60</v>
      </c>
    </row>
    <row r="390" s="5" customFormat="1" spans="1:25">
      <c r="A390" s="5" t="s">
        <v>1850</v>
      </c>
      <c r="B390" s="5" t="s">
        <v>26</v>
      </c>
      <c r="C390" s="5" t="s">
        <v>27</v>
      </c>
      <c r="D390" s="5" t="s">
        <v>1851</v>
      </c>
      <c r="E390" s="5" t="s">
        <v>1852</v>
      </c>
      <c r="F390" s="7">
        <v>44966</v>
      </c>
      <c r="G390" s="7">
        <v>44967</v>
      </c>
      <c r="H390" s="5">
        <v>1</v>
      </c>
      <c r="I390" s="5">
        <v>1</v>
      </c>
      <c r="J390" s="5">
        <v>1</v>
      </c>
      <c r="K390" s="5" t="s">
        <v>30</v>
      </c>
      <c r="L390" s="5">
        <v>705</v>
      </c>
      <c r="M390" s="5">
        <v>705</v>
      </c>
      <c r="N390" s="5" t="s">
        <v>1853</v>
      </c>
      <c r="O390" s="5" t="s">
        <v>1322</v>
      </c>
      <c r="P390" s="5" t="s">
        <v>33</v>
      </c>
      <c r="Q390" s="5">
        <v>0</v>
      </c>
      <c r="R390" s="8">
        <v>44966</v>
      </c>
      <c r="S390" s="7">
        <v>44970</v>
      </c>
      <c r="T390" s="5" t="s">
        <v>34</v>
      </c>
      <c r="U390" s="5">
        <v>705</v>
      </c>
      <c r="V390" s="5">
        <v>0</v>
      </c>
      <c r="W390" s="5">
        <v>0</v>
      </c>
      <c r="X390" s="5" t="s">
        <v>1854</v>
      </c>
      <c r="Y390" s="5" t="s">
        <v>60</v>
      </c>
    </row>
    <row r="391" s="5" customFormat="1" spans="1:25">
      <c r="A391" s="5" t="s">
        <v>1838</v>
      </c>
      <c r="B391" s="5" t="s">
        <v>26</v>
      </c>
      <c r="C391" s="5" t="s">
        <v>107</v>
      </c>
      <c r="D391" s="5" t="s">
        <v>1839</v>
      </c>
      <c r="E391" s="5" t="s">
        <v>335</v>
      </c>
      <c r="F391" s="7">
        <v>44966</v>
      </c>
      <c r="G391" s="7">
        <v>44967</v>
      </c>
      <c r="H391" s="5">
        <v>1</v>
      </c>
      <c r="I391" s="5">
        <v>1</v>
      </c>
      <c r="J391" s="5">
        <v>1</v>
      </c>
      <c r="K391" s="5" t="s">
        <v>30</v>
      </c>
      <c r="L391" s="5">
        <v>-199</v>
      </c>
      <c r="M391" s="5">
        <v>-199</v>
      </c>
      <c r="N391" s="5" t="s">
        <v>1840</v>
      </c>
      <c r="O391" s="5" t="s">
        <v>1322</v>
      </c>
      <c r="P391" s="5" t="s">
        <v>33</v>
      </c>
      <c r="Q391" s="5">
        <v>0</v>
      </c>
      <c r="R391" s="8">
        <v>44966</v>
      </c>
      <c r="S391" s="7">
        <v>44970</v>
      </c>
      <c r="T391" s="5" t="s">
        <v>34</v>
      </c>
      <c r="U391" s="5">
        <v>-199</v>
      </c>
      <c r="V391" s="5">
        <v>0</v>
      </c>
      <c r="W391" s="5">
        <v>0</v>
      </c>
      <c r="X391" s="5" t="s">
        <v>1841</v>
      </c>
      <c r="Y391" s="5" t="s">
        <v>60</v>
      </c>
    </row>
    <row r="392" s="5" customFormat="1" spans="1:25">
      <c r="A392" s="5" t="s">
        <v>1855</v>
      </c>
      <c r="B392" s="5" t="s">
        <v>26</v>
      </c>
      <c r="C392" s="5" t="s">
        <v>27</v>
      </c>
      <c r="D392" s="5" t="s">
        <v>1856</v>
      </c>
      <c r="E392" s="5" t="s">
        <v>174</v>
      </c>
      <c r="F392" s="7">
        <v>44966</v>
      </c>
      <c r="G392" s="7">
        <v>44967</v>
      </c>
      <c r="H392" s="5">
        <v>1</v>
      </c>
      <c r="I392" s="5">
        <v>1</v>
      </c>
      <c r="J392" s="5">
        <v>1</v>
      </c>
      <c r="K392" s="5" t="s">
        <v>30</v>
      </c>
      <c r="L392" s="5">
        <v>733</v>
      </c>
      <c r="M392" s="5">
        <v>733</v>
      </c>
      <c r="N392" s="5" t="s">
        <v>1857</v>
      </c>
      <c r="O392" s="5" t="s">
        <v>1322</v>
      </c>
      <c r="P392" s="5" t="s">
        <v>33</v>
      </c>
      <c r="Q392" s="5">
        <v>0</v>
      </c>
      <c r="R392" s="8">
        <v>44966</v>
      </c>
      <c r="S392" s="7">
        <v>44970</v>
      </c>
      <c r="T392" s="5" t="s">
        <v>34</v>
      </c>
      <c r="U392" s="5">
        <v>733</v>
      </c>
      <c r="V392" s="5">
        <v>0</v>
      </c>
      <c r="W392" s="5">
        <v>0</v>
      </c>
      <c r="X392" s="5" t="s">
        <v>1858</v>
      </c>
      <c r="Y392" s="5" t="s">
        <v>60</v>
      </c>
    </row>
    <row r="393" s="5" customFormat="1" spans="1:25">
      <c r="A393" s="5" t="s">
        <v>1859</v>
      </c>
      <c r="B393" s="5" t="s">
        <v>26</v>
      </c>
      <c r="C393" s="5" t="s">
        <v>27</v>
      </c>
      <c r="D393" s="5" t="s">
        <v>1860</v>
      </c>
      <c r="E393" s="5" t="s">
        <v>318</v>
      </c>
      <c r="F393" s="7">
        <v>44966</v>
      </c>
      <c r="G393" s="7">
        <v>44967</v>
      </c>
      <c r="H393" s="5">
        <v>1</v>
      </c>
      <c r="I393" s="5">
        <v>1</v>
      </c>
      <c r="J393" s="5">
        <v>1</v>
      </c>
      <c r="K393" s="5" t="s">
        <v>30</v>
      </c>
      <c r="L393" s="5">
        <v>916</v>
      </c>
      <c r="M393" s="5">
        <v>916</v>
      </c>
      <c r="N393" s="5" t="s">
        <v>1861</v>
      </c>
      <c r="O393" s="5" t="s">
        <v>1322</v>
      </c>
      <c r="P393" s="5" t="s">
        <v>33</v>
      </c>
      <c r="Q393" s="5">
        <v>0</v>
      </c>
      <c r="R393" s="8">
        <v>44966</v>
      </c>
      <c r="S393" s="7">
        <v>44970</v>
      </c>
      <c r="T393" s="5" t="s">
        <v>34</v>
      </c>
      <c r="U393" s="5">
        <v>916</v>
      </c>
      <c r="V393" s="5">
        <v>0</v>
      </c>
      <c r="W393" s="5">
        <v>0</v>
      </c>
      <c r="X393" s="5" t="s">
        <v>1862</v>
      </c>
      <c r="Y393" s="5" t="s">
        <v>60</v>
      </c>
    </row>
    <row r="394" s="5" customFormat="1" spans="1:25">
      <c r="A394" s="5" t="s">
        <v>1863</v>
      </c>
      <c r="B394" s="5" t="s">
        <v>26</v>
      </c>
      <c r="C394" s="5" t="s">
        <v>27</v>
      </c>
      <c r="D394" s="5" t="s">
        <v>1864</v>
      </c>
      <c r="E394" s="5" t="s">
        <v>503</v>
      </c>
      <c r="F394" s="7">
        <v>44966</v>
      </c>
      <c r="G394" s="7">
        <v>44967</v>
      </c>
      <c r="H394" s="5">
        <v>1</v>
      </c>
      <c r="I394" s="5">
        <v>1</v>
      </c>
      <c r="J394" s="5">
        <v>1</v>
      </c>
      <c r="K394" s="5" t="s">
        <v>30</v>
      </c>
      <c r="L394" s="5">
        <v>143</v>
      </c>
      <c r="M394" s="5">
        <v>143</v>
      </c>
      <c r="N394" s="5" t="s">
        <v>1865</v>
      </c>
      <c r="O394" s="5" t="s">
        <v>1322</v>
      </c>
      <c r="P394" s="5" t="s">
        <v>33</v>
      </c>
      <c r="Q394" s="5">
        <v>0</v>
      </c>
      <c r="R394" s="8">
        <v>44966</v>
      </c>
      <c r="S394" s="7">
        <v>44970</v>
      </c>
      <c r="T394" s="5" t="s">
        <v>34</v>
      </c>
      <c r="U394" s="5">
        <v>143</v>
      </c>
      <c r="V394" s="5">
        <v>0</v>
      </c>
      <c r="W394" s="5">
        <v>0</v>
      </c>
      <c r="X394" s="5" t="s">
        <v>1866</v>
      </c>
      <c r="Y394" s="5" t="s">
        <v>60</v>
      </c>
    </row>
    <row r="395" s="5" customFormat="1" spans="1:25">
      <c r="A395" s="5" t="s">
        <v>1867</v>
      </c>
      <c r="B395" s="5" t="s">
        <v>26</v>
      </c>
      <c r="C395" s="5" t="s">
        <v>1868</v>
      </c>
      <c r="D395" s="5" t="s">
        <v>1869</v>
      </c>
      <c r="E395" s="5" t="s">
        <v>96</v>
      </c>
      <c r="F395" s="7">
        <v>44884</v>
      </c>
      <c r="G395" s="7">
        <v>44885</v>
      </c>
      <c r="H395" s="5">
        <v>1</v>
      </c>
      <c r="I395" s="5">
        <v>1</v>
      </c>
      <c r="J395" s="5">
        <v>1</v>
      </c>
      <c r="K395" s="5" t="s">
        <v>30</v>
      </c>
      <c r="L395" s="5">
        <v>264</v>
      </c>
      <c r="M395" s="5">
        <v>264</v>
      </c>
      <c r="N395" s="5" t="s">
        <v>1870</v>
      </c>
      <c r="O395" s="5" t="s">
        <v>1322</v>
      </c>
      <c r="P395" s="5" t="s">
        <v>33</v>
      </c>
      <c r="Q395" s="5">
        <v>0</v>
      </c>
      <c r="R395" s="8">
        <v>44884.8779166667</v>
      </c>
      <c r="S395" s="7">
        <v>44970</v>
      </c>
      <c r="T395" s="5" t="s">
        <v>34</v>
      </c>
      <c r="U395" s="5">
        <v>264</v>
      </c>
      <c r="V395" s="5">
        <v>0</v>
      </c>
      <c r="W395" s="5">
        <v>0</v>
      </c>
      <c r="X395" s="5" t="s">
        <v>1871</v>
      </c>
      <c r="Y395" s="5" t="s">
        <v>1872</v>
      </c>
    </row>
    <row r="396" s="5" customFormat="1" spans="1:25">
      <c r="A396" s="5" t="s">
        <v>1873</v>
      </c>
      <c r="B396" s="5" t="s">
        <v>26</v>
      </c>
      <c r="C396" s="5" t="s">
        <v>1868</v>
      </c>
      <c r="D396" s="5" t="s">
        <v>1874</v>
      </c>
      <c r="E396" s="5" t="s">
        <v>1875</v>
      </c>
      <c r="F396" s="7">
        <v>44843</v>
      </c>
      <c r="G396" s="7">
        <v>44844</v>
      </c>
      <c r="H396" s="5">
        <v>1</v>
      </c>
      <c r="I396" s="5">
        <v>1</v>
      </c>
      <c r="J396" s="5">
        <v>1</v>
      </c>
      <c r="K396" s="5" t="s">
        <v>30</v>
      </c>
      <c r="L396" s="5">
        <v>755</v>
      </c>
      <c r="M396" s="5">
        <v>755</v>
      </c>
      <c r="N396" s="5" t="s">
        <v>1876</v>
      </c>
      <c r="O396" s="5" t="s">
        <v>1322</v>
      </c>
      <c r="P396" s="5" t="s">
        <v>33</v>
      </c>
      <c r="Q396" s="5">
        <v>0</v>
      </c>
      <c r="R396" s="8">
        <v>44840.3143981481</v>
      </c>
      <c r="S396" s="7">
        <v>44970</v>
      </c>
      <c r="T396" s="5" t="s">
        <v>34</v>
      </c>
      <c r="U396" s="5">
        <v>755</v>
      </c>
      <c r="V396" s="5">
        <v>0</v>
      </c>
      <c r="W396" s="5">
        <v>0</v>
      </c>
      <c r="X396" s="5" t="s">
        <v>1877</v>
      </c>
      <c r="Y396" s="5" t="s">
        <v>60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388"/>
  <sheetViews>
    <sheetView tabSelected="1" workbookViewId="0">
      <selection activeCell="A386" sqref="A386:C388"/>
    </sheetView>
  </sheetViews>
  <sheetFormatPr defaultColWidth="9" defaultRowHeight="13.5"/>
  <cols>
    <col min="1" max="1" width="12.625" style="5"/>
    <col min="2" max="3" width="11.5" style="5"/>
    <col min="4" max="16357" width="9" style="5"/>
  </cols>
  <sheetData>
    <row r="1" s="5" customFormat="1" spans="1:8">
      <c r="A1" s="5" t="s">
        <v>0</v>
      </c>
      <c r="B1" s="5" t="s">
        <v>5</v>
      </c>
      <c r="C1" s="5" t="s">
        <v>6</v>
      </c>
      <c r="D1" s="5" t="s">
        <v>12</v>
      </c>
      <c r="H1" s="5" t="s">
        <v>1878</v>
      </c>
    </row>
    <row r="2" s="5" customFormat="1" hidden="1" spans="1:9">
      <c r="A2" s="6">
        <v>21715850711</v>
      </c>
      <c r="B2" s="7">
        <v>44958</v>
      </c>
      <c r="C2" s="7">
        <v>44965</v>
      </c>
      <c r="D2" s="5">
        <v>14411</v>
      </c>
      <c r="E2" s="5" t="str">
        <f>VLOOKUP(A2,HOP!A:L,12,0)</f>
        <v>14411.00</v>
      </c>
      <c r="F2" s="5" t="str">
        <f>VLOOKUP(A2,HOP!A:C,3,0)</f>
        <v>2777003</v>
      </c>
      <c r="G2" s="5">
        <f>D2-E2</f>
        <v>0</v>
      </c>
      <c r="H2" s="5" t="str">
        <f>$H$1&amp;F2</f>
        <v>，2777003</v>
      </c>
      <c r="I2" s="5" t="str">
        <f>VLOOKUP(A2,HOP!A:U,21,0)</f>
        <v>直连</v>
      </c>
    </row>
    <row r="3" s="5" customFormat="1" hidden="1" spans="1:9">
      <c r="A3" s="6">
        <v>21775783507</v>
      </c>
      <c r="B3" s="7">
        <v>44963</v>
      </c>
      <c r="C3" s="7">
        <v>44965</v>
      </c>
      <c r="D3" s="5">
        <v>1068</v>
      </c>
      <c r="E3" s="5" t="str">
        <f>VLOOKUP(A3,HOP!A:L,12,0)</f>
        <v>1068.00</v>
      </c>
      <c r="F3" s="5" t="str">
        <f>VLOOKUP(A3,HOP!A:C,3,0)</f>
        <v>2790932</v>
      </c>
      <c r="G3" s="5">
        <f t="shared" ref="G3:G66" si="0">D3-E3</f>
        <v>0</v>
      </c>
      <c r="H3" s="5" t="str">
        <f t="shared" ref="H3:H66" si="1">$H$1&amp;F3</f>
        <v>，2790932</v>
      </c>
      <c r="I3" s="5" t="str">
        <f>VLOOKUP(A3,HOP!A:U,21,0)</f>
        <v>直连</v>
      </c>
    </row>
    <row r="4" s="5" customFormat="1" hidden="1" spans="1:9">
      <c r="A4" s="6">
        <v>21811380574</v>
      </c>
      <c r="B4" s="7">
        <v>44962</v>
      </c>
      <c r="C4" s="7">
        <v>44965</v>
      </c>
      <c r="D4" s="5">
        <v>1626</v>
      </c>
      <c r="E4" s="5" t="str">
        <f>VLOOKUP(A4,HOP!A:L,12,0)</f>
        <v>1626.00</v>
      </c>
      <c r="F4" s="5" t="str">
        <f>VLOOKUP(A4,HOP!A:C,3,0)</f>
        <v>2803424</v>
      </c>
      <c r="G4" s="5">
        <f t="shared" si="0"/>
        <v>0</v>
      </c>
      <c r="H4" s="5" t="str">
        <f t="shared" si="1"/>
        <v>，2803424</v>
      </c>
      <c r="I4" s="5" t="str">
        <f>VLOOKUP(A4,HOP!A:U,21,0)</f>
        <v>直连</v>
      </c>
    </row>
    <row r="5" s="5" customFormat="1" hidden="1" spans="1:9">
      <c r="A5" s="6">
        <v>999221939280622</v>
      </c>
      <c r="B5" s="7">
        <v>44962</v>
      </c>
      <c r="C5" s="7">
        <v>44965</v>
      </c>
      <c r="D5" s="5">
        <v>2527</v>
      </c>
      <c r="E5" s="5" t="str">
        <f>VLOOKUP(A5,HOP!A:L,12,0)</f>
        <v>2527.00</v>
      </c>
      <c r="F5" s="5" t="str">
        <f>VLOOKUP(A5,HOP!A:C,3,0)</f>
        <v>2879165</v>
      </c>
      <c r="G5" s="5">
        <f t="shared" si="0"/>
        <v>0</v>
      </c>
      <c r="H5" s="5" t="str">
        <f t="shared" si="1"/>
        <v>，2879165</v>
      </c>
      <c r="I5" s="5" t="str">
        <f>VLOOKUP(A5,HOP!A:U,21,0)</f>
        <v>直连</v>
      </c>
    </row>
    <row r="6" s="5" customFormat="1" hidden="1" spans="1:9">
      <c r="A6" s="6">
        <v>999221940995927</v>
      </c>
      <c r="B6" s="7">
        <v>44963</v>
      </c>
      <c r="C6" s="7">
        <v>44965</v>
      </c>
      <c r="D6" s="5">
        <v>2700</v>
      </c>
      <c r="E6" s="5" t="str">
        <f>VLOOKUP(A6,HOP!A:L,12,0)</f>
        <v>2700.00</v>
      </c>
      <c r="F6" s="5" t="str">
        <f>VLOOKUP(A6,HOP!A:C,3,0)</f>
        <v>2880277</v>
      </c>
      <c r="G6" s="5">
        <f t="shared" si="0"/>
        <v>0</v>
      </c>
      <c r="H6" s="5" t="str">
        <f t="shared" si="1"/>
        <v>，2880277</v>
      </c>
      <c r="I6" s="5" t="str">
        <f>VLOOKUP(A6,HOP!A:U,21,0)</f>
        <v>直连</v>
      </c>
    </row>
    <row r="7" s="5" customFormat="1" hidden="1" spans="1:9">
      <c r="A7" s="6">
        <v>999221979163382</v>
      </c>
      <c r="B7" s="7">
        <v>44962</v>
      </c>
      <c r="C7" s="7">
        <v>44965</v>
      </c>
      <c r="D7" s="5">
        <v>4062</v>
      </c>
      <c r="E7" s="5" t="str">
        <f>VLOOKUP(A7,HOP!A:L,12,0)</f>
        <v>4062.00</v>
      </c>
      <c r="F7" s="5" t="str">
        <f>VLOOKUP(A7,HOP!A:C,3,0)</f>
        <v>2893084</v>
      </c>
      <c r="G7" s="5">
        <f t="shared" si="0"/>
        <v>0</v>
      </c>
      <c r="H7" s="5" t="str">
        <f t="shared" si="1"/>
        <v>，2893084</v>
      </c>
      <c r="I7" s="5" t="str">
        <f>VLOOKUP(A7,HOP!A:U,21,0)</f>
        <v>直连</v>
      </c>
    </row>
    <row r="8" s="5" customFormat="1" hidden="1" spans="1:9">
      <c r="A8" s="6">
        <v>999222167368544</v>
      </c>
      <c r="B8" s="7">
        <v>44961</v>
      </c>
      <c r="C8" s="7">
        <v>44965</v>
      </c>
      <c r="D8" s="5">
        <v>1184</v>
      </c>
      <c r="E8" s="5" t="str">
        <f>VLOOKUP(A8,HOP!A:L,12,0)</f>
        <v>1184.00</v>
      </c>
      <c r="F8" s="5" t="str">
        <f>VLOOKUP(A8,HOP!A:C,3,0)</f>
        <v>2943164</v>
      </c>
      <c r="G8" s="5">
        <f t="shared" si="0"/>
        <v>0</v>
      </c>
      <c r="H8" s="5" t="str">
        <f t="shared" si="1"/>
        <v>，2943164</v>
      </c>
      <c r="I8" s="5" t="str">
        <f>VLOOKUP(A8,HOP!A:U,21,0)</f>
        <v>直连</v>
      </c>
    </row>
    <row r="9" s="5" customFormat="1" hidden="1" spans="1:9">
      <c r="A9" s="6">
        <v>999222172833337</v>
      </c>
      <c r="B9" s="7">
        <v>44964</v>
      </c>
      <c r="C9" s="7">
        <v>44965</v>
      </c>
      <c r="D9" s="5">
        <v>0</v>
      </c>
      <c r="E9" s="5" t="e">
        <f>VLOOKUP(A9,HOP!A:L,12,0)</f>
        <v>#N/A</v>
      </c>
      <c r="F9" s="5" t="e">
        <f>VLOOKUP(A9,HOP!A:C,3,0)</f>
        <v>#N/A</v>
      </c>
      <c r="G9" s="5" t="e">
        <f t="shared" si="0"/>
        <v>#N/A</v>
      </c>
      <c r="H9" s="5" t="e">
        <f t="shared" si="1"/>
        <v>#N/A</v>
      </c>
      <c r="I9" s="5" t="e">
        <f>VLOOKUP(A9,HOP!A:U,21,0)</f>
        <v>#N/A</v>
      </c>
    </row>
    <row r="10" s="5" customFormat="1" hidden="1" spans="1:9">
      <c r="A10" s="6">
        <v>999222174227413</v>
      </c>
      <c r="B10" s="7">
        <v>44959</v>
      </c>
      <c r="C10" s="7">
        <v>44965</v>
      </c>
      <c r="D10" s="5">
        <v>2664</v>
      </c>
      <c r="E10" s="5" t="str">
        <f>VLOOKUP(A10,HOP!A:L,12,0)</f>
        <v>2664.00</v>
      </c>
      <c r="F10" s="5" t="str">
        <f>VLOOKUP(A10,HOP!A:C,3,0)</f>
        <v>2944609</v>
      </c>
      <c r="G10" s="5">
        <f t="shared" si="0"/>
        <v>0</v>
      </c>
      <c r="H10" s="5" t="str">
        <f t="shared" si="1"/>
        <v>，2944609</v>
      </c>
      <c r="I10" s="5" t="str">
        <f>VLOOKUP(A10,HOP!A:U,21,0)</f>
        <v>直连</v>
      </c>
    </row>
    <row r="11" s="5" customFormat="1" hidden="1" spans="1:9">
      <c r="A11" s="6">
        <v>999222238475918</v>
      </c>
      <c r="B11" s="7">
        <v>44963</v>
      </c>
      <c r="C11" s="7">
        <v>44965</v>
      </c>
      <c r="D11" s="5">
        <v>1430</v>
      </c>
      <c r="E11" s="5" t="str">
        <f>VLOOKUP(A11,HOP!A:L,12,0)</f>
        <v>1430.00</v>
      </c>
      <c r="F11" s="5" t="str">
        <f>VLOOKUP(A11,HOP!A:C,3,0)</f>
        <v>2955702</v>
      </c>
      <c r="G11" s="5">
        <f t="shared" si="0"/>
        <v>0</v>
      </c>
      <c r="H11" s="5" t="str">
        <f t="shared" si="1"/>
        <v>，2955702</v>
      </c>
      <c r="I11" s="5" t="str">
        <f>VLOOKUP(A11,HOP!A:U,21,0)</f>
        <v>直连</v>
      </c>
    </row>
    <row r="12" s="5" customFormat="1" hidden="1" spans="1:9">
      <c r="A12" s="6">
        <v>999222244212256</v>
      </c>
      <c r="B12" s="7">
        <v>44963</v>
      </c>
      <c r="C12" s="7">
        <v>44965</v>
      </c>
      <c r="D12" s="5">
        <v>678</v>
      </c>
      <c r="E12" s="5" t="str">
        <f>VLOOKUP(A12,HOP!A:L,12,0)</f>
        <v>678.00</v>
      </c>
      <c r="F12" s="5" t="str">
        <f>VLOOKUP(A12,HOP!A:C,3,0)</f>
        <v>2956796</v>
      </c>
      <c r="G12" s="5">
        <f t="shared" si="0"/>
        <v>0</v>
      </c>
      <c r="H12" s="5" t="str">
        <f t="shared" si="1"/>
        <v>，2956796</v>
      </c>
      <c r="I12" s="5" t="str">
        <f>VLOOKUP(A12,HOP!A:U,21,0)</f>
        <v>直连</v>
      </c>
    </row>
    <row r="13" s="5" customFormat="1" hidden="1" spans="1:9">
      <c r="A13" s="6">
        <v>999222247057276</v>
      </c>
      <c r="B13" s="7">
        <v>44962</v>
      </c>
      <c r="C13" s="7">
        <v>44965</v>
      </c>
      <c r="D13" s="5">
        <v>1659</v>
      </c>
      <c r="E13" s="5" t="str">
        <f>VLOOKUP(A13,HOP!A:L,12,0)</f>
        <v>1659.00</v>
      </c>
      <c r="F13" s="5" t="str">
        <f>VLOOKUP(A13,HOP!A:C,3,0)</f>
        <v>2957352</v>
      </c>
      <c r="G13" s="5">
        <f t="shared" si="0"/>
        <v>0</v>
      </c>
      <c r="H13" s="5" t="str">
        <f t="shared" si="1"/>
        <v>，2957352</v>
      </c>
      <c r="I13" s="5" t="str">
        <f>VLOOKUP(A13,HOP!A:U,21,0)</f>
        <v>直连</v>
      </c>
    </row>
    <row r="14" s="5" customFormat="1" hidden="1" spans="1:9">
      <c r="A14" s="6">
        <v>999222254545088</v>
      </c>
      <c r="B14" s="7">
        <v>44962</v>
      </c>
      <c r="C14" s="7">
        <v>44965</v>
      </c>
      <c r="D14" s="5">
        <v>3318</v>
      </c>
      <c r="E14" s="5">
        <v>3318</v>
      </c>
      <c r="F14" s="5" t="str">
        <f>VLOOKUP(A14,HOP!A:C,3,0)</f>
        <v>2958726</v>
      </c>
      <c r="G14" s="5">
        <f t="shared" si="0"/>
        <v>0</v>
      </c>
      <c r="H14" s="5" t="str">
        <f t="shared" si="1"/>
        <v>，2958726</v>
      </c>
      <c r="I14" s="5" t="str">
        <f>VLOOKUP(A14,HOP!A:U,21,0)</f>
        <v>直连</v>
      </c>
    </row>
    <row r="15" s="5" customFormat="1" hidden="1" spans="1:9">
      <c r="A15" s="6">
        <v>999222268483311</v>
      </c>
      <c r="B15" s="7">
        <v>44964</v>
      </c>
      <c r="C15" s="7">
        <v>44965</v>
      </c>
      <c r="D15" s="5">
        <v>0</v>
      </c>
      <c r="E15" s="5" t="e">
        <f>VLOOKUP(A15,HOP!A:L,12,0)</f>
        <v>#N/A</v>
      </c>
      <c r="F15" s="5" t="e">
        <f>VLOOKUP(A15,HOP!A:C,3,0)</f>
        <v>#N/A</v>
      </c>
      <c r="G15" s="5" t="e">
        <f t="shared" si="0"/>
        <v>#N/A</v>
      </c>
      <c r="H15" s="5" t="e">
        <f t="shared" si="1"/>
        <v>#N/A</v>
      </c>
      <c r="I15" s="5" t="e">
        <f>VLOOKUP(A15,HOP!A:U,21,0)</f>
        <v>#N/A</v>
      </c>
    </row>
    <row r="16" s="5" customFormat="1" hidden="1" spans="1:9">
      <c r="A16" s="6">
        <v>999222279652075</v>
      </c>
      <c r="B16" s="7">
        <v>44964</v>
      </c>
      <c r="C16" s="7">
        <v>44965</v>
      </c>
      <c r="D16" s="5">
        <v>400</v>
      </c>
      <c r="E16" s="5" t="str">
        <f>VLOOKUP(A16,HOP!A:L,12,0)</f>
        <v>400.00</v>
      </c>
      <c r="F16" s="5" t="str">
        <f>VLOOKUP(A16,HOP!A:C,3,0)</f>
        <v>2964685</v>
      </c>
      <c r="G16" s="5">
        <f t="shared" si="0"/>
        <v>0</v>
      </c>
      <c r="H16" s="5" t="str">
        <f t="shared" si="1"/>
        <v>，2964685</v>
      </c>
      <c r="I16" s="5" t="str">
        <f>VLOOKUP(A16,HOP!A:U,21,0)</f>
        <v>直连</v>
      </c>
    </row>
    <row r="17" s="5" customFormat="1" hidden="1" spans="1:9">
      <c r="A17" s="6">
        <v>999222312886223</v>
      </c>
      <c r="B17" s="7">
        <v>44959</v>
      </c>
      <c r="C17" s="7">
        <v>44965</v>
      </c>
      <c r="D17" s="5">
        <v>7854</v>
      </c>
      <c r="E17" s="5" t="str">
        <f>VLOOKUP(A17,HOP!A:L,12,0)</f>
        <v>7854.00</v>
      </c>
      <c r="F17" s="5" t="str">
        <f>VLOOKUP(A17,HOP!A:C,3,0)</f>
        <v>2971542</v>
      </c>
      <c r="G17" s="5">
        <f t="shared" si="0"/>
        <v>0</v>
      </c>
      <c r="H17" s="5" t="str">
        <f t="shared" si="1"/>
        <v>，2971542</v>
      </c>
      <c r="I17" s="5" t="str">
        <f>VLOOKUP(A17,HOP!A:U,21,0)</f>
        <v>直连</v>
      </c>
    </row>
    <row r="18" s="5" customFormat="1" hidden="1" spans="1:9">
      <c r="A18" s="6">
        <v>999222313322454</v>
      </c>
      <c r="B18" s="7">
        <v>44962</v>
      </c>
      <c r="C18" s="7">
        <v>44965</v>
      </c>
      <c r="D18" s="5">
        <v>1662</v>
      </c>
      <c r="E18" s="5" t="str">
        <f>VLOOKUP(A18,HOP!A:L,12,0)</f>
        <v>1662.00</v>
      </c>
      <c r="F18" s="5" t="str">
        <f>VLOOKUP(A18,HOP!A:C,3,0)</f>
        <v>2971686</v>
      </c>
      <c r="G18" s="5">
        <f t="shared" si="0"/>
        <v>0</v>
      </c>
      <c r="H18" s="5" t="str">
        <f t="shared" si="1"/>
        <v>，2971686</v>
      </c>
      <c r="I18" s="5" t="str">
        <f>VLOOKUP(A18,HOP!A:U,21,0)</f>
        <v>直连</v>
      </c>
    </row>
    <row r="19" s="5" customFormat="1" hidden="1" spans="1:9">
      <c r="A19" s="6">
        <v>999222314078431</v>
      </c>
      <c r="B19" s="7">
        <v>44964</v>
      </c>
      <c r="C19" s="7">
        <v>44965</v>
      </c>
      <c r="D19" s="5">
        <v>635</v>
      </c>
      <c r="E19" s="5" t="str">
        <f>VLOOKUP(A19,HOP!A:L,12,0)</f>
        <v>635.00</v>
      </c>
      <c r="F19" s="5" t="str">
        <f>VLOOKUP(A19,HOP!A:C,3,0)</f>
        <v>2971932</v>
      </c>
      <c r="G19" s="5">
        <f t="shared" si="0"/>
        <v>0</v>
      </c>
      <c r="H19" s="5" t="str">
        <f t="shared" si="1"/>
        <v>，2971932</v>
      </c>
      <c r="I19" s="5" t="str">
        <f>VLOOKUP(A19,HOP!A:U,21,0)</f>
        <v>直连</v>
      </c>
    </row>
    <row r="20" s="5" customFormat="1" hidden="1" spans="1:9">
      <c r="A20" s="6">
        <v>999222321440969</v>
      </c>
      <c r="B20" s="7">
        <v>44963</v>
      </c>
      <c r="C20" s="7">
        <v>44965</v>
      </c>
      <c r="D20" s="5">
        <v>1910</v>
      </c>
      <c r="E20" s="5" t="str">
        <f>VLOOKUP(A20,HOP!A:L,12,0)</f>
        <v>1910.00</v>
      </c>
      <c r="F20" s="5" t="str">
        <f>VLOOKUP(A20,HOP!A:C,3,0)</f>
        <v>2973056</v>
      </c>
      <c r="G20" s="5">
        <f t="shared" si="0"/>
        <v>0</v>
      </c>
      <c r="H20" s="5" t="str">
        <f t="shared" si="1"/>
        <v>，2973056</v>
      </c>
      <c r="I20" s="5" t="str">
        <f>VLOOKUP(A20,HOP!A:U,21,0)</f>
        <v>直连</v>
      </c>
    </row>
    <row r="21" s="5" customFormat="1" hidden="1" spans="1:9">
      <c r="A21" s="6">
        <v>999222322769972</v>
      </c>
      <c r="B21" s="7">
        <v>44964</v>
      </c>
      <c r="C21" s="7">
        <v>44965</v>
      </c>
      <c r="D21" s="5">
        <v>647</v>
      </c>
      <c r="E21" s="5" t="str">
        <f>VLOOKUP(A21,HOP!A:L,12,0)</f>
        <v>647.00</v>
      </c>
      <c r="F21" s="5" t="str">
        <f>VLOOKUP(A21,HOP!A:C,3,0)</f>
        <v>2973467</v>
      </c>
      <c r="G21" s="5">
        <f t="shared" si="0"/>
        <v>0</v>
      </c>
      <c r="H21" s="5" t="str">
        <f t="shared" si="1"/>
        <v>，2973467</v>
      </c>
      <c r="I21" s="5" t="str">
        <f>VLOOKUP(A21,HOP!A:U,21,0)</f>
        <v>直连</v>
      </c>
    </row>
    <row r="22" s="5" customFormat="1" hidden="1" spans="1:9">
      <c r="A22" s="6">
        <v>999222329302076</v>
      </c>
      <c r="B22" s="7">
        <v>44962</v>
      </c>
      <c r="C22" s="7">
        <v>44965</v>
      </c>
      <c r="D22" s="5">
        <v>1965</v>
      </c>
      <c r="E22" s="5" t="str">
        <f>VLOOKUP(A22,HOP!A:L,12,0)</f>
        <v>1965.00</v>
      </c>
      <c r="F22" s="5" t="str">
        <f>VLOOKUP(A22,HOP!A:C,3,0)</f>
        <v>2974326</v>
      </c>
      <c r="G22" s="5">
        <f t="shared" si="0"/>
        <v>0</v>
      </c>
      <c r="H22" s="5" t="str">
        <f t="shared" si="1"/>
        <v>，2974326</v>
      </c>
      <c r="I22" s="5" t="str">
        <f>VLOOKUP(A22,HOP!A:U,21,0)</f>
        <v>直连</v>
      </c>
    </row>
    <row r="23" s="5" customFormat="1" hidden="1" spans="1:9">
      <c r="A23" s="6">
        <v>999222337383865</v>
      </c>
      <c r="B23" s="7">
        <v>44964</v>
      </c>
      <c r="C23" s="7">
        <v>44965</v>
      </c>
      <c r="D23" s="5">
        <v>0</v>
      </c>
      <c r="E23" s="5" t="e">
        <f>VLOOKUP(A23,HOP!A:L,12,0)</f>
        <v>#N/A</v>
      </c>
      <c r="F23" s="5" t="e">
        <f>VLOOKUP(A23,HOP!A:C,3,0)</f>
        <v>#N/A</v>
      </c>
      <c r="G23" s="5" t="e">
        <f t="shared" si="0"/>
        <v>#N/A</v>
      </c>
      <c r="H23" s="5" t="e">
        <f t="shared" si="1"/>
        <v>#N/A</v>
      </c>
      <c r="I23" s="5" t="e">
        <f>VLOOKUP(A23,HOP!A:U,21,0)</f>
        <v>#N/A</v>
      </c>
    </row>
    <row r="24" s="5" customFormat="1" hidden="1" spans="1:9">
      <c r="A24" s="6">
        <v>999222337413164</v>
      </c>
      <c r="B24" s="7">
        <v>44964</v>
      </c>
      <c r="C24" s="7">
        <v>44965</v>
      </c>
      <c r="D24" s="5">
        <v>1113</v>
      </c>
      <c r="E24" s="5" t="str">
        <f>VLOOKUP(A24,HOP!A:L,12,0)</f>
        <v>1113.00</v>
      </c>
      <c r="F24" s="5" t="str">
        <f>VLOOKUP(A24,HOP!A:C,3,0)</f>
        <v>2975508</v>
      </c>
      <c r="G24" s="5">
        <f t="shared" si="0"/>
        <v>0</v>
      </c>
      <c r="H24" s="5" t="str">
        <f t="shared" si="1"/>
        <v>，2975508</v>
      </c>
      <c r="I24" s="5" t="str">
        <f>VLOOKUP(A24,HOP!A:U,21,0)</f>
        <v>直连</v>
      </c>
    </row>
    <row r="25" s="5" customFormat="1" hidden="1" spans="1:9">
      <c r="A25" s="6">
        <v>999222345019116</v>
      </c>
      <c r="B25" s="7">
        <v>44962</v>
      </c>
      <c r="C25" s="7">
        <v>44965</v>
      </c>
      <c r="D25" s="5">
        <v>2070</v>
      </c>
      <c r="E25" s="5" t="str">
        <f>VLOOKUP(A25,HOP!A:L,12,0)</f>
        <v>2070.00</v>
      </c>
      <c r="F25" s="5" t="str">
        <f>VLOOKUP(A25,HOP!A:C,3,0)</f>
        <v>2976907</v>
      </c>
      <c r="G25" s="5">
        <f t="shared" si="0"/>
        <v>0</v>
      </c>
      <c r="H25" s="5" t="str">
        <f t="shared" si="1"/>
        <v>，2976907</v>
      </c>
      <c r="I25" s="5" t="str">
        <f>VLOOKUP(A25,HOP!A:U,21,0)</f>
        <v>直连</v>
      </c>
    </row>
    <row r="26" s="5" customFormat="1" hidden="1" spans="1:9">
      <c r="A26" s="6">
        <v>999222345222112</v>
      </c>
      <c r="B26" s="7">
        <v>44964</v>
      </c>
      <c r="C26" s="7">
        <v>44965</v>
      </c>
      <c r="D26" s="5">
        <v>805</v>
      </c>
      <c r="E26" s="5" t="str">
        <f>VLOOKUP(A26,HOP!A:L,12,0)</f>
        <v>805.00</v>
      </c>
      <c r="F26" s="5" t="str">
        <f>VLOOKUP(A26,HOP!A:C,3,0)</f>
        <v>2976966</v>
      </c>
      <c r="G26" s="5">
        <f t="shared" si="0"/>
        <v>0</v>
      </c>
      <c r="H26" s="5" t="str">
        <f t="shared" si="1"/>
        <v>，2976966</v>
      </c>
      <c r="I26" s="5" t="str">
        <f>VLOOKUP(A26,HOP!A:U,21,0)</f>
        <v>直连</v>
      </c>
    </row>
    <row r="27" s="5" customFormat="1" hidden="1" spans="1:9">
      <c r="A27" s="6">
        <v>999222349738281</v>
      </c>
      <c r="B27" s="7">
        <v>44961</v>
      </c>
      <c r="C27" s="7">
        <v>44965</v>
      </c>
      <c r="D27" s="5">
        <v>3219</v>
      </c>
      <c r="E27" s="5" t="str">
        <f>VLOOKUP(A27,HOP!A:L,12,0)</f>
        <v>3219.00</v>
      </c>
      <c r="F27" s="5" t="str">
        <f>VLOOKUP(A27,HOP!A:C,3,0)</f>
        <v>2977574</v>
      </c>
      <c r="G27" s="5">
        <f t="shared" si="0"/>
        <v>0</v>
      </c>
      <c r="H27" s="5" t="str">
        <f t="shared" si="1"/>
        <v>，2977574</v>
      </c>
      <c r="I27" s="5" t="str">
        <f>VLOOKUP(A27,HOP!A:U,21,0)</f>
        <v>直连</v>
      </c>
    </row>
    <row r="28" s="5" customFormat="1" hidden="1" spans="1:9">
      <c r="A28" s="6">
        <v>999222352828134</v>
      </c>
      <c r="B28" s="7">
        <v>44960</v>
      </c>
      <c r="C28" s="7">
        <v>44965</v>
      </c>
      <c r="D28" s="5">
        <v>1700</v>
      </c>
      <c r="E28" s="5" t="str">
        <f>VLOOKUP(A28,HOP!A:L,12,0)</f>
        <v>1700.00</v>
      </c>
      <c r="F28" s="5" t="str">
        <f>VLOOKUP(A28,HOP!A:C,3,0)</f>
        <v>2978260</v>
      </c>
      <c r="G28" s="5">
        <f t="shared" si="0"/>
        <v>0</v>
      </c>
      <c r="H28" s="5" t="str">
        <f t="shared" si="1"/>
        <v>，2978260</v>
      </c>
      <c r="I28" s="5" t="str">
        <f>VLOOKUP(A28,HOP!A:U,21,0)</f>
        <v>直连</v>
      </c>
    </row>
    <row r="29" s="5" customFormat="1" hidden="1" spans="1:9">
      <c r="A29" s="6">
        <v>999222390016807</v>
      </c>
      <c r="B29" s="7">
        <v>44961</v>
      </c>
      <c r="C29" s="7">
        <v>44965</v>
      </c>
      <c r="D29" s="5">
        <v>972</v>
      </c>
      <c r="E29" s="5" t="str">
        <f>VLOOKUP(A29,HOP!A:L,12,0)</f>
        <v>972.00</v>
      </c>
      <c r="F29" s="5" t="str">
        <f>VLOOKUP(A29,HOP!A:C,3,0)</f>
        <v>2984071</v>
      </c>
      <c r="G29" s="5">
        <f t="shared" si="0"/>
        <v>0</v>
      </c>
      <c r="H29" s="5" t="str">
        <f t="shared" si="1"/>
        <v>，2984071</v>
      </c>
      <c r="I29" s="5" t="str">
        <f>VLOOKUP(A29,HOP!A:U,21,0)</f>
        <v>直连</v>
      </c>
    </row>
    <row r="30" s="5" customFormat="1" hidden="1" spans="1:9">
      <c r="A30" s="6">
        <v>999222406219022</v>
      </c>
      <c r="B30" s="7">
        <v>44961</v>
      </c>
      <c r="C30" s="7">
        <v>44965</v>
      </c>
      <c r="D30" s="5">
        <v>4174</v>
      </c>
      <c r="E30" s="5" t="str">
        <f>VLOOKUP(A30,HOP!A:L,12,0)</f>
        <v>4174.00</v>
      </c>
      <c r="F30" s="5" t="str">
        <f>VLOOKUP(A30,HOP!A:C,3,0)</f>
        <v>2986615</v>
      </c>
      <c r="G30" s="5">
        <f t="shared" si="0"/>
        <v>0</v>
      </c>
      <c r="H30" s="5" t="str">
        <f t="shared" si="1"/>
        <v>，2986615</v>
      </c>
      <c r="I30" s="5" t="str">
        <f>VLOOKUP(A30,HOP!A:U,21,0)</f>
        <v>直连</v>
      </c>
    </row>
    <row r="31" s="5" customFormat="1" hidden="1" spans="1:9">
      <c r="A31" s="6">
        <v>22407613465</v>
      </c>
      <c r="B31" s="7">
        <v>44963</v>
      </c>
      <c r="C31" s="7">
        <v>44965</v>
      </c>
      <c r="D31" s="5">
        <v>3778</v>
      </c>
      <c r="E31" s="5" t="str">
        <f>VLOOKUP(A31,HOP!A:L,12,0)</f>
        <v>3778.00</v>
      </c>
      <c r="F31" s="5" t="str">
        <f>VLOOKUP(A31,HOP!A:C,3,0)</f>
        <v>2986913</v>
      </c>
      <c r="G31" s="5">
        <f t="shared" si="0"/>
        <v>0</v>
      </c>
      <c r="H31" s="5" t="str">
        <f t="shared" si="1"/>
        <v>，2986913</v>
      </c>
      <c r="I31" s="5" t="str">
        <f>VLOOKUP(A31,HOP!A:U,21,0)</f>
        <v>直连</v>
      </c>
    </row>
    <row r="32" s="5" customFormat="1" hidden="1" spans="1:9">
      <c r="A32" s="6">
        <v>999222416386366</v>
      </c>
      <c r="B32" s="7">
        <v>44964</v>
      </c>
      <c r="C32" s="7">
        <v>44965</v>
      </c>
      <c r="D32" s="5">
        <v>212</v>
      </c>
      <c r="E32" s="5" t="str">
        <f>VLOOKUP(A32,HOP!A:L,12,0)</f>
        <v>212.00</v>
      </c>
      <c r="F32" s="5" t="str">
        <f>VLOOKUP(A32,HOP!A:C,3,0)</f>
        <v>2988104</v>
      </c>
      <c r="G32" s="5">
        <f t="shared" si="0"/>
        <v>0</v>
      </c>
      <c r="H32" s="5" t="str">
        <f t="shared" si="1"/>
        <v>，2988104</v>
      </c>
      <c r="I32" s="5" t="str">
        <f>VLOOKUP(A32,HOP!A:U,21,0)</f>
        <v>直连</v>
      </c>
    </row>
    <row r="33" s="5" customFormat="1" hidden="1" spans="1:9">
      <c r="A33" s="6">
        <v>999222425489827</v>
      </c>
      <c r="B33" s="7">
        <v>44963</v>
      </c>
      <c r="C33" s="7">
        <v>44965</v>
      </c>
      <c r="D33" s="5">
        <v>1396</v>
      </c>
      <c r="E33" s="5" t="str">
        <f>VLOOKUP(A33,HOP!A:L,12,0)</f>
        <v>1396.00</v>
      </c>
      <c r="F33" s="5" t="str">
        <f>VLOOKUP(A33,HOP!A:C,3,0)</f>
        <v>2989416</v>
      </c>
      <c r="G33" s="5">
        <f t="shared" si="0"/>
        <v>0</v>
      </c>
      <c r="H33" s="5" t="str">
        <f t="shared" si="1"/>
        <v>，2989416</v>
      </c>
      <c r="I33" s="5" t="str">
        <f>VLOOKUP(A33,HOP!A:U,21,0)</f>
        <v>直连</v>
      </c>
    </row>
    <row r="34" s="5" customFormat="1" hidden="1" spans="1:9">
      <c r="A34" s="6">
        <v>999222433200026</v>
      </c>
      <c r="B34" s="7">
        <v>44964</v>
      </c>
      <c r="C34" s="7">
        <v>44965</v>
      </c>
      <c r="D34" s="5">
        <v>1957</v>
      </c>
      <c r="E34" s="5" t="str">
        <f>VLOOKUP(A34,HOP!A:L,12,0)</f>
        <v>1957.00</v>
      </c>
      <c r="F34" s="5" t="str">
        <f>VLOOKUP(A34,HOP!A:C,3,0)</f>
        <v>2990538</v>
      </c>
      <c r="G34" s="5">
        <f t="shared" si="0"/>
        <v>0</v>
      </c>
      <c r="H34" s="5" t="str">
        <f t="shared" si="1"/>
        <v>，2990538</v>
      </c>
      <c r="I34" s="5" t="str">
        <f>VLOOKUP(A34,HOP!A:U,21,0)</f>
        <v>直连</v>
      </c>
    </row>
    <row r="35" s="5" customFormat="1" hidden="1" spans="1:9">
      <c r="A35" s="6">
        <v>999222438763918</v>
      </c>
      <c r="B35" s="7">
        <v>44964</v>
      </c>
      <c r="C35" s="7">
        <v>44965</v>
      </c>
      <c r="D35" s="5">
        <v>402</v>
      </c>
      <c r="E35" s="5" t="str">
        <f>VLOOKUP(A35,HOP!A:L,12,0)</f>
        <v>402.00</v>
      </c>
      <c r="F35" s="5" t="str">
        <f>VLOOKUP(A35,HOP!A:C,3,0)</f>
        <v>2991624</v>
      </c>
      <c r="G35" s="5">
        <f t="shared" si="0"/>
        <v>0</v>
      </c>
      <c r="H35" s="5" t="str">
        <f t="shared" si="1"/>
        <v>，2991624</v>
      </c>
      <c r="I35" s="5" t="str">
        <f>VLOOKUP(A35,HOP!A:U,21,0)</f>
        <v>直连</v>
      </c>
    </row>
    <row r="36" s="5" customFormat="1" hidden="1" spans="1:9">
      <c r="A36" s="6">
        <v>999222443218718</v>
      </c>
      <c r="B36" s="7">
        <v>44959</v>
      </c>
      <c r="C36" s="7">
        <v>44965</v>
      </c>
      <c r="D36" s="5">
        <v>3762</v>
      </c>
      <c r="E36" s="5" t="str">
        <f>VLOOKUP(A36,HOP!A:L,12,0)</f>
        <v>3762.00</v>
      </c>
      <c r="F36" s="5" t="str">
        <f>VLOOKUP(A36,HOP!A:C,3,0)</f>
        <v>2992022</v>
      </c>
      <c r="G36" s="5">
        <f t="shared" si="0"/>
        <v>0</v>
      </c>
      <c r="H36" s="5" t="str">
        <f t="shared" si="1"/>
        <v>，2992022</v>
      </c>
      <c r="I36" s="5" t="str">
        <f>VLOOKUP(A36,HOP!A:U,21,0)</f>
        <v>直连</v>
      </c>
    </row>
    <row r="37" s="5" customFormat="1" hidden="1" spans="1:9">
      <c r="A37" s="6">
        <v>999222443358541</v>
      </c>
      <c r="B37" s="7">
        <v>44960</v>
      </c>
      <c r="C37" s="7">
        <v>44965</v>
      </c>
      <c r="D37" s="5">
        <v>3785</v>
      </c>
      <c r="E37" s="5" t="str">
        <f>VLOOKUP(A37,HOP!A:L,12,0)</f>
        <v>3785.00</v>
      </c>
      <c r="F37" s="5" t="str">
        <f>VLOOKUP(A37,HOP!A:C,3,0)</f>
        <v>2992048</v>
      </c>
      <c r="G37" s="5">
        <f t="shared" si="0"/>
        <v>0</v>
      </c>
      <c r="H37" s="5" t="str">
        <f t="shared" si="1"/>
        <v>，2992048</v>
      </c>
      <c r="I37" s="5" t="str">
        <f>VLOOKUP(A37,HOP!A:U,21,0)</f>
        <v>直连</v>
      </c>
    </row>
    <row r="38" s="5" customFormat="1" hidden="1" spans="1:9">
      <c r="A38" s="6">
        <v>999222445654747</v>
      </c>
      <c r="B38" s="7">
        <v>44960</v>
      </c>
      <c r="C38" s="7">
        <v>44965</v>
      </c>
      <c r="D38" s="5">
        <v>17105</v>
      </c>
      <c r="E38" s="5" t="str">
        <f>VLOOKUP(A38,HOP!A:L,12,0)</f>
        <v>17105.00</v>
      </c>
      <c r="F38" s="5" t="str">
        <f>VLOOKUP(A38,HOP!A:C,3,0)</f>
        <v>2992457</v>
      </c>
      <c r="G38" s="5">
        <f t="shared" si="0"/>
        <v>0</v>
      </c>
      <c r="H38" s="5" t="str">
        <f t="shared" si="1"/>
        <v>，2992457</v>
      </c>
      <c r="I38" s="5" t="str">
        <f>VLOOKUP(A38,HOP!A:U,21,0)</f>
        <v>直连</v>
      </c>
    </row>
    <row r="39" s="5" customFormat="1" hidden="1" spans="1:9">
      <c r="A39" s="6">
        <v>999222446843189</v>
      </c>
      <c r="B39" s="7">
        <v>44962</v>
      </c>
      <c r="C39" s="7">
        <v>44965</v>
      </c>
      <c r="D39" s="5">
        <v>721</v>
      </c>
      <c r="E39" s="5" t="str">
        <f>VLOOKUP(A39,HOP!A:L,12,0)</f>
        <v>721.00</v>
      </c>
      <c r="F39" s="5" t="str">
        <f>VLOOKUP(A39,HOP!A:C,3,0)</f>
        <v>2992672</v>
      </c>
      <c r="G39" s="5">
        <f t="shared" si="0"/>
        <v>0</v>
      </c>
      <c r="H39" s="5" t="str">
        <f t="shared" si="1"/>
        <v>，2992672</v>
      </c>
      <c r="I39" s="5" t="str">
        <f>VLOOKUP(A39,HOP!A:U,21,0)</f>
        <v>直连</v>
      </c>
    </row>
    <row r="40" s="5" customFormat="1" spans="1:9">
      <c r="A40" s="6">
        <v>999222455200787</v>
      </c>
      <c r="B40" s="7">
        <v>44962</v>
      </c>
      <c r="C40" s="7">
        <v>44965</v>
      </c>
      <c r="D40" s="5">
        <v>2306</v>
      </c>
      <c r="E40" s="5" t="str">
        <f>VLOOKUP(A40,HOP!A:L,12,0)</f>
        <v>2305.98</v>
      </c>
      <c r="F40" s="5" t="str">
        <f>VLOOKUP(A40,HOP!A:C,3,0)</f>
        <v>2993692</v>
      </c>
      <c r="G40" s="5">
        <f t="shared" si="0"/>
        <v>0.0199999999999818</v>
      </c>
      <c r="H40" s="5" t="str">
        <f t="shared" si="1"/>
        <v>，2993692</v>
      </c>
      <c r="I40" s="5" t="str">
        <f>VLOOKUP(A40,HOP!A:U,21,0)</f>
        <v>直连</v>
      </c>
    </row>
    <row r="41" s="5" customFormat="1" hidden="1" spans="1:9">
      <c r="A41" s="6">
        <v>999222456655461</v>
      </c>
      <c r="B41" s="7">
        <v>44964</v>
      </c>
      <c r="C41" s="7">
        <v>44965</v>
      </c>
      <c r="D41" s="5">
        <v>897</v>
      </c>
      <c r="E41" s="5" t="str">
        <f>VLOOKUP(A41,HOP!A:L,12,0)</f>
        <v>897.00</v>
      </c>
      <c r="F41" s="5" t="str">
        <f>VLOOKUP(A41,HOP!A:C,3,0)</f>
        <v>2994000</v>
      </c>
      <c r="G41" s="5">
        <f t="shared" si="0"/>
        <v>0</v>
      </c>
      <c r="H41" s="5" t="str">
        <f t="shared" si="1"/>
        <v>，2994000</v>
      </c>
      <c r="I41" s="5" t="str">
        <f>VLOOKUP(A41,HOP!A:U,21,0)</f>
        <v>直连</v>
      </c>
    </row>
    <row r="42" s="5" customFormat="1" hidden="1" spans="1:9">
      <c r="A42" s="6">
        <v>999222474346850</v>
      </c>
      <c r="B42" s="7">
        <v>44964</v>
      </c>
      <c r="C42" s="7">
        <v>44965</v>
      </c>
      <c r="D42" s="5">
        <v>696</v>
      </c>
      <c r="E42" s="5" t="str">
        <f>VLOOKUP(A42,HOP!A:L,12,0)</f>
        <v>696.00</v>
      </c>
      <c r="F42" s="5" t="str">
        <f>VLOOKUP(A42,HOP!A:C,3,0)</f>
        <v>2996700</v>
      </c>
      <c r="G42" s="5">
        <f t="shared" si="0"/>
        <v>0</v>
      </c>
      <c r="H42" s="5" t="str">
        <f t="shared" si="1"/>
        <v>，2996700</v>
      </c>
      <c r="I42" s="5" t="str">
        <f>VLOOKUP(A42,HOP!A:U,21,0)</f>
        <v>直连</v>
      </c>
    </row>
    <row r="43" s="5" customFormat="1" hidden="1" spans="1:9">
      <c r="A43" s="6">
        <v>999222474923546</v>
      </c>
      <c r="B43" s="7">
        <v>44964</v>
      </c>
      <c r="C43" s="7">
        <v>44965</v>
      </c>
      <c r="D43" s="5">
        <v>1797</v>
      </c>
      <c r="E43" s="5" t="str">
        <f>VLOOKUP(A43,HOP!A:L,12,0)</f>
        <v>1797.00</v>
      </c>
      <c r="F43" s="5" t="str">
        <f>VLOOKUP(A43,HOP!A:C,3,0)</f>
        <v>2996920</v>
      </c>
      <c r="G43" s="5">
        <f t="shared" si="0"/>
        <v>0</v>
      </c>
      <c r="H43" s="5" t="str">
        <f t="shared" si="1"/>
        <v>，2996920</v>
      </c>
      <c r="I43" s="5" t="str">
        <f>VLOOKUP(A43,HOP!A:U,21,0)</f>
        <v>直连</v>
      </c>
    </row>
    <row r="44" s="5" customFormat="1" hidden="1" spans="1:9">
      <c r="A44" s="6">
        <v>999222477302068</v>
      </c>
      <c r="B44" s="7">
        <v>44963</v>
      </c>
      <c r="C44" s="7">
        <v>44965</v>
      </c>
      <c r="D44" s="5">
        <v>1426</v>
      </c>
      <c r="E44" s="5" t="str">
        <f>VLOOKUP(A44,HOP!A:L,12,0)</f>
        <v>1426.00</v>
      </c>
      <c r="F44" s="5" t="str">
        <f>VLOOKUP(A44,HOP!A:C,3,0)</f>
        <v>2997041</v>
      </c>
      <c r="G44" s="5">
        <f t="shared" si="0"/>
        <v>0</v>
      </c>
      <c r="H44" s="5" t="str">
        <f t="shared" si="1"/>
        <v>，2997041</v>
      </c>
      <c r="I44" s="5" t="str">
        <f>VLOOKUP(A44,HOP!A:U,21,0)</f>
        <v>直连</v>
      </c>
    </row>
    <row r="45" s="5" customFormat="1" hidden="1" spans="1:9">
      <c r="A45" s="6">
        <v>999222481925056</v>
      </c>
      <c r="B45" s="7">
        <v>44963</v>
      </c>
      <c r="C45" s="7">
        <v>44965</v>
      </c>
      <c r="D45" s="5">
        <v>222</v>
      </c>
      <c r="E45" s="5" t="str">
        <f>VLOOKUP(A45,HOP!A:L,12,0)</f>
        <v>222.00</v>
      </c>
      <c r="F45" s="5" t="str">
        <f>VLOOKUP(A45,HOP!A:C,3,0)</f>
        <v>2997835</v>
      </c>
      <c r="G45" s="5">
        <f t="shared" si="0"/>
        <v>0</v>
      </c>
      <c r="H45" s="5" t="str">
        <f t="shared" si="1"/>
        <v>，2997835</v>
      </c>
      <c r="I45" s="5" t="str">
        <f>VLOOKUP(A45,HOP!A:U,21,0)</f>
        <v>直连</v>
      </c>
    </row>
    <row r="46" s="5" customFormat="1" hidden="1" spans="1:9">
      <c r="A46" s="6">
        <v>999222482877414</v>
      </c>
      <c r="B46" s="7">
        <v>44963</v>
      </c>
      <c r="C46" s="7">
        <v>44965</v>
      </c>
      <c r="D46" s="5">
        <v>1226</v>
      </c>
      <c r="E46" s="5" t="str">
        <f>VLOOKUP(A46,HOP!A:L,12,0)</f>
        <v>1226.00</v>
      </c>
      <c r="F46" s="5" t="str">
        <f>VLOOKUP(A46,HOP!A:C,3,0)</f>
        <v>2997999</v>
      </c>
      <c r="G46" s="5">
        <f t="shared" si="0"/>
        <v>0</v>
      </c>
      <c r="H46" s="5" t="str">
        <f t="shared" si="1"/>
        <v>，2997999</v>
      </c>
      <c r="I46" s="5" t="str">
        <f>VLOOKUP(A46,HOP!A:U,21,0)</f>
        <v>直连</v>
      </c>
    </row>
    <row r="47" s="5" customFormat="1" hidden="1" spans="1:9">
      <c r="A47" s="6">
        <v>999222489869303</v>
      </c>
      <c r="B47" s="7">
        <v>44964</v>
      </c>
      <c r="C47" s="7">
        <v>44965</v>
      </c>
      <c r="D47" s="5">
        <v>451</v>
      </c>
      <c r="E47" s="5" t="str">
        <f>VLOOKUP(A47,HOP!A:L,12,0)</f>
        <v>451.00</v>
      </c>
      <c r="F47" s="5" t="str">
        <f>VLOOKUP(A47,HOP!A:C,3,0)</f>
        <v>2998597</v>
      </c>
      <c r="G47" s="5">
        <f t="shared" si="0"/>
        <v>0</v>
      </c>
      <c r="H47" s="5" t="str">
        <f t="shared" si="1"/>
        <v>，2998597</v>
      </c>
      <c r="I47" s="5" t="str">
        <f>VLOOKUP(A47,HOP!A:U,21,0)</f>
        <v>直连</v>
      </c>
    </row>
    <row r="48" s="5" customFormat="1" hidden="1" spans="1:9">
      <c r="A48" s="6">
        <v>999222491788313</v>
      </c>
      <c r="B48" s="7">
        <v>44961</v>
      </c>
      <c r="C48" s="7">
        <v>44965</v>
      </c>
      <c r="D48" s="5">
        <v>1916</v>
      </c>
      <c r="E48" s="5" t="str">
        <f>VLOOKUP(A48,HOP!A:L,12,0)</f>
        <v>1916.00</v>
      </c>
      <c r="F48" s="5" t="str">
        <f>VLOOKUP(A48,HOP!A:C,3,0)</f>
        <v>2998855</v>
      </c>
      <c r="G48" s="5">
        <f t="shared" si="0"/>
        <v>0</v>
      </c>
      <c r="H48" s="5" t="str">
        <f t="shared" si="1"/>
        <v>，2998855</v>
      </c>
      <c r="I48" s="5" t="str">
        <f>VLOOKUP(A48,HOP!A:U,21,0)</f>
        <v>直连</v>
      </c>
    </row>
    <row r="49" s="5" customFormat="1" hidden="1" spans="1:9">
      <c r="A49" s="6">
        <v>999222492281320</v>
      </c>
      <c r="B49" s="7">
        <v>44962</v>
      </c>
      <c r="C49" s="7">
        <v>44965</v>
      </c>
      <c r="D49" s="5">
        <v>2808</v>
      </c>
      <c r="E49" s="5" t="str">
        <f>VLOOKUP(A49,HOP!A:L,12,0)</f>
        <v>2808.00</v>
      </c>
      <c r="F49" s="5" t="str">
        <f>VLOOKUP(A49,HOP!A:C,3,0)</f>
        <v>2998965</v>
      </c>
      <c r="G49" s="5">
        <f t="shared" si="0"/>
        <v>0</v>
      </c>
      <c r="H49" s="5" t="str">
        <f t="shared" si="1"/>
        <v>，2998965</v>
      </c>
      <c r="I49" s="5" t="str">
        <f>VLOOKUP(A49,HOP!A:U,21,0)</f>
        <v>直连</v>
      </c>
    </row>
    <row r="50" s="5" customFormat="1" hidden="1" spans="1:9">
      <c r="A50" s="6">
        <v>999222492400655</v>
      </c>
      <c r="B50" s="7">
        <v>44963</v>
      </c>
      <c r="C50" s="7">
        <v>44965</v>
      </c>
      <c r="D50" s="5">
        <v>1858</v>
      </c>
      <c r="E50" s="5" t="str">
        <f>VLOOKUP(A50,HOP!A:L,12,0)</f>
        <v>1858.00</v>
      </c>
      <c r="F50" s="5" t="str">
        <f>VLOOKUP(A50,HOP!A:C,3,0)</f>
        <v>2998988</v>
      </c>
      <c r="G50" s="5">
        <f t="shared" si="0"/>
        <v>0</v>
      </c>
      <c r="H50" s="5" t="str">
        <f t="shared" si="1"/>
        <v>，2998988</v>
      </c>
      <c r="I50" s="5" t="str">
        <f>VLOOKUP(A50,HOP!A:U,21,0)</f>
        <v>直连</v>
      </c>
    </row>
    <row r="51" s="5" customFormat="1" hidden="1" spans="1:9">
      <c r="A51" s="6">
        <v>999222495007868</v>
      </c>
      <c r="B51" s="7">
        <v>44962</v>
      </c>
      <c r="C51" s="7">
        <v>44965</v>
      </c>
      <c r="D51" s="5">
        <v>3187</v>
      </c>
      <c r="E51" s="5" t="str">
        <f>VLOOKUP(A51,HOP!A:L,12,0)</f>
        <v>3187.00</v>
      </c>
      <c r="F51" s="5" t="str">
        <f>VLOOKUP(A51,HOP!A:C,3,0)</f>
        <v>2999474</v>
      </c>
      <c r="G51" s="5">
        <f t="shared" si="0"/>
        <v>0</v>
      </c>
      <c r="H51" s="5" t="str">
        <f t="shared" si="1"/>
        <v>，2999474</v>
      </c>
      <c r="I51" s="5" t="str">
        <f>VLOOKUP(A51,HOP!A:U,21,0)</f>
        <v>直连</v>
      </c>
    </row>
    <row r="52" s="5" customFormat="1" hidden="1" spans="1:9">
      <c r="A52" s="6">
        <v>999222495464469</v>
      </c>
      <c r="B52" s="7">
        <v>44962</v>
      </c>
      <c r="C52" s="7">
        <v>44965</v>
      </c>
      <c r="D52" s="5">
        <v>1948</v>
      </c>
      <c r="E52" s="5" t="str">
        <f>VLOOKUP(A52,HOP!A:L,12,0)</f>
        <v>1948.00</v>
      </c>
      <c r="F52" s="5" t="str">
        <f>VLOOKUP(A52,HOP!A:C,3,0)</f>
        <v>2999652</v>
      </c>
      <c r="G52" s="5">
        <f t="shared" si="0"/>
        <v>0</v>
      </c>
      <c r="H52" s="5" t="str">
        <f t="shared" si="1"/>
        <v>，2999652</v>
      </c>
      <c r="I52" s="5" t="str">
        <f>VLOOKUP(A52,HOP!A:U,21,0)</f>
        <v>直连</v>
      </c>
    </row>
    <row r="53" s="5" customFormat="1" hidden="1" spans="1:9">
      <c r="A53" s="6">
        <v>999222496191314</v>
      </c>
      <c r="B53" s="7">
        <v>44963</v>
      </c>
      <c r="C53" s="7">
        <v>44965</v>
      </c>
      <c r="D53" s="5">
        <v>864</v>
      </c>
      <c r="E53" s="5" t="str">
        <f>VLOOKUP(A53,HOP!A:L,12,0)</f>
        <v>864.00</v>
      </c>
      <c r="F53" s="5" t="str">
        <f>VLOOKUP(A53,HOP!A:C,3,0)</f>
        <v>2999801</v>
      </c>
      <c r="G53" s="5">
        <f t="shared" si="0"/>
        <v>0</v>
      </c>
      <c r="H53" s="5" t="str">
        <f t="shared" si="1"/>
        <v>，2999801</v>
      </c>
      <c r="I53" s="5" t="str">
        <f>VLOOKUP(A53,HOP!A:U,21,0)</f>
        <v>直连</v>
      </c>
    </row>
    <row r="54" s="5" customFormat="1" hidden="1" spans="1:9">
      <c r="A54" s="6">
        <v>999222499925162</v>
      </c>
      <c r="B54" s="7">
        <v>44963</v>
      </c>
      <c r="C54" s="7">
        <v>44965</v>
      </c>
      <c r="D54" s="5">
        <v>1370</v>
      </c>
      <c r="E54" s="5" t="str">
        <f>VLOOKUP(A54,HOP!A:L,12,0)</f>
        <v>1370.00</v>
      </c>
      <c r="F54" s="5" t="str">
        <f>VLOOKUP(A54,HOP!A:C,3,0)</f>
        <v>3000532</v>
      </c>
      <c r="G54" s="5">
        <f t="shared" si="0"/>
        <v>0</v>
      </c>
      <c r="H54" s="5" t="str">
        <f t="shared" si="1"/>
        <v>，3000532</v>
      </c>
      <c r="I54" s="5" t="str">
        <f>VLOOKUP(A54,HOP!A:U,21,0)</f>
        <v>直连</v>
      </c>
    </row>
    <row r="55" s="5" customFormat="1" hidden="1" spans="1:9">
      <c r="A55" s="6">
        <v>999222500315477</v>
      </c>
      <c r="B55" s="7">
        <v>44963</v>
      </c>
      <c r="C55" s="7">
        <v>44965</v>
      </c>
      <c r="D55" s="5">
        <v>2462</v>
      </c>
      <c r="E55" s="5" t="str">
        <f>VLOOKUP(A55,HOP!A:L,12,0)</f>
        <v>2462.00</v>
      </c>
      <c r="F55" s="5" t="str">
        <f>VLOOKUP(A55,HOP!A:C,3,0)</f>
        <v>3000588</v>
      </c>
      <c r="G55" s="5">
        <f t="shared" si="0"/>
        <v>0</v>
      </c>
      <c r="H55" s="5" t="str">
        <f t="shared" si="1"/>
        <v>，3000588</v>
      </c>
      <c r="I55" s="5" t="str">
        <f>VLOOKUP(A55,HOP!A:U,21,0)</f>
        <v>直连</v>
      </c>
    </row>
    <row r="56" s="5" customFormat="1" hidden="1" spans="1:9">
      <c r="A56" s="6">
        <v>999222508341335</v>
      </c>
      <c r="B56" s="7">
        <v>44964</v>
      </c>
      <c r="C56" s="7">
        <v>44965</v>
      </c>
      <c r="D56" s="5">
        <v>257</v>
      </c>
      <c r="E56" s="5" t="str">
        <f>VLOOKUP(A56,HOP!A:L,12,0)</f>
        <v>257.00</v>
      </c>
      <c r="F56" s="5" t="str">
        <f>VLOOKUP(A56,HOP!A:C,3,0)</f>
        <v>3001468</v>
      </c>
      <c r="G56" s="5">
        <f t="shared" si="0"/>
        <v>0</v>
      </c>
      <c r="H56" s="5" t="str">
        <f t="shared" si="1"/>
        <v>，3001468</v>
      </c>
      <c r="I56" s="5" t="str">
        <f>VLOOKUP(A56,HOP!A:U,21,0)</f>
        <v>直连</v>
      </c>
    </row>
    <row r="57" s="5" customFormat="1" hidden="1" spans="1:9">
      <c r="A57" s="6">
        <v>999222508391103</v>
      </c>
      <c r="B57" s="7">
        <v>44963</v>
      </c>
      <c r="C57" s="7">
        <v>44965</v>
      </c>
      <c r="D57" s="5">
        <v>461</v>
      </c>
      <c r="E57" s="5" t="str">
        <f>VLOOKUP(A57,HOP!A:L,12,0)</f>
        <v>461.00</v>
      </c>
      <c r="F57" s="5" t="str">
        <f>VLOOKUP(A57,HOP!A:C,3,0)</f>
        <v>3001477</v>
      </c>
      <c r="G57" s="5">
        <f t="shared" si="0"/>
        <v>0</v>
      </c>
      <c r="H57" s="5" t="str">
        <f t="shared" si="1"/>
        <v>，3001477</v>
      </c>
      <c r="I57" s="5" t="str">
        <f>VLOOKUP(A57,HOP!A:U,21,0)</f>
        <v>直连</v>
      </c>
    </row>
    <row r="58" s="5" customFormat="1" hidden="1" spans="1:9">
      <c r="A58" s="6">
        <v>999222509396975</v>
      </c>
      <c r="B58" s="7">
        <v>44964</v>
      </c>
      <c r="C58" s="7">
        <v>44965</v>
      </c>
      <c r="D58" s="5">
        <v>533</v>
      </c>
      <c r="E58" s="5" t="str">
        <f>VLOOKUP(A58,HOP!A:L,12,0)</f>
        <v>533.00</v>
      </c>
      <c r="F58" s="5" t="str">
        <f>VLOOKUP(A58,HOP!A:C,3,0)</f>
        <v>3001663</v>
      </c>
      <c r="G58" s="5">
        <f t="shared" si="0"/>
        <v>0</v>
      </c>
      <c r="H58" s="5" t="str">
        <f t="shared" si="1"/>
        <v>，3001663</v>
      </c>
      <c r="I58" s="5" t="str">
        <f>VLOOKUP(A58,HOP!A:U,21,0)</f>
        <v>直连</v>
      </c>
    </row>
    <row r="59" s="5" customFormat="1" hidden="1" spans="1:9">
      <c r="A59" s="6">
        <v>999222510933478</v>
      </c>
      <c r="B59" s="7">
        <v>44963</v>
      </c>
      <c r="C59" s="7">
        <v>44965</v>
      </c>
      <c r="D59" s="5">
        <v>460</v>
      </c>
      <c r="E59" s="5" t="str">
        <f>VLOOKUP(A59,HOP!A:L,12,0)</f>
        <v>460.00</v>
      </c>
      <c r="F59" s="5" t="str">
        <f>VLOOKUP(A59,HOP!A:C,3,0)</f>
        <v>3001972</v>
      </c>
      <c r="G59" s="5">
        <f t="shared" si="0"/>
        <v>0</v>
      </c>
      <c r="H59" s="5" t="str">
        <f t="shared" si="1"/>
        <v>，3001972</v>
      </c>
      <c r="I59" s="5" t="str">
        <f>VLOOKUP(A59,HOP!A:U,21,0)</f>
        <v>直连</v>
      </c>
    </row>
    <row r="60" s="5" customFormat="1" hidden="1" spans="1:9">
      <c r="A60" s="6">
        <v>999222511273498</v>
      </c>
      <c r="B60" s="7">
        <v>44962</v>
      </c>
      <c r="C60" s="7">
        <v>44965</v>
      </c>
      <c r="D60" s="5">
        <v>726</v>
      </c>
      <c r="E60" s="5" t="str">
        <f>VLOOKUP(A60,HOP!A:L,12,0)</f>
        <v>726.00</v>
      </c>
      <c r="F60" s="5" t="str">
        <f>VLOOKUP(A60,HOP!A:C,3,0)</f>
        <v>3002024</v>
      </c>
      <c r="G60" s="5">
        <f t="shared" si="0"/>
        <v>0</v>
      </c>
      <c r="H60" s="5" t="str">
        <f t="shared" si="1"/>
        <v>，3002024</v>
      </c>
      <c r="I60" s="5" t="str">
        <f>VLOOKUP(A60,HOP!A:U,21,0)</f>
        <v>直连</v>
      </c>
    </row>
    <row r="61" s="5" customFormat="1" hidden="1" spans="1:9">
      <c r="A61" s="6">
        <v>999222511933097</v>
      </c>
      <c r="B61" s="7">
        <v>44964</v>
      </c>
      <c r="C61" s="7">
        <v>44965</v>
      </c>
      <c r="D61" s="5">
        <v>783</v>
      </c>
      <c r="E61" s="5" t="str">
        <f>VLOOKUP(A61,HOP!A:L,12,0)</f>
        <v>783.00</v>
      </c>
      <c r="F61" s="5" t="str">
        <f>VLOOKUP(A61,HOP!A:C,3,0)</f>
        <v>3002130</v>
      </c>
      <c r="G61" s="5">
        <f t="shared" si="0"/>
        <v>0</v>
      </c>
      <c r="H61" s="5" t="str">
        <f t="shared" si="1"/>
        <v>，3002130</v>
      </c>
      <c r="I61" s="5" t="str">
        <f>VLOOKUP(A61,HOP!A:U,21,0)</f>
        <v>直连</v>
      </c>
    </row>
    <row r="62" s="5" customFormat="1" hidden="1" spans="1:9">
      <c r="A62" s="6">
        <v>999222512546475</v>
      </c>
      <c r="B62" s="7">
        <v>44961</v>
      </c>
      <c r="C62" s="7">
        <v>44965</v>
      </c>
      <c r="D62" s="5">
        <v>1653</v>
      </c>
      <c r="E62" s="5" t="str">
        <f>VLOOKUP(A62,HOP!A:L,12,0)</f>
        <v>1653.00</v>
      </c>
      <c r="F62" s="5" t="str">
        <f>VLOOKUP(A62,HOP!A:C,3,0)</f>
        <v>3002238</v>
      </c>
      <c r="G62" s="5">
        <f t="shared" si="0"/>
        <v>0</v>
      </c>
      <c r="H62" s="5" t="str">
        <f t="shared" si="1"/>
        <v>，3002238</v>
      </c>
      <c r="I62" s="5" t="str">
        <f>VLOOKUP(A62,HOP!A:U,21,0)</f>
        <v>直连</v>
      </c>
    </row>
    <row r="63" s="5" customFormat="1" hidden="1" spans="1:9">
      <c r="A63" s="6">
        <v>999222512567226</v>
      </c>
      <c r="B63" s="7">
        <v>44961</v>
      </c>
      <c r="C63" s="7">
        <v>44965</v>
      </c>
      <c r="D63" s="5">
        <v>964</v>
      </c>
      <c r="E63" s="5" t="str">
        <f>VLOOKUP(A63,HOP!A:L,12,0)</f>
        <v>964.00</v>
      </c>
      <c r="F63" s="5" t="str">
        <f>VLOOKUP(A63,HOP!A:C,3,0)</f>
        <v>3002241</v>
      </c>
      <c r="G63" s="5">
        <f t="shared" si="0"/>
        <v>0</v>
      </c>
      <c r="H63" s="5" t="str">
        <f t="shared" si="1"/>
        <v>，3002241</v>
      </c>
      <c r="I63" s="5" t="str">
        <f>VLOOKUP(A63,HOP!A:U,21,0)</f>
        <v>直连</v>
      </c>
    </row>
    <row r="64" s="5" customFormat="1" hidden="1" spans="1:9">
      <c r="A64" s="6">
        <v>999222514117650</v>
      </c>
      <c r="B64" s="7">
        <v>44961</v>
      </c>
      <c r="C64" s="7">
        <v>44965</v>
      </c>
      <c r="D64" s="5">
        <v>1342</v>
      </c>
      <c r="E64" s="5" t="str">
        <f>VLOOKUP(A64,HOP!A:L,12,0)</f>
        <v>1342.00</v>
      </c>
      <c r="F64" s="5" t="str">
        <f>VLOOKUP(A64,HOP!A:C,3,0)</f>
        <v>3002591</v>
      </c>
      <c r="G64" s="5">
        <f t="shared" si="0"/>
        <v>0</v>
      </c>
      <c r="H64" s="5" t="str">
        <f t="shared" si="1"/>
        <v>，3002591</v>
      </c>
      <c r="I64" s="5" t="str">
        <f>VLOOKUP(A64,HOP!A:U,21,0)</f>
        <v>直连</v>
      </c>
    </row>
    <row r="65" s="5" customFormat="1" hidden="1" spans="1:9">
      <c r="A65" s="6">
        <v>999222514862566</v>
      </c>
      <c r="B65" s="7">
        <v>44963</v>
      </c>
      <c r="C65" s="7">
        <v>44965</v>
      </c>
      <c r="D65" s="5">
        <v>1032</v>
      </c>
      <c r="E65" s="5" t="str">
        <f>VLOOKUP(A65,HOP!A:L,12,0)</f>
        <v>1032.00</v>
      </c>
      <c r="F65" s="5" t="str">
        <f>VLOOKUP(A65,HOP!A:C,3,0)</f>
        <v>3002743</v>
      </c>
      <c r="G65" s="5">
        <f t="shared" si="0"/>
        <v>0</v>
      </c>
      <c r="H65" s="5" t="str">
        <f t="shared" si="1"/>
        <v>，3002743</v>
      </c>
      <c r="I65" s="5" t="str">
        <f>VLOOKUP(A65,HOP!A:U,21,0)</f>
        <v>直连</v>
      </c>
    </row>
    <row r="66" s="5" customFormat="1" hidden="1" spans="1:9">
      <c r="A66" s="6">
        <v>999222514993484</v>
      </c>
      <c r="B66" s="7">
        <v>44964</v>
      </c>
      <c r="C66" s="7">
        <v>44965</v>
      </c>
      <c r="D66" s="5">
        <v>973</v>
      </c>
      <c r="E66" s="5" t="str">
        <f>VLOOKUP(A66,HOP!A:L,12,0)</f>
        <v>973.00</v>
      </c>
      <c r="F66" s="5" t="str">
        <f>VLOOKUP(A66,HOP!A:C,3,0)</f>
        <v>3002768</v>
      </c>
      <c r="G66" s="5">
        <f t="shared" si="0"/>
        <v>0</v>
      </c>
      <c r="H66" s="5" t="str">
        <f t="shared" si="1"/>
        <v>，3002768</v>
      </c>
      <c r="I66" s="5" t="str">
        <f>VLOOKUP(A66,HOP!A:U,21,0)</f>
        <v>直连</v>
      </c>
    </row>
    <row r="67" s="5" customFormat="1" hidden="1" spans="1:9">
      <c r="A67" s="6">
        <v>999222522119490</v>
      </c>
      <c r="B67" s="7">
        <v>44962</v>
      </c>
      <c r="C67" s="7">
        <v>44965</v>
      </c>
      <c r="D67" s="5">
        <v>2127</v>
      </c>
      <c r="E67" s="5" t="str">
        <f>VLOOKUP(A67,HOP!A:L,12,0)</f>
        <v>2127.00</v>
      </c>
      <c r="F67" s="5" t="str">
        <f>VLOOKUP(A67,HOP!A:C,3,0)</f>
        <v>3003178</v>
      </c>
      <c r="G67" s="5">
        <f t="shared" ref="G67:G130" si="2">D67-E67</f>
        <v>0</v>
      </c>
      <c r="H67" s="5" t="str">
        <f t="shared" ref="H67:H130" si="3">$H$1&amp;F67</f>
        <v>，3003178</v>
      </c>
      <c r="I67" s="5" t="str">
        <f>VLOOKUP(A67,HOP!A:U,21,0)</f>
        <v>直连</v>
      </c>
    </row>
    <row r="68" s="5" customFormat="1" hidden="1" spans="1:9">
      <c r="A68" s="6">
        <v>999222522774178</v>
      </c>
      <c r="B68" s="7">
        <v>44961</v>
      </c>
      <c r="C68" s="7">
        <v>44965</v>
      </c>
      <c r="D68" s="5">
        <v>3368</v>
      </c>
      <c r="E68" s="5" t="str">
        <f>VLOOKUP(A68,HOP!A:L,12,0)</f>
        <v>3368.00</v>
      </c>
      <c r="F68" s="5" t="str">
        <f>VLOOKUP(A68,HOP!A:C,3,0)</f>
        <v>3003277</v>
      </c>
      <c r="G68" s="5">
        <f t="shared" si="2"/>
        <v>0</v>
      </c>
      <c r="H68" s="5" t="str">
        <f t="shared" si="3"/>
        <v>，3003277</v>
      </c>
      <c r="I68" s="5" t="str">
        <f>VLOOKUP(A68,HOP!A:U,21,0)</f>
        <v>直连</v>
      </c>
    </row>
    <row r="69" s="5" customFormat="1" hidden="1" spans="1:9">
      <c r="A69" s="6">
        <v>999222524191643</v>
      </c>
      <c r="B69" s="7">
        <v>44963</v>
      </c>
      <c r="C69" s="7">
        <v>44965</v>
      </c>
      <c r="D69" s="5">
        <v>2324</v>
      </c>
      <c r="E69" s="5" t="str">
        <f>VLOOKUP(A69,HOP!A:L,12,0)</f>
        <v>2324.00</v>
      </c>
      <c r="F69" s="5" t="str">
        <f>VLOOKUP(A69,HOP!A:C,3,0)</f>
        <v>3003568</v>
      </c>
      <c r="G69" s="5">
        <f t="shared" si="2"/>
        <v>0</v>
      </c>
      <c r="H69" s="5" t="str">
        <f t="shared" si="3"/>
        <v>，3003568</v>
      </c>
      <c r="I69" s="5" t="str">
        <f>VLOOKUP(A69,HOP!A:U,21,0)</f>
        <v>直连</v>
      </c>
    </row>
    <row r="70" s="5" customFormat="1" hidden="1" spans="1:9">
      <c r="A70" s="6">
        <v>999222527510078</v>
      </c>
      <c r="B70" s="7">
        <v>44964</v>
      </c>
      <c r="C70" s="7">
        <v>44965</v>
      </c>
      <c r="D70" s="5">
        <v>755</v>
      </c>
      <c r="E70" s="5" t="str">
        <f>VLOOKUP(A70,HOP!A:L,12,0)</f>
        <v>755.00</v>
      </c>
      <c r="F70" s="5" t="str">
        <f>VLOOKUP(A70,HOP!A:C,3,0)</f>
        <v>3004181</v>
      </c>
      <c r="G70" s="5">
        <f t="shared" si="2"/>
        <v>0</v>
      </c>
      <c r="H70" s="5" t="str">
        <f t="shared" si="3"/>
        <v>，3004181</v>
      </c>
      <c r="I70" s="5" t="str">
        <f>VLOOKUP(A70,HOP!A:U,21,0)</f>
        <v>直连</v>
      </c>
    </row>
    <row r="71" s="5" customFormat="1" hidden="1" spans="1:9">
      <c r="A71" s="6">
        <v>999222529183229</v>
      </c>
      <c r="B71" s="7">
        <v>44963</v>
      </c>
      <c r="C71" s="7">
        <v>44965</v>
      </c>
      <c r="D71" s="5">
        <v>834</v>
      </c>
      <c r="E71" s="5" t="str">
        <f>VLOOKUP(A71,HOP!A:L,12,0)</f>
        <v>834.00</v>
      </c>
      <c r="F71" s="5" t="str">
        <f>VLOOKUP(A71,HOP!A:C,3,0)</f>
        <v>3004523</v>
      </c>
      <c r="G71" s="5">
        <f t="shared" si="2"/>
        <v>0</v>
      </c>
      <c r="H71" s="5" t="str">
        <f t="shared" si="3"/>
        <v>，3004523</v>
      </c>
      <c r="I71" s="5" t="str">
        <f>VLOOKUP(A71,HOP!A:U,21,0)</f>
        <v>直连</v>
      </c>
    </row>
    <row r="72" s="5" customFormat="1" hidden="1" spans="1:9">
      <c r="A72" s="6">
        <v>999222529419049</v>
      </c>
      <c r="B72" s="7">
        <v>44964</v>
      </c>
      <c r="C72" s="7">
        <v>44965</v>
      </c>
      <c r="D72" s="5">
        <v>192</v>
      </c>
      <c r="E72" s="5" t="str">
        <f>VLOOKUP(A72,HOP!A:L,12,0)</f>
        <v>192.00</v>
      </c>
      <c r="F72" s="5" t="str">
        <f>VLOOKUP(A72,HOP!A:C,3,0)</f>
        <v>3004556</v>
      </c>
      <c r="G72" s="5">
        <f t="shared" si="2"/>
        <v>0</v>
      </c>
      <c r="H72" s="5" t="str">
        <f t="shared" si="3"/>
        <v>，3004556</v>
      </c>
      <c r="I72" s="5" t="str">
        <f>VLOOKUP(A72,HOP!A:U,21,0)</f>
        <v>直连</v>
      </c>
    </row>
    <row r="73" s="5" customFormat="1" hidden="1" spans="1:9">
      <c r="A73" s="6">
        <v>22529651403</v>
      </c>
      <c r="B73" s="7">
        <v>44962</v>
      </c>
      <c r="C73" s="7">
        <v>44965</v>
      </c>
      <c r="D73" s="5">
        <v>828</v>
      </c>
      <c r="E73" s="5" t="str">
        <f>VLOOKUP(A73,HOP!A:L,12,0)</f>
        <v>828.00</v>
      </c>
      <c r="F73" s="5" t="str">
        <f>VLOOKUP(A73,HOP!A:C,3,0)</f>
        <v>3004591</v>
      </c>
      <c r="G73" s="5">
        <f t="shared" si="2"/>
        <v>0</v>
      </c>
      <c r="H73" s="5" t="str">
        <f t="shared" si="3"/>
        <v>，3004591</v>
      </c>
      <c r="I73" s="5" t="str">
        <f>VLOOKUP(A73,HOP!A:U,21,0)</f>
        <v>直连</v>
      </c>
    </row>
    <row r="74" s="5" customFormat="1" hidden="1" spans="1:9">
      <c r="A74" s="6">
        <v>999222531814153</v>
      </c>
      <c r="B74" s="7">
        <v>44963</v>
      </c>
      <c r="C74" s="7">
        <v>44965</v>
      </c>
      <c r="D74" s="5">
        <v>632</v>
      </c>
      <c r="E74" s="5" t="str">
        <f>VLOOKUP(A74,HOP!A:L,12,0)</f>
        <v>632.00</v>
      </c>
      <c r="F74" s="5" t="str">
        <f>VLOOKUP(A74,HOP!A:C,3,0)</f>
        <v>3005030</v>
      </c>
      <c r="G74" s="5">
        <f t="shared" si="2"/>
        <v>0</v>
      </c>
      <c r="H74" s="5" t="str">
        <f t="shared" si="3"/>
        <v>，3005030</v>
      </c>
      <c r="I74" s="5" t="str">
        <f>VLOOKUP(A74,HOP!A:U,21,0)</f>
        <v>直连</v>
      </c>
    </row>
    <row r="75" s="5" customFormat="1" hidden="1" spans="1:9">
      <c r="A75" s="6">
        <v>999222532613200</v>
      </c>
      <c r="B75" s="7">
        <v>44962</v>
      </c>
      <c r="C75" s="7">
        <v>44965</v>
      </c>
      <c r="D75" s="5">
        <v>859</v>
      </c>
      <c r="E75" s="5" t="str">
        <f>VLOOKUP(A75,HOP!A:L,12,0)</f>
        <v>859.00</v>
      </c>
      <c r="F75" s="5" t="str">
        <f>VLOOKUP(A75,HOP!A:C,3,0)</f>
        <v>3005182</v>
      </c>
      <c r="G75" s="5">
        <f t="shared" si="2"/>
        <v>0</v>
      </c>
      <c r="H75" s="5" t="str">
        <f t="shared" si="3"/>
        <v>，3005182</v>
      </c>
      <c r="I75" s="5" t="str">
        <f>VLOOKUP(A75,HOP!A:U,21,0)</f>
        <v>直连</v>
      </c>
    </row>
    <row r="76" s="5" customFormat="1" hidden="1" spans="1:9">
      <c r="A76" s="6">
        <v>999222540452406</v>
      </c>
      <c r="B76" s="7">
        <v>44963</v>
      </c>
      <c r="C76" s="7">
        <v>44965</v>
      </c>
      <c r="D76" s="5">
        <v>402</v>
      </c>
      <c r="E76" s="5" t="str">
        <f>VLOOKUP(A76,HOP!A:L,12,0)</f>
        <v>402.00</v>
      </c>
      <c r="F76" s="5" t="str">
        <f>VLOOKUP(A76,HOP!A:C,3,0)</f>
        <v>3005639</v>
      </c>
      <c r="G76" s="5">
        <f t="shared" si="2"/>
        <v>0</v>
      </c>
      <c r="H76" s="5" t="str">
        <f t="shared" si="3"/>
        <v>，3005639</v>
      </c>
      <c r="I76" s="5" t="str">
        <f>VLOOKUP(A76,HOP!A:U,21,0)</f>
        <v>直连</v>
      </c>
    </row>
    <row r="77" s="5" customFormat="1" hidden="1" spans="1:9">
      <c r="A77" s="6">
        <v>999222541773976</v>
      </c>
      <c r="B77" s="7">
        <v>44963</v>
      </c>
      <c r="C77" s="7">
        <v>44965</v>
      </c>
      <c r="D77" s="5">
        <v>789</v>
      </c>
      <c r="E77" s="5" t="str">
        <f>VLOOKUP(A77,HOP!A:L,12,0)</f>
        <v>789.00</v>
      </c>
      <c r="F77" s="5" t="str">
        <f>VLOOKUP(A77,HOP!A:C,3,0)</f>
        <v>3005902</v>
      </c>
      <c r="G77" s="5">
        <f t="shared" si="2"/>
        <v>0</v>
      </c>
      <c r="H77" s="5" t="str">
        <f t="shared" si="3"/>
        <v>，3005902</v>
      </c>
      <c r="I77" s="5" t="str">
        <f>VLOOKUP(A77,HOP!A:U,21,0)</f>
        <v>直连</v>
      </c>
    </row>
    <row r="78" s="5" customFormat="1" hidden="1" spans="1:9">
      <c r="A78" s="6">
        <v>999222543051191</v>
      </c>
      <c r="B78" s="7">
        <v>44962</v>
      </c>
      <c r="C78" s="7">
        <v>44965</v>
      </c>
      <c r="D78" s="5">
        <v>777</v>
      </c>
      <c r="E78" s="5" t="str">
        <f>VLOOKUP(A78,HOP!A:L,12,0)</f>
        <v>777.00</v>
      </c>
      <c r="F78" s="5" t="str">
        <f>VLOOKUP(A78,HOP!A:C,3,0)</f>
        <v>3006189</v>
      </c>
      <c r="G78" s="5">
        <f t="shared" si="2"/>
        <v>0</v>
      </c>
      <c r="H78" s="5" t="str">
        <f t="shared" si="3"/>
        <v>，3006189</v>
      </c>
      <c r="I78" s="5" t="str">
        <f>VLOOKUP(A78,HOP!A:U,21,0)</f>
        <v>直连</v>
      </c>
    </row>
    <row r="79" s="5" customFormat="1" hidden="1" spans="1:9">
      <c r="A79" s="6">
        <v>999222543972671</v>
      </c>
      <c r="B79" s="7">
        <v>44964</v>
      </c>
      <c r="C79" s="7">
        <v>44965</v>
      </c>
      <c r="D79" s="5">
        <v>461</v>
      </c>
      <c r="E79" s="5" t="str">
        <f>VLOOKUP(A79,HOP!A:L,12,0)</f>
        <v>461.00</v>
      </c>
      <c r="F79" s="5" t="str">
        <f>VLOOKUP(A79,HOP!A:C,3,0)</f>
        <v>3006407</v>
      </c>
      <c r="G79" s="5">
        <f t="shared" si="2"/>
        <v>0</v>
      </c>
      <c r="H79" s="5" t="str">
        <f t="shared" si="3"/>
        <v>，3006407</v>
      </c>
      <c r="I79" s="5" t="str">
        <f>VLOOKUP(A79,HOP!A:U,21,0)</f>
        <v>直连</v>
      </c>
    </row>
    <row r="80" s="5" customFormat="1" hidden="1" spans="1:9">
      <c r="A80" s="6">
        <v>999222546152413</v>
      </c>
      <c r="B80" s="7">
        <v>44963</v>
      </c>
      <c r="C80" s="7">
        <v>44965</v>
      </c>
      <c r="D80" s="5">
        <v>434</v>
      </c>
      <c r="E80" s="5" t="str">
        <f>VLOOKUP(A80,HOP!A:L,12,0)</f>
        <v>434.00</v>
      </c>
      <c r="F80" s="5" t="str">
        <f>VLOOKUP(A80,HOP!A:C,3,0)</f>
        <v>3006890</v>
      </c>
      <c r="G80" s="5">
        <f t="shared" si="2"/>
        <v>0</v>
      </c>
      <c r="H80" s="5" t="str">
        <f t="shared" si="3"/>
        <v>，3006890</v>
      </c>
      <c r="I80" s="5" t="str">
        <f>VLOOKUP(A80,HOP!A:U,21,0)</f>
        <v>直连</v>
      </c>
    </row>
    <row r="81" s="5" customFormat="1" hidden="1" spans="1:9">
      <c r="A81" s="6">
        <v>999222547448010</v>
      </c>
      <c r="B81" s="7">
        <v>44964</v>
      </c>
      <c r="C81" s="7">
        <v>44965</v>
      </c>
      <c r="D81" s="5">
        <v>489</v>
      </c>
      <c r="E81" s="5" t="str">
        <f>VLOOKUP(A81,HOP!A:L,12,0)</f>
        <v>489.00</v>
      </c>
      <c r="F81" s="5" t="str">
        <f>VLOOKUP(A81,HOP!A:C,3,0)</f>
        <v>3007139</v>
      </c>
      <c r="G81" s="5">
        <f t="shared" si="2"/>
        <v>0</v>
      </c>
      <c r="H81" s="5" t="str">
        <f t="shared" si="3"/>
        <v>，3007139</v>
      </c>
      <c r="I81" s="5" t="str">
        <f>VLOOKUP(A81,HOP!A:U,21,0)</f>
        <v>直连</v>
      </c>
    </row>
    <row r="82" s="5" customFormat="1" hidden="1" spans="1:9">
      <c r="A82" s="6">
        <v>999222547474801</v>
      </c>
      <c r="B82" s="7">
        <v>44963</v>
      </c>
      <c r="C82" s="7">
        <v>44965</v>
      </c>
      <c r="D82" s="5">
        <v>560</v>
      </c>
      <c r="E82" s="5" t="str">
        <f>VLOOKUP(A82,HOP!A:L,12,0)</f>
        <v>560.00</v>
      </c>
      <c r="F82" s="5" t="str">
        <f>VLOOKUP(A82,HOP!A:C,3,0)</f>
        <v>3007148</v>
      </c>
      <c r="G82" s="5">
        <f t="shared" si="2"/>
        <v>0</v>
      </c>
      <c r="H82" s="5" t="str">
        <f t="shared" si="3"/>
        <v>，3007148</v>
      </c>
      <c r="I82" s="5" t="str">
        <f>VLOOKUP(A82,HOP!A:U,21,0)</f>
        <v>直连</v>
      </c>
    </row>
    <row r="83" s="5" customFormat="1" hidden="1" spans="1:9">
      <c r="A83" s="6">
        <v>999222547528445</v>
      </c>
      <c r="B83" s="7">
        <v>44963</v>
      </c>
      <c r="C83" s="7">
        <v>44965</v>
      </c>
      <c r="D83" s="5">
        <v>952</v>
      </c>
      <c r="E83" s="5" t="str">
        <f>VLOOKUP(A83,HOP!A:L,12,0)</f>
        <v>952.00</v>
      </c>
      <c r="F83" s="5" t="str">
        <f>VLOOKUP(A83,HOP!A:C,3,0)</f>
        <v>3007166</v>
      </c>
      <c r="G83" s="5">
        <f t="shared" si="2"/>
        <v>0</v>
      </c>
      <c r="H83" s="5" t="str">
        <f t="shared" si="3"/>
        <v>，3007166</v>
      </c>
      <c r="I83" s="5" t="str">
        <f>VLOOKUP(A83,HOP!A:U,21,0)</f>
        <v>直连</v>
      </c>
    </row>
    <row r="84" s="5" customFormat="1" hidden="1" spans="1:9">
      <c r="A84" s="6">
        <v>999222547854385</v>
      </c>
      <c r="B84" s="7">
        <v>44963</v>
      </c>
      <c r="C84" s="7">
        <v>44965</v>
      </c>
      <c r="D84" s="5">
        <v>1027</v>
      </c>
      <c r="E84" s="5" t="str">
        <f>VLOOKUP(A84,HOP!A:L,12,0)</f>
        <v>1027.00</v>
      </c>
      <c r="F84" s="5" t="str">
        <f>VLOOKUP(A84,HOP!A:C,3,0)</f>
        <v>3007235</v>
      </c>
      <c r="G84" s="5">
        <f t="shared" si="2"/>
        <v>0</v>
      </c>
      <c r="H84" s="5" t="str">
        <f t="shared" si="3"/>
        <v>，3007235</v>
      </c>
      <c r="I84" s="5" t="str">
        <f>VLOOKUP(A84,HOP!A:U,21,0)</f>
        <v>直连</v>
      </c>
    </row>
    <row r="85" s="5" customFormat="1" hidden="1" spans="1:9">
      <c r="A85" s="6">
        <v>999222547960818</v>
      </c>
      <c r="B85" s="7">
        <v>44963</v>
      </c>
      <c r="C85" s="7">
        <v>44965</v>
      </c>
      <c r="D85" s="5">
        <v>4796</v>
      </c>
      <c r="E85" s="5" t="str">
        <f>VLOOKUP(A85,HOP!A:L,12,0)</f>
        <v>4796.00</v>
      </c>
      <c r="F85" s="5" t="str">
        <f>VLOOKUP(A85,HOP!A:C,3,0)</f>
        <v>3007248</v>
      </c>
      <c r="G85" s="5">
        <f t="shared" si="2"/>
        <v>0</v>
      </c>
      <c r="H85" s="5" t="str">
        <f t="shared" si="3"/>
        <v>，3007248</v>
      </c>
      <c r="I85" s="5" t="str">
        <f>VLOOKUP(A85,HOP!A:U,21,0)</f>
        <v>直连</v>
      </c>
    </row>
    <row r="86" s="5" customFormat="1" hidden="1" spans="1:9">
      <c r="A86" s="6">
        <v>999222548418545</v>
      </c>
      <c r="B86" s="7">
        <v>44963</v>
      </c>
      <c r="C86" s="7">
        <v>44965</v>
      </c>
      <c r="D86" s="5">
        <v>958</v>
      </c>
      <c r="E86" s="5" t="str">
        <f>VLOOKUP(A86,HOP!A:L,12,0)</f>
        <v>958.00</v>
      </c>
      <c r="F86" s="5" t="str">
        <f>VLOOKUP(A86,HOP!A:C,3,0)</f>
        <v>3007428</v>
      </c>
      <c r="G86" s="5">
        <f t="shared" si="2"/>
        <v>0</v>
      </c>
      <c r="H86" s="5" t="str">
        <f t="shared" si="3"/>
        <v>，3007428</v>
      </c>
      <c r="I86" s="5" t="str">
        <f>VLOOKUP(A86,HOP!A:U,21,0)</f>
        <v>直连</v>
      </c>
    </row>
    <row r="87" s="5" customFormat="1" hidden="1" spans="1:9">
      <c r="A87" s="6">
        <v>999222548996497</v>
      </c>
      <c r="B87" s="7">
        <v>44964</v>
      </c>
      <c r="C87" s="7">
        <v>44965</v>
      </c>
      <c r="D87" s="5">
        <v>626</v>
      </c>
      <c r="E87" s="5" t="str">
        <f>VLOOKUP(A87,HOP!A:L,12,0)</f>
        <v>626.00</v>
      </c>
      <c r="F87" s="5" t="str">
        <f>VLOOKUP(A87,HOP!A:C,3,0)</f>
        <v>3007537</v>
      </c>
      <c r="G87" s="5">
        <f t="shared" si="2"/>
        <v>0</v>
      </c>
      <c r="H87" s="5" t="str">
        <f t="shared" si="3"/>
        <v>，3007537</v>
      </c>
      <c r="I87" s="5" t="str">
        <f>VLOOKUP(A87,HOP!A:U,21,0)</f>
        <v>直连</v>
      </c>
    </row>
    <row r="88" s="5" customFormat="1" hidden="1" spans="1:9">
      <c r="A88" s="6">
        <v>999222549127790</v>
      </c>
      <c r="B88" s="7">
        <v>44963</v>
      </c>
      <c r="C88" s="7">
        <v>44965</v>
      </c>
      <c r="D88" s="5">
        <v>1216</v>
      </c>
      <c r="E88" s="5" t="str">
        <f>VLOOKUP(A88,HOP!A:L,12,0)</f>
        <v>1216.00</v>
      </c>
      <c r="F88" s="5" t="str">
        <f>VLOOKUP(A88,HOP!A:C,3,0)</f>
        <v>3007566</v>
      </c>
      <c r="G88" s="5">
        <f t="shared" si="2"/>
        <v>0</v>
      </c>
      <c r="H88" s="5" t="str">
        <f t="shared" si="3"/>
        <v>，3007566</v>
      </c>
      <c r="I88" s="5" t="str">
        <f>VLOOKUP(A88,HOP!A:U,21,0)</f>
        <v>直连</v>
      </c>
    </row>
    <row r="89" s="5" customFormat="1" hidden="1" spans="1:9">
      <c r="A89" s="6">
        <v>999222549205061</v>
      </c>
      <c r="B89" s="7">
        <v>44963</v>
      </c>
      <c r="C89" s="7">
        <v>44965</v>
      </c>
      <c r="D89" s="5">
        <v>1112</v>
      </c>
      <c r="E89" s="5" t="str">
        <f>VLOOKUP(A89,HOP!A:L,12,0)</f>
        <v>1112.00</v>
      </c>
      <c r="F89" s="5" t="str">
        <f>VLOOKUP(A89,HOP!A:C,3,0)</f>
        <v>3007590</v>
      </c>
      <c r="G89" s="5">
        <f t="shared" si="2"/>
        <v>0</v>
      </c>
      <c r="H89" s="5" t="str">
        <f t="shared" si="3"/>
        <v>，3007590</v>
      </c>
      <c r="I89" s="5" t="str">
        <f>VLOOKUP(A89,HOP!A:U,21,0)</f>
        <v>直连</v>
      </c>
    </row>
    <row r="90" s="5" customFormat="1" hidden="1" spans="1:9">
      <c r="A90" s="6">
        <v>999222550088045</v>
      </c>
      <c r="B90" s="7">
        <v>44964</v>
      </c>
      <c r="C90" s="7">
        <v>44965</v>
      </c>
      <c r="D90" s="5">
        <v>0</v>
      </c>
      <c r="E90" s="5" t="str">
        <f>VLOOKUP(A90,HOP!A:L,12,0)</f>
        <v>0.00</v>
      </c>
      <c r="F90" s="5" t="str">
        <f>VLOOKUP(A90,HOP!A:C,3,0)</f>
        <v>3007751</v>
      </c>
      <c r="G90" s="5">
        <f t="shared" si="2"/>
        <v>0</v>
      </c>
      <c r="H90" s="5" t="str">
        <f t="shared" si="3"/>
        <v>，3007751</v>
      </c>
      <c r="I90" s="5" t="str">
        <f>VLOOKUP(A90,HOP!A:U,21,0)</f>
        <v>直连</v>
      </c>
    </row>
    <row r="91" s="5" customFormat="1" hidden="1" spans="1:9">
      <c r="A91" s="6">
        <v>999222555286950</v>
      </c>
      <c r="B91" s="7">
        <v>44963</v>
      </c>
      <c r="C91" s="7">
        <v>44965</v>
      </c>
      <c r="D91" s="5">
        <v>1910</v>
      </c>
      <c r="E91" s="5" t="str">
        <f>VLOOKUP(A91,HOP!A:L,12,0)</f>
        <v>1910.00</v>
      </c>
      <c r="F91" s="5" t="str">
        <f>VLOOKUP(A91,HOP!A:C,3,0)</f>
        <v>3007821</v>
      </c>
      <c r="G91" s="5">
        <f t="shared" si="2"/>
        <v>0</v>
      </c>
      <c r="H91" s="5" t="str">
        <f t="shared" si="3"/>
        <v>，3007821</v>
      </c>
      <c r="I91" s="5" t="str">
        <f>VLOOKUP(A91,HOP!A:U,21,0)</f>
        <v>直连</v>
      </c>
    </row>
    <row r="92" s="5" customFormat="1" hidden="1" spans="1:9">
      <c r="A92" s="6">
        <v>999222555519362</v>
      </c>
      <c r="B92" s="7">
        <v>44964</v>
      </c>
      <c r="C92" s="7">
        <v>44965</v>
      </c>
      <c r="D92" s="5">
        <v>489</v>
      </c>
      <c r="E92" s="5" t="str">
        <f>VLOOKUP(A92,HOP!A:L,12,0)</f>
        <v>489.00</v>
      </c>
      <c r="F92" s="5" t="str">
        <f>VLOOKUP(A92,HOP!A:C,3,0)</f>
        <v>3007851</v>
      </c>
      <c r="G92" s="5">
        <f t="shared" si="2"/>
        <v>0</v>
      </c>
      <c r="H92" s="5" t="str">
        <f t="shared" si="3"/>
        <v>，3007851</v>
      </c>
      <c r="I92" s="5" t="str">
        <f>VLOOKUP(A92,HOP!A:U,21,0)</f>
        <v>直连</v>
      </c>
    </row>
    <row r="93" s="5" customFormat="1" hidden="1" spans="1:9">
      <c r="A93" s="6">
        <v>999222555675214</v>
      </c>
      <c r="B93" s="7">
        <v>44964</v>
      </c>
      <c r="C93" s="7">
        <v>44965</v>
      </c>
      <c r="D93" s="5">
        <v>133</v>
      </c>
      <c r="E93" s="5" t="str">
        <f>VLOOKUP(A93,HOP!A:L,12,0)</f>
        <v>133.00</v>
      </c>
      <c r="F93" s="5" t="str">
        <f>VLOOKUP(A93,HOP!A:C,3,0)</f>
        <v>3007870</v>
      </c>
      <c r="G93" s="5">
        <f t="shared" si="2"/>
        <v>0</v>
      </c>
      <c r="H93" s="5" t="str">
        <f t="shared" si="3"/>
        <v>，3007870</v>
      </c>
      <c r="I93" s="5" t="str">
        <f>VLOOKUP(A93,HOP!A:U,21,0)</f>
        <v>直连</v>
      </c>
    </row>
    <row r="94" s="5" customFormat="1" hidden="1" spans="1:9">
      <c r="A94" s="6">
        <v>999222556161152</v>
      </c>
      <c r="B94" s="7">
        <v>44963</v>
      </c>
      <c r="C94" s="7">
        <v>44965</v>
      </c>
      <c r="D94" s="5">
        <v>1200</v>
      </c>
      <c r="E94" s="5" t="str">
        <f>VLOOKUP(A94,HOP!A:L,12,0)</f>
        <v>1200.00</v>
      </c>
      <c r="F94" s="5" t="str">
        <f>VLOOKUP(A94,HOP!A:C,3,0)</f>
        <v>3007968</v>
      </c>
      <c r="G94" s="5">
        <f t="shared" si="2"/>
        <v>0</v>
      </c>
      <c r="H94" s="5" t="str">
        <f t="shared" si="3"/>
        <v>，3007968</v>
      </c>
      <c r="I94" s="5" t="str">
        <f>VLOOKUP(A94,HOP!A:U,21,0)</f>
        <v>直连</v>
      </c>
    </row>
    <row r="95" s="5" customFormat="1" hidden="1" spans="1:9">
      <c r="A95" s="6">
        <v>999222557009037</v>
      </c>
      <c r="B95" s="7">
        <v>44963</v>
      </c>
      <c r="C95" s="7">
        <v>44965</v>
      </c>
      <c r="D95" s="5">
        <v>1220</v>
      </c>
      <c r="E95" s="5" t="str">
        <f>VLOOKUP(A95,HOP!A:L,12,0)</f>
        <v>1220.00</v>
      </c>
      <c r="F95" s="5" t="str">
        <f>VLOOKUP(A95,HOP!A:C,3,0)</f>
        <v>3008126</v>
      </c>
      <c r="G95" s="5">
        <f t="shared" si="2"/>
        <v>0</v>
      </c>
      <c r="H95" s="5" t="str">
        <f t="shared" si="3"/>
        <v>，3008126</v>
      </c>
      <c r="I95" s="5" t="str">
        <f>VLOOKUP(A95,HOP!A:U,21,0)</f>
        <v>直连</v>
      </c>
    </row>
    <row r="96" s="5" customFormat="1" hidden="1" spans="1:9">
      <c r="A96" s="6">
        <v>999222558540710</v>
      </c>
      <c r="B96" s="7">
        <v>44963</v>
      </c>
      <c r="C96" s="7">
        <v>44965</v>
      </c>
      <c r="D96" s="5">
        <v>1200</v>
      </c>
      <c r="E96" s="5" t="str">
        <f>VLOOKUP(A96,HOP!A:L,12,0)</f>
        <v>1200.00</v>
      </c>
      <c r="F96" s="5" t="str">
        <f>VLOOKUP(A96,HOP!A:C,3,0)</f>
        <v>3008417</v>
      </c>
      <c r="G96" s="5">
        <f t="shared" si="2"/>
        <v>0</v>
      </c>
      <c r="H96" s="5" t="str">
        <f t="shared" si="3"/>
        <v>，3008417</v>
      </c>
      <c r="I96" s="5" t="str">
        <f>VLOOKUP(A96,HOP!A:U,21,0)</f>
        <v>直连</v>
      </c>
    </row>
    <row r="97" s="5" customFormat="1" hidden="1" spans="1:9">
      <c r="A97" s="6">
        <v>999222558057676</v>
      </c>
      <c r="B97" s="7">
        <v>44964</v>
      </c>
      <c r="C97" s="7">
        <v>44965</v>
      </c>
      <c r="D97" s="5">
        <v>797</v>
      </c>
      <c r="E97" s="5" t="str">
        <f>VLOOKUP(A97,HOP!A:L,12,0)</f>
        <v>797.00</v>
      </c>
      <c r="F97" s="5" t="str">
        <f>VLOOKUP(A97,HOP!A:C,3,0)</f>
        <v>3008335</v>
      </c>
      <c r="G97" s="5">
        <f t="shared" si="2"/>
        <v>0</v>
      </c>
      <c r="H97" s="5" t="str">
        <f t="shared" si="3"/>
        <v>，3008335</v>
      </c>
      <c r="I97" s="5" t="str">
        <f>VLOOKUP(A97,HOP!A:U,21,0)</f>
        <v>直连</v>
      </c>
    </row>
    <row r="98" s="5" customFormat="1" hidden="1" spans="1:9">
      <c r="A98" s="6">
        <v>999222559445897</v>
      </c>
      <c r="B98" s="7">
        <v>44963</v>
      </c>
      <c r="C98" s="7">
        <v>44965</v>
      </c>
      <c r="D98" s="5">
        <v>1606</v>
      </c>
      <c r="E98" s="5" t="str">
        <f>VLOOKUP(A98,HOP!A:L,12,0)</f>
        <v>1606.00</v>
      </c>
      <c r="F98" s="5" t="str">
        <f>VLOOKUP(A98,HOP!A:C,3,0)</f>
        <v>3008586</v>
      </c>
      <c r="G98" s="5">
        <f t="shared" si="2"/>
        <v>0</v>
      </c>
      <c r="H98" s="5" t="str">
        <f t="shared" si="3"/>
        <v>，3008586</v>
      </c>
      <c r="I98" s="5" t="str">
        <f>VLOOKUP(A98,HOP!A:U,21,0)</f>
        <v>直连</v>
      </c>
    </row>
    <row r="99" s="5" customFormat="1" hidden="1" spans="1:9">
      <c r="A99" s="6">
        <v>999222559918660</v>
      </c>
      <c r="B99" s="7">
        <v>44963</v>
      </c>
      <c r="C99" s="7">
        <v>44965</v>
      </c>
      <c r="D99" s="5">
        <v>1200</v>
      </c>
      <c r="E99" s="5" t="str">
        <f>VLOOKUP(A99,HOP!A:L,12,0)</f>
        <v>1200.00</v>
      </c>
      <c r="F99" s="5" t="str">
        <f>VLOOKUP(A99,HOP!A:C,3,0)</f>
        <v>3008675</v>
      </c>
      <c r="G99" s="5">
        <f t="shared" si="2"/>
        <v>0</v>
      </c>
      <c r="H99" s="5" t="str">
        <f t="shared" si="3"/>
        <v>，3008675</v>
      </c>
      <c r="I99" s="5" t="str">
        <f>VLOOKUP(A99,HOP!A:U,21,0)</f>
        <v>直连</v>
      </c>
    </row>
    <row r="100" s="5" customFormat="1" hidden="1" spans="1:9">
      <c r="A100" s="6">
        <v>999222561184555</v>
      </c>
      <c r="B100" s="7">
        <v>44963</v>
      </c>
      <c r="C100" s="7">
        <v>44965</v>
      </c>
      <c r="D100" s="5">
        <v>1188</v>
      </c>
      <c r="E100" s="5" t="str">
        <f>VLOOKUP(A100,HOP!A:L,12,0)</f>
        <v>1188.00</v>
      </c>
      <c r="F100" s="5" t="str">
        <f>VLOOKUP(A100,HOP!A:C,3,0)</f>
        <v>3008924</v>
      </c>
      <c r="G100" s="5">
        <f t="shared" si="2"/>
        <v>0</v>
      </c>
      <c r="H100" s="5" t="str">
        <f t="shared" si="3"/>
        <v>，3008924</v>
      </c>
      <c r="I100" s="5" t="str">
        <f>VLOOKUP(A100,HOP!A:U,21,0)</f>
        <v>直连</v>
      </c>
    </row>
    <row r="101" s="5" customFormat="1" hidden="1" spans="1:9">
      <c r="A101" s="6">
        <v>999222561234631</v>
      </c>
      <c r="B101" s="7">
        <v>44964</v>
      </c>
      <c r="C101" s="7">
        <v>44965</v>
      </c>
      <c r="D101" s="5">
        <v>980</v>
      </c>
      <c r="E101" s="5" t="str">
        <f>VLOOKUP(A101,HOP!A:L,12,0)</f>
        <v>980.00</v>
      </c>
      <c r="F101" s="5" t="str">
        <f>VLOOKUP(A101,HOP!A:C,3,0)</f>
        <v>3008935</v>
      </c>
      <c r="G101" s="5">
        <f t="shared" si="2"/>
        <v>0</v>
      </c>
      <c r="H101" s="5" t="str">
        <f t="shared" si="3"/>
        <v>，3008935</v>
      </c>
      <c r="I101" s="5" t="str">
        <f>VLOOKUP(A101,HOP!A:U,21,0)</f>
        <v>直连</v>
      </c>
    </row>
    <row r="102" s="5" customFormat="1" hidden="1" spans="1:9">
      <c r="A102" s="6">
        <v>999222561712338</v>
      </c>
      <c r="B102" s="7">
        <v>44963</v>
      </c>
      <c r="C102" s="7">
        <v>44965</v>
      </c>
      <c r="D102" s="5">
        <v>2282</v>
      </c>
      <c r="E102" s="5" t="str">
        <f>VLOOKUP(A102,HOP!A:L,12,0)</f>
        <v>2282.00</v>
      </c>
      <c r="F102" s="5" t="str">
        <f>VLOOKUP(A102,HOP!A:C,3,0)</f>
        <v>3009027</v>
      </c>
      <c r="G102" s="5">
        <f t="shared" si="2"/>
        <v>0</v>
      </c>
      <c r="H102" s="5" t="str">
        <f t="shared" si="3"/>
        <v>，3009027</v>
      </c>
      <c r="I102" s="5" t="str">
        <f>VLOOKUP(A102,HOP!A:U,21,0)</f>
        <v>直连</v>
      </c>
    </row>
    <row r="103" s="5" customFormat="1" hidden="1" spans="1:9">
      <c r="A103" s="6">
        <v>999222562124474</v>
      </c>
      <c r="B103" s="7">
        <v>44964</v>
      </c>
      <c r="C103" s="7">
        <v>44965</v>
      </c>
      <c r="D103" s="5">
        <v>472</v>
      </c>
      <c r="E103" s="5" t="str">
        <f>VLOOKUP(A103,HOP!A:L,12,0)</f>
        <v>472.00</v>
      </c>
      <c r="F103" s="5" t="str">
        <f>VLOOKUP(A103,HOP!A:C,3,0)</f>
        <v>3009116</v>
      </c>
      <c r="G103" s="5">
        <f t="shared" si="2"/>
        <v>0</v>
      </c>
      <c r="H103" s="5" t="str">
        <f t="shared" si="3"/>
        <v>，3009116</v>
      </c>
      <c r="I103" s="5" t="str">
        <f>VLOOKUP(A103,HOP!A:U,21,0)</f>
        <v>直采</v>
      </c>
    </row>
    <row r="104" s="5" customFormat="1" hidden="1" spans="1:9">
      <c r="A104" s="6">
        <v>999222563068863</v>
      </c>
      <c r="B104" s="7">
        <v>44964</v>
      </c>
      <c r="C104" s="7">
        <v>44965</v>
      </c>
      <c r="D104" s="5">
        <v>708</v>
      </c>
      <c r="E104" s="5" t="str">
        <f>VLOOKUP(A104,HOP!A:L,12,0)</f>
        <v>708.00</v>
      </c>
      <c r="F104" s="5" t="str">
        <f>VLOOKUP(A104,HOP!A:C,3,0)</f>
        <v>3009312</v>
      </c>
      <c r="G104" s="5">
        <f t="shared" si="2"/>
        <v>0</v>
      </c>
      <c r="H104" s="5" t="str">
        <f t="shared" si="3"/>
        <v>，3009312</v>
      </c>
      <c r="I104" s="5" t="str">
        <f>VLOOKUP(A104,HOP!A:U,21,0)</f>
        <v>直连</v>
      </c>
    </row>
    <row r="105" s="5" customFormat="1" hidden="1" spans="1:9">
      <c r="A105" s="6">
        <v>999222563391257</v>
      </c>
      <c r="B105" s="7">
        <v>44964</v>
      </c>
      <c r="C105" s="7">
        <v>44965</v>
      </c>
      <c r="D105" s="5">
        <v>1187</v>
      </c>
      <c r="E105" s="5" t="str">
        <f>VLOOKUP(A105,HOP!A:L,12,0)</f>
        <v>1187.00</v>
      </c>
      <c r="F105" s="5" t="str">
        <f>VLOOKUP(A105,HOP!A:C,3,0)</f>
        <v>3009367</v>
      </c>
      <c r="G105" s="5">
        <f t="shared" si="2"/>
        <v>0</v>
      </c>
      <c r="H105" s="5" t="str">
        <f t="shared" si="3"/>
        <v>，3009367</v>
      </c>
      <c r="I105" s="5" t="str">
        <f>VLOOKUP(A105,HOP!A:U,21,0)</f>
        <v>直采</v>
      </c>
    </row>
    <row r="106" s="5" customFormat="1" hidden="1" spans="1:9">
      <c r="A106" s="6">
        <v>999222563844989</v>
      </c>
      <c r="B106" s="7">
        <v>44964</v>
      </c>
      <c r="C106" s="7">
        <v>44965</v>
      </c>
      <c r="D106" s="5">
        <v>0</v>
      </c>
      <c r="E106" s="5" t="e">
        <f>VLOOKUP(A106,HOP!A:L,12,0)</f>
        <v>#N/A</v>
      </c>
      <c r="F106" s="5" t="e">
        <f>VLOOKUP(A106,HOP!A:C,3,0)</f>
        <v>#N/A</v>
      </c>
      <c r="G106" s="5" t="e">
        <f t="shared" si="2"/>
        <v>#N/A</v>
      </c>
      <c r="H106" s="5" t="e">
        <f t="shared" si="3"/>
        <v>#N/A</v>
      </c>
      <c r="I106" s="5" t="e">
        <f>VLOOKUP(A106,HOP!A:U,21,0)</f>
        <v>#N/A</v>
      </c>
    </row>
    <row r="107" s="5" customFormat="1" hidden="1" spans="1:9">
      <c r="A107" s="6">
        <v>999222564042981</v>
      </c>
      <c r="B107" s="7">
        <v>44964</v>
      </c>
      <c r="C107" s="7">
        <v>44965</v>
      </c>
      <c r="D107" s="5">
        <v>1187</v>
      </c>
      <c r="E107" s="5" t="str">
        <f>VLOOKUP(A107,HOP!A:L,12,0)</f>
        <v>1187.00</v>
      </c>
      <c r="F107" s="5" t="str">
        <f>VLOOKUP(A107,HOP!A:C,3,0)</f>
        <v>3009494</v>
      </c>
      <c r="G107" s="5">
        <f t="shared" si="2"/>
        <v>0</v>
      </c>
      <c r="H107" s="5" t="str">
        <f t="shared" si="3"/>
        <v>，3009494</v>
      </c>
      <c r="I107" s="5" t="str">
        <f>VLOOKUP(A107,HOP!A:U,21,0)</f>
        <v>直采</v>
      </c>
    </row>
    <row r="108" s="5" customFormat="1" hidden="1" spans="1:9">
      <c r="A108" s="6">
        <v>999222565295471</v>
      </c>
      <c r="B108" s="7">
        <v>44963</v>
      </c>
      <c r="C108" s="7">
        <v>44965</v>
      </c>
      <c r="D108" s="5">
        <v>822</v>
      </c>
      <c r="E108" s="5" t="str">
        <f>VLOOKUP(A108,HOP!A:L,12,0)</f>
        <v>822.00</v>
      </c>
      <c r="F108" s="5" t="str">
        <f>VLOOKUP(A108,HOP!A:C,3,0)</f>
        <v>3009797</v>
      </c>
      <c r="G108" s="5">
        <f t="shared" si="2"/>
        <v>0</v>
      </c>
      <c r="H108" s="5" t="str">
        <f t="shared" si="3"/>
        <v>，3009797</v>
      </c>
      <c r="I108" s="5" t="str">
        <f>VLOOKUP(A108,HOP!A:U,21,0)</f>
        <v>直连</v>
      </c>
    </row>
    <row r="109" s="5" customFormat="1" hidden="1" spans="1:9">
      <c r="A109" s="6">
        <v>999222565496617</v>
      </c>
      <c r="B109" s="7">
        <v>44964</v>
      </c>
      <c r="C109" s="7">
        <v>44965</v>
      </c>
      <c r="D109" s="5">
        <v>1312</v>
      </c>
      <c r="E109" s="5" t="str">
        <f>VLOOKUP(A109,HOP!A:L,12,0)</f>
        <v>1312.00</v>
      </c>
      <c r="F109" s="5" t="str">
        <f>VLOOKUP(A109,HOP!A:C,3,0)</f>
        <v>3009854</v>
      </c>
      <c r="G109" s="5">
        <f t="shared" si="2"/>
        <v>0</v>
      </c>
      <c r="H109" s="5" t="str">
        <f t="shared" si="3"/>
        <v>，3009854</v>
      </c>
      <c r="I109" s="5" t="str">
        <f>VLOOKUP(A109,HOP!A:U,21,0)</f>
        <v>直连</v>
      </c>
    </row>
    <row r="110" s="5" customFormat="1" hidden="1" spans="1:9">
      <c r="A110" s="6">
        <v>999222565706887</v>
      </c>
      <c r="B110" s="7">
        <v>44964</v>
      </c>
      <c r="C110" s="7">
        <v>44965</v>
      </c>
      <c r="D110" s="5">
        <v>5568</v>
      </c>
      <c r="E110" s="5" t="str">
        <f>VLOOKUP(A110,HOP!A:L,12,0)</f>
        <v>5568.00</v>
      </c>
      <c r="F110" s="5" t="str">
        <f>VLOOKUP(A110,HOP!A:C,3,0)</f>
        <v>3009920</v>
      </c>
      <c r="G110" s="5">
        <f t="shared" si="2"/>
        <v>0</v>
      </c>
      <c r="H110" s="5" t="str">
        <f t="shared" si="3"/>
        <v>，3009920</v>
      </c>
      <c r="I110" s="5" t="str">
        <f>VLOOKUP(A110,HOP!A:U,21,0)</f>
        <v>直连</v>
      </c>
    </row>
    <row r="111" s="5" customFormat="1" hidden="1" spans="1:9">
      <c r="A111" s="6">
        <v>999222565961401</v>
      </c>
      <c r="B111" s="7">
        <v>44964</v>
      </c>
      <c r="C111" s="7">
        <v>44965</v>
      </c>
      <c r="D111" s="5">
        <v>413</v>
      </c>
      <c r="E111" s="5" t="str">
        <f>VLOOKUP(A111,HOP!A:L,12,0)</f>
        <v>413.00</v>
      </c>
      <c r="F111" s="5" t="str">
        <f>VLOOKUP(A111,HOP!A:C,3,0)</f>
        <v>3009985</v>
      </c>
      <c r="G111" s="5">
        <f t="shared" si="2"/>
        <v>0</v>
      </c>
      <c r="H111" s="5" t="str">
        <f t="shared" si="3"/>
        <v>，3009985</v>
      </c>
      <c r="I111" s="5" t="str">
        <f>VLOOKUP(A111,HOP!A:U,21,0)</f>
        <v>直采</v>
      </c>
    </row>
    <row r="112" s="5" customFormat="1" hidden="1" spans="1:9">
      <c r="A112" s="6">
        <v>999222566034288</v>
      </c>
      <c r="B112" s="7">
        <v>44964</v>
      </c>
      <c r="C112" s="7">
        <v>44965</v>
      </c>
      <c r="D112" s="5">
        <v>581</v>
      </c>
      <c r="E112" s="5" t="str">
        <f>VLOOKUP(A112,HOP!A:L,12,0)</f>
        <v>581.00</v>
      </c>
      <c r="F112" s="5" t="str">
        <f>VLOOKUP(A112,HOP!A:C,3,0)</f>
        <v>3010002</v>
      </c>
      <c r="G112" s="5">
        <f t="shared" si="2"/>
        <v>0</v>
      </c>
      <c r="H112" s="5" t="str">
        <f t="shared" si="3"/>
        <v>，3010002</v>
      </c>
      <c r="I112" s="5" t="str">
        <f>VLOOKUP(A112,HOP!A:U,21,0)</f>
        <v>直连</v>
      </c>
    </row>
    <row r="113" s="5" customFormat="1" hidden="1" spans="1:9">
      <c r="A113" s="6">
        <v>999222566260026</v>
      </c>
      <c r="B113" s="7">
        <v>44964</v>
      </c>
      <c r="C113" s="7">
        <v>44965</v>
      </c>
      <c r="D113" s="5">
        <v>1962</v>
      </c>
      <c r="E113" s="5" t="str">
        <f>VLOOKUP(A113,HOP!A:L,12,0)</f>
        <v>1962.00</v>
      </c>
      <c r="F113" s="5" t="str">
        <f>VLOOKUP(A113,HOP!A:C,3,0)</f>
        <v>3010059</v>
      </c>
      <c r="G113" s="5">
        <f t="shared" si="2"/>
        <v>0</v>
      </c>
      <c r="H113" s="5" t="str">
        <f t="shared" si="3"/>
        <v>，3010059</v>
      </c>
      <c r="I113" s="5" t="str">
        <f>VLOOKUP(A113,HOP!A:U,21,0)</f>
        <v>直采</v>
      </c>
    </row>
    <row r="114" s="5" customFormat="1" hidden="1" spans="1:9">
      <c r="A114" s="6">
        <v>999222566344496</v>
      </c>
      <c r="B114" s="7">
        <v>44964</v>
      </c>
      <c r="C114" s="7">
        <v>44965</v>
      </c>
      <c r="D114" s="5">
        <v>668</v>
      </c>
      <c r="E114" s="5" t="str">
        <f>VLOOKUP(A114,HOP!A:L,12,0)</f>
        <v>668.00</v>
      </c>
      <c r="F114" s="5" t="str">
        <f>VLOOKUP(A114,HOP!A:C,3,0)</f>
        <v>3010081</v>
      </c>
      <c r="G114" s="5">
        <f t="shared" si="2"/>
        <v>0</v>
      </c>
      <c r="H114" s="5" t="str">
        <f t="shared" si="3"/>
        <v>，3010081</v>
      </c>
      <c r="I114" s="5" t="str">
        <f>VLOOKUP(A114,HOP!A:U,21,0)</f>
        <v>直连</v>
      </c>
    </row>
    <row r="115" s="5" customFormat="1" hidden="1" spans="1:9">
      <c r="A115" s="6">
        <v>999222569121979</v>
      </c>
      <c r="B115" s="7">
        <v>44964</v>
      </c>
      <c r="C115" s="7">
        <v>44965</v>
      </c>
      <c r="D115" s="5">
        <v>599</v>
      </c>
      <c r="E115" s="5" t="str">
        <f>VLOOKUP(A115,HOP!A:L,12,0)</f>
        <v>599.00</v>
      </c>
      <c r="F115" s="5" t="str">
        <f>VLOOKUP(A115,HOP!A:C,3,0)</f>
        <v>3010097</v>
      </c>
      <c r="G115" s="5">
        <f t="shared" si="2"/>
        <v>0</v>
      </c>
      <c r="H115" s="5" t="str">
        <f t="shared" si="3"/>
        <v>，3010097</v>
      </c>
      <c r="I115" s="5" t="str">
        <f>VLOOKUP(A115,HOP!A:U,21,0)</f>
        <v>直连</v>
      </c>
    </row>
    <row r="116" s="5" customFormat="1" hidden="1" spans="1:9">
      <c r="A116" s="6">
        <v>999222570424541</v>
      </c>
      <c r="B116" s="7">
        <v>44964</v>
      </c>
      <c r="C116" s="7">
        <v>44965</v>
      </c>
      <c r="D116" s="5">
        <v>223</v>
      </c>
      <c r="E116" s="5" t="str">
        <f>VLOOKUP(A116,HOP!A:L,12,0)</f>
        <v>223.00</v>
      </c>
      <c r="F116" s="5" t="str">
        <f>VLOOKUP(A116,HOP!A:C,3,0)</f>
        <v>3010279</v>
      </c>
      <c r="G116" s="5">
        <f t="shared" si="2"/>
        <v>0</v>
      </c>
      <c r="H116" s="5" t="str">
        <f t="shared" si="3"/>
        <v>，3010279</v>
      </c>
      <c r="I116" s="5" t="str">
        <f>VLOOKUP(A116,HOP!A:U,21,0)</f>
        <v>直连</v>
      </c>
    </row>
    <row r="117" s="5" customFormat="1" hidden="1" spans="1:9">
      <c r="A117" s="6">
        <v>999222572605289</v>
      </c>
      <c r="B117" s="7">
        <v>44964</v>
      </c>
      <c r="C117" s="7">
        <v>44965</v>
      </c>
      <c r="D117" s="5">
        <v>104</v>
      </c>
      <c r="E117" s="5" t="str">
        <f>VLOOKUP(A117,HOP!A:L,12,0)</f>
        <v>104.00</v>
      </c>
      <c r="F117" s="5" t="str">
        <f>VLOOKUP(A117,HOP!A:C,3,0)</f>
        <v>3010723</v>
      </c>
      <c r="G117" s="5">
        <f t="shared" si="2"/>
        <v>0</v>
      </c>
      <c r="H117" s="5" t="str">
        <f t="shared" si="3"/>
        <v>，3010723</v>
      </c>
      <c r="I117" s="5" t="str">
        <f>VLOOKUP(A117,HOP!A:U,21,0)</f>
        <v>直连</v>
      </c>
    </row>
    <row r="118" s="5" customFormat="1" hidden="1" spans="1:9">
      <c r="A118" s="6">
        <v>999222572865006</v>
      </c>
      <c r="B118" s="7">
        <v>44964</v>
      </c>
      <c r="C118" s="7">
        <v>44965</v>
      </c>
      <c r="D118" s="5">
        <v>489</v>
      </c>
      <c r="E118" s="5" t="str">
        <f>VLOOKUP(A118,HOP!A:L,12,0)</f>
        <v>489.00</v>
      </c>
      <c r="F118" s="5" t="str">
        <f>VLOOKUP(A118,HOP!A:C,3,0)</f>
        <v>3010781</v>
      </c>
      <c r="G118" s="5">
        <f t="shared" si="2"/>
        <v>0</v>
      </c>
      <c r="H118" s="5" t="str">
        <f t="shared" si="3"/>
        <v>，3010781</v>
      </c>
      <c r="I118" s="5" t="str">
        <f>VLOOKUP(A118,HOP!A:U,21,0)</f>
        <v>直连</v>
      </c>
    </row>
    <row r="119" s="5" customFormat="1" hidden="1" spans="1:9">
      <c r="A119" s="6">
        <v>999222574146103</v>
      </c>
      <c r="B119" s="7">
        <v>44964</v>
      </c>
      <c r="C119" s="7">
        <v>44965</v>
      </c>
      <c r="D119" s="5">
        <v>466</v>
      </c>
      <c r="E119" s="5" t="str">
        <f>VLOOKUP(A119,HOP!A:L,12,0)</f>
        <v>466.00</v>
      </c>
      <c r="F119" s="5" t="str">
        <f>VLOOKUP(A119,HOP!A:C,3,0)</f>
        <v>3011017</v>
      </c>
      <c r="G119" s="5">
        <f t="shared" si="2"/>
        <v>0</v>
      </c>
      <c r="H119" s="5" t="str">
        <f t="shared" si="3"/>
        <v>，3011017</v>
      </c>
      <c r="I119" s="5" t="str">
        <f>VLOOKUP(A119,HOP!A:U,21,0)</f>
        <v>直连</v>
      </c>
    </row>
    <row r="120" s="5" customFormat="1" hidden="1" spans="1:9">
      <c r="A120" s="6">
        <v>999222574215318</v>
      </c>
      <c r="B120" s="7">
        <v>44964</v>
      </c>
      <c r="C120" s="7">
        <v>44965</v>
      </c>
      <c r="D120" s="5">
        <v>866</v>
      </c>
      <c r="E120" s="5" t="str">
        <f>VLOOKUP(A120,HOP!A:L,12,0)</f>
        <v>866.00</v>
      </c>
      <c r="F120" s="5" t="str">
        <f>VLOOKUP(A120,HOP!A:C,3,0)</f>
        <v>3011032</v>
      </c>
      <c r="G120" s="5">
        <f t="shared" si="2"/>
        <v>0</v>
      </c>
      <c r="H120" s="5" t="str">
        <f t="shared" si="3"/>
        <v>，3011032</v>
      </c>
      <c r="I120" s="5" t="str">
        <f>VLOOKUP(A120,HOP!A:U,21,0)</f>
        <v>直连</v>
      </c>
    </row>
    <row r="121" s="5" customFormat="1" hidden="1" spans="1:9">
      <c r="A121" s="6">
        <v>999222575387324</v>
      </c>
      <c r="B121" s="7">
        <v>44964</v>
      </c>
      <c r="C121" s="7">
        <v>44965</v>
      </c>
      <c r="D121" s="5">
        <v>234</v>
      </c>
      <c r="E121" s="5" t="str">
        <f>VLOOKUP(A121,HOP!A:L,12,0)</f>
        <v>234.00</v>
      </c>
      <c r="F121" s="5" t="str">
        <f>VLOOKUP(A121,HOP!A:C,3,0)</f>
        <v>3011251</v>
      </c>
      <c r="G121" s="5">
        <f t="shared" si="2"/>
        <v>0</v>
      </c>
      <c r="H121" s="5" t="str">
        <f t="shared" si="3"/>
        <v>，3011251</v>
      </c>
      <c r="I121" s="5" t="str">
        <f>VLOOKUP(A121,HOP!A:U,21,0)</f>
        <v>直连</v>
      </c>
    </row>
    <row r="122" s="5" customFormat="1" hidden="1" spans="1:9">
      <c r="A122" s="6">
        <v>999222576824676</v>
      </c>
      <c r="B122" s="7">
        <v>44964</v>
      </c>
      <c r="C122" s="7">
        <v>44965</v>
      </c>
      <c r="D122" s="5">
        <v>613</v>
      </c>
      <c r="E122" s="5" t="str">
        <f>VLOOKUP(A122,HOP!A:L,12,0)</f>
        <v>613.00</v>
      </c>
      <c r="F122" s="5" t="str">
        <f>VLOOKUP(A122,HOP!A:C,3,0)</f>
        <v>3011473</v>
      </c>
      <c r="G122" s="5">
        <f t="shared" si="2"/>
        <v>0</v>
      </c>
      <c r="H122" s="5" t="str">
        <f t="shared" si="3"/>
        <v>，3011473</v>
      </c>
      <c r="I122" s="5" t="str">
        <f>VLOOKUP(A122,HOP!A:U,21,0)</f>
        <v>直连</v>
      </c>
    </row>
    <row r="123" s="5" customFormat="1" hidden="1" spans="1:9">
      <c r="A123" s="6">
        <v>999222578113559</v>
      </c>
      <c r="B123" s="7">
        <v>44964</v>
      </c>
      <c r="C123" s="7">
        <v>44965</v>
      </c>
      <c r="D123" s="5">
        <v>296</v>
      </c>
      <c r="E123" s="5" t="str">
        <f>VLOOKUP(A123,HOP!A:L,12,0)</f>
        <v>296.00</v>
      </c>
      <c r="F123" s="5" t="str">
        <f>VLOOKUP(A123,HOP!A:C,3,0)</f>
        <v>3011709</v>
      </c>
      <c r="G123" s="5">
        <f t="shared" si="2"/>
        <v>0</v>
      </c>
      <c r="H123" s="5" t="str">
        <f t="shared" si="3"/>
        <v>，3011709</v>
      </c>
      <c r="I123" s="5" t="str">
        <f>VLOOKUP(A123,HOP!A:U,21,0)</f>
        <v>直连</v>
      </c>
    </row>
    <row r="124" s="5" customFormat="1" hidden="1" spans="1:9">
      <c r="A124" s="6">
        <v>999222578221039</v>
      </c>
      <c r="B124" s="7">
        <v>44964</v>
      </c>
      <c r="C124" s="7">
        <v>44965</v>
      </c>
      <c r="D124" s="5">
        <v>476</v>
      </c>
      <c r="E124" s="5" t="str">
        <f>VLOOKUP(A124,HOP!A:L,12,0)</f>
        <v>476.00</v>
      </c>
      <c r="F124" s="5" t="str">
        <f>VLOOKUP(A124,HOP!A:C,3,0)</f>
        <v>3011743</v>
      </c>
      <c r="G124" s="5">
        <f t="shared" si="2"/>
        <v>0</v>
      </c>
      <c r="H124" s="5" t="str">
        <f t="shared" si="3"/>
        <v>，3011743</v>
      </c>
      <c r="I124" s="5" t="str">
        <f>VLOOKUP(A124,HOP!A:U,21,0)</f>
        <v>直连</v>
      </c>
    </row>
    <row r="125" s="5" customFormat="1" hidden="1" spans="1:9">
      <c r="A125" s="6">
        <v>999222578106838</v>
      </c>
      <c r="B125" s="7">
        <v>44964</v>
      </c>
      <c r="C125" s="7">
        <v>44965</v>
      </c>
      <c r="D125" s="5">
        <v>1064</v>
      </c>
      <c r="E125" s="5" t="str">
        <f>VLOOKUP(A125,HOP!A:L,12,0)</f>
        <v>1064.00</v>
      </c>
      <c r="F125" s="5" t="str">
        <f>VLOOKUP(A125,HOP!A:C,3,0)</f>
        <v>3011701</v>
      </c>
      <c r="G125" s="5">
        <f t="shared" si="2"/>
        <v>0</v>
      </c>
      <c r="H125" s="5" t="str">
        <f t="shared" si="3"/>
        <v>，3011701</v>
      </c>
      <c r="I125" s="5" t="str">
        <f>VLOOKUP(A125,HOP!A:U,21,0)</f>
        <v>直连</v>
      </c>
    </row>
    <row r="126" s="5" customFormat="1" hidden="1" spans="1:9">
      <c r="A126" s="6">
        <v>999222578821421</v>
      </c>
      <c r="B126" s="7">
        <v>44964</v>
      </c>
      <c r="C126" s="7">
        <v>44965</v>
      </c>
      <c r="D126" s="5">
        <v>144</v>
      </c>
      <c r="E126" s="5" t="str">
        <f>VLOOKUP(A126,HOP!A:L,12,0)</f>
        <v>144.00</v>
      </c>
      <c r="F126" s="5" t="str">
        <f>VLOOKUP(A126,HOP!A:C,3,0)</f>
        <v>3011857</v>
      </c>
      <c r="G126" s="5">
        <f t="shared" si="2"/>
        <v>0</v>
      </c>
      <c r="H126" s="5" t="str">
        <f t="shared" si="3"/>
        <v>，3011857</v>
      </c>
      <c r="I126" s="5" t="str">
        <f>VLOOKUP(A126,HOP!A:U,21,0)</f>
        <v>直连</v>
      </c>
    </row>
    <row r="127" s="5" customFormat="1" hidden="1" spans="1:9">
      <c r="A127" s="6">
        <v>999222578925065</v>
      </c>
      <c r="B127" s="7">
        <v>44964</v>
      </c>
      <c r="C127" s="7">
        <v>44965</v>
      </c>
      <c r="D127" s="5">
        <v>930</v>
      </c>
      <c r="E127" s="5" t="str">
        <f>VLOOKUP(A127,HOP!A:L,12,0)</f>
        <v>930.00</v>
      </c>
      <c r="F127" s="5" t="str">
        <f>VLOOKUP(A127,HOP!A:C,3,0)</f>
        <v>3011879</v>
      </c>
      <c r="G127" s="5">
        <f t="shared" si="2"/>
        <v>0</v>
      </c>
      <c r="H127" s="5" t="str">
        <f t="shared" si="3"/>
        <v>，3011879</v>
      </c>
      <c r="I127" s="5" t="str">
        <f>VLOOKUP(A127,HOP!A:U,21,0)</f>
        <v>直连</v>
      </c>
    </row>
    <row r="128" s="5" customFormat="1" hidden="1" spans="1:9">
      <c r="A128" s="6">
        <v>999222578930048</v>
      </c>
      <c r="B128" s="7">
        <v>44964</v>
      </c>
      <c r="C128" s="7">
        <v>44965</v>
      </c>
      <c r="D128" s="5">
        <v>848</v>
      </c>
      <c r="E128" s="5" t="str">
        <f>VLOOKUP(A128,HOP!A:L,12,0)</f>
        <v>848.00</v>
      </c>
      <c r="F128" s="5" t="str">
        <f>VLOOKUP(A128,HOP!A:C,3,0)</f>
        <v>3011880</v>
      </c>
      <c r="G128" s="5">
        <f t="shared" si="2"/>
        <v>0</v>
      </c>
      <c r="H128" s="5" t="str">
        <f t="shared" si="3"/>
        <v>，3011880</v>
      </c>
      <c r="I128" s="5" t="str">
        <f>VLOOKUP(A128,HOP!A:U,21,0)</f>
        <v>直连</v>
      </c>
    </row>
    <row r="129" s="5" customFormat="1" hidden="1" spans="1:9">
      <c r="A129" s="6">
        <v>999222579020149</v>
      </c>
      <c r="B129" s="7">
        <v>44964</v>
      </c>
      <c r="C129" s="7">
        <v>44965</v>
      </c>
      <c r="D129" s="5">
        <v>1685</v>
      </c>
      <c r="E129" s="5" t="str">
        <f>VLOOKUP(A129,HOP!A:L,12,0)</f>
        <v>1685.00</v>
      </c>
      <c r="F129" s="5" t="str">
        <f>VLOOKUP(A129,HOP!A:C,3,0)</f>
        <v>3011898</v>
      </c>
      <c r="G129" s="5">
        <f t="shared" si="2"/>
        <v>0</v>
      </c>
      <c r="H129" s="5" t="str">
        <f t="shared" si="3"/>
        <v>，3011898</v>
      </c>
      <c r="I129" s="5" t="str">
        <f>VLOOKUP(A129,HOP!A:U,21,0)</f>
        <v>直连</v>
      </c>
    </row>
    <row r="130" s="5" customFormat="1" hidden="1" spans="1:9">
      <c r="A130" s="6">
        <v>999222579354406</v>
      </c>
      <c r="B130" s="7">
        <v>44964</v>
      </c>
      <c r="C130" s="7">
        <v>44965</v>
      </c>
      <c r="D130" s="5">
        <v>648</v>
      </c>
      <c r="E130" s="5" t="str">
        <f>VLOOKUP(A130,HOP!A:L,12,0)</f>
        <v>648.00</v>
      </c>
      <c r="F130" s="5" t="str">
        <f>VLOOKUP(A130,HOP!A:C,3,0)</f>
        <v>3011978</v>
      </c>
      <c r="G130" s="5">
        <f t="shared" si="2"/>
        <v>0</v>
      </c>
      <c r="H130" s="5" t="str">
        <f t="shared" si="3"/>
        <v>，3011978</v>
      </c>
      <c r="I130" s="5" t="str">
        <f>VLOOKUP(A130,HOP!A:U,21,0)</f>
        <v>直连</v>
      </c>
    </row>
    <row r="131" s="5" customFormat="1" hidden="1" spans="1:9">
      <c r="A131" s="6">
        <v>999222579448700</v>
      </c>
      <c r="B131" s="7">
        <v>44964</v>
      </c>
      <c r="C131" s="7">
        <v>44965</v>
      </c>
      <c r="D131" s="5">
        <v>172</v>
      </c>
      <c r="E131" s="5" t="str">
        <f>VLOOKUP(A131,HOP!A:L,12,0)</f>
        <v>172.00</v>
      </c>
      <c r="F131" s="5" t="str">
        <f>VLOOKUP(A131,HOP!A:C,3,0)</f>
        <v>3012006</v>
      </c>
      <c r="G131" s="5">
        <f t="shared" ref="G131:G194" si="4">D131-E131</f>
        <v>0</v>
      </c>
      <c r="H131" s="5" t="str">
        <f t="shared" ref="H131:H194" si="5">$H$1&amp;F131</f>
        <v>，3012006</v>
      </c>
      <c r="I131" s="5" t="str">
        <f>VLOOKUP(A131,HOP!A:U,21,0)</f>
        <v>直连</v>
      </c>
    </row>
    <row r="132" s="5" customFormat="1" hidden="1" spans="1:9">
      <c r="A132" s="6">
        <v>999222582919517</v>
      </c>
      <c r="B132" s="7">
        <v>44964</v>
      </c>
      <c r="C132" s="7">
        <v>44965</v>
      </c>
      <c r="D132" s="5">
        <v>539</v>
      </c>
      <c r="E132" s="5" t="str">
        <f>VLOOKUP(A132,HOP!A:L,12,0)</f>
        <v>539.00</v>
      </c>
      <c r="F132" s="5" t="str">
        <f>VLOOKUP(A132,HOP!A:C,3,0)</f>
        <v>3012206</v>
      </c>
      <c r="G132" s="5">
        <f t="shared" si="4"/>
        <v>0</v>
      </c>
      <c r="H132" s="5" t="str">
        <f t="shared" si="5"/>
        <v>，3012206</v>
      </c>
      <c r="I132" s="5" t="str">
        <f>VLOOKUP(A132,HOP!A:U,21,0)</f>
        <v>直连</v>
      </c>
    </row>
    <row r="133" s="5" customFormat="1" hidden="1" spans="1:9">
      <c r="A133" s="6">
        <v>21831502332</v>
      </c>
      <c r="B133" s="7">
        <v>44964</v>
      </c>
      <c r="C133" s="7">
        <v>44966</v>
      </c>
      <c r="D133" s="5">
        <v>1692</v>
      </c>
      <c r="E133" s="5" t="str">
        <f>VLOOKUP(A133,HOP!A:L,12,0)</f>
        <v>1692.00</v>
      </c>
      <c r="F133" s="5" t="str">
        <f>VLOOKUP(A133,HOP!A:C,3,0)</f>
        <v>2817947</v>
      </c>
      <c r="G133" s="5">
        <f t="shared" si="4"/>
        <v>0</v>
      </c>
      <c r="H133" s="5" t="str">
        <f t="shared" si="5"/>
        <v>，2817947</v>
      </c>
      <c r="I133" s="5" t="str">
        <f>VLOOKUP(A133,HOP!A:U,21,0)</f>
        <v>直连</v>
      </c>
    </row>
    <row r="134" s="5" customFormat="1" hidden="1" spans="1:9">
      <c r="A134" s="6">
        <v>999221946655261</v>
      </c>
      <c r="B134" s="7">
        <v>44965</v>
      </c>
      <c r="C134" s="7">
        <v>44966</v>
      </c>
      <c r="D134" s="5">
        <v>758</v>
      </c>
      <c r="E134" s="5" t="str">
        <f>VLOOKUP(A134,HOP!A:L,12,0)</f>
        <v>758.00</v>
      </c>
      <c r="F134" s="5" t="str">
        <f>VLOOKUP(A134,HOP!A:C,3,0)</f>
        <v>2882218</v>
      </c>
      <c r="G134" s="5">
        <f t="shared" si="4"/>
        <v>0</v>
      </c>
      <c r="H134" s="5" t="str">
        <f t="shared" si="5"/>
        <v>，2882218</v>
      </c>
      <c r="I134" s="5" t="str">
        <f>VLOOKUP(A134,HOP!A:U,21,0)</f>
        <v>直连</v>
      </c>
    </row>
    <row r="135" s="5" customFormat="1" hidden="1" spans="1:9">
      <c r="A135" s="6">
        <v>999222076866044</v>
      </c>
      <c r="B135" s="7">
        <v>44959</v>
      </c>
      <c r="C135" s="7">
        <v>44966</v>
      </c>
      <c r="D135" s="5">
        <v>2499</v>
      </c>
      <c r="E135" s="5" t="str">
        <f>VLOOKUP(A135,HOP!A:L,12,0)</f>
        <v>2499.00</v>
      </c>
      <c r="F135" s="5" t="str">
        <f>VLOOKUP(A135,HOP!A:C,3,0)</f>
        <v>2920377</v>
      </c>
      <c r="G135" s="5">
        <f t="shared" si="4"/>
        <v>0</v>
      </c>
      <c r="H135" s="5" t="str">
        <f t="shared" si="5"/>
        <v>，2920377</v>
      </c>
      <c r="I135" s="5" t="str">
        <f>VLOOKUP(A135,HOP!A:U,21,0)</f>
        <v>直连</v>
      </c>
    </row>
    <row r="136" s="5" customFormat="1" hidden="1" spans="1:9">
      <c r="A136" s="6">
        <v>999222150712913</v>
      </c>
      <c r="B136" s="7">
        <v>44964</v>
      </c>
      <c r="C136" s="7">
        <v>44966</v>
      </c>
      <c r="D136" s="5">
        <v>1582</v>
      </c>
      <c r="E136" s="5" t="str">
        <f>VLOOKUP(A136,HOP!A:L,12,0)</f>
        <v>1582.00</v>
      </c>
      <c r="F136" s="5" t="str">
        <f>VLOOKUP(A136,HOP!A:C,3,0)</f>
        <v>2938780</v>
      </c>
      <c r="G136" s="5">
        <f t="shared" si="4"/>
        <v>0</v>
      </c>
      <c r="H136" s="5" t="str">
        <f t="shared" si="5"/>
        <v>，2938780</v>
      </c>
      <c r="I136" s="5" t="str">
        <f>VLOOKUP(A136,HOP!A:U,21,0)</f>
        <v>直连</v>
      </c>
    </row>
    <row r="137" s="5" customFormat="1" hidden="1" spans="1:9">
      <c r="A137" s="6">
        <v>999222160304189</v>
      </c>
      <c r="B137" s="7">
        <v>44965</v>
      </c>
      <c r="C137" s="7">
        <v>44966</v>
      </c>
      <c r="D137" s="5">
        <v>433</v>
      </c>
      <c r="E137" s="5" t="str">
        <f>VLOOKUP(A137,HOP!A:L,12,0)</f>
        <v>433.00</v>
      </c>
      <c r="F137" s="5" t="str">
        <f>VLOOKUP(A137,HOP!A:C,3,0)</f>
        <v>2941203</v>
      </c>
      <c r="G137" s="5">
        <f t="shared" si="4"/>
        <v>0</v>
      </c>
      <c r="H137" s="5" t="str">
        <f t="shared" si="5"/>
        <v>，2941203</v>
      </c>
      <c r="I137" s="5" t="str">
        <f>VLOOKUP(A137,HOP!A:U,21,0)</f>
        <v>直连</v>
      </c>
    </row>
    <row r="138" s="5" customFormat="1" hidden="1" spans="1:9">
      <c r="A138" s="6">
        <v>999222161889660</v>
      </c>
      <c r="B138" s="7">
        <v>44964</v>
      </c>
      <c r="C138" s="7">
        <v>44966</v>
      </c>
      <c r="D138" s="5">
        <v>776</v>
      </c>
      <c r="E138" s="5" t="str">
        <f>VLOOKUP(A138,HOP!A:L,12,0)</f>
        <v>776.00</v>
      </c>
      <c r="F138" s="5" t="str">
        <f>VLOOKUP(A138,HOP!A:C,3,0)</f>
        <v>2941874</v>
      </c>
      <c r="G138" s="5">
        <f t="shared" si="4"/>
        <v>0</v>
      </c>
      <c r="H138" s="5" t="str">
        <f t="shared" si="5"/>
        <v>，2941874</v>
      </c>
      <c r="I138" s="5" t="str">
        <f>VLOOKUP(A138,HOP!A:U,21,0)</f>
        <v>直采</v>
      </c>
    </row>
    <row r="139" s="5" customFormat="1" hidden="1" spans="1:9">
      <c r="A139" s="6">
        <v>999222186315854</v>
      </c>
      <c r="B139" s="7">
        <v>44964</v>
      </c>
      <c r="C139" s="7">
        <v>44966</v>
      </c>
      <c r="D139" s="5">
        <v>4492</v>
      </c>
      <c r="E139" s="5" t="str">
        <f>VLOOKUP(A139,HOP!A:L,12,0)</f>
        <v>4492.00</v>
      </c>
      <c r="F139" s="5" t="str">
        <f>VLOOKUP(A139,HOP!A:C,3,0)</f>
        <v>2946778</v>
      </c>
      <c r="G139" s="5">
        <f t="shared" si="4"/>
        <v>0</v>
      </c>
      <c r="H139" s="5" t="str">
        <f t="shared" si="5"/>
        <v>，2946778</v>
      </c>
      <c r="I139" s="5" t="str">
        <f>VLOOKUP(A139,HOP!A:U,21,0)</f>
        <v>直连</v>
      </c>
    </row>
    <row r="140" s="5" customFormat="1" hidden="1" spans="1:9">
      <c r="A140" s="6">
        <v>999222238598931</v>
      </c>
      <c r="B140" s="7">
        <v>44965</v>
      </c>
      <c r="C140" s="7">
        <v>44966</v>
      </c>
      <c r="D140" s="5">
        <v>1316</v>
      </c>
      <c r="E140" s="5" t="str">
        <f>VLOOKUP(A140,HOP!A:L,12,0)</f>
        <v>1316.00</v>
      </c>
      <c r="F140" s="5" t="str">
        <f>VLOOKUP(A140,HOP!A:C,3,0)</f>
        <v>2955735</v>
      </c>
      <c r="G140" s="5">
        <f t="shared" si="4"/>
        <v>0</v>
      </c>
      <c r="H140" s="5" t="str">
        <f t="shared" si="5"/>
        <v>，2955735</v>
      </c>
      <c r="I140" s="5" t="str">
        <f>VLOOKUP(A140,HOP!A:U,21,0)</f>
        <v>直连</v>
      </c>
    </row>
    <row r="141" s="5" customFormat="1" hidden="1" spans="1:9">
      <c r="A141" s="6">
        <v>999222250737144</v>
      </c>
      <c r="B141" s="7">
        <v>44963</v>
      </c>
      <c r="C141" s="7">
        <v>44966</v>
      </c>
      <c r="D141" s="5">
        <v>1221</v>
      </c>
      <c r="E141" s="5" t="str">
        <f>VLOOKUP(A141,HOP!A:L,12,0)</f>
        <v>1221.00</v>
      </c>
      <c r="F141" s="5" t="str">
        <f>VLOOKUP(A141,HOP!A:C,3,0)</f>
        <v>2958391</v>
      </c>
      <c r="G141" s="5">
        <f t="shared" si="4"/>
        <v>0</v>
      </c>
      <c r="H141" s="5" t="str">
        <f t="shared" si="5"/>
        <v>，2958391</v>
      </c>
      <c r="I141" s="5" t="str">
        <f>VLOOKUP(A141,HOP!A:U,21,0)</f>
        <v>直连</v>
      </c>
    </row>
    <row r="142" s="5" customFormat="1" hidden="1" spans="1:9">
      <c r="A142" s="6">
        <v>999222260866711</v>
      </c>
      <c r="B142" s="7">
        <v>44960</v>
      </c>
      <c r="C142" s="7">
        <v>44966</v>
      </c>
      <c r="D142" s="5">
        <v>10948</v>
      </c>
      <c r="E142" s="5" t="str">
        <f>VLOOKUP(A142,HOP!A:L,12,0)</f>
        <v>10948.00</v>
      </c>
      <c r="F142" s="5" t="str">
        <f>VLOOKUP(A142,HOP!A:C,3,0)</f>
        <v>2960650</v>
      </c>
      <c r="G142" s="5">
        <f t="shared" si="4"/>
        <v>0</v>
      </c>
      <c r="H142" s="5" t="str">
        <f t="shared" si="5"/>
        <v>，2960650</v>
      </c>
      <c r="I142" s="5" t="str">
        <f>VLOOKUP(A142,HOP!A:U,21,0)</f>
        <v>直连</v>
      </c>
    </row>
    <row r="143" s="5" customFormat="1" hidden="1" spans="1:9">
      <c r="A143" s="6">
        <v>999222268727361</v>
      </c>
      <c r="B143" s="7">
        <v>44963</v>
      </c>
      <c r="C143" s="7">
        <v>44966</v>
      </c>
      <c r="D143" s="5">
        <v>1615</v>
      </c>
      <c r="E143" s="5" t="str">
        <f>VLOOKUP(A143,HOP!A:L,12,0)</f>
        <v>1615.00</v>
      </c>
      <c r="F143" s="5" t="str">
        <f>VLOOKUP(A143,HOP!A:C,3,0)</f>
        <v>2961926</v>
      </c>
      <c r="G143" s="5">
        <f t="shared" si="4"/>
        <v>0</v>
      </c>
      <c r="H143" s="5" t="str">
        <f t="shared" si="5"/>
        <v>，2961926</v>
      </c>
      <c r="I143" s="5" t="str">
        <f>VLOOKUP(A143,HOP!A:U,21,0)</f>
        <v>直连</v>
      </c>
    </row>
    <row r="144" s="5" customFormat="1" hidden="1" spans="1:9">
      <c r="A144" s="6">
        <v>999222298101607</v>
      </c>
      <c r="B144" s="7">
        <v>44965</v>
      </c>
      <c r="C144" s="7">
        <v>44966</v>
      </c>
      <c r="D144" s="5">
        <v>984</v>
      </c>
      <c r="E144" s="5" t="str">
        <f>VLOOKUP(A144,HOP!A:L,12,0)</f>
        <v>984.00</v>
      </c>
      <c r="F144" s="5" t="str">
        <f>VLOOKUP(A144,HOP!A:C,3,0)</f>
        <v>2968850</v>
      </c>
      <c r="G144" s="5">
        <f t="shared" si="4"/>
        <v>0</v>
      </c>
      <c r="H144" s="5" t="str">
        <f t="shared" si="5"/>
        <v>，2968850</v>
      </c>
      <c r="I144" s="5" t="str">
        <f>VLOOKUP(A144,HOP!A:U,21,0)</f>
        <v>直连</v>
      </c>
    </row>
    <row r="145" s="5" customFormat="1" hidden="1" spans="1:9">
      <c r="A145" s="6">
        <v>999222310085985</v>
      </c>
      <c r="B145" s="7">
        <v>44962</v>
      </c>
      <c r="C145" s="7">
        <v>44966</v>
      </c>
      <c r="D145" s="5">
        <v>3396</v>
      </c>
      <c r="E145" s="5" t="str">
        <f>VLOOKUP(A145,HOP!A:L,12,0)</f>
        <v>3396.00</v>
      </c>
      <c r="F145" s="5" t="str">
        <f>VLOOKUP(A145,HOP!A:C,3,0)</f>
        <v>2970800</v>
      </c>
      <c r="G145" s="5">
        <f t="shared" si="4"/>
        <v>0</v>
      </c>
      <c r="H145" s="5" t="str">
        <f t="shared" si="5"/>
        <v>，2970800</v>
      </c>
      <c r="I145" s="5" t="str">
        <f>VLOOKUP(A145,HOP!A:U,21,0)</f>
        <v>直连</v>
      </c>
    </row>
    <row r="146" s="5" customFormat="1" hidden="1" spans="1:9">
      <c r="A146" s="6">
        <v>999222311891258</v>
      </c>
      <c r="B146" s="7">
        <v>44962</v>
      </c>
      <c r="C146" s="7">
        <v>44966</v>
      </c>
      <c r="D146" s="5">
        <v>2092</v>
      </c>
      <c r="E146" s="5" t="str">
        <f>VLOOKUP(A146,HOP!A:L,12,0)</f>
        <v>2092.00</v>
      </c>
      <c r="F146" s="5" t="str">
        <f>VLOOKUP(A146,HOP!A:C,3,0)</f>
        <v>2971172</v>
      </c>
      <c r="G146" s="5">
        <f t="shared" si="4"/>
        <v>0</v>
      </c>
      <c r="H146" s="5" t="str">
        <f t="shared" si="5"/>
        <v>，2971172</v>
      </c>
      <c r="I146" s="5" t="str">
        <f>VLOOKUP(A146,HOP!A:U,21,0)</f>
        <v>直连</v>
      </c>
    </row>
    <row r="147" s="5" customFormat="1" hidden="1" spans="1:9">
      <c r="A147" s="6">
        <v>999222311895852</v>
      </c>
      <c r="B147" s="7">
        <v>44963</v>
      </c>
      <c r="C147" s="7">
        <v>44966</v>
      </c>
      <c r="D147" s="5">
        <v>2112</v>
      </c>
      <c r="E147" s="5" t="str">
        <f>VLOOKUP(A147,HOP!A:L,12,0)</f>
        <v>2112.00</v>
      </c>
      <c r="F147" s="5" t="str">
        <f>VLOOKUP(A147,HOP!A:C,3,0)</f>
        <v>2971176</v>
      </c>
      <c r="G147" s="5">
        <f t="shared" si="4"/>
        <v>0</v>
      </c>
      <c r="H147" s="5" t="str">
        <f t="shared" si="5"/>
        <v>，2971176</v>
      </c>
      <c r="I147" s="5" t="str">
        <f>VLOOKUP(A147,HOP!A:U,21,0)</f>
        <v>直采</v>
      </c>
    </row>
    <row r="148" s="5" customFormat="1" hidden="1" spans="1:9">
      <c r="A148" s="6">
        <v>999222352743843</v>
      </c>
      <c r="B148" s="7">
        <v>44965</v>
      </c>
      <c r="C148" s="7">
        <v>44966</v>
      </c>
      <c r="D148" s="5">
        <v>846</v>
      </c>
      <c r="E148" s="5" t="str">
        <f>VLOOKUP(A148,HOP!A:L,12,0)</f>
        <v>846.00</v>
      </c>
      <c r="F148" s="5" t="str">
        <f>VLOOKUP(A148,HOP!A:C,3,0)</f>
        <v>2978231</v>
      </c>
      <c r="G148" s="5">
        <f t="shared" si="4"/>
        <v>0</v>
      </c>
      <c r="H148" s="5" t="str">
        <f t="shared" si="5"/>
        <v>，2978231</v>
      </c>
      <c r="I148" s="5" t="str">
        <f>VLOOKUP(A148,HOP!A:U,21,0)</f>
        <v>直采</v>
      </c>
    </row>
    <row r="149" s="5" customFormat="1" hidden="1" spans="1:9">
      <c r="A149" s="6">
        <v>999222368634876</v>
      </c>
      <c r="B149" s="7">
        <v>44964</v>
      </c>
      <c r="C149" s="7">
        <v>44966</v>
      </c>
      <c r="D149" s="5">
        <v>1226</v>
      </c>
      <c r="E149" s="5" t="str">
        <f>VLOOKUP(A149,HOP!A:L,12,0)</f>
        <v>1226.00</v>
      </c>
      <c r="F149" s="5" t="str">
        <f>VLOOKUP(A149,HOP!A:C,3,0)</f>
        <v>2980711</v>
      </c>
      <c r="G149" s="5">
        <f t="shared" si="4"/>
        <v>0</v>
      </c>
      <c r="H149" s="5" t="str">
        <f t="shared" si="5"/>
        <v>，2980711</v>
      </c>
      <c r="I149" s="5" t="str">
        <f>VLOOKUP(A149,HOP!A:U,21,0)</f>
        <v>直连</v>
      </c>
    </row>
    <row r="150" s="5" customFormat="1" hidden="1" spans="1:9">
      <c r="A150" s="6">
        <v>999222373034862</v>
      </c>
      <c r="B150" s="7">
        <v>44962</v>
      </c>
      <c r="C150" s="7">
        <v>44966</v>
      </c>
      <c r="D150" s="5">
        <v>2424</v>
      </c>
      <c r="E150" s="5" t="str">
        <f>VLOOKUP(A150,HOP!A:L,12,0)</f>
        <v>2424.00</v>
      </c>
      <c r="F150" s="5" t="str">
        <f>VLOOKUP(A150,HOP!A:C,3,0)</f>
        <v>2981286</v>
      </c>
      <c r="G150" s="5">
        <f t="shared" si="4"/>
        <v>0</v>
      </c>
      <c r="H150" s="5" t="str">
        <f t="shared" si="5"/>
        <v>，2981286</v>
      </c>
      <c r="I150" s="5" t="str">
        <f>VLOOKUP(A150,HOP!A:U,21,0)</f>
        <v>直连</v>
      </c>
    </row>
    <row r="151" s="5" customFormat="1" hidden="1" spans="1:9">
      <c r="A151" s="6">
        <v>999222376313944</v>
      </c>
      <c r="B151" s="7">
        <v>44958</v>
      </c>
      <c r="C151" s="7">
        <v>44966</v>
      </c>
      <c r="D151" s="5">
        <v>3808</v>
      </c>
      <c r="E151" s="5" t="str">
        <f>VLOOKUP(A151,HOP!A:L,12,0)</f>
        <v>3808.00</v>
      </c>
      <c r="F151" s="5" t="str">
        <f>VLOOKUP(A151,HOP!A:C,3,0)</f>
        <v>2982192</v>
      </c>
      <c r="G151" s="5">
        <f t="shared" si="4"/>
        <v>0</v>
      </c>
      <c r="H151" s="5" t="str">
        <f t="shared" si="5"/>
        <v>，2982192</v>
      </c>
      <c r="I151" s="5" t="str">
        <f>VLOOKUP(A151,HOP!A:U,21,0)</f>
        <v>直连</v>
      </c>
    </row>
    <row r="152" s="5" customFormat="1" hidden="1" spans="1:9">
      <c r="A152" s="6">
        <v>999222379493212</v>
      </c>
      <c r="B152" s="7">
        <v>44965</v>
      </c>
      <c r="C152" s="7">
        <v>44966</v>
      </c>
      <c r="D152" s="5">
        <v>561</v>
      </c>
      <c r="E152" s="5" t="str">
        <f>VLOOKUP(A152,HOP!A:L,12,0)</f>
        <v>561.00</v>
      </c>
      <c r="F152" s="5" t="str">
        <f>VLOOKUP(A152,HOP!A:C,3,0)</f>
        <v>2982413</v>
      </c>
      <c r="G152" s="5">
        <f t="shared" si="4"/>
        <v>0</v>
      </c>
      <c r="H152" s="5" t="str">
        <f t="shared" si="5"/>
        <v>，2982413</v>
      </c>
      <c r="I152" s="5" t="str">
        <f>VLOOKUP(A152,HOP!A:U,21,0)</f>
        <v>直连</v>
      </c>
    </row>
    <row r="153" s="5" customFormat="1" hidden="1" spans="1:9">
      <c r="A153" s="6">
        <v>999222381503505</v>
      </c>
      <c r="B153" s="7">
        <v>44963</v>
      </c>
      <c r="C153" s="7">
        <v>44966</v>
      </c>
      <c r="D153" s="5">
        <v>2514</v>
      </c>
      <c r="E153" s="5">
        <v>2514</v>
      </c>
      <c r="F153" s="5" t="str">
        <f>VLOOKUP(A153,HOP!A:C,3,0)</f>
        <v>2982762</v>
      </c>
      <c r="G153" s="5">
        <f t="shared" si="4"/>
        <v>0</v>
      </c>
      <c r="H153" s="5" t="str">
        <f t="shared" si="5"/>
        <v>，2982762</v>
      </c>
      <c r="I153" s="5" t="str">
        <f>VLOOKUP(A153,HOP!A:U,21,0)</f>
        <v>直连</v>
      </c>
    </row>
    <row r="154" s="5" customFormat="1" hidden="1" spans="1:9">
      <c r="A154" s="6">
        <v>999222391928692</v>
      </c>
      <c r="B154" s="7">
        <v>44960</v>
      </c>
      <c r="C154" s="7">
        <v>44966</v>
      </c>
      <c r="D154" s="5">
        <v>11016</v>
      </c>
      <c r="E154" s="5" t="str">
        <f>VLOOKUP(A154,HOP!A:L,12,0)</f>
        <v>11016.00</v>
      </c>
      <c r="F154" s="5" t="str">
        <f>VLOOKUP(A154,HOP!A:C,3,0)</f>
        <v>2984628</v>
      </c>
      <c r="G154" s="5">
        <f t="shared" si="4"/>
        <v>0</v>
      </c>
      <c r="H154" s="5" t="str">
        <f t="shared" si="5"/>
        <v>，2984628</v>
      </c>
      <c r="I154" s="5" t="str">
        <f>VLOOKUP(A154,HOP!A:U,21,0)</f>
        <v>直连</v>
      </c>
    </row>
    <row r="155" s="5" customFormat="1" hidden="1" spans="1:9">
      <c r="A155" s="6">
        <v>999222432308383</v>
      </c>
      <c r="B155" s="7">
        <v>44963</v>
      </c>
      <c r="C155" s="7">
        <v>44966</v>
      </c>
      <c r="D155" s="5">
        <v>3303</v>
      </c>
      <c r="E155" s="5" t="str">
        <f>VLOOKUP(A155,HOP!A:L,12,0)</f>
        <v>3303.00</v>
      </c>
      <c r="F155" s="5" t="str">
        <f>VLOOKUP(A155,HOP!A:C,3,0)</f>
        <v>2990378</v>
      </c>
      <c r="G155" s="5">
        <f t="shared" si="4"/>
        <v>0</v>
      </c>
      <c r="H155" s="5" t="str">
        <f t="shared" si="5"/>
        <v>，2990378</v>
      </c>
      <c r="I155" s="5" t="str">
        <f>VLOOKUP(A155,HOP!A:U,21,0)</f>
        <v>直连</v>
      </c>
    </row>
    <row r="156" s="5" customFormat="1" hidden="1" spans="1:9">
      <c r="A156" s="6">
        <v>999222434809008</v>
      </c>
      <c r="B156" s="7">
        <v>44962</v>
      </c>
      <c r="C156" s="7">
        <v>44966</v>
      </c>
      <c r="D156" s="5">
        <v>6738</v>
      </c>
      <c r="E156" s="5" t="str">
        <f>VLOOKUP(A156,HOP!A:L,12,0)</f>
        <v>6738.00</v>
      </c>
      <c r="F156" s="5" t="str">
        <f>VLOOKUP(A156,HOP!A:C,3,0)</f>
        <v>2990862</v>
      </c>
      <c r="G156" s="5">
        <f t="shared" si="4"/>
        <v>0</v>
      </c>
      <c r="H156" s="5" t="str">
        <f t="shared" si="5"/>
        <v>，2990862</v>
      </c>
      <c r="I156" s="5" t="str">
        <f>VLOOKUP(A156,HOP!A:U,21,0)</f>
        <v>直连</v>
      </c>
    </row>
    <row r="157" s="5" customFormat="1" hidden="1" spans="1:9">
      <c r="A157" s="6">
        <v>999222435315238</v>
      </c>
      <c r="B157" s="7">
        <v>44963</v>
      </c>
      <c r="C157" s="7">
        <v>44966</v>
      </c>
      <c r="D157" s="5">
        <v>935</v>
      </c>
      <c r="E157" s="5" t="str">
        <f>VLOOKUP(A157,HOP!A:L,12,0)</f>
        <v>935.00</v>
      </c>
      <c r="F157" s="5" t="str">
        <f>VLOOKUP(A157,HOP!A:C,3,0)</f>
        <v>2990948</v>
      </c>
      <c r="G157" s="5">
        <f t="shared" si="4"/>
        <v>0</v>
      </c>
      <c r="H157" s="5" t="str">
        <f t="shared" si="5"/>
        <v>，2990948</v>
      </c>
      <c r="I157" s="5" t="str">
        <f>VLOOKUP(A157,HOP!A:U,21,0)</f>
        <v>直连</v>
      </c>
    </row>
    <row r="158" s="5" customFormat="1" hidden="1" spans="1:9">
      <c r="A158" s="6">
        <v>999222437547535</v>
      </c>
      <c r="B158" s="7">
        <v>44965</v>
      </c>
      <c r="C158" s="7">
        <v>44966</v>
      </c>
      <c r="D158" s="5">
        <v>421</v>
      </c>
      <c r="E158" s="5" t="str">
        <f>VLOOKUP(A158,HOP!A:L,12,0)</f>
        <v>421.00</v>
      </c>
      <c r="F158" s="5" t="str">
        <f>VLOOKUP(A158,HOP!A:C,3,0)</f>
        <v>2991347</v>
      </c>
      <c r="G158" s="5">
        <f t="shared" si="4"/>
        <v>0</v>
      </c>
      <c r="H158" s="5" t="str">
        <f t="shared" si="5"/>
        <v>，2991347</v>
      </c>
      <c r="I158" s="5" t="str">
        <f>VLOOKUP(A158,HOP!A:U,21,0)</f>
        <v>直连</v>
      </c>
    </row>
    <row r="159" s="5" customFormat="1" hidden="1" spans="1:9">
      <c r="A159" s="6">
        <v>999222458608841</v>
      </c>
      <c r="B159" s="7">
        <v>44965</v>
      </c>
      <c r="C159" s="7">
        <v>44966</v>
      </c>
      <c r="D159" s="5">
        <v>464</v>
      </c>
      <c r="E159" s="5" t="str">
        <f>VLOOKUP(A159,HOP!A:L,12,0)</f>
        <v>464.00</v>
      </c>
      <c r="F159" s="5" t="str">
        <f>VLOOKUP(A159,HOP!A:C,3,0)</f>
        <v>2994289</v>
      </c>
      <c r="G159" s="5">
        <f t="shared" si="4"/>
        <v>0</v>
      </c>
      <c r="H159" s="5" t="str">
        <f t="shared" si="5"/>
        <v>，2994289</v>
      </c>
      <c r="I159" s="5" t="str">
        <f>VLOOKUP(A159,HOP!A:U,21,0)</f>
        <v>直连</v>
      </c>
    </row>
    <row r="160" s="5" customFormat="1" hidden="1" spans="1:9">
      <c r="A160" s="6">
        <v>999222463781297</v>
      </c>
      <c r="B160" s="7">
        <v>44964</v>
      </c>
      <c r="C160" s="7">
        <v>44966</v>
      </c>
      <c r="D160" s="5">
        <v>1798</v>
      </c>
      <c r="E160" s="5" t="str">
        <f>VLOOKUP(A160,HOP!A:L,12,0)</f>
        <v>1798.00</v>
      </c>
      <c r="F160" s="5" t="str">
        <f>VLOOKUP(A160,HOP!A:C,3,0)</f>
        <v>2995033</v>
      </c>
      <c r="G160" s="5">
        <f t="shared" si="4"/>
        <v>0</v>
      </c>
      <c r="H160" s="5" t="str">
        <f t="shared" si="5"/>
        <v>，2995033</v>
      </c>
      <c r="I160" s="5" t="str">
        <f>VLOOKUP(A160,HOP!A:U,21,0)</f>
        <v>直采</v>
      </c>
    </row>
    <row r="161" s="5" customFormat="1" hidden="1" spans="1:9">
      <c r="A161" s="6">
        <v>999222470391763</v>
      </c>
      <c r="B161" s="7">
        <v>44964</v>
      </c>
      <c r="C161" s="7">
        <v>44966</v>
      </c>
      <c r="D161" s="5">
        <v>3780</v>
      </c>
      <c r="E161" s="5" t="str">
        <f>VLOOKUP(A161,HOP!A:L,12,0)</f>
        <v>3780.00</v>
      </c>
      <c r="F161" s="5" t="str">
        <f>VLOOKUP(A161,HOP!A:C,3,0)</f>
        <v>2995875</v>
      </c>
      <c r="G161" s="5">
        <f t="shared" si="4"/>
        <v>0</v>
      </c>
      <c r="H161" s="5" t="str">
        <f t="shared" si="5"/>
        <v>，2995875</v>
      </c>
      <c r="I161" s="5" t="str">
        <f>VLOOKUP(A161,HOP!A:U,21,0)</f>
        <v>直连</v>
      </c>
    </row>
    <row r="162" s="5" customFormat="1" hidden="1" spans="1:9">
      <c r="A162" s="6">
        <v>999222470523813</v>
      </c>
      <c r="B162" s="7">
        <v>44963</v>
      </c>
      <c r="C162" s="7">
        <v>44966</v>
      </c>
      <c r="D162" s="5">
        <v>1859</v>
      </c>
      <c r="E162" s="5" t="str">
        <f>VLOOKUP(A162,HOP!A:L,12,0)</f>
        <v>1859.00</v>
      </c>
      <c r="F162" s="5" t="str">
        <f>VLOOKUP(A162,HOP!A:C,3,0)</f>
        <v>2995909</v>
      </c>
      <c r="G162" s="5">
        <f t="shared" si="4"/>
        <v>0</v>
      </c>
      <c r="H162" s="5" t="str">
        <f t="shared" si="5"/>
        <v>，2995909</v>
      </c>
      <c r="I162" s="5" t="str">
        <f>VLOOKUP(A162,HOP!A:U,21,0)</f>
        <v>直连</v>
      </c>
    </row>
    <row r="163" s="5" customFormat="1" hidden="1" spans="1:9">
      <c r="A163" s="6">
        <v>999222470433931</v>
      </c>
      <c r="B163" s="7">
        <v>44965</v>
      </c>
      <c r="C163" s="7">
        <v>44966</v>
      </c>
      <c r="D163" s="5">
        <v>535</v>
      </c>
      <c r="E163" s="5" t="str">
        <f>VLOOKUP(A163,HOP!A:L,12,0)</f>
        <v>535.00</v>
      </c>
      <c r="F163" s="5" t="str">
        <f>VLOOKUP(A163,HOP!A:C,3,0)</f>
        <v>2995883</v>
      </c>
      <c r="G163" s="5">
        <f t="shared" si="4"/>
        <v>0</v>
      </c>
      <c r="H163" s="5" t="str">
        <f t="shared" si="5"/>
        <v>，2995883</v>
      </c>
      <c r="I163" s="5" t="str">
        <f>VLOOKUP(A163,HOP!A:U,21,0)</f>
        <v>直连</v>
      </c>
    </row>
    <row r="164" s="5" customFormat="1" hidden="1" spans="1:9">
      <c r="A164" s="6">
        <v>999222473712013</v>
      </c>
      <c r="B164" s="7">
        <v>44965</v>
      </c>
      <c r="C164" s="7">
        <v>44966</v>
      </c>
      <c r="D164" s="5">
        <v>680</v>
      </c>
      <c r="E164" s="5" t="str">
        <f>VLOOKUP(A164,HOP!A:L,12,0)</f>
        <v>680.00</v>
      </c>
      <c r="F164" s="5" t="str">
        <f>VLOOKUP(A164,HOP!A:C,3,0)</f>
        <v>2996490</v>
      </c>
      <c r="G164" s="5">
        <f t="shared" si="4"/>
        <v>0</v>
      </c>
      <c r="H164" s="5" t="str">
        <f t="shared" si="5"/>
        <v>，2996490</v>
      </c>
      <c r="I164" s="5" t="str">
        <f>VLOOKUP(A164,HOP!A:U,21,0)</f>
        <v>直连</v>
      </c>
    </row>
    <row r="165" s="5" customFormat="1" hidden="1" spans="1:9">
      <c r="A165" s="6">
        <v>999222478486799</v>
      </c>
      <c r="B165" s="7">
        <v>44963</v>
      </c>
      <c r="C165" s="7">
        <v>44966</v>
      </c>
      <c r="D165" s="5">
        <v>2575</v>
      </c>
      <c r="E165" s="5" t="str">
        <f>VLOOKUP(A165,HOP!A:L,12,0)</f>
        <v>2575.00</v>
      </c>
      <c r="F165" s="5" t="str">
        <f>VLOOKUP(A165,HOP!A:C,3,0)</f>
        <v>2997245</v>
      </c>
      <c r="G165" s="5">
        <f t="shared" si="4"/>
        <v>0</v>
      </c>
      <c r="H165" s="5" t="str">
        <f t="shared" si="5"/>
        <v>，2997245</v>
      </c>
      <c r="I165" s="5" t="str">
        <f>VLOOKUP(A165,HOP!A:U,21,0)</f>
        <v>直连</v>
      </c>
    </row>
    <row r="166" s="5" customFormat="1" hidden="1" spans="1:9">
      <c r="A166" s="6">
        <v>999222479329024</v>
      </c>
      <c r="B166" s="7">
        <v>44963</v>
      </c>
      <c r="C166" s="7">
        <v>44966</v>
      </c>
      <c r="D166" s="5">
        <v>585</v>
      </c>
      <c r="E166" s="5" t="str">
        <f>VLOOKUP(A166,HOP!A:L,12,0)</f>
        <v>585.00</v>
      </c>
      <c r="F166" s="5" t="str">
        <f>VLOOKUP(A166,HOP!A:C,3,0)</f>
        <v>2997397</v>
      </c>
      <c r="G166" s="5">
        <f t="shared" si="4"/>
        <v>0</v>
      </c>
      <c r="H166" s="5" t="str">
        <f t="shared" si="5"/>
        <v>，2997397</v>
      </c>
      <c r="I166" s="5" t="str">
        <f>VLOOKUP(A166,HOP!A:U,21,0)</f>
        <v>直连</v>
      </c>
    </row>
    <row r="167" s="5" customFormat="1" hidden="1" spans="1:9">
      <c r="A167" s="6">
        <v>999222481692839</v>
      </c>
      <c r="B167" s="7">
        <v>44965</v>
      </c>
      <c r="C167" s="7">
        <v>44966</v>
      </c>
      <c r="D167" s="5">
        <v>315</v>
      </c>
      <c r="E167" s="5" t="str">
        <f>VLOOKUP(A167,HOP!A:L,12,0)</f>
        <v>315.00</v>
      </c>
      <c r="F167" s="5" t="str">
        <f>VLOOKUP(A167,HOP!A:C,3,0)</f>
        <v>2997792</v>
      </c>
      <c r="G167" s="5">
        <f t="shared" si="4"/>
        <v>0</v>
      </c>
      <c r="H167" s="5" t="str">
        <f t="shared" si="5"/>
        <v>，2997792</v>
      </c>
      <c r="I167" s="5" t="str">
        <f>VLOOKUP(A167,HOP!A:U,21,0)</f>
        <v>直连</v>
      </c>
    </row>
    <row r="168" s="5" customFormat="1" hidden="1" spans="1:9">
      <c r="A168" s="6">
        <v>999222484018052</v>
      </c>
      <c r="B168" s="7">
        <v>44965</v>
      </c>
      <c r="C168" s="7">
        <v>44966</v>
      </c>
      <c r="D168" s="5">
        <v>0</v>
      </c>
      <c r="E168" s="5" t="e">
        <f>VLOOKUP(A168,HOP!A:L,12,0)</f>
        <v>#N/A</v>
      </c>
      <c r="F168" s="5" t="e">
        <f>VLOOKUP(A168,HOP!A:C,3,0)</f>
        <v>#N/A</v>
      </c>
      <c r="G168" s="5" t="e">
        <f t="shared" si="4"/>
        <v>#N/A</v>
      </c>
      <c r="H168" s="5" t="e">
        <f t="shared" si="5"/>
        <v>#N/A</v>
      </c>
      <c r="I168" s="5" t="e">
        <f>VLOOKUP(A168,HOP!A:U,21,0)</f>
        <v>#N/A</v>
      </c>
    </row>
    <row r="169" s="5" customFormat="1" hidden="1" spans="1:9">
      <c r="A169" s="6">
        <v>999222494067892</v>
      </c>
      <c r="B169" s="7">
        <v>44964</v>
      </c>
      <c r="C169" s="7">
        <v>44966</v>
      </c>
      <c r="D169" s="5">
        <v>462</v>
      </c>
      <c r="E169" s="5" t="str">
        <f>VLOOKUP(A169,HOP!A:L,12,0)</f>
        <v>462.00</v>
      </c>
      <c r="F169" s="5" t="str">
        <f>VLOOKUP(A169,HOP!A:C,3,0)</f>
        <v>2999295</v>
      </c>
      <c r="G169" s="5">
        <f t="shared" si="4"/>
        <v>0</v>
      </c>
      <c r="H169" s="5" t="str">
        <f t="shared" si="5"/>
        <v>，2999295</v>
      </c>
      <c r="I169" s="5" t="str">
        <f>VLOOKUP(A169,HOP!A:U,21,0)</f>
        <v>直连</v>
      </c>
    </row>
    <row r="170" s="5" customFormat="1" hidden="1" spans="1:9">
      <c r="A170" s="6">
        <v>999222494376940</v>
      </c>
      <c r="B170" s="7">
        <v>44965</v>
      </c>
      <c r="C170" s="7">
        <v>44966</v>
      </c>
      <c r="D170" s="5">
        <v>351</v>
      </c>
      <c r="E170" s="5" t="str">
        <f>VLOOKUP(A170,HOP!A:L,12,0)</f>
        <v>351.00</v>
      </c>
      <c r="F170" s="5" t="str">
        <f>VLOOKUP(A170,HOP!A:C,3,0)</f>
        <v>2999352</v>
      </c>
      <c r="G170" s="5">
        <f t="shared" si="4"/>
        <v>0</v>
      </c>
      <c r="H170" s="5" t="str">
        <f t="shared" si="5"/>
        <v>，2999352</v>
      </c>
      <c r="I170" s="5" t="str">
        <f>VLOOKUP(A170,HOP!A:U,21,0)</f>
        <v>直连</v>
      </c>
    </row>
    <row r="171" s="5" customFormat="1" hidden="1" spans="1:9">
      <c r="A171" s="6">
        <v>999222495422744</v>
      </c>
      <c r="B171" s="7">
        <v>44965</v>
      </c>
      <c r="C171" s="7">
        <v>44966</v>
      </c>
      <c r="D171" s="5">
        <v>816</v>
      </c>
      <c r="E171" s="5" t="str">
        <f>VLOOKUP(A171,HOP!A:L,12,0)</f>
        <v>816.00</v>
      </c>
      <c r="F171" s="5" t="str">
        <f>VLOOKUP(A171,HOP!A:C,3,0)</f>
        <v>2999643</v>
      </c>
      <c r="G171" s="5">
        <f t="shared" si="4"/>
        <v>0</v>
      </c>
      <c r="H171" s="5" t="str">
        <f t="shared" si="5"/>
        <v>，2999643</v>
      </c>
      <c r="I171" s="5" t="str">
        <f>VLOOKUP(A171,HOP!A:U,21,0)</f>
        <v>直连</v>
      </c>
    </row>
    <row r="172" s="5" customFormat="1" hidden="1" spans="1:9">
      <c r="A172" s="6">
        <v>22496670046</v>
      </c>
      <c r="B172" s="7">
        <v>44963</v>
      </c>
      <c r="C172" s="7">
        <v>44966</v>
      </c>
      <c r="D172" s="5">
        <v>558</v>
      </c>
      <c r="E172" s="5" t="str">
        <f>VLOOKUP(A172,HOP!A:L,12,0)</f>
        <v>558.00</v>
      </c>
      <c r="F172" s="5" t="str">
        <f>VLOOKUP(A172,HOP!A:C,3,0)</f>
        <v>2999924</v>
      </c>
      <c r="G172" s="5">
        <f t="shared" si="4"/>
        <v>0</v>
      </c>
      <c r="H172" s="5" t="str">
        <f t="shared" si="5"/>
        <v>，2999924</v>
      </c>
      <c r="I172" s="5" t="str">
        <f>VLOOKUP(A172,HOP!A:U,21,0)</f>
        <v>直连</v>
      </c>
    </row>
    <row r="173" s="5" customFormat="1" hidden="1" spans="1:9">
      <c r="A173" s="6">
        <v>999222497661380</v>
      </c>
      <c r="B173" s="7">
        <v>44960</v>
      </c>
      <c r="C173" s="7">
        <v>44966</v>
      </c>
      <c r="D173" s="5">
        <v>2514</v>
      </c>
      <c r="E173" s="5" t="str">
        <f>VLOOKUP(A173,HOP!A:L,12,0)</f>
        <v>2514.00</v>
      </c>
      <c r="F173" s="5" t="str">
        <f>VLOOKUP(A173,HOP!A:C,3,0)</f>
        <v>3000101</v>
      </c>
      <c r="G173" s="5">
        <f t="shared" si="4"/>
        <v>0</v>
      </c>
      <c r="H173" s="5" t="str">
        <f t="shared" si="5"/>
        <v>，3000101</v>
      </c>
      <c r="I173" s="5" t="str">
        <f>VLOOKUP(A173,HOP!A:U,21,0)</f>
        <v>直连</v>
      </c>
    </row>
    <row r="174" s="5" customFormat="1" hidden="1" spans="1:9">
      <c r="A174" s="6">
        <v>999222498541149</v>
      </c>
      <c r="B174" s="7">
        <v>44963</v>
      </c>
      <c r="C174" s="7">
        <v>44966</v>
      </c>
      <c r="D174" s="5">
        <v>1896</v>
      </c>
      <c r="E174" s="5" t="str">
        <f>VLOOKUP(A174,HOP!A:L,12,0)</f>
        <v>1896.00</v>
      </c>
      <c r="F174" s="5" t="str">
        <f>VLOOKUP(A174,HOP!A:C,3,0)</f>
        <v>3000305</v>
      </c>
      <c r="G174" s="5">
        <f t="shared" si="4"/>
        <v>0</v>
      </c>
      <c r="H174" s="5" t="str">
        <f t="shared" si="5"/>
        <v>，3000305</v>
      </c>
      <c r="I174" s="5" t="str">
        <f>VLOOKUP(A174,HOP!A:U,21,0)</f>
        <v>直连</v>
      </c>
    </row>
    <row r="175" s="5" customFormat="1" hidden="1" spans="1:9">
      <c r="A175" s="6">
        <v>999222501196848</v>
      </c>
      <c r="B175" s="7">
        <v>44965</v>
      </c>
      <c r="C175" s="7">
        <v>44966</v>
      </c>
      <c r="D175" s="5">
        <v>734</v>
      </c>
      <c r="E175" s="5" t="str">
        <f>VLOOKUP(A175,HOP!A:L,12,0)</f>
        <v>734.00</v>
      </c>
      <c r="F175" s="5" t="str">
        <f>VLOOKUP(A175,HOP!A:C,3,0)</f>
        <v>3000762</v>
      </c>
      <c r="G175" s="5">
        <f t="shared" si="4"/>
        <v>0</v>
      </c>
      <c r="H175" s="5" t="str">
        <f t="shared" si="5"/>
        <v>，3000762</v>
      </c>
      <c r="I175" s="5" t="str">
        <f>VLOOKUP(A175,HOP!A:U,21,0)</f>
        <v>直连</v>
      </c>
    </row>
    <row r="176" s="5" customFormat="1" hidden="1" spans="1:9">
      <c r="A176" s="6">
        <v>999222508156776</v>
      </c>
      <c r="B176" s="7">
        <v>44965</v>
      </c>
      <c r="C176" s="7">
        <v>44966</v>
      </c>
      <c r="D176" s="5">
        <v>1056</v>
      </c>
      <c r="E176" s="5" t="str">
        <f>VLOOKUP(A176,HOP!A:L,12,0)</f>
        <v>1056.00</v>
      </c>
      <c r="F176" s="5" t="str">
        <f>VLOOKUP(A176,HOP!A:C,3,0)</f>
        <v>3001437</v>
      </c>
      <c r="G176" s="5">
        <f t="shared" si="4"/>
        <v>0</v>
      </c>
      <c r="H176" s="5" t="str">
        <f t="shared" si="5"/>
        <v>，3001437</v>
      </c>
      <c r="I176" s="5" t="str">
        <f>VLOOKUP(A176,HOP!A:U,21,0)</f>
        <v>直连</v>
      </c>
    </row>
    <row r="177" s="5" customFormat="1" hidden="1" spans="1:9">
      <c r="A177" s="6">
        <v>999222509841762</v>
      </c>
      <c r="B177" s="7">
        <v>44962</v>
      </c>
      <c r="C177" s="7">
        <v>44966</v>
      </c>
      <c r="D177" s="5">
        <v>968</v>
      </c>
      <c r="E177" s="5" t="str">
        <f>VLOOKUP(A177,HOP!A:L,12,0)</f>
        <v>968.00</v>
      </c>
      <c r="F177" s="5" t="str">
        <f>VLOOKUP(A177,HOP!A:C,3,0)</f>
        <v>3001756</v>
      </c>
      <c r="G177" s="5">
        <f t="shared" si="4"/>
        <v>0</v>
      </c>
      <c r="H177" s="5" t="str">
        <f t="shared" si="5"/>
        <v>，3001756</v>
      </c>
      <c r="I177" s="5" t="str">
        <f>VLOOKUP(A177,HOP!A:U,21,0)</f>
        <v>直连</v>
      </c>
    </row>
    <row r="178" s="5" customFormat="1" hidden="1" spans="1:9">
      <c r="A178" s="6">
        <v>999222512038497</v>
      </c>
      <c r="B178" s="7">
        <v>44964</v>
      </c>
      <c r="C178" s="7">
        <v>44966</v>
      </c>
      <c r="D178" s="5">
        <v>1786</v>
      </c>
      <c r="E178" s="5" t="str">
        <f>VLOOKUP(A178,HOP!A:L,12,0)</f>
        <v>1786.00</v>
      </c>
      <c r="F178" s="5" t="str">
        <f>VLOOKUP(A178,HOP!A:C,3,0)</f>
        <v>3002147</v>
      </c>
      <c r="G178" s="5">
        <f t="shared" si="4"/>
        <v>0</v>
      </c>
      <c r="H178" s="5" t="str">
        <f t="shared" si="5"/>
        <v>，3002147</v>
      </c>
      <c r="I178" s="5" t="str">
        <f>VLOOKUP(A178,HOP!A:U,21,0)</f>
        <v>直连</v>
      </c>
    </row>
    <row r="179" s="5" customFormat="1" hidden="1" spans="1:9">
      <c r="A179" s="6">
        <v>999222513006522</v>
      </c>
      <c r="B179" s="7">
        <v>44961</v>
      </c>
      <c r="C179" s="7">
        <v>44966</v>
      </c>
      <c r="D179" s="5">
        <v>4713</v>
      </c>
      <c r="E179" s="5" t="str">
        <f>VLOOKUP(A179,HOP!A:L,12,0)</f>
        <v>4713.00</v>
      </c>
      <c r="F179" s="5" t="str">
        <f>VLOOKUP(A179,HOP!A:C,3,0)</f>
        <v>3002394</v>
      </c>
      <c r="G179" s="5">
        <f t="shared" si="4"/>
        <v>0</v>
      </c>
      <c r="H179" s="5" t="str">
        <f t="shared" si="5"/>
        <v>，3002394</v>
      </c>
      <c r="I179" s="5" t="str">
        <f>VLOOKUP(A179,HOP!A:U,21,0)</f>
        <v>直连</v>
      </c>
    </row>
    <row r="180" s="5" customFormat="1" hidden="1" spans="1:9">
      <c r="A180" s="6">
        <v>999222522951103</v>
      </c>
      <c r="B180" s="7">
        <v>44964</v>
      </c>
      <c r="C180" s="7">
        <v>44966</v>
      </c>
      <c r="D180" s="5">
        <v>916</v>
      </c>
      <c r="E180" s="5" t="str">
        <f>VLOOKUP(A180,HOP!A:L,12,0)</f>
        <v>916.00</v>
      </c>
      <c r="F180" s="5" t="str">
        <f>VLOOKUP(A180,HOP!A:C,3,0)</f>
        <v>3003311</v>
      </c>
      <c r="G180" s="5">
        <f t="shared" si="4"/>
        <v>0</v>
      </c>
      <c r="H180" s="5" t="str">
        <f t="shared" si="5"/>
        <v>，3003311</v>
      </c>
      <c r="I180" s="5" t="str">
        <f>VLOOKUP(A180,HOP!A:U,21,0)</f>
        <v>直连</v>
      </c>
    </row>
    <row r="181" s="5" customFormat="1" hidden="1" spans="1:9">
      <c r="A181" s="6">
        <v>999222524431096</v>
      </c>
      <c r="B181" s="7">
        <v>44965</v>
      </c>
      <c r="C181" s="7">
        <v>44966</v>
      </c>
      <c r="D181" s="5">
        <v>382</v>
      </c>
      <c r="E181" s="5" t="str">
        <f>VLOOKUP(A181,HOP!A:L,12,0)</f>
        <v>382.00</v>
      </c>
      <c r="F181" s="5" t="str">
        <f>VLOOKUP(A181,HOP!A:C,3,0)</f>
        <v>3003624</v>
      </c>
      <c r="G181" s="5">
        <f t="shared" si="4"/>
        <v>0</v>
      </c>
      <c r="H181" s="5" t="str">
        <f t="shared" si="5"/>
        <v>，3003624</v>
      </c>
      <c r="I181" s="5" t="str">
        <f>VLOOKUP(A181,HOP!A:U,21,0)</f>
        <v>直连</v>
      </c>
    </row>
    <row r="182" s="5" customFormat="1" hidden="1" spans="1:9">
      <c r="A182" s="6">
        <v>999222526064355</v>
      </c>
      <c r="B182" s="7">
        <v>44964</v>
      </c>
      <c r="C182" s="7">
        <v>44966</v>
      </c>
      <c r="D182" s="5">
        <v>458</v>
      </c>
      <c r="E182" s="5" t="str">
        <f>VLOOKUP(A182,HOP!A:L,12,0)</f>
        <v>458.00</v>
      </c>
      <c r="F182" s="5" t="str">
        <f>VLOOKUP(A182,HOP!A:C,3,0)</f>
        <v>3003929</v>
      </c>
      <c r="G182" s="5">
        <f t="shared" si="4"/>
        <v>0</v>
      </c>
      <c r="H182" s="5" t="str">
        <f t="shared" si="5"/>
        <v>，3003929</v>
      </c>
      <c r="I182" s="5" t="str">
        <f>VLOOKUP(A182,HOP!A:U,21,0)</f>
        <v>直连</v>
      </c>
    </row>
    <row r="183" s="5" customFormat="1" hidden="1" spans="1:9">
      <c r="A183" s="6">
        <v>999222529548675</v>
      </c>
      <c r="B183" s="7">
        <v>44963</v>
      </c>
      <c r="C183" s="7">
        <v>44966</v>
      </c>
      <c r="D183" s="5">
        <v>1074</v>
      </c>
      <c r="E183" s="5" t="str">
        <f>VLOOKUP(A183,HOP!A:L,12,0)</f>
        <v>1074.00</v>
      </c>
      <c r="F183" s="5" t="str">
        <f>VLOOKUP(A183,HOP!A:C,3,0)</f>
        <v>3004570</v>
      </c>
      <c r="G183" s="5">
        <f t="shared" si="4"/>
        <v>0</v>
      </c>
      <c r="H183" s="5" t="str">
        <f t="shared" si="5"/>
        <v>，3004570</v>
      </c>
      <c r="I183" s="5" t="str">
        <f>VLOOKUP(A183,HOP!A:U,21,0)</f>
        <v>直连</v>
      </c>
    </row>
    <row r="184" s="5" customFormat="1" hidden="1" spans="1:9">
      <c r="A184" s="6">
        <v>999222530258435</v>
      </c>
      <c r="B184" s="7">
        <v>44965</v>
      </c>
      <c r="C184" s="7">
        <v>44966</v>
      </c>
      <c r="D184" s="5">
        <v>281</v>
      </c>
      <c r="E184" s="5" t="str">
        <f>VLOOKUP(A184,HOP!A:L,12,0)</f>
        <v>281.00</v>
      </c>
      <c r="F184" s="5" t="str">
        <f>VLOOKUP(A184,HOP!A:C,3,0)</f>
        <v>3004701</v>
      </c>
      <c r="G184" s="5">
        <f t="shared" si="4"/>
        <v>0</v>
      </c>
      <c r="H184" s="5" t="str">
        <f t="shared" si="5"/>
        <v>，3004701</v>
      </c>
      <c r="I184" s="5" t="str">
        <f>VLOOKUP(A184,HOP!A:U,21,0)</f>
        <v>直连</v>
      </c>
    </row>
    <row r="185" s="5" customFormat="1" hidden="1" spans="1:9">
      <c r="A185" s="6">
        <v>999222530981413</v>
      </c>
      <c r="B185" s="7">
        <v>44964</v>
      </c>
      <c r="C185" s="7">
        <v>44966</v>
      </c>
      <c r="D185" s="5">
        <v>752</v>
      </c>
      <c r="E185" s="5" t="str">
        <f>VLOOKUP(A185,HOP!A:L,12,0)</f>
        <v>752.00</v>
      </c>
      <c r="F185" s="5" t="str">
        <f>VLOOKUP(A185,HOP!A:C,3,0)</f>
        <v>3004854</v>
      </c>
      <c r="G185" s="5">
        <f t="shared" si="4"/>
        <v>0</v>
      </c>
      <c r="H185" s="5" t="str">
        <f t="shared" si="5"/>
        <v>，3004854</v>
      </c>
      <c r="I185" s="5" t="str">
        <f>VLOOKUP(A185,HOP!A:U,21,0)</f>
        <v>直连</v>
      </c>
    </row>
    <row r="186" s="5" customFormat="1" hidden="1" spans="1:9">
      <c r="A186" s="6">
        <v>999222531660173</v>
      </c>
      <c r="B186" s="7">
        <v>44963</v>
      </c>
      <c r="C186" s="7">
        <v>44966</v>
      </c>
      <c r="D186" s="5">
        <v>11540</v>
      </c>
      <c r="E186" s="5" t="str">
        <f>VLOOKUP(A186,HOP!A:L,12,0)</f>
        <v>11540.00</v>
      </c>
      <c r="F186" s="5" t="str">
        <f>VLOOKUP(A186,HOP!A:C,3,0)</f>
        <v>3005007</v>
      </c>
      <c r="G186" s="5">
        <f t="shared" si="4"/>
        <v>0</v>
      </c>
      <c r="H186" s="5" t="str">
        <f t="shared" si="5"/>
        <v>，3005007</v>
      </c>
      <c r="I186" s="5" t="str">
        <f>VLOOKUP(A186,HOP!A:U,21,0)</f>
        <v>直连</v>
      </c>
    </row>
    <row r="187" s="5" customFormat="1" hidden="1" spans="1:9">
      <c r="A187" s="6">
        <v>999222541539806</v>
      </c>
      <c r="B187" s="7">
        <v>44963</v>
      </c>
      <c r="C187" s="7">
        <v>44966</v>
      </c>
      <c r="D187" s="5">
        <v>873</v>
      </c>
      <c r="E187" s="5" t="str">
        <f>VLOOKUP(A187,HOP!A:L,12,0)</f>
        <v>873.00</v>
      </c>
      <c r="F187" s="5" t="str">
        <f>VLOOKUP(A187,HOP!A:C,3,0)</f>
        <v>3005855</v>
      </c>
      <c r="G187" s="5">
        <f t="shared" si="4"/>
        <v>0</v>
      </c>
      <c r="H187" s="5" t="str">
        <f t="shared" si="5"/>
        <v>，3005855</v>
      </c>
      <c r="I187" s="5" t="str">
        <f>VLOOKUP(A187,HOP!A:U,21,0)</f>
        <v>直连</v>
      </c>
    </row>
    <row r="188" s="5" customFormat="1" hidden="1" spans="1:9">
      <c r="A188" s="6">
        <v>999222541721229</v>
      </c>
      <c r="B188" s="7">
        <v>44963</v>
      </c>
      <c r="C188" s="7">
        <v>44966</v>
      </c>
      <c r="D188" s="5">
        <v>822</v>
      </c>
      <c r="E188" s="5" t="str">
        <f>VLOOKUP(A188,HOP!A:L,12,0)</f>
        <v>822.00</v>
      </c>
      <c r="F188" s="5" t="str">
        <f>VLOOKUP(A188,HOP!A:C,3,0)</f>
        <v>3005896</v>
      </c>
      <c r="G188" s="5">
        <f t="shared" si="4"/>
        <v>0</v>
      </c>
      <c r="H188" s="5" t="str">
        <f t="shared" si="5"/>
        <v>，3005896</v>
      </c>
      <c r="I188" s="5" t="str">
        <f>VLOOKUP(A188,HOP!A:U,21,0)</f>
        <v>直连</v>
      </c>
    </row>
    <row r="189" s="5" customFormat="1" hidden="1" spans="1:9">
      <c r="A189" s="6">
        <v>999222543921637</v>
      </c>
      <c r="B189" s="7">
        <v>44964</v>
      </c>
      <c r="C189" s="7">
        <v>44966</v>
      </c>
      <c r="D189" s="5">
        <v>2608</v>
      </c>
      <c r="E189" s="5" t="str">
        <f>VLOOKUP(A189,HOP!A:L,12,0)</f>
        <v>2608.00</v>
      </c>
      <c r="F189" s="5" t="str">
        <f>VLOOKUP(A189,HOP!A:C,3,0)</f>
        <v>3006392</v>
      </c>
      <c r="G189" s="5">
        <f t="shared" si="4"/>
        <v>0</v>
      </c>
      <c r="H189" s="5" t="str">
        <f t="shared" si="5"/>
        <v>，3006392</v>
      </c>
      <c r="I189" s="5" t="str">
        <f>VLOOKUP(A189,HOP!A:U,21,0)</f>
        <v>直连</v>
      </c>
    </row>
    <row r="190" s="5" customFormat="1" hidden="1" spans="1:9">
      <c r="A190" s="6">
        <v>999222545744886</v>
      </c>
      <c r="B190" s="7">
        <v>44963</v>
      </c>
      <c r="C190" s="7">
        <v>44966</v>
      </c>
      <c r="D190" s="5">
        <v>978</v>
      </c>
      <c r="E190" s="5" t="str">
        <f>VLOOKUP(A190,HOP!A:L,12,0)</f>
        <v>978.00</v>
      </c>
      <c r="F190" s="5" t="str">
        <f>VLOOKUP(A190,HOP!A:C,3,0)</f>
        <v>3006800</v>
      </c>
      <c r="G190" s="5">
        <f t="shared" si="4"/>
        <v>0</v>
      </c>
      <c r="H190" s="5" t="str">
        <f t="shared" si="5"/>
        <v>，3006800</v>
      </c>
      <c r="I190" s="5" t="str">
        <f>VLOOKUP(A190,HOP!A:U,21,0)</f>
        <v>直连</v>
      </c>
    </row>
    <row r="191" s="5" customFormat="1" hidden="1" spans="1:9">
      <c r="A191" s="6">
        <v>999222547096329</v>
      </c>
      <c r="B191" s="7">
        <v>44965</v>
      </c>
      <c r="C191" s="7">
        <v>44966</v>
      </c>
      <c r="D191" s="5">
        <v>1360</v>
      </c>
      <c r="E191" s="5" t="str">
        <f>VLOOKUP(A191,HOP!A:L,12,0)</f>
        <v>1360.00</v>
      </c>
      <c r="F191" s="5" t="str">
        <f>VLOOKUP(A191,HOP!A:C,3,0)</f>
        <v>3007057</v>
      </c>
      <c r="G191" s="5">
        <f t="shared" si="4"/>
        <v>0</v>
      </c>
      <c r="H191" s="5" t="str">
        <f t="shared" si="5"/>
        <v>，3007057</v>
      </c>
      <c r="I191" s="5" t="str">
        <f>VLOOKUP(A191,HOP!A:U,21,0)</f>
        <v>直连</v>
      </c>
    </row>
    <row r="192" s="5" customFormat="1" hidden="1" spans="1:9">
      <c r="A192" s="6">
        <v>999222547590827</v>
      </c>
      <c r="B192" s="7">
        <v>44963</v>
      </c>
      <c r="C192" s="7">
        <v>44966</v>
      </c>
      <c r="D192" s="5">
        <v>4659</v>
      </c>
      <c r="E192" s="5" t="str">
        <f>VLOOKUP(A192,HOP!A:L,12,0)</f>
        <v>4659.00</v>
      </c>
      <c r="F192" s="5" t="str">
        <f>VLOOKUP(A192,HOP!A:C,3,0)</f>
        <v>3007183</v>
      </c>
      <c r="G192" s="5">
        <f t="shared" si="4"/>
        <v>0</v>
      </c>
      <c r="H192" s="5" t="str">
        <f t="shared" si="5"/>
        <v>，3007183</v>
      </c>
      <c r="I192" s="5" t="str">
        <f>VLOOKUP(A192,HOP!A:U,21,0)</f>
        <v>直采</v>
      </c>
    </row>
    <row r="193" s="5" customFormat="1" hidden="1" spans="1:9">
      <c r="A193" s="6">
        <v>999222548036818</v>
      </c>
      <c r="B193" s="7">
        <v>44965</v>
      </c>
      <c r="C193" s="7">
        <v>44966</v>
      </c>
      <c r="D193" s="5">
        <v>2959</v>
      </c>
      <c r="E193" s="5" t="str">
        <f>VLOOKUP(A193,HOP!A:L,12,0)</f>
        <v>2959.00</v>
      </c>
      <c r="F193" s="5" t="str">
        <f>VLOOKUP(A193,HOP!A:C,3,0)</f>
        <v>3007297</v>
      </c>
      <c r="G193" s="5">
        <f t="shared" si="4"/>
        <v>0</v>
      </c>
      <c r="H193" s="5" t="str">
        <f t="shared" si="5"/>
        <v>，3007297</v>
      </c>
      <c r="I193" s="5" t="str">
        <f>VLOOKUP(A193,HOP!A:U,21,0)</f>
        <v>直连</v>
      </c>
    </row>
    <row r="194" s="5" customFormat="1" hidden="1" spans="1:9">
      <c r="A194" s="6">
        <v>999222548891813</v>
      </c>
      <c r="B194" s="7">
        <v>44963</v>
      </c>
      <c r="C194" s="7">
        <v>44966</v>
      </c>
      <c r="D194" s="5">
        <v>1647</v>
      </c>
      <c r="E194" s="5" t="str">
        <f>VLOOKUP(A194,HOP!A:L,12,0)</f>
        <v>1647.00</v>
      </c>
      <c r="F194" s="5" t="str">
        <f>VLOOKUP(A194,HOP!A:C,3,0)</f>
        <v>3007513</v>
      </c>
      <c r="G194" s="5">
        <f t="shared" si="4"/>
        <v>0</v>
      </c>
      <c r="H194" s="5" t="str">
        <f t="shared" si="5"/>
        <v>，3007513</v>
      </c>
      <c r="I194" s="5" t="str">
        <f>VLOOKUP(A194,HOP!A:U,21,0)</f>
        <v>直连</v>
      </c>
    </row>
    <row r="195" s="5" customFormat="1" hidden="1" spans="1:9">
      <c r="A195" s="6">
        <v>999222549163819</v>
      </c>
      <c r="B195" s="7">
        <v>44963</v>
      </c>
      <c r="C195" s="7">
        <v>44966</v>
      </c>
      <c r="D195" s="5">
        <v>2139</v>
      </c>
      <c r="E195" s="5" t="str">
        <f>VLOOKUP(A195,HOP!A:L,12,0)</f>
        <v>2139.00</v>
      </c>
      <c r="F195" s="5" t="str">
        <f>VLOOKUP(A195,HOP!A:C,3,0)</f>
        <v>3007579</v>
      </c>
      <c r="G195" s="5">
        <f t="shared" ref="G195:G258" si="6">D195-E195</f>
        <v>0</v>
      </c>
      <c r="H195" s="5" t="str">
        <f t="shared" ref="H195:H258" si="7">$H$1&amp;F195</f>
        <v>，3007579</v>
      </c>
      <c r="I195" s="5" t="str">
        <f>VLOOKUP(A195,HOP!A:U,21,0)</f>
        <v>直连</v>
      </c>
    </row>
    <row r="196" s="5" customFormat="1" hidden="1" spans="1:9">
      <c r="A196" s="6">
        <v>999222549500461</v>
      </c>
      <c r="B196" s="7">
        <v>44965</v>
      </c>
      <c r="C196" s="7">
        <v>44966</v>
      </c>
      <c r="D196" s="5">
        <v>154</v>
      </c>
      <c r="E196" s="5" t="str">
        <f>VLOOKUP(A196,HOP!A:L,12,0)</f>
        <v>154.00</v>
      </c>
      <c r="F196" s="5" t="str">
        <f>VLOOKUP(A196,HOP!A:C,3,0)</f>
        <v>3007649</v>
      </c>
      <c r="G196" s="5">
        <f t="shared" si="6"/>
        <v>0</v>
      </c>
      <c r="H196" s="5" t="str">
        <f t="shared" si="7"/>
        <v>，3007649</v>
      </c>
      <c r="I196" s="5" t="str">
        <f>VLOOKUP(A196,HOP!A:U,21,0)</f>
        <v>直连</v>
      </c>
    </row>
    <row r="197" s="5" customFormat="1" hidden="1" spans="1:9">
      <c r="A197" s="6">
        <v>999222549532652</v>
      </c>
      <c r="B197" s="7">
        <v>44963</v>
      </c>
      <c r="C197" s="7">
        <v>44966</v>
      </c>
      <c r="D197" s="5">
        <v>1542</v>
      </c>
      <c r="E197" s="5" t="str">
        <f>VLOOKUP(A197,HOP!A:L,12,0)</f>
        <v>1542.00</v>
      </c>
      <c r="F197" s="5" t="str">
        <f>VLOOKUP(A197,HOP!A:C,3,0)</f>
        <v>3007659</v>
      </c>
      <c r="G197" s="5">
        <f t="shared" si="6"/>
        <v>0</v>
      </c>
      <c r="H197" s="5" t="str">
        <f t="shared" si="7"/>
        <v>，3007659</v>
      </c>
      <c r="I197" s="5" t="str">
        <f>VLOOKUP(A197,HOP!A:U,21,0)</f>
        <v>直连</v>
      </c>
    </row>
    <row r="198" s="5" customFormat="1" hidden="1" spans="1:9">
      <c r="A198" s="6">
        <v>999222558290331</v>
      </c>
      <c r="B198" s="7">
        <v>44965</v>
      </c>
      <c r="C198" s="7">
        <v>44966</v>
      </c>
      <c r="D198" s="5">
        <v>487</v>
      </c>
      <c r="E198" s="5">
        <v>487</v>
      </c>
      <c r="F198" s="5" t="str">
        <f>VLOOKUP(A198,HOP!A:C,3,0)</f>
        <v>3008370</v>
      </c>
      <c r="G198" s="5">
        <f t="shared" si="6"/>
        <v>0</v>
      </c>
      <c r="H198" s="5" t="str">
        <f t="shared" si="7"/>
        <v>，3008370</v>
      </c>
      <c r="I198" s="5" t="str">
        <f>VLOOKUP(A198,HOP!A:U,21,0)</f>
        <v>直连</v>
      </c>
    </row>
    <row r="199" s="5" customFormat="1" hidden="1" spans="1:9">
      <c r="A199" s="6">
        <v>999222558930926</v>
      </c>
      <c r="B199" s="7">
        <v>44965</v>
      </c>
      <c r="C199" s="7">
        <v>44966</v>
      </c>
      <c r="D199" s="5">
        <v>163</v>
      </c>
      <c r="E199" s="5" t="str">
        <f>VLOOKUP(A199,HOP!A:L,12,0)</f>
        <v>163.00</v>
      </c>
      <c r="F199" s="5" t="str">
        <f>VLOOKUP(A199,HOP!A:C,3,0)</f>
        <v>3008479</v>
      </c>
      <c r="G199" s="5">
        <f t="shared" si="6"/>
        <v>0</v>
      </c>
      <c r="H199" s="5" t="str">
        <f t="shared" si="7"/>
        <v>，3008479</v>
      </c>
      <c r="I199" s="5" t="str">
        <f>VLOOKUP(A199,HOP!A:U,21,0)</f>
        <v>直连</v>
      </c>
    </row>
    <row r="200" s="5" customFormat="1" hidden="1" spans="1:9">
      <c r="A200" s="6">
        <v>999222559360286</v>
      </c>
      <c r="B200" s="7">
        <v>44964</v>
      </c>
      <c r="C200" s="7">
        <v>44966</v>
      </c>
      <c r="D200" s="5">
        <v>1032</v>
      </c>
      <c r="E200" s="5" t="str">
        <f>VLOOKUP(A200,HOP!A:L,12,0)</f>
        <v>1032.00</v>
      </c>
      <c r="F200" s="5" t="str">
        <f>VLOOKUP(A200,HOP!A:C,3,0)</f>
        <v>3008564</v>
      </c>
      <c r="G200" s="5">
        <f t="shared" si="6"/>
        <v>0</v>
      </c>
      <c r="H200" s="5" t="str">
        <f t="shared" si="7"/>
        <v>，3008564</v>
      </c>
      <c r="I200" s="5" t="str">
        <f>VLOOKUP(A200,HOP!A:U,21,0)</f>
        <v>直连</v>
      </c>
    </row>
    <row r="201" s="5" customFormat="1" hidden="1" spans="1:9">
      <c r="A201" s="6">
        <v>999222561708701</v>
      </c>
      <c r="B201" s="7">
        <v>44965</v>
      </c>
      <c r="C201" s="7">
        <v>44966</v>
      </c>
      <c r="D201" s="5">
        <v>0</v>
      </c>
      <c r="E201" s="5" t="e">
        <f>VLOOKUP(A201,HOP!A:L,12,0)</f>
        <v>#N/A</v>
      </c>
      <c r="F201" s="5" t="e">
        <f>VLOOKUP(A201,HOP!A:C,3,0)</f>
        <v>#N/A</v>
      </c>
      <c r="G201" s="5" t="e">
        <f t="shared" si="6"/>
        <v>#N/A</v>
      </c>
      <c r="H201" s="5" t="e">
        <f t="shared" si="7"/>
        <v>#N/A</v>
      </c>
      <c r="I201" s="5" t="e">
        <f>VLOOKUP(A201,HOP!A:U,21,0)</f>
        <v>#N/A</v>
      </c>
    </row>
    <row r="202" s="5" customFormat="1" hidden="1" spans="1:9">
      <c r="A202" s="6">
        <v>999222565893133</v>
      </c>
      <c r="B202" s="7">
        <v>44964</v>
      </c>
      <c r="C202" s="7">
        <v>44966</v>
      </c>
      <c r="D202" s="5">
        <v>394</v>
      </c>
      <c r="E202" s="5" t="str">
        <f>VLOOKUP(A202,HOP!A:L,12,0)</f>
        <v>394.00</v>
      </c>
      <c r="F202" s="5" t="str">
        <f>VLOOKUP(A202,HOP!A:C,3,0)</f>
        <v>3009974</v>
      </c>
      <c r="G202" s="5">
        <f t="shared" si="6"/>
        <v>0</v>
      </c>
      <c r="H202" s="5" t="str">
        <f t="shared" si="7"/>
        <v>，3009974</v>
      </c>
      <c r="I202" s="5" t="str">
        <f>VLOOKUP(A202,HOP!A:U,21,0)</f>
        <v>直连</v>
      </c>
    </row>
    <row r="203" s="5" customFormat="1" hidden="1" spans="1:9">
      <c r="A203" s="6">
        <v>999222565872669</v>
      </c>
      <c r="B203" s="7">
        <v>44964</v>
      </c>
      <c r="C203" s="7">
        <v>44966</v>
      </c>
      <c r="D203" s="5">
        <v>1304</v>
      </c>
      <c r="E203" s="5" t="str">
        <f>VLOOKUP(A203,HOP!A:L,12,0)</f>
        <v>1304.00</v>
      </c>
      <c r="F203" s="5" t="str">
        <f>VLOOKUP(A203,HOP!A:C,3,0)</f>
        <v>3009968</v>
      </c>
      <c r="G203" s="5">
        <f t="shared" si="6"/>
        <v>0</v>
      </c>
      <c r="H203" s="5" t="str">
        <f t="shared" si="7"/>
        <v>，3009968</v>
      </c>
      <c r="I203" s="5" t="str">
        <f>VLOOKUP(A203,HOP!A:U,21,0)</f>
        <v>直连</v>
      </c>
    </row>
    <row r="204" s="5" customFormat="1" hidden="1" spans="1:9">
      <c r="A204" s="6">
        <v>999222566274184</v>
      </c>
      <c r="B204" s="7">
        <v>44965</v>
      </c>
      <c r="C204" s="7">
        <v>44966</v>
      </c>
      <c r="D204" s="5">
        <v>501</v>
      </c>
      <c r="E204" s="5" t="str">
        <f>VLOOKUP(A204,HOP!A:L,12,0)</f>
        <v>501.00</v>
      </c>
      <c r="F204" s="5" t="str">
        <f>VLOOKUP(A204,HOP!A:C,3,0)</f>
        <v>3010062</v>
      </c>
      <c r="G204" s="5">
        <f t="shared" si="6"/>
        <v>0</v>
      </c>
      <c r="H204" s="5" t="str">
        <f t="shared" si="7"/>
        <v>，3010062</v>
      </c>
      <c r="I204" s="5" t="str">
        <f>VLOOKUP(A204,HOP!A:U,21,0)</f>
        <v>直连</v>
      </c>
    </row>
    <row r="205" s="5" customFormat="1" hidden="1" spans="1:9">
      <c r="A205" s="6">
        <v>999222569470672</v>
      </c>
      <c r="B205" s="7">
        <v>44964</v>
      </c>
      <c r="C205" s="7">
        <v>44966</v>
      </c>
      <c r="D205" s="5">
        <v>1756</v>
      </c>
      <c r="E205" s="5" t="str">
        <f>VLOOKUP(A205,HOP!A:L,12,0)</f>
        <v>1756.00</v>
      </c>
      <c r="F205" s="5" t="str">
        <f>VLOOKUP(A205,HOP!A:C,3,0)</f>
        <v>3010124</v>
      </c>
      <c r="G205" s="5">
        <f t="shared" si="6"/>
        <v>0</v>
      </c>
      <c r="H205" s="5" t="str">
        <f t="shared" si="7"/>
        <v>，3010124</v>
      </c>
      <c r="I205" s="5" t="str">
        <f>VLOOKUP(A205,HOP!A:U,21,0)</f>
        <v>直连</v>
      </c>
    </row>
    <row r="206" s="5" customFormat="1" hidden="1" spans="1:9">
      <c r="A206" s="6">
        <v>999222569876754</v>
      </c>
      <c r="B206" s="7">
        <v>44964</v>
      </c>
      <c r="C206" s="7">
        <v>44966</v>
      </c>
      <c r="D206" s="5">
        <v>2812</v>
      </c>
      <c r="E206" s="5" t="str">
        <f>VLOOKUP(A206,HOP!A:L,12,0)</f>
        <v>2812.00</v>
      </c>
      <c r="F206" s="5" t="str">
        <f>VLOOKUP(A206,HOP!A:C,3,0)</f>
        <v>3010183</v>
      </c>
      <c r="G206" s="5">
        <f t="shared" si="6"/>
        <v>0</v>
      </c>
      <c r="H206" s="5" t="str">
        <f t="shared" si="7"/>
        <v>，3010183</v>
      </c>
      <c r="I206" s="5" t="str">
        <f>VLOOKUP(A206,HOP!A:U,21,0)</f>
        <v>直连</v>
      </c>
    </row>
    <row r="207" s="5" customFormat="1" hidden="1" spans="1:9">
      <c r="A207" s="6">
        <v>999222570193438</v>
      </c>
      <c r="B207" s="7">
        <v>44965</v>
      </c>
      <c r="C207" s="7">
        <v>44966</v>
      </c>
      <c r="D207" s="5">
        <v>766</v>
      </c>
      <c r="E207" s="5" t="str">
        <f>VLOOKUP(A207,HOP!A:L,12,0)</f>
        <v>766.00</v>
      </c>
      <c r="F207" s="5" t="str">
        <f>VLOOKUP(A207,HOP!A:C,3,0)</f>
        <v>3010218</v>
      </c>
      <c r="G207" s="5">
        <f t="shared" si="6"/>
        <v>0</v>
      </c>
      <c r="H207" s="5" t="str">
        <f t="shared" si="7"/>
        <v>，3010218</v>
      </c>
      <c r="I207" s="5" t="str">
        <f>VLOOKUP(A207,HOP!A:U,21,0)</f>
        <v>直连</v>
      </c>
    </row>
    <row r="208" s="5" customFormat="1" hidden="1" spans="1:9">
      <c r="A208" s="6">
        <v>999222570415096</v>
      </c>
      <c r="B208" s="7">
        <v>44965</v>
      </c>
      <c r="C208" s="7">
        <v>44966</v>
      </c>
      <c r="D208" s="5">
        <v>650</v>
      </c>
      <c r="E208" s="5" t="str">
        <f>VLOOKUP(A208,HOP!A:L,12,0)</f>
        <v>650.00</v>
      </c>
      <c r="F208" s="5" t="str">
        <f>VLOOKUP(A208,HOP!A:C,3,0)</f>
        <v>3010272</v>
      </c>
      <c r="G208" s="5">
        <f t="shared" si="6"/>
        <v>0</v>
      </c>
      <c r="H208" s="5" t="str">
        <f t="shared" si="7"/>
        <v>，3010272</v>
      </c>
      <c r="I208" s="5" t="str">
        <f>VLOOKUP(A208,HOP!A:U,21,0)</f>
        <v>直连</v>
      </c>
    </row>
    <row r="209" s="5" customFormat="1" hidden="1" spans="1:9">
      <c r="A209" s="6">
        <v>999222570425773</v>
      </c>
      <c r="B209" s="7">
        <v>44965</v>
      </c>
      <c r="C209" s="7">
        <v>44966</v>
      </c>
      <c r="D209" s="5">
        <v>1003</v>
      </c>
      <c r="E209" s="5" t="str">
        <f>VLOOKUP(A209,HOP!A:L,12,0)</f>
        <v>1003.00</v>
      </c>
      <c r="F209" s="5" t="str">
        <f>VLOOKUP(A209,HOP!A:C,3,0)</f>
        <v>3010281</v>
      </c>
      <c r="G209" s="5">
        <f t="shared" si="6"/>
        <v>0</v>
      </c>
      <c r="H209" s="5" t="str">
        <f t="shared" si="7"/>
        <v>，3010281</v>
      </c>
      <c r="I209" s="5" t="str">
        <f>VLOOKUP(A209,HOP!A:U,21,0)</f>
        <v>直连</v>
      </c>
    </row>
    <row r="210" s="5" customFormat="1" hidden="1" spans="1:9">
      <c r="A210" s="6">
        <v>999222571233156</v>
      </c>
      <c r="B210" s="7">
        <v>44964</v>
      </c>
      <c r="C210" s="7">
        <v>44966</v>
      </c>
      <c r="D210" s="5">
        <v>0</v>
      </c>
      <c r="E210" s="5" t="e">
        <f>VLOOKUP(A210,HOP!A:L,12,0)</f>
        <v>#N/A</v>
      </c>
      <c r="F210" s="5" t="e">
        <f>VLOOKUP(A210,HOP!A:C,3,0)</f>
        <v>#N/A</v>
      </c>
      <c r="G210" s="5" t="e">
        <f t="shared" si="6"/>
        <v>#N/A</v>
      </c>
      <c r="H210" s="5" t="e">
        <f t="shared" si="7"/>
        <v>#N/A</v>
      </c>
      <c r="I210" s="5" t="e">
        <f>VLOOKUP(A210,HOP!A:U,21,0)</f>
        <v>#N/A</v>
      </c>
    </row>
    <row r="211" s="5" customFormat="1" hidden="1" spans="1:9">
      <c r="A211" s="6">
        <v>999222571484460</v>
      </c>
      <c r="B211" s="7">
        <v>44965</v>
      </c>
      <c r="C211" s="7">
        <v>44966</v>
      </c>
      <c r="D211" s="5">
        <v>262</v>
      </c>
      <c r="E211" s="5" t="str">
        <f>VLOOKUP(A211,HOP!A:L,12,0)</f>
        <v>262.00</v>
      </c>
      <c r="F211" s="5" t="str">
        <f>VLOOKUP(A211,HOP!A:C,3,0)</f>
        <v>3010512</v>
      </c>
      <c r="G211" s="5">
        <f t="shared" si="6"/>
        <v>0</v>
      </c>
      <c r="H211" s="5" t="str">
        <f t="shared" si="7"/>
        <v>，3010512</v>
      </c>
      <c r="I211" s="5" t="str">
        <f>VLOOKUP(A211,HOP!A:U,21,0)</f>
        <v>直连</v>
      </c>
    </row>
    <row r="212" s="5" customFormat="1" hidden="1" spans="1:9">
      <c r="A212" s="6">
        <v>999222572500714</v>
      </c>
      <c r="B212" s="7">
        <v>44965</v>
      </c>
      <c r="C212" s="7">
        <v>44966</v>
      </c>
      <c r="D212" s="5">
        <v>1018</v>
      </c>
      <c r="E212" s="5" t="str">
        <f>VLOOKUP(A212,HOP!A:L,12,0)</f>
        <v>1018.00</v>
      </c>
      <c r="F212" s="5" t="str">
        <f>VLOOKUP(A212,HOP!A:C,3,0)</f>
        <v>3010699</v>
      </c>
      <c r="G212" s="5">
        <f t="shared" si="6"/>
        <v>0</v>
      </c>
      <c r="H212" s="5" t="str">
        <f t="shared" si="7"/>
        <v>，3010699</v>
      </c>
      <c r="I212" s="5" t="str">
        <f>VLOOKUP(A212,HOP!A:U,21,0)</f>
        <v>直连</v>
      </c>
    </row>
    <row r="213" s="5" customFormat="1" hidden="1" spans="1:9">
      <c r="A213" s="6">
        <v>999222572668878</v>
      </c>
      <c r="B213" s="7">
        <v>44964</v>
      </c>
      <c r="C213" s="7">
        <v>44966</v>
      </c>
      <c r="D213" s="5">
        <v>2048</v>
      </c>
      <c r="E213" s="5" t="str">
        <f>VLOOKUP(A213,HOP!A:L,12,0)</f>
        <v>2048.00</v>
      </c>
      <c r="F213" s="5" t="str">
        <f>VLOOKUP(A213,HOP!A:C,3,0)</f>
        <v>3010737</v>
      </c>
      <c r="G213" s="5">
        <f t="shared" si="6"/>
        <v>0</v>
      </c>
      <c r="H213" s="5" t="str">
        <f t="shared" si="7"/>
        <v>，3010737</v>
      </c>
      <c r="I213" s="5" t="str">
        <f>VLOOKUP(A213,HOP!A:U,21,0)</f>
        <v>直连</v>
      </c>
    </row>
    <row r="214" s="5" customFormat="1" hidden="1" spans="1:9">
      <c r="A214" s="6">
        <v>999222572838126</v>
      </c>
      <c r="B214" s="7">
        <v>44964</v>
      </c>
      <c r="C214" s="7">
        <v>44966</v>
      </c>
      <c r="D214" s="5">
        <v>600</v>
      </c>
      <c r="E214" s="5" t="str">
        <f>VLOOKUP(A214,HOP!A:L,12,0)</f>
        <v>600.00</v>
      </c>
      <c r="F214" s="5" t="str">
        <f>VLOOKUP(A214,HOP!A:C,3,0)</f>
        <v>3010771</v>
      </c>
      <c r="G214" s="5">
        <f t="shared" si="6"/>
        <v>0</v>
      </c>
      <c r="H214" s="5" t="str">
        <f t="shared" si="7"/>
        <v>，3010771</v>
      </c>
      <c r="I214" s="5" t="str">
        <f>VLOOKUP(A214,HOP!A:U,21,0)</f>
        <v>直连</v>
      </c>
    </row>
    <row r="215" s="5" customFormat="1" hidden="1" spans="1:9">
      <c r="A215" s="6">
        <v>999222573938473</v>
      </c>
      <c r="B215" s="7">
        <v>44964</v>
      </c>
      <c r="C215" s="7">
        <v>44966</v>
      </c>
      <c r="D215" s="5">
        <v>554</v>
      </c>
      <c r="E215" s="5" t="str">
        <f>VLOOKUP(A215,HOP!A:L,12,0)</f>
        <v>554.00</v>
      </c>
      <c r="F215" s="5" t="str">
        <f>VLOOKUP(A215,HOP!A:C,3,0)</f>
        <v>3010974</v>
      </c>
      <c r="G215" s="5">
        <f t="shared" si="6"/>
        <v>0</v>
      </c>
      <c r="H215" s="5" t="str">
        <f t="shared" si="7"/>
        <v>，3010974</v>
      </c>
      <c r="I215" s="5" t="str">
        <f>VLOOKUP(A215,HOP!A:U,21,0)</f>
        <v>直连</v>
      </c>
    </row>
    <row r="216" s="5" customFormat="1" hidden="1" spans="1:9">
      <c r="A216" s="6">
        <v>999222575566487</v>
      </c>
      <c r="B216" s="7">
        <v>44965</v>
      </c>
      <c r="C216" s="7">
        <v>44966</v>
      </c>
      <c r="D216" s="5">
        <v>247</v>
      </c>
      <c r="E216" s="5" t="str">
        <f>VLOOKUP(A216,HOP!A:L,12,0)</f>
        <v>247.00</v>
      </c>
      <c r="F216" s="5" t="str">
        <f>VLOOKUP(A216,HOP!A:C,3,0)</f>
        <v>3011275</v>
      </c>
      <c r="G216" s="5">
        <f t="shared" si="6"/>
        <v>0</v>
      </c>
      <c r="H216" s="5" t="str">
        <f t="shared" si="7"/>
        <v>，3011275</v>
      </c>
      <c r="I216" s="5" t="str">
        <f>VLOOKUP(A216,HOP!A:U,21,0)</f>
        <v>直连</v>
      </c>
    </row>
    <row r="217" s="5" customFormat="1" hidden="1" spans="1:9">
      <c r="A217" s="6">
        <v>999222575738472</v>
      </c>
      <c r="B217" s="7">
        <v>44965</v>
      </c>
      <c r="C217" s="7">
        <v>44966</v>
      </c>
      <c r="D217" s="5">
        <v>816</v>
      </c>
      <c r="E217" s="5" t="str">
        <f>VLOOKUP(A217,HOP!A:L,12,0)</f>
        <v>816.00</v>
      </c>
      <c r="F217" s="5" t="str">
        <f>VLOOKUP(A217,HOP!A:C,3,0)</f>
        <v>3011299</v>
      </c>
      <c r="G217" s="5">
        <f t="shared" si="6"/>
        <v>0</v>
      </c>
      <c r="H217" s="5" t="str">
        <f t="shared" si="7"/>
        <v>，3011299</v>
      </c>
      <c r="I217" s="5" t="str">
        <f>VLOOKUP(A217,HOP!A:U,21,0)</f>
        <v>直连</v>
      </c>
    </row>
    <row r="218" s="5" customFormat="1" hidden="1" spans="1:9">
      <c r="A218" s="6">
        <v>22578064200</v>
      </c>
      <c r="B218" s="7">
        <v>44964</v>
      </c>
      <c r="C218" s="7">
        <v>44966</v>
      </c>
      <c r="D218" s="5">
        <v>1942</v>
      </c>
      <c r="E218" s="5" t="str">
        <f>VLOOKUP(A218,HOP!A:L,12,0)</f>
        <v>1942.00</v>
      </c>
      <c r="F218" s="5" t="str">
        <f>VLOOKUP(A218,HOP!A:C,3,0)</f>
        <v>3011698</v>
      </c>
      <c r="G218" s="5">
        <f t="shared" si="6"/>
        <v>0</v>
      </c>
      <c r="H218" s="5" t="str">
        <f t="shared" si="7"/>
        <v>，3011698</v>
      </c>
      <c r="I218" s="5" t="str">
        <f>VLOOKUP(A218,HOP!A:U,21,0)</f>
        <v>直连</v>
      </c>
    </row>
    <row r="219" s="5" customFormat="1" hidden="1" spans="1:9">
      <c r="A219" s="6">
        <v>999222578190940</v>
      </c>
      <c r="B219" s="7">
        <v>44964</v>
      </c>
      <c r="C219" s="7">
        <v>44966</v>
      </c>
      <c r="D219" s="5">
        <v>1542</v>
      </c>
      <c r="E219" s="5" t="str">
        <f>VLOOKUP(A219,HOP!A:L,12,0)</f>
        <v>1542.00</v>
      </c>
      <c r="F219" s="5" t="str">
        <f>VLOOKUP(A219,HOP!A:C,3,0)</f>
        <v>3011725</v>
      </c>
      <c r="G219" s="5">
        <f t="shared" si="6"/>
        <v>0</v>
      </c>
      <c r="H219" s="5" t="str">
        <f t="shared" si="7"/>
        <v>，3011725</v>
      </c>
      <c r="I219" s="5" t="str">
        <f>VLOOKUP(A219,HOP!A:U,21,0)</f>
        <v>直连</v>
      </c>
    </row>
    <row r="220" s="5" customFormat="1" hidden="1" spans="1:9">
      <c r="A220" s="6">
        <v>999222578221727</v>
      </c>
      <c r="B220" s="7">
        <v>44965</v>
      </c>
      <c r="C220" s="7">
        <v>44966</v>
      </c>
      <c r="D220" s="5">
        <v>1008</v>
      </c>
      <c r="E220" s="5" t="str">
        <f>VLOOKUP(A220,HOP!A:L,12,0)</f>
        <v>1008.00</v>
      </c>
      <c r="F220" s="5" t="str">
        <f>VLOOKUP(A220,HOP!A:C,3,0)</f>
        <v>3011734</v>
      </c>
      <c r="G220" s="5">
        <f t="shared" si="6"/>
        <v>0</v>
      </c>
      <c r="H220" s="5" t="str">
        <f t="shared" si="7"/>
        <v>，3011734</v>
      </c>
      <c r="I220" s="5" t="str">
        <f>VLOOKUP(A220,HOP!A:U,21,0)</f>
        <v>直连</v>
      </c>
    </row>
    <row r="221" s="5" customFormat="1" hidden="1" spans="1:9">
      <c r="A221" s="6">
        <v>999222579690084</v>
      </c>
      <c r="B221" s="7">
        <v>44964</v>
      </c>
      <c r="C221" s="7">
        <v>44966</v>
      </c>
      <c r="D221" s="5">
        <v>1006</v>
      </c>
      <c r="E221" s="5" t="str">
        <f>VLOOKUP(A221,HOP!A:L,12,0)</f>
        <v>1006.00</v>
      </c>
      <c r="F221" s="5" t="str">
        <f>VLOOKUP(A221,HOP!A:C,3,0)</f>
        <v>3012086</v>
      </c>
      <c r="G221" s="5">
        <f t="shared" si="6"/>
        <v>0</v>
      </c>
      <c r="H221" s="5" t="str">
        <f t="shared" si="7"/>
        <v>，3012086</v>
      </c>
      <c r="I221" s="5" t="str">
        <f>VLOOKUP(A221,HOP!A:U,21,0)</f>
        <v>直连</v>
      </c>
    </row>
    <row r="222" s="5" customFormat="1" hidden="1" spans="1:9">
      <c r="A222" s="6">
        <v>999222585540399</v>
      </c>
      <c r="B222" s="7">
        <v>44965</v>
      </c>
      <c r="C222" s="7">
        <v>44966</v>
      </c>
      <c r="D222" s="5">
        <v>533</v>
      </c>
      <c r="E222" s="5" t="str">
        <f>VLOOKUP(A222,HOP!A:L,12,0)</f>
        <v>533.00</v>
      </c>
      <c r="F222" s="5" t="str">
        <f>VLOOKUP(A222,HOP!A:C,3,0)</f>
        <v>3012504</v>
      </c>
      <c r="G222" s="5">
        <f t="shared" si="6"/>
        <v>0</v>
      </c>
      <c r="H222" s="5" t="str">
        <f t="shared" si="7"/>
        <v>，3012504</v>
      </c>
      <c r="I222" s="5" t="str">
        <f>VLOOKUP(A222,HOP!A:U,21,0)</f>
        <v>直连</v>
      </c>
    </row>
    <row r="223" s="5" customFormat="1" hidden="1" spans="1:9">
      <c r="A223" s="6">
        <v>999222586121612</v>
      </c>
      <c r="B223" s="7">
        <v>44965</v>
      </c>
      <c r="C223" s="7">
        <v>44966</v>
      </c>
      <c r="D223" s="5">
        <v>413</v>
      </c>
      <c r="E223" s="5" t="str">
        <f>VLOOKUP(A223,HOP!A:L,12,0)</f>
        <v>413.00</v>
      </c>
      <c r="F223" s="5" t="str">
        <f>VLOOKUP(A223,HOP!A:C,3,0)</f>
        <v>3012596</v>
      </c>
      <c r="G223" s="5">
        <f t="shared" si="6"/>
        <v>0</v>
      </c>
      <c r="H223" s="5" t="str">
        <f t="shared" si="7"/>
        <v>，3012596</v>
      </c>
      <c r="I223" s="5" t="str">
        <f>VLOOKUP(A223,HOP!A:U,21,0)</f>
        <v>直采</v>
      </c>
    </row>
    <row r="224" s="5" customFormat="1" hidden="1" spans="1:9">
      <c r="A224" s="6">
        <v>999222586371235</v>
      </c>
      <c r="B224" s="7">
        <v>44964</v>
      </c>
      <c r="C224" s="7">
        <v>44966</v>
      </c>
      <c r="D224" s="5">
        <v>1150</v>
      </c>
      <c r="E224" s="5" t="str">
        <f>VLOOKUP(A224,HOP!A:L,12,0)</f>
        <v>1150.00</v>
      </c>
      <c r="F224" s="5" t="str">
        <f>VLOOKUP(A224,HOP!A:C,3,0)</f>
        <v>3012648</v>
      </c>
      <c r="G224" s="5">
        <f t="shared" si="6"/>
        <v>0</v>
      </c>
      <c r="H224" s="5" t="str">
        <f t="shared" si="7"/>
        <v>，3012648</v>
      </c>
      <c r="I224" s="5" t="str">
        <f>VLOOKUP(A224,HOP!A:U,21,0)</f>
        <v>直连</v>
      </c>
    </row>
    <row r="225" s="5" customFormat="1" hidden="1" spans="1:9">
      <c r="A225" s="6">
        <v>999222586503055</v>
      </c>
      <c r="B225" s="7">
        <v>44965</v>
      </c>
      <c r="C225" s="7">
        <v>44966</v>
      </c>
      <c r="D225" s="5">
        <v>472</v>
      </c>
      <c r="E225" s="5" t="str">
        <f>VLOOKUP(A225,HOP!A:L,12,0)</f>
        <v>472.00</v>
      </c>
      <c r="F225" s="5" t="str">
        <f>VLOOKUP(A225,HOP!A:C,3,0)</f>
        <v>3012677</v>
      </c>
      <c r="G225" s="5">
        <f t="shared" si="6"/>
        <v>0</v>
      </c>
      <c r="H225" s="5" t="str">
        <f t="shared" si="7"/>
        <v>，3012677</v>
      </c>
      <c r="I225" s="5" t="str">
        <f>VLOOKUP(A225,HOP!A:U,21,0)</f>
        <v>直连</v>
      </c>
    </row>
    <row r="226" s="5" customFormat="1" hidden="1" spans="1:9">
      <c r="A226" s="6">
        <v>999222587166951</v>
      </c>
      <c r="B226" s="7">
        <v>44965</v>
      </c>
      <c r="C226" s="7">
        <v>44966</v>
      </c>
      <c r="D226" s="5">
        <v>816</v>
      </c>
      <c r="E226" s="5" t="str">
        <f>VLOOKUP(A226,HOP!A:L,12,0)</f>
        <v>816.00</v>
      </c>
      <c r="F226" s="5" t="str">
        <f>VLOOKUP(A226,HOP!A:C,3,0)</f>
        <v>3012794</v>
      </c>
      <c r="G226" s="5">
        <f t="shared" si="6"/>
        <v>0</v>
      </c>
      <c r="H226" s="5" t="str">
        <f t="shared" si="7"/>
        <v>，3012794</v>
      </c>
      <c r="I226" s="5" t="str">
        <f>VLOOKUP(A226,HOP!A:U,21,0)</f>
        <v>直连</v>
      </c>
    </row>
    <row r="227" s="5" customFormat="1" hidden="1" spans="1:9">
      <c r="A227" s="6">
        <v>999222587369117</v>
      </c>
      <c r="B227" s="7">
        <v>44965</v>
      </c>
      <c r="C227" s="7">
        <v>44966</v>
      </c>
      <c r="D227" s="5">
        <v>113</v>
      </c>
      <c r="E227" s="5" t="str">
        <f>VLOOKUP(A227,HOP!A:L,12,0)</f>
        <v>113.00</v>
      </c>
      <c r="F227" s="5" t="str">
        <f>VLOOKUP(A227,HOP!A:C,3,0)</f>
        <v>3012829</v>
      </c>
      <c r="G227" s="5">
        <f t="shared" si="6"/>
        <v>0</v>
      </c>
      <c r="H227" s="5" t="str">
        <f t="shared" si="7"/>
        <v>，3012829</v>
      </c>
      <c r="I227" s="5" t="str">
        <f>VLOOKUP(A227,HOP!A:U,21,0)</f>
        <v>直连</v>
      </c>
    </row>
    <row r="228" s="5" customFormat="1" hidden="1" spans="1:9">
      <c r="A228" s="6">
        <v>999222588151425</v>
      </c>
      <c r="B228" s="7">
        <v>44965</v>
      </c>
      <c r="C228" s="7">
        <v>44966</v>
      </c>
      <c r="D228" s="5">
        <v>191</v>
      </c>
      <c r="E228" s="5" t="str">
        <f>VLOOKUP(A228,HOP!A:L,12,0)</f>
        <v>191.00</v>
      </c>
      <c r="F228" s="5" t="str">
        <f>VLOOKUP(A228,HOP!A:C,3,0)</f>
        <v>3012990</v>
      </c>
      <c r="G228" s="5">
        <f t="shared" si="6"/>
        <v>0</v>
      </c>
      <c r="H228" s="5" t="str">
        <f t="shared" si="7"/>
        <v>，3012990</v>
      </c>
      <c r="I228" s="5" t="str">
        <f>VLOOKUP(A228,HOP!A:U,21,0)</f>
        <v>直连</v>
      </c>
    </row>
    <row r="229" s="5" customFormat="1" hidden="1" spans="1:9">
      <c r="A229" s="6">
        <v>999222588509289</v>
      </c>
      <c r="B229" s="7">
        <v>44965</v>
      </c>
      <c r="C229" s="7">
        <v>44966</v>
      </c>
      <c r="D229" s="5">
        <v>629</v>
      </c>
      <c r="E229" s="5" t="str">
        <f>VLOOKUP(A229,HOP!A:L,12,0)</f>
        <v>629.00</v>
      </c>
      <c r="F229" s="5" t="str">
        <f>VLOOKUP(A229,HOP!A:C,3,0)</f>
        <v>3013058</v>
      </c>
      <c r="G229" s="5">
        <f t="shared" si="6"/>
        <v>0</v>
      </c>
      <c r="H229" s="5" t="str">
        <f t="shared" si="7"/>
        <v>，3013058</v>
      </c>
      <c r="I229" s="5" t="str">
        <f>VLOOKUP(A229,HOP!A:U,21,0)</f>
        <v>直连</v>
      </c>
    </row>
    <row r="230" s="5" customFormat="1" hidden="1" spans="1:9">
      <c r="A230" s="6">
        <v>999222588927310</v>
      </c>
      <c r="B230" s="7">
        <v>44965</v>
      </c>
      <c r="C230" s="7">
        <v>44966</v>
      </c>
      <c r="D230" s="5">
        <v>505</v>
      </c>
      <c r="E230" s="5" t="str">
        <f>VLOOKUP(A230,HOP!A:L,12,0)</f>
        <v>505.00</v>
      </c>
      <c r="F230" s="5" t="str">
        <f>VLOOKUP(A230,HOP!A:C,3,0)</f>
        <v>3013129</v>
      </c>
      <c r="G230" s="5">
        <f t="shared" si="6"/>
        <v>0</v>
      </c>
      <c r="H230" s="5" t="str">
        <f t="shared" si="7"/>
        <v>，3013129</v>
      </c>
      <c r="I230" s="5" t="str">
        <f>VLOOKUP(A230,HOP!A:U,21,0)</f>
        <v>直连</v>
      </c>
    </row>
    <row r="231" s="5" customFormat="1" hidden="1" spans="1:9">
      <c r="A231" s="6">
        <v>999222589085440</v>
      </c>
      <c r="B231" s="7">
        <v>44965</v>
      </c>
      <c r="C231" s="7">
        <v>44966</v>
      </c>
      <c r="D231" s="5">
        <v>1214</v>
      </c>
      <c r="E231" s="5" t="str">
        <f>VLOOKUP(A231,HOP!A:L,12,0)</f>
        <v>1214.00</v>
      </c>
      <c r="F231" s="5" t="str">
        <f>VLOOKUP(A231,HOP!A:C,3,0)</f>
        <v>3013194</v>
      </c>
      <c r="G231" s="5">
        <f t="shared" si="6"/>
        <v>0</v>
      </c>
      <c r="H231" s="5" t="str">
        <f t="shared" si="7"/>
        <v>，3013194</v>
      </c>
      <c r="I231" s="5" t="str">
        <f>VLOOKUP(A231,HOP!A:U,21,0)</f>
        <v>直连</v>
      </c>
    </row>
    <row r="232" s="5" customFormat="1" hidden="1" spans="1:9">
      <c r="A232" s="6">
        <v>999222589175773</v>
      </c>
      <c r="B232" s="7">
        <v>44965</v>
      </c>
      <c r="C232" s="7">
        <v>44966</v>
      </c>
      <c r="D232" s="5">
        <v>884</v>
      </c>
      <c r="E232" s="5" t="str">
        <f>VLOOKUP(A232,HOP!A:L,12,0)</f>
        <v>884.00</v>
      </c>
      <c r="F232" s="5" t="str">
        <f>VLOOKUP(A232,HOP!A:C,3,0)</f>
        <v>3013224</v>
      </c>
      <c r="G232" s="5">
        <f t="shared" si="6"/>
        <v>0</v>
      </c>
      <c r="H232" s="5" t="str">
        <f t="shared" si="7"/>
        <v>，3013224</v>
      </c>
      <c r="I232" s="5" t="str">
        <f>VLOOKUP(A232,HOP!A:U,21,0)</f>
        <v>直连</v>
      </c>
    </row>
    <row r="233" s="5" customFormat="1" hidden="1" spans="1:9">
      <c r="A233" s="6">
        <v>999222589184793</v>
      </c>
      <c r="B233" s="7">
        <v>44965</v>
      </c>
      <c r="C233" s="7">
        <v>44966</v>
      </c>
      <c r="D233" s="5">
        <v>256</v>
      </c>
      <c r="E233" s="5" t="str">
        <f>VLOOKUP(A233,HOP!A:L,12,0)</f>
        <v>256.00</v>
      </c>
      <c r="F233" s="5" t="str">
        <f>VLOOKUP(A233,HOP!A:C,3,0)</f>
        <v>3013231</v>
      </c>
      <c r="G233" s="5">
        <f t="shared" si="6"/>
        <v>0</v>
      </c>
      <c r="H233" s="5" t="str">
        <f t="shared" si="7"/>
        <v>，3013231</v>
      </c>
      <c r="I233" s="5" t="str">
        <f>VLOOKUP(A233,HOP!A:U,21,0)</f>
        <v>直连</v>
      </c>
    </row>
    <row r="234" s="5" customFormat="1" hidden="1" spans="1:9">
      <c r="A234" s="6">
        <v>999222589899089</v>
      </c>
      <c r="B234" s="7">
        <v>44965</v>
      </c>
      <c r="C234" s="7">
        <v>44966</v>
      </c>
      <c r="D234" s="5">
        <v>565</v>
      </c>
      <c r="E234" s="5" t="str">
        <f>VLOOKUP(A234,HOP!A:L,12,0)</f>
        <v>565.00</v>
      </c>
      <c r="F234" s="5" t="str">
        <f>VLOOKUP(A234,HOP!A:C,3,0)</f>
        <v>3013390</v>
      </c>
      <c r="G234" s="5">
        <f t="shared" si="6"/>
        <v>0</v>
      </c>
      <c r="H234" s="5" t="str">
        <f t="shared" si="7"/>
        <v>，3013390</v>
      </c>
      <c r="I234" s="5" t="str">
        <f>VLOOKUP(A234,HOP!A:U,21,0)</f>
        <v>直连</v>
      </c>
    </row>
    <row r="235" s="5" customFormat="1" hidden="1" spans="1:9">
      <c r="A235" s="6">
        <v>999222590485697</v>
      </c>
      <c r="B235" s="7">
        <v>44965</v>
      </c>
      <c r="C235" s="7">
        <v>44966</v>
      </c>
      <c r="D235" s="5">
        <v>558</v>
      </c>
      <c r="E235" s="5" t="str">
        <f>VLOOKUP(A235,HOP!A:L,12,0)</f>
        <v>558.00</v>
      </c>
      <c r="F235" s="5" t="str">
        <f>VLOOKUP(A235,HOP!A:C,3,0)</f>
        <v>3013480</v>
      </c>
      <c r="G235" s="5">
        <f t="shared" si="6"/>
        <v>0</v>
      </c>
      <c r="H235" s="5" t="str">
        <f t="shared" si="7"/>
        <v>，3013480</v>
      </c>
      <c r="I235" s="5" t="str">
        <f>VLOOKUP(A235,HOP!A:U,21,0)</f>
        <v>直连</v>
      </c>
    </row>
    <row r="236" s="5" customFormat="1" hidden="1" spans="1:9">
      <c r="A236" s="6">
        <v>999222591278892</v>
      </c>
      <c r="B236" s="7">
        <v>44965</v>
      </c>
      <c r="C236" s="7">
        <v>44966</v>
      </c>
      <c r="D236" s="5">
        <v>345</v>
      </c>
      <c r="E236" s="5" t="str">
        <f>VLOOKUP(A236,HOP!A:L,12,0)</f>
        <v>345.00</v>
      </c>
      <c r="F236" s="5" t="str">
        <f>VLOOKUP(A236,HOP!A:C,3,0)</f>
        <v>3013599</v>
      </c>
      <c r="G236" s="5">
        <f t="shared" si="6"/>
        <v>0</v>
      </c>
      <c r="H236" s="5" t="str">
        <f t="shared" si="7"/>
        <v>，3013599</v>
      </c>
      <c r="I236" s="5" t="str">
        <f>VLOOKUP(A236,HOP!A:U,21,0)</f>
        <v>直连</v>
      </c>
    </row>
    <row r="237" s="5" customFormat="1" hidden="1" spans="1:9">
      <c r="A237" s="6">
        <v>999222591412127</v>
      </c>
      <c r="B237" s="7">
        <v>44965</v>
      </c>
      <c r="C237" s="7">
        <v>44966</v>
      </c>
      <c r="D237" s="5">
        <v>360</v>
      </c>
      <c r="E237" s="5" t="str">
        <f>VLOOKUP(A237,HOP!A:L,12,0)</f>
        <v>360.00</v>
      </c>
      <c r="F237" s="5" t="str">
        <f>VLOOKUP(A237,HOP!A:C,3,0)</f>
        <v>3013619</v>
      </c>
      <c r="G237" s="5">
        <f t="shared" si="6"/>
        <v>0</v>
      </c>
      <c r="H237" s="5" t="str">
        <f t="shared" si="7"/>
        <v>，3013619</v>
      </c>
      <c r="I237" s="5" t="str">
        <f>VLOOKUP(A237,HOP!A:U,21,0)</f>
        <v>直连</v>
      </c>
    </row>
    <row r="238" s="5" customFormat="1" hidden="1" spans="1:9">
      <c r="A238" s="6">
        <v>999222592267350</v>
      </c>
      <c r="B238" s="7">
        <v>44965</v>
      </c>
      <c r="C238" s="7">
        <v>44966</v>
      </c>
      <c r="D238" s="5">
        <v>1391</v>
      </c>
      <c r="E238" s="5" t="str">
        <f>VLOOKUP(A238,HOP!A:L,12,0)</f>
        <v>1391.00</v>
      </c>
      <c r="F238" s="5" t="str">
        <f>VLOOKUP(A238,HOP!A:C,3,0)</f>
        <v>3013729</v>
      </c>
      <c r="G238" s="5">
        <f t="shared" si="6"/>
        <v>0</v>
      </c>
      <c r="H238" s="5" t="str">
        <f t="shared" si="7"/>
        <v>，3013729</v>
      </c>
      <c r="I238" s="5" t="str">
        <f>VLOOKUP(A238,HOP!A:U,21,0)</f>
        <v>直连</v>
      </c>
    </row>
    <row r="239" s="5" customFormat="1" hidden="1" spans="1:9">
      <c r="A239" s="6">
        <v>999222592351226</v>
      </c>
      <c r="B239" s="7">
        <v>44965</v>
      </c>
      <c r="C239" s="7">
        <v>44966</v>
      </c>
      <c r="D239" s="5">
        <v>391</v>
      </c>
      <c r="E239" s="5" t="str">
        <f>VLOOKUP(A239,HOP!A:L,12,0)</f>
        <v>391.00</v>
      </c>
      <c r="F239" s="5" t="str">
        <f>VLOOKUP(A239,HOP!A:C,3,0)</f>
        <v>3013744</v>
      </c>
      <c r="G239" s="5">
        <f t="shared" si="6"/>
        <v>0</v>
      </c>
      <c r="H239" s="5" t="str">
        <f t="shared" si="7"/>
        <v>，3013744</v>
      </c>
      <c r="I239" s="5" t="str">
        <f>VLOOKUP(A239,HOP!A:U,21,0)</f>
        <v>直连</v>
      </c>
    </row>
    <row r="240" s="5" customFormat="1" hidden="1" spans="1:9">
      <c r="A240" s="6">
        <v>999222592667985</v>
      </c>
      <c r="B240" s="7">
        <v>44965</v>
      </c>
      <c r="C240" s="7">
        <v>44966</v>
      </c>
      <c r="D240" s="5">
        <v>2516</v>
      </c>
      <c r="E240" s="5" t="str">
        <f>VLOOKUP(A240,HOP!A:L,12,0)</f>
        <v>2516.00</v>
      </c>
      <c r="F240" s="5" t="str">
        <f>VLOOKUP(A240,HOP!A:C,3,0)</f>
        <v>3013794</v>
      </c>
      <c r="G240" s="5">
        <f t="shared" si="6"/>
        <v>0</v>
      </c>
      <c r="H240" s="5" t="str">
        <f t="shared" si="7"/>
        <v>，3013794</v>
      </c>
      <c r="I240" s="5" t="str">
        <f>VLOOKUP(A240,HOP!A:U,21,0)</f>
        <v>直连</v>
      </c>
    </row>
    <row r="241" s="5" customFormat="1" hidden="1" spans="1:9">
      <c r="A241" s="6">
        <v>999222594956341</v>
      </c>
      <c r="B241" s="7">
        <v>44965</v>
      </c>
      <c r="C241" s="7">
        <v>44966</v>
      </c>
      <c r="D241" s="5">
        <v>145</v>
      </c>
      <c r="E241" s="5" t="str">
        <f>VLOOKUP(A241,HOP!A:L,12,0)</f>
        <v>145.00</v>
      </c>
      <c r="F241" s="5" t="str">
        <f>VLOOKUP(A241,HOP!A:C,3,0)</f>
        <v>3014150</v>
      </c>
      <c r="G241" s="5">
        <f t="shared" si="6"/>
        <v>0</v>
      </c>
      <c r="H241" s="5" t="str">
        <f t="shared" si="7"/>
        <v>，3014150</v>
      </c>
      <c r="I241" s="5" t="str">
        <f>VLOOKUP(A241,HOP!A:U,21,0)</f>
        <v>直连</v>
      </c>
    </row>
    <row r="242" s="5" customFormat="1" hidden="1" spans="1:9">
      <c r="A242" s="6">
        <v>999222598819889</v>
      </c>
      <c r="B242" s="7">
        <v>44965</v>
      </c>
      <c r="C242" s="7">
        <v>44966</v>
      </c>
      <c r="D242" s="5">
        <v>562</v>
      </c>
      <c r="E242" s="5" t="str">
        <f>VLOOKUP(A242,HOP!A:L,12,0)</f>
        <v>562.00</v>
      </c>
      <c r="F242" s="5" t="str">
        <f>VLOOKUP(A242,HOP!A:C,3,0)</f>
        <v>3014204</v>
      </c>
      <c r="G242" s="5">
        <f t="shared" si="6"/>
        <v>0</v>
      </c>
      <c r="H242" s="5" t="str">
        <f t="shared" si="7"/>
        <v>，3014204</v>
      </c>
      <c r="I242" s="5" t="str">
        <f>VLOOKUP(A242,HOP!A:U,21,0)</f>
        <v>直连</v>
      </c>
    </row>
    <row r="243" s="5" customFormat="1" hidden="1" spans="1:9">
      <c r="A243" s="6">
        <v>999222599138158</v>
      </c>
      <c r="B243" s="7">
        <v>44965</v>
      </c>
      <c r="C243" s="7">
        <v>44966</v>
      </c>
      <c r="D243" s="5">
        <v>513</v>
      </c>
      <c r="E243" s="5" t="str">
        <f>VLOOKUP(A243,HOP!A:L,12,0)</f>
        <v>513.00</v>
      </c>
      <c r="F243" s="5" t="str">
        <f>VLOOKUP(A243,HOP!A:C,3,0)</f>
        <v>3014238</v>
      </c>
      <c r="G243" s="5">
        <f t="shared" si="6"/>
        <v>0</v>
      </c>
      <c r="H243" s="5" t="str">
        <f t="shared" si="7"/>
        <v>，3014238</v>
      </c>
      <c r="I243" s="5" t="str">
        <f>VLOOKUP(A243,HOP!A:U,21,0)</f>
        <v>直连</v>
      </c>
    </row>
    <row r="244" s="5" customFormat="1" hidden="1" spans="1:9">
      <c r="A244" s="6">
        <v>999222599230474</v>
      </c>
      <c r="B244" s="7">
        <v>44965</v>
      </c>
      <c r="C244" s="7">
        <v>44966</v>
      </c>
      <c r="D244" s="5">
        <v>2866</v>
      </c>
      <c r="E244" s="5">
        <v>2866</v>
      </c>
      <c r="F244" s="5" t="str">
        <f>VLOOKUP(A244,HOP!A:C,3,0)</f>
        <v>3014247</v>
      </c>
      <c r="G244" s="5">
        <f t="shared" si="6"/>
        <v>0</v>
      </c>
      <c r="H244" s="5" t="str">
        <f t="shared" si="7"/>
        <v>，3014247</v>
      </c>
      <c r="I244" s="5" t="str">
        <f>VLOOKUP(A244,HOP!A:U,21,0)</f>
        <v>直连</v>
      </c>
    </row>
    <row r="245" s="5" customFormat="1" hidden="1" spans="1:9">
      <c r="A245" s="6">
        <v>999222599484616</v>
      </c>
      <c r="B245" s="7">
        <v>44965</v>
      </c>
      <c r="C245" s="7">
        <v>44966</v>
      </c>
      <c r="D245" s="5">
        <v>857</v>
      </c>
      <c r="E245" s="5" t="str">
        <f>VLOOKUP(A245,HOP!A:L,12,0)</f>
        <v>857.00</v>
      </c>
      <c r="F245" s="5" t="str">
        <f>VLOOKUP(A245,HOP!A:C,3,0)</f>
        <v>3014274</v>
      </c>
      <c r="G245" s="5">
        <f t="shared" si="6"/>
        <v>0</v>
      </c>
      <c r="H245" s="5" t="str">
        <f t="shared" si="7"/>
        <v>，3014274</v>
      </c>
      <c r="I245" s="5" t="str">
        <f>VLOOKUP(A245,HOP!A:U,21,0)</f>
        <v>直连</v>
      </c>
    </row>
    <row r="246" s="5" customFormat="1" hidden="1" spans="1:9">
      <c r="A246" s="6">
        <v>999222599593369</v>
      </c>
      <c r="B246" s="7">
        <v>44965</v>
      </c>
      <c r="C246" s="7">
        <v>44966</v>
      </c>
      <c r="D246" s="5">
        <v>136</v>
      </c>
      <c r="E246" s="5" t="str">
        <f>VLOOKUP(A246,HOP!A:L,12,0)</f>
        <v>136.00</v>
      </c>
      <c r="F246" s="5" t="str">
        <f>VLOOKUP(A246,HOP!A:C,3,0)</f>
        <v>3014292</v>
      </c>
      <c r="G246" s="5">
        <f t="shared" si="6"/>
        <v>0</v>
      </c>
      <c r="H246" s="5" t="str">
        <f t="shared" si="7"/>
        <v>，3014292</v>
      </c>
      <c r="I246" s="5" t="str">
        <f>VLOOKUP(A246,HOP!A:U,21,0)</f>
        <v>直连</v>
      </c>
    </row>
    <row r="247" s="5" customFormat="1" hidden="1" spans="1:9">
      <c r="A247" s="6">
        <v>999222600594638</v>
      </c>
      <c r="B247" s="7">
        <v>44965</v>
      </c>
      <c r="C247" s="7">
        <v>44966</v>
      </c>
      <c r="D247" s="5">
        <v>1231</v>
      </c>
      <c r="E247" s="5" t="str">
        <f>VLOOKUP(A247,HOP!A:L,12,0)</f>
        <v>1231.00</v>
      </c>
      <c r="F247" s="5" t="str">
        <f>VLOOKUP(A247,HOP!A:C,3,0)</f>
        <v>3014423</v>
      </c>
      <c r="G247" s="5">
        <f t="shared" si="6"/>
        <v>0</v>
      </c>
      <c r="H247" s="5" t="str">
        <f t="shared" si="7"/>
        <v>，3014423</v>
      </c>
      <c r="I247" s="5" t="str">
        <f>VLOOKUP(A247,HOP!A:U,21,0)</f>
        <v>直连</v>
      </c>
    </row>
    <row r="248" s="5" customFormat="1" hidden="1" spans="1:9">
      <c r="A248" s="6">
        <v>999222601292907</v>
      </c>
      <c r="B248" s="7">
        <v>44965</v>
      </c>
      <c r="C248" s="7">
        <v>44966</v>
      </c>
      <c r="D248" s="5">
        <v>333</v>
      </c>
      <c r="E248" s="5" t="str">
        <f>VLOOKUP(A248,HOP!A:L,12,0)</f>
        <v>333.00</v>
      </c>
      <c r="F248" s="5" t="str">
        <f>VLOOKUP(A248,HOP!A:C,3,0)</f>
        <v>3014518</v>
      </c>
      <c r="G248" s="5">
        <f t="shared" si="6"/>
        <v>0</v>
      </c>
      <c r="H248" s="5" t="str">
        <f t="shared" si="7"/>
        <v>，3014518</v>
      </c>
      <c r="I248" s="5" t="str">
        <f>VLOOKUP(A248,HOP!A:U,21,0)</f>
        <v>直连</v>
      </c>
    </row>
    <row r="249" s="5" customFormat="1" hidden="1" spans="1:9">
      <c r="A249" s="6">
        <v>999222601528819</v>
      </c>
      <c r="B249" s="7">
        <v>44965</v>
      </c>
      <c r="C249" s="7">
        <v>44966</v>
      </c>
      <c r="D249" s="5">
        <v>521</v>
      </c>
      <c r="E249" s="5" t="str">
        <f>VLOOKUP(A249,HOP!A:L,12,0)</f>
        <v>521.00</v>
      </c>
      <c r="F249" s="5" t="str">
        <f>VLOOKUP(A249,HOP!A:C,3,0)</f>
        <v>3014557</v>
      </c>
      <c r="G249" s="5">
        <f t="shared" si="6"/>
        <v>0</v>
      </c>
      <c r="H249" s="5" t="str">
        <f t="shared" si="7"/>
        <v>，3014557</v>
      </c>
      <c r="I249" s="5" t="str">
        <f>VLOOKUP(A249,HOP!A:U,21,0)</f>
        <v>直连</v>
      </c>
    </row>
    <row r="250" s="5" customFormat="1" hidden="1" spans="1:9">
      <c r="A250" s="6">
        <v>999222602906571</v>
      </c>
      <c r="B250" s="7">
        <v>44965</v>
      </c>
      <c r="C250" s="7">
        <v>44966</v>
      </c>
      <c r="D250" s="5">
        <v>818</v>
      </c>
      <c r="E250" s="5" t="str">
        <f>VLOOKUP(A250,HOP!A:L,12,0)</f>
        <v>818.00</v>
      </c>
      <c r="F250" s="5" t="str">
        <f>VLOOKUP(A250,HOP!A:C,3,0)</f>
        <v>3014790</v>
      </c>
      <c r="G250" s="5">
        <f t="shared" si="6"/>
        <v>0</v>
      </c>
      <c r="H250" s="5" t="str">
        <f t="shared" si="7"/>
        <v>，3014790</v>
      </c>
      <c r="I250" s="5" t="str">
        <f>VLOOKUP(A250,HOP!A:U,21,0)</f>
        <v>直连</v>
      </c>
    </row>
    <row r="251" s="5" customFormat="1" hidden="1" spans="1:9">
      <c r="A251" s="6">
        <v>999222603030016</v>
      </c>
      <c r="B251" s="7">
        <v>44965</v>
      </c>
      <c r="C251" s="7">
        <v>44966</v>
      </c>
      <c r="D251" s="5">
        <v>206</v>
      </c>
      <c r="E251" s="5" t="str">
        <f>VLOOKUP(A251,HOP!A:L,12,0)</f>
        <v>206.00</v>
      </c>
      <c r="F251" s="5" t="str">
        <f>VLOOKUP(A251,HOP!A:C,3,0)</f>
        <v>3014805</v>
      </c>
      <c r="G251" s="5">
        <f t="shared" si="6"/>
        <v>0</v>
      </c>
      <c r="H251" s="5" t="str">
        <f t="shared" si="7"/>
        <v>，3014805</v>
      </c>
      <c r="I251" s="5" t="str">
        <f>VLOOKUP(A251,HOP!A:U,21,0)</f>
        <v>直连</v>
      </c>
    </row>
    <row r="252" s="5" customFormat="1" hidden="1" spans="1:9">
      <c r="A252" s="6">
        <v>999222603720441</v>
      </c>
      <c r="B252" s="7">
        <v>44965</v>
      </c>
      <c r="C252" s="7">
        <v>44966</v>
      </c>
      <c r="D252" s="5">
        <v>334</v>
      </c>
      <c r="E252" s="5" t="str">
        <f>VLOOKUP(A252,HOP!A:L,12,0)</f>
        <v>334.00</v>
      </c>
      <c r="F252" s="5" t="str">
        <f>VLOOKUP(A252,HOP!A:C,3,0)</f>
        <v>3014924</v>
      </c>
      <c r="G252" s="5">
        <f t="shared" si="6"/>
        <v>0</v>
      </c>
      <c r="H252" s="5" t="str">
        <f t="shared" si="7"/>
        <v>，3014924</v>
      </c>
      <c r="I252" s="5" t="str">
        <f>VLOOKUP(A252,HOP!A:U,21,0)</f>
        <v>直连</v>
      </c>
    </row>
    <row r="253" s="5" customFormat="1" hidden="1" spans="1:9">
      <c r="A253" s="6">
        <v>999222605297481</v>
      </c>
      <c r="B253" s="7">
        <v>44965</v>
      </c>
      <c r="C253" s="7">
        <v>44966</v>
      </c>
      <c r="D253" s="5">
        <v>404</v>
      </c>
      <c r="E253" s="5" t="str">
        <f>VLOOKUP(A253,HOP!A:L,12,0)</f>
        <v>404.00</v>
      </c>
      <c r="F253" s="5" t="str">
        <f>VLOOKUP(A253,HOP!A:C,3,0)</f>
        <v>3015160</v>
      </c>
      <c r="G253" s="5">
        <f t="shared" si="6"/>
        <v>0</v>
      </c>
      <c r="H253" s="5" t="str">
        <f t="shared" si="7"/>
        <v>，3015160</v>
      </c>
      <c r="I253" s="5" t="str">
        <f>VLOOKUP(A253,HOP!A:U,21,0)</f>
        <v>直连</v>
      </c>
    </row>
    <row r="254" s="5" customFormat="1" hidden="1" spans="1:9">
      <c r="A254" s="6">
        <v>999222605589588</v>
      </c>
      <c r="B254" s="7">
        <v>44965</v>
      </c>
      <c r="C254" s="7">
        <v>44966</v>
      </c>
      <c r="D254" s="5">
        <v>145</v>
      </c>
      <c r="E254" s="5" t="str">
        <f>VLOOKUP(A254,HOP!A:L,12,0)</f>
        <v>145.00</v>
      </c>
      <c r="F254" s="5" t="str">
        <f>VLOOKUP(A254,HOP!A:C,3,0)</f>
        <v>3015221</v>
      </c>
      <c r="G254" s="5">
        <f t="shared" si="6"/>
        <v>0</v>
      </c>
      <c r="H254" s="5" t="str">
        <f t="shared" si="7"/>
        <v>，3015221</v>
      </c>
      <c r="I254" s="5" t="str">
        <f>VLOOKUP(A254,HOP!A:U,21,0)</f>
        <v>直连</v>
      </c>
    </row>
    <row r="255" s="5" customFormat="1" hidden="1" spans="1:9">
      <c r="A255" s="6">
        <v>999222605680078</v>
      </c>
      <c r="B255" s="7">
        <v>44965</v>
      </c>
      <c r="C255" s="7">
        <v>44966</v>
      </c>
      <c r="D255" s="5">
        <v>456</v>
      </c>
      <c r="E255" s="5" t="str">
        <f>VLOOKUP(A255,HOP!A:L,12,0)</f>
        <v>456.00</v>
      </c>
      <c r="F255" s="5" t="str">
        <f>VLOOKUP(A255,HOP!A:C,3,0)</f>
        <v>3015239</v>
      </c>
      <c r="G255" s="5">
        <f t="shared" si="6"/>
        <v>0</v>
      </c>
      <c r="H255" s="5" t="str">
        <f t="shared" si="7"/>
        <v>，3015239</v>
      </c>
      <c r="I255" s="5" t="str">
        <f>VLOOKUP(A255,HOP!A:U,21,0)</f>
        <v>直连</v>
      </c>
    </row>
    <row r="256" s="5" customFormat="1" hidden="1" spans="1:9">
      <c r="A256" s="6">
        <v>999222605599783</v>
      </c>
      <c r="B256" s="7">
        <v>44965</v>
      </c>
      <c r="C256" s="7">
        <v>44966</v>
      </c>
      <c r="D256" s="5">
        <v>396</v>
      </c>
      <c r="E256" s="5" t="str">
        <f>VLOOKUP(A256,HOP!A:L,12,0)</f>
        <v>396.00</v>
      </c>
      <c r="F256" s="5" t="str">
        <f>VLOOKUP(A256,HOP!A:C,3,0)</f>
        <v>3015225</v>
      </c>
      <c r="G256" s="5">
        <f t="shared" si="6"/>
        <v>0</v>
      </c>
      <c r="H256" s="5" t="str">
        <f t="shared" si="7"/>
        <v>，3015225</v>
      </c>
      <c r="I256" s="5" t="str">
        <f>VLOOKUP(A256,HOP!A:U,21,0)</f>
        <v>直连</v>
      </c>
    </row>
    <row r="257" s="5" customFormat="1" hidden="1" spans="1:9">
      <c r="A257" s="6">
        <v>999222605930089</v>
      </c>
      <c r="B257" s="7">
        <v>44965</v>
      </c>
      <c r="C257" s="7">
        <v>44966</v>
      </c>
      <c r="D257" s="5">
        <v>875</v>
      </c>
      <c r="E257" s="5" t="str">
        <f>VLOOKUP(A257,HOP!A:L,12,0)</f>
        <v>875.00</v>
      </c>
      <c r="F257" s="5" t="str">
        <f>VLOOKUP(A257,HOP!A:C,3,0)</f>
        <v>3015306</v>
      </c>
      <c r="G257" s="5">
        <f t="shared" si="6"/>
        <v>0</v>
      </c>
      <c r="H257" s="5" t="str">
        <f t="shared" si="7"/>
        <v>，3015306</v>
      </c>
      <c r="I257" s="5" t="str">
        <f>VLOOKUP(A257,HOP!A:U,21,0)</f>
        <v>直连</v>
      </c>
    </row>
    <row r="258" s="5" customFormat="1" hidden="1" spans="1:9">
      <c r="A258" s="6">
        <v>999222606474348</v>
      </c>
      <c r="B258" s="7">
        <v>44965</v>
      </c>
      <c r="C258" s="7">
        <v>44966</v>
      </c>
      <c r="D258" s="5">
        <v>545</v>
      </c>
      <c r="E258" s="5" t="str">
        <f>VLOOKUP(A258,HOP!A:L,12,0)</f>
        <v>545.00</v>
      </c>
      <c r="F258" s="5" t="str">
        <f>VLOOKUP(A258,HOP!A:C,3,0)</f>
        <v>3015397</v>
      </c>
      <c r="G258" s="5">
        <f t="shared" si="6"/>
        <v>0</v>
      </c>
      <c r="H258" s="5" t="str">
        <f t="shared" si="7"/>
        <v>，3015397</v>
      </c>
      <c r="I258" s="5" t="str">
        <f>VLOOKUP(A258,HOP!A:U,21,0)</f>
        <v>直连</v>
      </c>
    </row>
    <row r="259" s="5" customFormat="1" hidden="1" spans="1:9">
      <c r="A259" s="6">
        <v>21761705799</v>
      </c>
      <c r="B259" s="7">
        <v>44966</v>
      </c>
      <c r="C259" s="7">
        <v>44967</v>
      </c>
      <c r="D259" s="5">
        <v>376</v>
      </c>
      <c r="E259" s="5" t="str">
        <f>VLOOKUP(A259,HOP!A:L,12,0)</f>
        <v>376.00</v>
      </c>
      <c r="F259" s="5" t="str">
        <f>VLOOKUP(A259,HOP!A:C,3,0)</f>
        <v>2787090</v>
      </c>
      <c r="G259" s="5">
        <f t="shared" ref="G259:G322" si="8">D259-E259</f>
        <v>0</v>
      </c>
      <c r="H259" s="5" t="str">
        <f t="shared" ref="H259:H322" si="9">$H$1&amp;F259</f>
        <v>，2787090</v>
      </c>
      <c r="I259" s="5" t="str">
        <f>VLOOKUP(A259,HOP!A:U,21,0)</f>
        <v>直连</v>
      </c>
    </row>
    <row r="260" s="5" customFormat="1" hidden="1" spans="1:9">
      <c r="A260" s="6">
        <v>999221980727479</v>
      </c>
      <c r="B260" s="7">
        <v>44966</v>
      </c>
      <c r="C260" s="7">
        <v>44967</v>
      </c>
      <c r="D260" s="5">
        <v>1091</v>
      </c>
      <c r="E260" s="5" t="str">
        <f>VLOOKUP(A260,HOP!A:L,12,0)</f>
        <v>1091.00</v>
      </c>
      <c r="F260" s="5" t="str">
        <f>VLOOKUP(A260,HOP!A:C,3,0)</f>
        <v>2893492</v>
      </c>
      <c r="G260" s="5">
        <f t="shared" si="8"/>
        <v>0</v>
      </c>
      <c r="H260" s="5" t="str">
        <f t="shared" si="9"/>
        <v>，2893492</v>
      </c>
      <c r="I260" s="5" t="str">
        <f>VLOOKUP(A260,HOP!A:U,21,0)</f>
        <v>直连</v>
      </c>
    </row>
    <row r="261" s="5" customFormat="1" hidden="1" spans="1:9">
      <c r="A261" s="6">
        <v>22156958865</v>
      </c>
      <c r="B261" s="7">
        <v>44965</v>
      </c>
      <c r="C261" s="7">
        <v>44967</v>
      </c>
      <c r="D261" s="5">
        <v>848</v>
      </c>
      <c r="E261" s="5" t="str">
        <f>VLOOKUP(A261,HOP!A:L,12,0)</f>
        <v>848.00</v>
      </c>
      <c r="F261" s="5" t="str">
        <f>VLOOKUP(A261,HOP!A:C,3,0)</f>
        <v>2940621</v>
      </c>
      <c r="G261" s="5">
        <f t="shared" si="8"/>
        <v>0</v>
      </c>
      <c r="H261" s="5" t="str">
        <f t="shared" si="9"/>
        <v>，2940621</v>
      </c>
      <c r="I261" s="5" t="str">
        <f>VLOOKUP(A261,HOP!A:U,21,0)</f>
        <v>直连</v>
      </c>
    </row>
    <row r="262" s="5" customFormat="1" hidden="1" spans="1:9">
      <c r="A262" s="6">
        <v>999222193737644</v>
      </c>
      <c r="B262" s="7">
        <v>44963</v>
      </c>
      <c r="C262" s="7">
        <v>44967</v>
      </c>
      <c r="D262" s="5">
        <v>7248</v>
      </c>
      <c r="E262" s="5" t="str">
        <f>VLOOKUP(A262,HOP!A:L,12,0)</f>
        <v>7248.00</v>
      </c>
      <c r="F262" s="5" t="str">
        <f>VLOOKUP(A262,HOP!A:C,3,0)</f>
        <v>2947998</v>
      </c>
      <c r="G262" s="5">
        <f t="shared" si="8"/>
        <v>0</v>
      </c>
      <c r="H262" s="5" t="str">
        <f t="shared" si="9"/>
        <v>，2947998</v>
      </c>
      <c r="I262" s="5" t="str">
        <f>VLOOKUP(A262,HOP!A:U,21,0)</f>
        <v>直连</v>
      </c>
    </row>
    <row r="263" s="5" customFormat="1" hidden="1" spans="1:9">
      <c r="A263" s="6">
        <v>999222194194649</v>
      </c>
      <c r="B263" s="7">
        <v>44964</v>
      </c>
      <c r="C263" s="7">
        <v>44967</v>
      </c>
      <c r="D263" s="5">
        <v>534</v>
      </c>
      <c r="E263" s="5" t="str">
        <f>VLOOKUP(A263,HOP!A:L,12,0)</f>
        <v>534.00</v>
      </c>
      <c r="F263" s="5" t="str">
        <f>VLOOKUP(A263,HOP!A:C,3,0)</f>
        <v>2948116</v>
      </c>
      <c r="G263" s="5">
        <f t="shared" si="8"/>
        <v>0</v>
      </c>
      <c r="H263" s="5" t="str">
        <f t="shared" si="9"/>
        <v>，2948116</v>
      </c>
      <c r="I263" s="5" t="str">
        <f>VLOOKUP(A263,HOP!A:U,21,0)</f>
        <v>直连</v>
      </c>
    </row>
    <row r="264" s="5" customFormat="1" hidden="1" spans="1:9">
      <c r="A264" s="6">
        <v>999222238595401</v>
      </c>
      <c r="B264" s="7">
        <v>44965</v>
      </c>
      <c r="C264" s="7">
        <v>44967</v>
      </c>
      <c r="D264" s="5">
        <v>1988</v>
      </c>
      <c r="E264" s="5" t="str">
        <f>VLOOKUP(A264,HOP!A:L,12,0)</f>
        <v>1988.00</v>
      </c>
      <c r="F264" s="5" t="str">
        <f>VLOOKUP(A264,HOP!A:C,3,0)</f>
        <v>2955733</v>
      </c>
      <c r="G264" s="5">
        <f t="shared" si="8"/>
        <v>0</v>
      </c>
      <c r="H264" s="5" t="str">
        <f t="shared" si="9"/>
        <v>，2955733</v>
      </c>
      <c r="I264" s="5" t="str">
        <f>VLOOKUP(A264,HOP!A:U,21,0)</f>
        <v>直连</v>
      </c>
    </row>
    <row r="265" s="5" customFormat="1" hidden="1" spans="1:9">
      <c r="A265" s="6">
        <v>22244287551</v>
      </c>
      <c r="B265" s="7">
        <v>44966</v>
      </c>
      <c r="C265" s="7">
        <v>44967</v>
      </c>
      <c r="D265" s="5">
        <v>315</v>
      </c>
      <c r="E265" s="5" t="str">
        <f>VLOOKUP(A265,HOP!A:L,12,0)</f>
        <v>315.00</v>
      </c>
      <c r="F265" s="5" t="str">
        <f>VLOOKUP(A265,HOP!A:C,3,0)</f>
        <v>2956809</v>
      </c>
      <c r="G265" s="5">
        <f t="shared" si="8"/>
        <v>0</v>
      </c>
      <c r="H265" s="5" t="str">
        <f t="shared" si="9"/>
        <v>，2956809</v>
      </c>
      <c r="I265" s="5" t="str">
        <f>VLOOKUP(A265,HOP!A:U,21,0)</f>
        <v>直连</v>
      </c>
    </row>
    <row r="266" s="5" customFormat="1" hidden="1" spans="1:9">
      <c r="A266" s="6">
        <v>999222275652823</v>
      </c>
      <c r="B266" s="7">
        <v>44963</v>
      </c>
      <c r="C266" s="7">
        <v>44967</v>
      </c>
      <c r="D266" s="5">
        <v>908</v>
      </c>
      <c r="E266" s="5" t="str">
        <f>VLOOKUP(A266,HOP!A:L,12,0)</f>
        <v>908.00</v>
      </c>
      <c r="F266" s="5" t="str">
        <f>VLOOKUP(A266,HOP!A:C,3,0)</f>
        <v>2963736</v>
      </c>
      <c r="G266" s="5">
        <f t="shared" si="8"/>
        <v>0</v>
      </c>
      <c r="H266" s="5" t="str">
        <f t="shared" si="9"/>
        <v>，2963736</v>
      </c>
      <c r="I266" s="5" t="str">
        <f>VLOOKUP(A266,HOP!A:U,21,0)</f>
        <v>直连</v>
      </c>
    </row>
    <row r="267" s="5" customFormat="1" hidden="1" spans="1:9">
      <c r="A267" s="6">
        <v>999222290201742</v>
      </c>
      <c r="B267" s="7">
        <v>44966</v>
      </c>
      <c r="C267" s="7">
        <v>44967</v>
      </c>
      <c r="D267" s="5">
        <v>1025</v>
      </c>
      <c r="E267" s="5" t="str">
        <f>VLOOKUP(A267,HOP!A:L,12,0)</f>
        <v>1025.00</v>
      </c>
      <c r="F267" s="5" t="str">
        <f>VLOOKUP(A267,HOP!A:C,3,0)</f>
        <v>2967063</v>
      </c>
      <c r="G267" s="5">
        <f t="shared" si="8"/>
        <v>0</v>
      </c>
      <c r="H267" s="5" t="str">
        <f t="shared" si="9"/>
        <v>，2967063</v>
      </c>
      <c r="I267" s="5" t="str">
        <f>VLOOKUP(A267,HOP!A:U,21,0)</f>
        <v>直连</v>
      </c>
    </row>
    <row r="268" s="5" customFormat="1" hidden="1" spans="1:9">
      <c r="A268" s="6">
        <v>999222299847543</v>
      </c>
      <c r="B268" s="7">
        <v>44966</v>
      </c>
      <c r="C268" s="7">
        <v>44967</v>
      </c>
      <c r="D268" s="5">
        <v>835</v>
      </c>
      <c r="E268" s="5" t="str">
        <f>VLOOKUP(A268,HOP!A:L,12,0)</f>
        <v>835.00</v>
      </c>
      <c r="F268" s="5" t="str">
        <f>VLOOKUP(A268,HOP!A:C,3,0)</f>
        <v>2969246</v>
      </c>
      <c r="G268" s="5">
        <f t="shared" si="8"/>
        <v>0</v>
      </c>
      <c r="H268" s="5" t="str">
        <f t="shared" si="9"/>
        <v>，2969246</v>
      </c>
      <c r="I268" s="5" t="str">
        <f>VLOOKUP(A268,HOP!A:U,21,0)</f>
        <v>直连</v>
      </c>
    </row>
    <row r="269" s="5" customFormat="1" hidden="1" spans="1:9">
      <c r="A269" s="6">
        <v>999222323613031</v>
      </c>
      <c r="B269" s="7">
        <v>44966</v>
      </c>
      <c r="C269" s="7">
        <v>44967</v>
      </c>
      <c r="D269" s="5">
        <v>568</v>
      </c>
      <c r="E269" s="5" t="str">
        <f>VLOOKUP(A269,HOP!A:L,12,0)</f>
        <v>568.00</v>
      </c>
      <c r="F269" s="5" t="str">
        <f>VLOOKUP(A269,HOP!A:C,3,0)</f>
        <v>2973770</v>
      </c>
      <c r="G269" s="5">
        <f t="shared" si="8"/>
        <v>0</v>
      </c>
      <c r="H269" s="5" t="str">
        <f t="shared" si="9"/>
        <v>，2973770</v>
      </c>
      <c r="I269" s="5" t="str">
        <f>VLOOKUP(A269,HOP!A:U,21,0)</f>
        <v>直连</v>
      </c>
    </row>
    <row r="270" s="5" customFormat="1" hidden="1" spans="1:9">
      <c r="A270" s="6">
        <v>999222327429124</v>
      </c>
      <c r="B270" s="7">
        <v>44960</v>
      </c>
      <c r="C270" s="7">
        <v>44967</v>
      </c>
      <c r="D270" s="5">
        <v>4452</v>
      </c>
      <c r="E270" s="5" t="str">
        <f>VLOOKUP(A270,HOP!A:L,12,0)</f>
        <v>4452.00</v>
      </c>
      <c r="F270" s="5" t="str">
        <f>VLOOKUP(A270,HOP!A:C,3,0)</f>
        <v>2974057</v>
      </c>
      <c r="G270" s="5">
        <f t="shared" si="8"/>
        <v>0</v>
      </c>
      <c r="H270" s="5" t="str">
        <f t="shared" si="9"/>
        <v>，2974057</v>
      </c>
      <c r="I270" s="5" t="str">
        <f>VLOOKUP(A270,HOP!A:U,21,0)</f>
        <v>直采</v>
      </c>
    </row>
    <row r="271" s="5" customFormat="1" hidden="1" spans="1:9">
      <c r="A271" s="6">
        <v>999222334781365</v>
      </c>
      <c r="B271" s="7">
        <v>44964</v>
      </c>
      <c r="C271" s="7">
        <v>44967</v>
      </c>
      <c r="D271" s="5">
        <v>2455</v>
      </c>
      <c r="E271" s="5" t="str">
        <f>VLOOKUP(A271,HOP!A:L,12,0)</f>
        <v>2455.00</v>
      </c>
      <c r="F271" s="5" t="str">
        <f>VLOOKUP(A271,HOP!A:C,3,0)</f>
        <v>2975177</v>
      </c>
      <c r="G271" s="5">
        <f t="shared" si="8"/>
        <v>0</v>
      </c>
      <c r="H271" s="5" t="str">
        <f t="shared" si="9"/>
        <v>，2975177</v>
      </c>
      <c r="I271" s="5" t="str">
        <f>VLOOKUP(A271,HOP!A:U,21,0)</f>
        <v>直连</v>
      </c>
    </row>
    <row r="272" s="5" customFormat="1" hidden="1" spans="1:9">
      <c r="A272" s="6">
        <v>999222338719278</v>
      </c>
      <c r="B272" s="7">
        <v>44966</v>
      </c>
      <c r="C272" s="7">
        <v>44967</v>
      </c>
      <c r="D272" s="5">
        <v>496</v>
      </c>
      <c r="E272" s="5" t="str">
        <f>VLOOKUP(A272,HOP!A:L,12,0)</f>
        <v>496.00</v>
      </c>
      <c r="F272" s="5" t="str">
        <f>VLOOKUP(A272,HOP!A:C,3,0)</f>
        <v>2975821</v>
      </c>
      <c r="G272" s="5">
        <f t="shared" si="8"/>
        <v>0</v>
      </c>
      <c r="H272" s="5" t="str">
        <f t="shared" si="9"/>
        <v>，2975821</v>
      </c>
      <c r="I272" s="5" t="str">
        <f>VLOOKUP(A272,HOP!A:U,21,0)</f>
        <v>直连</v>
      </c>
    </row>
    <row r="273" s="5" customFormat="1" hidden="1" spans="1:9">
      <c r="A273" s="6">
        <v>999222368596954</v>
      </c>
      <c r="B273" s="7">
        <v>44961</v>
      </c>
      <c r="C273" s="7">
        <v>44967</v>
      </c>
      <c r="D273" s="5">
        <v>3660</v>
      </c>
      <c r="E273" s="5" t="str">
        <f>VLOOKUP(A273,HOP!A:L,12,0)</f>
        <v>3660.00</v>
      </c>
      <c r="F273" s="5" t="str">
        <f>VLOOKUP(A273,HOP!A:C,3,0)</f>
        <v>2980696</v>
      </c>
      <c r="G273" s="5">
        <f t="shared" si="8"/>
        <v>0</v>
      </c>
      <c r="H273" s="5" t="str">
        <f t="shared" si="9"/>
        <v>，2980696</v>
      </c>
      <c r="I273" s="5" t="str">
        <f>VLOOKUP(A273,HOP!A:U,21,0)</f>
        <v>直连</v>
      </c>
    </row>
    <row r="274" s="5" customFormat="1" hidden="1" spans="1:9">
      <c r="A274" s="6">
        <v>999222381620026</v>
      </c>
      <c r="B274" s="7">
        <v>44965</v>
      </c>
      <c r="C274" s="7">
        <v>44967</v>
      </c>
      <c r="D274" s="5">
        <v>2084</v>
      </c>
      <c r="E274" s="5" t="str">
        <f>VLOOKUP(A274,HOP!A:L,12,0)</f>
        <v>2084.00</v>
      </c>
      <c r="F274" s="5" t="str">
        <f>VLOOKUP(A274,HOP!A:C,3,0)</f>
        <v>2982779</v>
      </c>
      <c r="G274" s="5">
        <f t="shared" si="8"/>
        <v>0</v>
      </c>
      <c r="H274" s="5" t="str">
        <f t="shared" si="9"/>
        <v>，2982779</v>
      </c>
      <c r="I274" s="5" t="str">
        <f>VLOOKUP(A274,HOP!A:U,21,0)</f>
        <v>直连</v>
      </c>
    </row>
    <row r="275" s="5" customFormat="1" hidden="1" spans="1:9">
      <c r="A275" s="6">
        <v>999222383787199</v>
      </c>
      <c r="B275" s="7">
        <v>44962</v>
      </c>
      <c r="C275" s="7">
        <v>44967</v>
      </c>
      <c r="D275" s="5">
        <v>1690</v>
      </c>
      <c r="E275" s="5">
        <v>1690</v>
      </c>
      <c r="F275" s="5" t="str">
        <f>VLOOKUP(A275,HOP!A:C,3,0)</f>
        <v>2983256</v>
      </c>
      <c r="G275" s="5">
        <f t="shared" si="8"/>
        <v>0</v>
      </c>
      <c r="H275" s="5" t="str">
        <f t="shared" si="9"/>
        <v>，2983256</v>
      </c>
      <c r="I275" s="5" t="str">
        <f>VLOOKUP(A275,HOP!A:U,21,0)</f>
        <v>直连</v>
      </c>
    </row>
    <row r="276" s="5" customFormat="1" hidden="1" spans="1:9">
      <c r="A276" s="6">
        <v>999222386580898</v>
      </c>
      <c r="B276" s="7">
        <v>44965</v>
      </c>
      <c r="C276" s="7">
        <v>44967</v>
      </c>
      <c r="D276" s="5">
        <v>1516</v>
      </c>
      <c r="E276" s="5" t="str">
        <f>VLOOKUP(A276,HOP!A:L,12,0)</f>
        <v>1516.00</v>
      </c>
      <c r="F276" s="5" t="str">
        <f>VLOOKUP(A276,HOP!A:C,3,0)</f>
        <v>2983435</v>
      </c>
      <c r="G276" s="5">
        <f t="shared" si="8"/>
        <v>0</v>
      </c>
      <c r="H276" s="5" t="str">
        <f t="shared" si="9"/>
        <v>，2983435</v>
      </c>
      <c r="I276" s="5" t="str">
        <f>VLOOKUP(A276,HOP!A:U,21,0)</f>
        <v>直连</v>
      </c>
    </row>
    <row r="277" s="5" customFormat="1" hidden="1" spans="1:9">
      <c r="A277" s="6">
        <v>999222402751882</v>
      </c>
      <c r="B277" s="7">
        <v>44966</v>
      </c>
      <c r="C277" s="7">
        <v>44967</v>
      </c>
      <c r="D277" s="5">
        <v>732</v>
      </c>
      <c r="E277" s="5" t="str">
        <f>VLOOKUP(A277,HOP!A:L,12,0)</f>
        <v>732.00</v>
      </c>
      <c r="F277" s="5" t="str">
        <f>VLOOKUP(A277,HOP!A:C,3,0)</f>
        <v>2986006</v>
      </c>
      <c r="G277" s="5">
        <f t="shared" si="8"/>
        <v>0</v>
      </c>
      <c r="H277" s="5" t="str">
        <f t="shared" si="9"/>
        <v>，2986006</v>
      </c>
      <c r="I277" s="5" t="str">
        <f>VLOOKUP(A277,HOP!A:U,21,0)</f>
        <v>直连</v>
      </c>
    </row>
    <row r="278" s="5" customFormat="1" hidden="1" spans="1:9">
      <c r="A278" s="6">
        <v>999222405672670</v>
      </c>
      <c r="B278" s="7">
        <v>44965</v>
      </c>
      <c r="C278" s="7">
        <v>44967</v>
      </c>
      <c r="D278" s="5">
        <v>1250</v>
      </c>
      <c r="E278" s="5" t="str">
        <f>VLOOKUP(A278,HOP!A:L,12,0)</f>
        <v>1250.00</v>
      </c>
      <c r="F278" s="5" t="str">
        <f>VLOOKUP(A278,HOP!A:C,3,0)</f>
        <v>2986518</v>
      </c>
      <c r="G278" s="5">
        <f t="shared" si="8"/>
        <v>0</v>
      </c>
      <c r="H278" s="5" t="str">
        <f t="shared" si="9"/>
        <v>，2986518</v>
      </c>
      <c r="I278" s="5" t="str">
        <f>VLOOKUP(A278,HOP!A:U,21,0)</f>
        <v>直连</v>
      </c>
    </row>
    <row r="279" s="5" customFormat="1" hidden="1" spans="1:9">
      <c r="A279" s="6">
        <v>999222406197744</v>
      </c>
      <c r="B279" s="7">
        <v>44964</v>
      </c>
      <c r="C279" s="7">
        <v>44967</v>
      </c>
      <c r="D279" s="5">
        <v>1026</v>
      </c>
      <c r="E279" s="5" t="str">
        <f>VLOOKUP(A279,HOP!A:L,12,0)</f>
        <v>1026.00</v>
      </c>
      <c r="F279" s="5" t="str">
        <f>VLOOKUP(A279,HOP!A:C,3,0)</f>
        <v>2986610</v>
      </c>
      <c r="G279" s="5">
        <f t="shared" si="8"/>
        <v>0</v>
      </c>
      <c r="H279" s="5" t="str">
        <f t="shared" si="9"/>
        <v>，2986610</v>
      </c>
      <c r="I279" s="5" t="str">
        <f>VLOOKUP(A279,HOP!A:U,21,0)</f>
        <v>直连</v>
      </c>
    </row>
    <row r="280" s="5" customFormat="1" hidden="1" spans="1:9">
      <c r="A280" s="6">
        <v>999222412638787</v>
      </c>
      <c r="B280" s="7">
        <v>44964</v>
      </c>
      <c r="C280" s="7">
        <v>44967</v>
      </c>
      <c r="D280" s="5">
        <v>2049</v>
      </c>
      <c r="E280" s="5" t="str">
        <f>VLOOKUP(A280,HOP!A:L,12,0)</f>
        <v>2049.00</v>
      </c>
      <c r="F280" s="5" t="str">
        <f>VLOOKUP(A280,HOP!A:C,3,0)</f>
        <v>2987467</v>
      </c>
      <c r="G280" s="5">
        <f t="shared" si="8"/>
        <v>0</v>
      </c>
      <c r="H280" s="5" t="str">
        <f t="shared" si="9"/>
        <v>，2987467</v>
      </c>
      <c r="I280" s="5" t="str">
        <f>VLOOKUP(A280,HOP!A:U,21,0)</f>
        <v>直连</v>
      </c>
    </row>
    <row r="281" s="5" customFormat="1" hidden="1" spans="1:9">
      <c r="A281" s="6">
        <v>999222424520020</v>
      </c>
      <c r="B281" s="7">
        <v>44964</v>
      </c>
      <c r="C281" s="7">
        <v>44967</v>
      </c>
      <c r="D281" s="5">
        <v>2988</v>
      </c>
      <c r="E281" s="5" t="str">
        <f>VLOOKUP(A281,HOP!A:L,12,0)</f>
        <v>2988.00</v>
      </c>
      <c r="F281" s="5" t="str">
        <f>VLOOKUP(A281,HOP!A:C,3,0)</f>
        <v>2989226</v>
      </c>
      <c r="G281" s="5">
        <f t="shared" si="8"/>
        <v>0</v>
      </c>
      <c r="H281" s="5" t="str">
        <f t="shared" si="9"/>
        <v>，2989226</v>
      </c>
      <c r="I281" s="5" t="str">
        <f>VLOOKUP(A281,HOP!A:U,21,0)</f>
        <v>直连</v>
      </c>
    </row>
    <row r="282" s="5" customFormat="1" hidden="1" spans="1:9">
      <c r="A282" s="6">
        <v>999222427992071</v>
      </c>
      <c r="B282" s="7">
        <v>44966</v>
      </c>
      <c r="C282" s="7">
        <v>44967</v>
      </c>
      <c r="D282" s="5">
        <v>1505</v>
      </c>
      <c r="E282" s="5" t="str">
        <f>VLOOKUP(A282,HOP!A:L,12,0)</f>
        <v>1505.00</v>
      </c>
      <c r="F282" s="5" t="str">
        <f>VLOOKUP(A282,HOP!A:C,3,0)</f>
        <v>2989954</v>
      </c>
      <c r="G282" s="5">
        <f t="shared" si="8"/>
        <v>0</v>
      </c>
      <c r="H282" s="5" t="str">
        <f t="shared" si="9"/>
        <v>，2989954</v>
      </c>
      <c r="I282" s="5" t="str">
        <f>VLOOKUP(A282,HOP!A:U,21,0)</f>
        <v>直连</v>
      </c>
    </row>
    <row r="283" s="5" customFormat="1" hidden="1" spans="1:9">
      <c r="A283" s="6">
        <v>999222434742135</v>
      </c>
      <c r="B283" s="7">
        <v>44966</v>
      </c>
      <c r="C283" s="7">
        <v>44967</v>
      </c>
      <c r="D283" s="5">
        <v>2752</v>
      </c>
      <c r="E283" s="5" t="str">
        <f>VLOOKUP(A283,HOP!A:L,12,0)</f>
        <v>2752.00</v>
      </c>
      <c r="F283" s="5" t="str">
        <f>VLOOKUP(A283,HOP!A:C,3,0)</f>
        <v>2990851</v>
      </c>
      <c r="G283" s="5">
        <f t="shared" si="8"/>
        <v>0</v>
      </c>
      <c r="H283" s="5" t="str">
        <f t="shared" si="9"/>
        <v>，2990851</v>
      </c>
      <c r="I283" s="5" t="str">
        <f>VLOOKUP(A283,HOP!A:U,21,0)</f>
        <v>直连</v>
      </c>
    </row>
    <row r="284" s="5" customFormat="1" hidden="1" spans="1:9">
      <c r="A284" s="6">
        <v>999222445351847</v>
      </c>
      <c r="B284" s="7">
        <v>44966</v>
      </c>
      <c r="C284" s="7">
        <v>44967</v>
      </c>
      <c r="D284" s="5">
        <v>170</v>
      </c>
      <c r="E284" s="5" t="str">
        <f>VLOOKUP(A284,HOP!A:L,12,0)</f>
        <v>170.00</v>
      </c>
      <c r="F284" s="5" t="str">
        <f>VLOOKUP(A284,HOP!A:C,3,0)</f>
        <v>2992394</v>
      </c>
      <c r="G284" s="5">
        <f t="shared" si="8"/>
        <v>0</v>
      </c>
      <c r="H284" s="5" t="str">
        <f t="shared" si="9"/>
        <v>，2992394</v>
      </c>
      <c r="I284" s="5" t="str">
        <f>VLOOKUP(A284,HOP!A:U,21,0)</f>
        <v>直连</v>
      </c>
    </row>
    <row r="285" s="5" customFormat="1" hidden="1" spans="1:9">
      <c r="A285" s="6">
        <v>999222449869246</v>
      </c>
      <c r="B285" s="7">
        <v>44959</v>
      </c>
      <c r="C285" s="7">
        <v>44967</v>
      </c>
      <c r="D285" s="5">
        <v>12010</v>
      </c>
      <c r="E285" s="5" t="str">
        <f>VLOOKUP(A285,HOP!A:L,12,0)</f>
        <v>12010.00</v>
      </c>
      <c r="F285" s="5" t="str">
        <f>VLOOKUP(A285,HOP!A:C,3,0)</f>
        <v>2993202</v>
      </c>
      <c r="G285" s="5">
        <f t="shared" si="8"/>
        <v>0</v>
      </c>
      <c r="H285" s="5" t="str">
        <f t="shared" si="9"/>
        <v>，2993202</v>
      </c>
      <c r="I285" s="5" t="str">
        <f>VLOOKUP(A285,HOP!A:U,21,0)</f>
        <v>直连</v>
      </c>
    </row>
    <row r="286" s="5" customFormat="1" hidden="1" spans="1:9">
      <c r="A286" s="6">
        <v>999222458779508</v>
      </c>
      <c r="B286" s="7">
        <v>44966</v>
      </c>
      <c r="C286" s="7">
        <v>44967</v>
      </c>
      <c r="D286" s="5">
        <v>486</v>
      </c>
      <c r="E286" s="5" t="str">
        <f>VLOOKUP(A286,HOP!A:L,12,0)</f>
        <v>486.00</v>
      </c>
      <c r="F286" s="5" t="str">
        <f>VLOOKUP(A286,HOP!A:C,3,0)</f>
        <v>2994350</v>
      </c>
      <c r="G286" s="5">
        <f t="shared" si="8"/>
        <v>0</v>
      </c>
      <c r="H286" s="5" t="str">
        <f t="shared" si="9"/>
        <v>，2994350</v>
      </c>
      <c r="I286" s="5" t="str">
        <f>VLOOKUP(A286,HOP!A:U,21,0)</f>
        <v>直连</v>
      </c>
    </row>
    <row r="287" s="5" customFormat="1" hidden="1" spans="1:9">
      <c r="A287" s="6">
        <v>999222471776900</v>
      </c>
      <c r="B287" s="7">
        <v>44966</v>
      </c>
      <c r="C287" s="7">
        <v>44967</v>
      </c>
      <c r="D287" s="5">
        <v>918</v>
      </c>
      <c r="E287" s="5" t="str">
        <f>VLOOKUP(A287,HOP!A:L,12,0)</f>
        <v>918.00</v>
      </c>
      <c r="F287" s="5" t="str">
        <f>VLOOKUP(A287,HOP!A:C,3,0)</f>
        <v>2996163</v>
      </c>
      <c r="G287" s="5">
        <f t="shared" si="8"/>
        <v>0</v>
      </c>
      <c r="H287" s="5" t="str">
        <f t="shared" si="9"/>
        <v>，2996163</v>
      </c>
      <c r="I287" s="5" t="str">
        <f>VLOOKUP(A287,HOP!A:U,21,0)</f>
        <v>直连</v>
      </c>
    </row>
    <row r="288" s="5" customFormat="1" hidden="1" spans="1:9">
      <c r="A288" s="6">
        <v>999222474469683</v>
      </c>
      <c r="B288" s="7">
        <v>44966</v>
      </c>
      <c r="C288" s="7">
        <v>44967</v>
      </c>
      <c r="D288" s="5">
        <v>594</v>
      </c>
      <c r="E288" s="5" t="str">
        <f>VLOOKUP(A288,HOP!A:L,12,0)</f>
        <v>594.00</v>
      </c>
      <c r="F288" s="5" t="str">
        <f>VLOOKUP(A288,HOP!A:C,3,0)</f>
        <v>2996779</v>
      </c>
      <c r="G288" s="5">
        <f t="shared" si="8"/>
        <v>0</v>
      </c>
      <c r="H288" s="5" t="str">
        <f t="shared" si="9"/>
        <v>，2996779</v>
      </c>
      <c r="I288" s="5" t="str">
        <f>VLOOKUP(A288,HOP!A:U,21,0)</f>
        <v>直连</v>
      </c>
    </row>
    <row r="289" s="5" customFormat="1" hidden="1" spans="1:9">
      <c r="A289" s="6">
        <v>999222474491537</v>
      </c>
      <c r="B289" s="7">
        <v>44966</v>
      </c>
      <c r="C289" s="7">
        <v>44967</v>
      </c>
      <c r="D289" s="5">
        <v>313</v>
      </c>
      <c r="E289" s="5" t="str">
        <f>VLOOKUP(A289,HOP!A:L,12,0)</f>
        <v>313.00</v>
      </c>
      <c r="F289" s="5" t="str">
        <f>VLOOKUP(A289,HOP!A:C,3,0)</f>
        <v>2996793</v>
      </c>
      <c r="G289" s="5">
        <f t="shared" si="8"/>
        <v>0</v>
      </c>
      <c r="H289" s="5" t="str">
        <f t="shared" si="9"/>
        <v>，2996793</v>
      </c>
      <c r="I289" s="5" t="str">
        <f>VLOOKUP(A289,HOP!A:U,21,0)</f>
        <v>直连</v>
      </c>
    </row>
    <row r="290" s="5" customFormat="1" hidden="1" spans="1:9">
      <c r="A290" s="6">
        <v>999222484278732</v>
      </c>
      <c r="B290" s="7">
        <v>44965</v>
      </c>
      <c r="C290" s="7">
        <v>44967</v>
      </c>
      <c r="D290" s="5">
        <v>1752</v>
      </c>
      <c r="E290" s="5" t="str">
        <f>VLOOKUP(A290,HOP!A:L,12,0)</f>
        <v>1752.00</v>
      </c>
      <c r="F290" s="5" t="str">
        <f>VLOOKUP(A290,HOP!A:C,3,0)</f>
        <v>2998235</v>
      </c>
      <c r="G290" s="5">
        <f t="shared" si="8"/>
        <v>0</v>
      </c>
      <c r="H290" s="5" t="str">
        <f t="shared" si="9"/>
        <v>，2998235</v>
      </c>
      <c r="I290" s="5" t="str">
        <f>VLOOKUP(A290,HOP!A:U,21,0)</f>
        <v>直连</v>
      </c>
    </row>
    <row r="291" s="5" customFormat="1" hidden="1" spans="1:9">
      <c r="A291" s="6">
        <v>999222492924313</v>
      </c>
      <c r="B291" s="7">
        <v>44965</v>
      </c>
      <c r="C291" s="7">
        <v>44967</v>
      </c>
      <c r="D291" s="5">
        <v>3492</v>
      </c>
      <c r="E291" s="5" t="str">
        <f>VLOOKUP(A291,HOP!A:L,12,0)</f>
        <v>3492.00</v>
      </c>
      <c r="F291" s="5" t="str">
        <f>VLOOKUP(A291,HOP!A:C,3,0)</f>
        <v>2999089</v>
      </c>
      <c r="G291" s="5">
        <f t="shared" si="8"/>
        <v>0</v>
      </c>
      <c r="H291" s="5" t="str">
        <f t="shared" si="9"/>
        <v>，2999089</v>
      </c>
      <c r="I291" s="5" t="str">
        <f>VLOOKUP(A291,HOP!A:U,21,0)</f>
        <v>直连</v>
      </c>
    </row>
    <row r="292" s="5" customFormat="1" hidden="1" spans="1:9">
      <c r="A292" s="6">
        <v>999222494149576</v>
      </c>
      <c r="B292" s="7">
        <v>44965</v>
      </c>
      <c r="C292" s="7">
        <v>44967</v>
      </c>
      <c r="D292" s="5">
        <v>906</v>
      </c>
      <c r="E292" s="5" t="str">
        <f>VLOOKUP(A292,HOP!A:L,12,0)</f>
        <v>906.00</v>
      </c>
      <c r="F292" s="5" t="str">
        <f>VLOOKUP(A292,HOP!A:C,3,0)</f>
        <v>2999314</v>
      </c>
      <c r="G292" s="5">
        <f t="shared" si="8"/>
        <v>0</v>
      </c>
      <c r="H292" s="5" t="str">
        <f t="shared" si="9"/>
        <v>，2999314</v>
      </c>
      <c r="I292" s="5" t="str">
        <f>VLOOKUP(A292,HOP!A:U,21,0)</f>
        <v>直连</v>
      </c>
    </row>
    <row r="293" s="5" customFormat="1" hidden="1" spans="1:9">
      <c r="A293" s="6">
        <v>999222495048824</v>
      </c>
      <c r="B293" s="7">
        <v>44966</v>
      </c>
      <c r="C293" s="7">
        <v>44967</v>
      </c>
      <c r="D293" s="5">
        <v>0</v>
      </c>
      <c r="E293" s="5" t="e">
        <f>VLOOKUP(A293,HOP!A:L,12,0)</f>
        <v>#N/A</v>
      </c>
      <c r="F293" s="5" t="e">
        <f>VLOOKUP(A293,HOP!A:C,3,0)</f>
        <v>#N/A</v>
      </c>
      <c r="G293" s="5" t="e">
        <f t="shared" si="8"/>
        <v>#N/A</v>
      </c>
      <c r="H293" s="5" t="e">
        <f t="shared" si="9"/>
        <v>#N/A</v>
      </c>
      <c r="I293" s="5" t="e">
        <f>VLOOKUP(A293,HOP!A:U,21,0)</f>
        <v>#N/A</v>
      </c>
    </row>
    <row r="294" s="5" customFormat="1" hidden="1" spans="1:9">
      <c r="A294" s="6">
        <v>999222495940672</v>
      </c>
      <c r="B294" s="7">
        <v>44964</v>
      </c>
      <c r="C294" s="7">
        <v>44967</v>
      </c>
      <c r="D294" s="5">
        <v>5531</v>
      </c>
      <c r="E294" s="5" t="str">
        <f>VLOOKUP(A294,HOP!A:L,12,0)</f>
        <v>5531.00</v>
      </c>
      <c r="F294" s="5" t="str">
        <f>VLOOKUP(A294,HOP!A:C,3,0)</f>
        <v>2999747</v>
      </c>
      <c r="G294" s="5">
        <f t="shared" si="8"/>
        <v>0</v>
      </c>
      <c r="H294" s="5" t="str">
        <f t="shared" si="9"/>
        <v>，2999747</v>
      </c>
      <c r="I294" s="5" t="str">
        <f>VLOOKUP(A294,HOP!A:U,21,0)</f>
        <v>直连</v>
      </c>
    </row>
    <row r="295" s="5" customFormat="1" hidden="1" spans="1:9">
      <c r="A295" s="6">
        <v>999222495956831</v>
      </c>
      <c r="B295" s="7">
        <v>44960</v>
      </c>
      <c r="C295" s="7">
        <v>44967</v>
      </c>
      <c r="D295" s="5">
        <v>1703</v>
      </c>
      <c r="E295" s="5" t="str">
        <f>VLOOKUP(A295,HOP!A:L,12,0)</f>
        <v>1703.00</v>
      </c>
      <c r="F295" s="5" t="str">
        <f>VLOOKUP(A295,HOP!A:C,3,0)</f>
        <v>2999750</v>
      </c>
      <c r="G295" s="5">
        <f t="shared" si="8"/>
        <v>0</v>
      </c>
      <c r="H295" s="5" t="str">
        <f t="shared" si="9"/>
        <v>，2999750</v>
      </c>
      <c r="I295" s="5" t="str">
        <f>VLOOKUP(A295,HOP!A:U,21,0)</f>
        <v>直连</v>
      </c>
    </row>
    <row r="296" s="5" customFormat="1" hidden="1" spans="1:9">
      <c r="A296" s="6">
        <v>999222509599360</v>
      </c>
      <c r="B296" s="7">
        <v>44965</v>
      </c>
      <c r="C296" s="7">
        <v>44967</v>
      </c>
      <c r="D296" s="5">
        <v>1012</v>
      </c>
      <c r="E296" s="5" t="str">
        <f>VLOOKUP(A296,HOP!A:L,12,0)</f>
        <v>1012.00</v>
      </c>
      <c r="F296" s="5" t="str">
        <f>VLOOKUP(A296,HOP!A:C,3,0)</f>
        <v>3001701</v>
      </c>
      <c r="G296" s="5">
        <f t="shared" si="8"/>
        <v>0</v>
      </c>
      <c r="H296" s="5" t="str">
        <f t="shared" si="9"/>
        <v>，3001701</v>
      </c>
      <c r="I296" s="5" t="str">
        <f>VLOOKUP(A296,HOP!A:U,21,0)</f>
        <v>直连</v>
      </c>
    </row>
    <row r="297" s="5" customFormat="1" hidden="1" spans="1:9">
      <c r="A297" s="6">
        <v>999222512042214</v>
      </c>
      <c r="B297" s="7">
        <v>44966</v>
      </c>
      <c r="C297" s="7">
        <v>44967</v>
      </c>
      <c r="D297" s="5">
        <v>265</v>
      </c>
      <c r="E297" s="5" t="str">
        <f>VLOOKUP(A297,HOP!A:L,12,0)</f>
        <v>265.00</v>
      </c>
      <c r="F297" s="5" t="str">
        <f>VLOOKUP(A297,HOP!A:C,3,0)</f>
        <v>3002149</v>
      </c>
      <c r="G297" s="5">
        <f t="shared" si="8"/>
        <v>0</v>
      </c>
      <c r="H297" s="5" t="str">
        <f t="shared" si="9"/>
        <v>，3002149</v>
      </c>
      <c r="I297" s="5" t="str">
        <f>VLOOKUP(A297,HOP!A:U,21,0)</f>
        <v>直连</v>
      </c>
    </row>
    <row r="298" s="5" customFormat="1" hidden="1" spans="1:9">
      <c r="A298" s="6">
        <v>999222512655156</v>
      </c>
      <c r="B298" s="7">
        <v>44966</v>
      </c>
      <c r="C298" s="7">
        <v>44967</v>
      </c>
      <c r="D298" s="5">
        <v>1386</v>
      </c>
      <c r="E298" s="5" t="str">
        <f>VLOOKUP(A298,HOP!A:L,12,0)</f>
        <v>1386.00</v>
      </c>
      <c r="F298" s="5" t="str">
        <f>VLOOKUP(A298,HOP!A:C,3,0)</f>
        <v>3002254</v>
      </c>
      <c r="G298" s="5">
        <f t="shared" si="8"/>
        <v>0</v>
      </c>
      <c r="H298" s="5" t="str">
        <f t="shared" si="9"/>
        <v>，3002254</v>
      </c>
      <c r="I298" s="5" t="str">
        <f>VLOOKUP(A298,HOP!A:U,21,0)</f>
        <v>直连</v>
      </c>
    </row>
    <row r="299" s="5" customFormat="1" hidden="1" spans="1:9">
      <c r="A299" s="6">
        <v>999222513063688</v>
      </c>
      <c r="B299" s="7">
        <v>44966</v>
      </c>
      <c r="C299" s="7">
        <v>44967</v>
      </c>
      <c r="D299" s="5">
        <v>383</v>
      </c>
      <c r="E299" s="5" t="str">
        <f>VLOOKUP(A299,HOP!A:L,12,0)</f>
        <v>383.00</v>
      </c>
      <c r="F299" s="5" t="str">
        <f>VLOOKUP(A299,HOP!A:C,3,0)</f>
        <v>3002410</v>
      </c>
      <c r="G299" s="5">
        <f t="shared" si="8"/>
        <v>0</v>
      </c>
      <c r="H299" s="5" t="str">
        <f t="shared" si="9"/>
        <v>，3002410</v>
      </c>
      <c r="I299" s="5" t="str">
        <f>VLOOKUP(A299,HOP!A:U,21,0)</f>
        <v>直连</v>
      </c>
    </row>
    <row r="300" s="5" customFormat="1" hidden="1" spans="1:9">
      <c r="A300" s="6">
        <v>999222525094335</v>
      </c>
      <c r="B300" s="7">
        <v>44965</v>
      </c>
      <c r="C300" s="7">
        <v>44967</v>
      </c>
      <c r="D300" s="5">
        <v>3200</v>
      </c>
      <c r="E300" s="5" t="str">
        <f>VLOOKUP(A300,HOP!A:L,12,0)</f>
        <v>3200.00</v>
      </c>
      <c r="F300" s="5" t="str">
        <f>VLOOKUP(A300,HOP!A:C,3,0)</f>
        <v>3003755</v>
      </c>
      <c r="G300" s="5">
        <f t="shared" si="8"/>
        <v>0</v>
      </c>
      <c r="H300" s="5" t="str">
        <f t="shared" si="9"/>
        <v>，3003755</v>
      </c>
      <c r="I300" s="5" t="str">
        <f>VLOOKUP(A300,HOP!A:U,21,0)</f>
        <v>直连</v>
      </c>
    </row>
    <row r="301" s="5" customFormat="1" hidden="1" spans="1:9">
      <c r="A301" s="6">
        <v>999222525483977</v>
      </c>
      <c r="B301" s="7">
        <v>44965</v>
      </c>
      <c r="C301" s="7">
        <v>44967</v>
      </c>
      <c r="D301" s="5">
        <v>928</v>
      </c>
      <c r="E301" s="5" t="str">
        <f>VLOOKUP(A301,HOP!A:L,12,0)</f>
        <v>928.00</v>
      </c>
      <c r="F301" s="5" t="str">
        <f>VLOOKUP(A301,HOP!A:C,3,0)</f>
        <v>3003828</v>
      </c>
      <c r="G301" s="5">
        <f t="shared" si="8"/>
        <v>0</v>
      </c>
      <c r="H301" s="5" t="str">
        <f t="shared" si="9"/>
        <v>，3003828</v>
      </c>
      <c r="I301" s="5" t="str">
        <f>VLOOKUP(A301,HOP!A:U,21,0)</f>
        <v>直连</v>
      </c>
    </row>
    <row r="302" s="5" customFormat="1" hidden="1" spans="1:9">
      <c r="A302" s="6">
        <v>999222529680445</v>
      </c>
      <c r="B302" s="7">
        <v>44965</v>
      </c>
      <c r="C302" s="7">
        <v>44967</v>
      </c>
      <c r="D302" s="5">
        <v>768</v>
      </c>
      <c r="E302" s="5" t="str">
        <f>VLOOKUP(A302,HOP!A:L,12,0)</f>
        <v>768.00</v>
      </c>
      <c r="F302" s="5" t="str">
        <f>VLOOKUP(A302,HOP!A:C,3,0)</f>
        <v>3004597</v>
      </c>
      <c r="G302" s="5">
        <f t="shared" si="8"/>
        <v>0</v>
      </c>
      <c r="H302" s="5" t="str">
        <f t="shared" si="9"/>
        <v>，3004597</v>
      </c>
      <c r="I302" s="5" t="str">
        <f>VLOOKUP(A302,HOP!A:U,21,0)</f>
        <v>直连</v>
      </c>
    </row>
    <row r="303" s="5" customFormat="1" hidden="1" spans="1:9">
      <c r="A303" s="6">
        <v>999222530555646</v>
      </c>
      <c r="B303" s="7">
        <v>44963</v>
      </c>
      <c r="C303" s="7">
        <v>44967</v>
      </c>
      <c r="D303" s="5">
        <v>964</v>
      </c>
      <c r="E303" s="5" t="str">
        <f>VLOOKUP(A303,HOP!A:L,12,0)</f>
        <v>964.00</v>
      </c>
      <c r="F303" s="5" t="str">
        <f>VLOOKUP(A303,HOP!A:C,3,0)</f>
        <v>3004774</v>
      </c>
      <c r="G303" s="5">
        <f t="shared" si="8"/>
        <v>0</v>
      </c>
      <c r="H303" s="5" t="str">
        <f t="shared" si="9"/>
        <v>，3004774</v>
      </c>
      <c r="I303" s="5" t="str">
        <f>VLOOKUP(A303,HOP!A:U,21,0)</f>
        <v>直连</v>
      </c>
    </row>
    <row r="304" s="5" customFormat="1" hidden="1" spans="1:9">
      <c r="A304" s="6">
        <v>999222531097245</v>
      </c>
      <c r="B304" s="7">
        <v>44962</v>
      </c>
      <c r="C304" s="7">
        <v>44967</v>
      </c>
      <c r="D304" s="5">
        <v>1735</v>
      </c>
      <c r="E304" s="5" t="str">
        <f>VLOOKUP(A304,HOP!A:L,12,0)</f>
        <v>1735.00</v>
      </c>
      <c r="F304" s="5" t="str">
        <f>VLOOKUP(A304,HOP!A:C,3,0)</f>
        <v>3004887</v>
      </c>
      <c r="G304" s="5">
        <f t="shared" si="8"/>
        <v>0</v>
      </c>
      <c r="H304" s="5" t="str">
        <f t="shared" si="9"/>
        <v>，3004887</v>
      </c>
      <c r="I304" s="5" t="str">
        <f>VLOOKUP(A304,HOP!A:U,21,0)</f>
        <v>直连</v>
      </c>
    </row>
    <row r="305" s="5" customFormat="1" hidden="1" spans="1:9">
      <c r="A305" s="6">
        <v>999222539910328</v>
      </c>
      <c r="B305" s="7">
        <v>44966</v>
      </c>
      <c r="C305" s="7">
        <v>44967</v>
      </c>
      <c r="D305" s="5">
        <v>299</v>
      </c>
      <c r="E305" s="5" t="str">
        <f>VLOOKUP(A305,HOP!A:L,12,0)</f>
        <v>299.00</v>
      </c>
      <c r="F305" s="5" t="str">
        <f>VLOOKUP(A305,HOP!A:C,3,0)</f>
        <v>3005510</v>
      </c>
      <c r="G305" s="5">
        <f t="shared" si="8"/>
        <v>0</v>
      </c>
      <c r="H305" s="5" t="str">
        <f t="shared" si="9"/>
        <v>，3005510</v>
      </c>
      <c r="I305" s="5" t="str">
        <f>VLOOKUP(A305,HOP!A:U,21,0)</f>
        <v>直连</v>
      </c>
    </row>
    <row r="306" s="5" customFormat="1" hidden="1" spans="1:9">
      <c r="A306" s="6">
        <v>999222544023658</v>
      </c>
      <c r="B306" s="7">
        <v>44965</v>
      </c>
      <c r="C306" s="7">
        <v>44967</v>
      </c>
      <c r="D306" s="5">
        <v>1396</v>
      </c>
      <c r="E306" s="5" t="str">
        <f>VLOOKUP(A306,HOP!A:L,12,0)</f>
        <v>1396.00</v>
      </c>
      <c r="F306" s="5" t="str">
        <f>VLOOKUP(A306,HOP!A:C,3,0)</f>
        <v>3006426</v>
      </c>
      <c r="G306" s="5">
        <f t="shared" si="8"/>
        <v>0</v>
      </c>
      <c r="H306" s="5" t="str">
        <f t="shared" si="9"/>
        <v>，3006426</v>
      </c>
      <c r="I306" s="5" t="str">
        <f>VLOOKUP(A306,HOP!A:U,21,0)</f>
        <v>直连</v>
      </c>
    </row>
    <row r="307" s="5" customFormat="1" hidden="1" spans="1:9">
      <c r="A307" s="6">
        <v>999222547640450</v>
      </c>
      <c r="B307" s="7">
        <v>44966</v>
      </c>
      <c r="C307" s="7">
        <v>44967</v>
      </c>
      <c r="D307" s="5">
        <v>330</v>
      </c>
      <c r="E307" s="5" t="str">
        <f>VLOOKUP(A307,HOP!A:L,12,0)</f>
        <v>330.00</v>
      </c>
      <c r="F307" s="5" t="str">
        <f>VLOOKUP(A307,HOP!A:C,3,0)</f>
        <v>3007199</v>
      </c>
      <c r="G307" s="5">
        <f t="shared" si="8"/>
        <v>0</v>
      </c>
      <c r="H307" s="5" t="str">
        <f t="shared" si="9"/>
        <v>，3007199</v>
      </c>
      <c r="I307" s="5" t="str">
        <f>VLOOKUP(A307,HOP!A:U,21,0)</f>
        <v>直连</v>
      </c>
    </row>
    <row r="308" s="5" customFormat="1" hidden="1" spans="1:9">
      <c r="A308" s="6">
        <v>999222548637487</v>
      </c>
      <c r="B308" s="7">
        <v>44963</v>
      </c>
      <c r="C308" s="7">
        <v>44967</v>
      </c>
      <c r="D308" s="5">
        <v>714</v>
      </c>
      <c r="E308" s="5" t="str">
        <f>VLOOKUP(A308,HOP!A:L,12,0)</f>
        <v>714.00</v>
      </c>
      <c r="F308" s="5" t="str">
        <f>VLOOKUP(A308,HOP!A:C,3,0)</f>
        <v>3007469</v>
      </c>
      <c r="G308" s="5">
        <f t="shared" si="8"/>
        <v>0</v>
      </c>
      <c r="H308" s="5" t="str">
        <f t="shared" si="9"/>
        <v>，3007469</v>
      </c>
      <c r="I308" s="5" t="str">
        <f>VLOOKUP(A308,HOP!A:U,21,0)</f>
        <v>直连</v>
      </c>
    </row>
    <row r="309" s="5" customFormat="1" hidden="1" spans="1:9">
      <c r="A309" s="6">
        <v>999222548954088</v>
      </c>
      <c r="B309" s="7">
        <v>44965</v>
      </c>
      <c r="C309" s="7">
        <v>44967</v>
      </c>
      <c r="D309" s="5">
        <v>224</v>
      </c>
      <c r="E309" s="5" t="str">
        <f>VLOOKUP(A309,HOP!A:L,12,0)</f>
        <v>224.00</v>
      </c>
      <c r="F309" s="5" t="str">
        <f>VLOOKUP(A309,HOP!A:C,3,0)</f>
        <v>3007524</v>
      </c>
      <c r="G309" s="5">
        <f t="shared" si="8"/>
        <v>0</v>
      </c>
      <c r="H309" s="5" t="str">
        <f t="shared" si="9"/>
        <v>，3007524</v>
      </c>
      <c r="I309" s="5" t="str">
        <f>VLOOKUP(A309,HOP!A:U,21,0)</f>
        <v>直连</v>
      </c>
    </row>
    <row r="310" s="5" customFormat="1" hidden="1" spans="1:9">
      <c r="A310" s="6">
        <v>999222549529527</v>
      </c>
      <c r="B310" s="7">
        <v>44966</v>
      </c>
      <c r="C310" s="7">
        <v>44967</v>
      </c>
      <c r="D310" s="5">
        <v>198</v>
      </c>
      <c r="E310" s="5" t="str">
        <f>VLOOKUP(A310,HOP!A:L,12,0)</f>
        <v>198.00</v>
      </c>
      <c r="F310" s="5" t="str">
        <f>VLOOKUP(A310,HOP!A:C,3,0)</f>
        <v>3007658</v>
      </c>
      <c r="G310" s="5">
        <f t="shared" si="8"/>
        <v>0</v>
      </c>
      <c r="H310" s="5" t="str">
        <f t="shared" si="9"/>
        <v>，3007658</v>
      </c>
      <c r="I310" s="5" t="str">
        <f>VLOOKUP(A310,HOP!A:U,21,0)</f>
        <v>直连</v>
      </c>
    </row>
    <row r="311" s="5" customFormat="1" hidden="1" spans="1:9">
      <c r="A311" s="6">
        <v>999222556882189</v>
      </c>
      <c r="B311" s="7">
        <v>44965</v>
      </c>
      <c r="C311" s="7">
        <v>44967</v>
      </c>
      <c r="D311" s="5">
        <v>668</v>
      </c>
      <c r="E311" s="5" t="str">
        <f>VLOOKUP(A311,HOP!A:L,12,0)</f>
        <v>668.00</v>
      </c>
      <c r="F311" s="5" t="str">
        <f>VLOOKUP(A311,HOP!A:C,3,0)</f>
        <v>3008112</v>
      </c>
      <c r="G311" s="5">
        <f t="shared" si="8"/>
        <v>0</v>
      </c>
      <c r="H311" s="5" t="str">
        <f t="shared" si="9"/>
        <v>，3008112</v>
      </c>
      <c r="I311" s="5" t="str">
        <f>VLOOKUP(A311,HOP!A:U,21,0)</f>
        <v>直连</v>
      </c>
    </row>
    <row r="312" s="5" customFormat="1" hidden="1" spans="1:9">
      <c r="A312" s="6">
        <v>999222559556067</v>
      </c>
      <c r="B312" s="7">
        <v>44965</v>
      </c>
      <c r="C312" s="7">
        <v>44967</v>
      </c>
      <c r="D312" s="5">
        <v>23974</v>
      </c>
      <c r="E312" s="5" t="str">
        <f>VLOOKUP(A312,HOP!A:L,12,0)</f>
        <v>23974.00</v>
      </c>
      <c r="F312" s="5" t="str">
        <f>VLOOKUP(A312,HOP!A:C,3,0)</f>
        <v>3008609</v>
      </c>
      <c r="G312" s="5">
        <f t="shared" si="8"/>
        <v>0</v>
      </c>
      <c r="H312" s="5" t="str">
        <f t="shared" si="9"/>
        <v>，3008609</v>
      </c>
      <c r="I312" s="5" t="str">
        <f>VLOOKUP(A312,HOP!A:U,21,0)</f>
        <v>直连</v>
      </c>
    </row>
    <row r="313" s="5" customFormat="1" hidden="1" spans="1:9">
      <c r="A313" s="6">
        <v>999222565521558</v>
      </c>
      <c r="B313" s="7">
        <v>44965</v>
      </c>
      <c r="C313" s="7">
        <v>44967</v>
      </c>
      <c r="D313" s="5">
        <v>740</v>
      </c>
      <c r="E313" s="5" t="str">
        <f>VLOOKUP(A313,HOP!A:L,12,0)</f>
        <v>740.00</v>
      </c>
      <c r="F313" s="5" t="str">
        <f>VLOOKUP(A313,HOP!A:C,3,0)</f>
        <v>3009865</v>
      </c>
      <c r="G313" s="5">
        <f t="shared" si="8"/>
        <v>0</v>
      </c>
      <c r="H313" s="5" t="str">
        <f t="shared" si="9"/>
        <v>，3009865</v>
      </c>
      <c r="I313" s="5" t="str">
        <f>VLOOKUP(A313,HOP!A:U,21,0)</f>
        <v>直连</v>
      </c>
    </row>
    <row r="314" s="5" customFormat="1" hidden="1" spans="1:9">
      <c r="A314" s="6">
        <v>999222565424783</v>
      </c>
      <c r="B314" s="7">
        <v>44966</v>
      </c>
      <c r="C314" s="7">
        <v>44967</v>
      </c>
      <c r="D314" s="5">
        <v>1075</v>
      </c>
      <c r="E314" s="5" t="str">
        <f>VLOOKUP(A314,HOP!A:L,12,0)</f>
        <v>1075.00</v>
      </c>
      <c r="F314" s="5" t="str">
        <f>VLOOKUP(A314,HOP!A:C,3,0)</f>
        <v>3009830</v>
      </c>
      <c r="G314" s="5">
        <f t="shared" si="8"/>
        <v>0</v>
      </c>
      <c r="H314" s="5" t="str">
        <f t="shared" si="9"/>
        <v>，3009830</v>
      </c>
      <c r="I314" s="5" t="str">
        <f>VLOOKUP(A314,HOP!A:U,21,0)</f>
        <v>直连</v>
      </c>
    </row>
    <row r="315" s="5" customFormat="1" hidden="1" spans="1:9">
      <c r="A315" s="6">
        <v>999222565648817</v>
      </c>
      <c r="B315" s="7">
        <v>44966</v>
      </c>
      <c r="C315" s="7">
        <v>44967</v>
      </c>
      <c r="D315" s="5">
        <v>715</v>
      </c>
      <c r="E315" s="5" t="str">
        <f>VLOOKUP(A315,HOP!A:L,12,0)</f>
        <v>715.00</v>
      </c>
      <c r="F315" s="5" t="str">
        <f>VLOOKUP(A315,HOP!A:C,3,0)</f>
        <v>3009902</v>
      </c>
      <c r="G315" s="5">
        <f t="shared" si="8"/>
        <v>0</v>
      </c>
      <c r="H315" s="5" t="str">
        <f t="shared" si="9"/>
        <v>，3009902</v>
      </c>
      <c r="I315" s="5" t="str">
        <f>VLOOKUP(A315,HOP!A:U,21,0)</f>
        <v>直连</v>
      </c>
    </row>
    <row r="316" s="5" customFormat="1" hidden="1" spans="1:9">
      <c r="A316" s="6">
        <v>999222571196624</v>
      </c>
      <c r="B316" s="7">
        <v>44965</v>
      </c>
      <c r="C316" s="7">
        <v>44967</v>
      </c>
      <c r="D316" s="5">
        <v>1658</v>
      </c>
      <c r="E316" s="5" t="str">
        <f>VLOOKUP(A316,HOP!A:L,12,0)</f>
        <v>1658.00</v>
      </c>
      <c r="F316" s="5" t="str">
        <f>VLOOKUP(A316,HOP!A:C,3,0)</f>
        <v>3010459</v>
      </c>
      <c r="G316" s="5">
        <f t="shared" si="8"/>
        <v>0</v>
      </c>
      <c r="H316" s="5" t="str">
        <f t="shared" si="9"/>
        <v>，3010459</v>
      </c>
      <c r="I316" s="5" t="str">
        <f>VLOOKUP(A316,HOP!A:U,21,0)</f>
        <v>直连</v>
      </c>
    </row>
    <row r="317" s="5" customFormat="1" hidden="1" spans="1:9">
      <c r="A317" s="6">
        <v>999222572260393</v>
      </c>
      <c r="B317" s="7">
        <v>44965</v>
      </c>
      <c r="C317" s="7">
        <v>44967</v>
      </c>
      <c r="D317" s="5">
        <v>1815</v>
      </c>
      <c r="E317" s="5" t="str">
        <f>VLOOKUP(A317,HOP!A:L,12,0)</f>
        <v>1815.00</v>
      </c>
      <c r="F317" s="5" t="str">
        <f>VLOOKUP(A317,HOP!A:C,3,0)</f>
        <v>3010659</v>
      </c>
      <c r="G317" s="5">
        <f t="shared" si="8"/>
        <v>0</v>
      </c>
      <c r="H317" s="5" t="str">
        <f t="shared" si="9"/>
        <v>，3010659</v>
      </c>
      <c r="I317" s="5" t="str">
        <f>VLOOKUP(A317,HOP!A:U,21,0)</f>
        <v>直连</v>
      </c>
    </row>
    <row r="318" s="5" customFormat="1" hidden="1" spans="1:9">
      <c r="A318" s="6">
        <v>999222572664075</v>
      </c>
      <c r="B318" s="7">
        <v>44966</v>
      </c>
      <c r="C318" s="7">
        <v>44967</v>
      </c>
      <c r="D318" s="5">
        <v>1423</v>
      </c>
      <c r="E318" s="5" t="str">
        <f>VLOOKUP(A318,HOP!A:L,12,0)</f>
        <v>1423.00</v>
      </c>
      <c r="F318" s="5" t="str">
        <f>VLOOKUP(A318,HOP!A:C,3,0)</f>
        <v>3010732</v>
      </c>
      <c r="G318" s="5">
        <f t="shared" si="8"/>
        <v>0</v>
      </c>
      <c r="H318" s="5" t="str">
        <f t="shared" si="9"/>
        <v>，3010732</v>
      </c>
      <c r="I318" s="5" t="str">
        <f>VLOOKUP(A318,HOP!A:U,21,0)</f>
        <v>直连</v>
      </c>
    </row>
    <row r="319" s="5" customFormat="1" hidden="1" spans="1:9">
      <c r="A319" s="6">
        <v>999222574543262</v>
      </c>
      <c r="B319" s="7">
        <v>44964</v>
      </c>
      <c r="C319" s="7">
        <v>44967</v>
      </c>
      <c r="D319" s="5">
        <v>2262</v>
      </c>
      <c r="E319" s="5" t="str">
        <f>VLOOKUP(A319,HOP!A:L,12,0)</f>
        <v>2262.00</v>
      </c>
      <c r="F319" s="5" t="str">
        <f>VLOOKUP(A319,HOP!A:C,3,0)</f>
        <v>3011103</v>
      </c>
      <c r="G319" s="5">
        <f t="shared" si="8"/>
        <v>0</v>
      </c>
      <c r="H319" s="5" t="str">
        <f t="shared" si="9"/>
        <v>，3011103</v>
      </c>
      <c r="I319" s="5" t="str">
        <f>VLOOKUP(A319,HOP!A:U,21,0)</f>
        <v>直连</v>
      </c>
    </row>
    <row r="320" s="5" customFormat="1" hidden="1" spans="1:9">
      <c r="A320" s="6">
        <v>22587862718</v>
      </c>
      <c r="B320" s="7">
        <v>44965</v>
      </c>
      <c r="C320" s="7">
        <v>44967</v>
      </c>
      <c r="D320" s="5">
        <v>2254</v>
      </c>
      <c r="E320" s="5" t="str">
        <f>VLOOKUP(A320,HOP!A:L,12,0)</f>
        <v>2254.00</v>
      </c>
      <c r="F320" s="5" t="str">
        <f>VLOOKUP(A320,HOP!A:C,3,0)</f>
        <v>3012934</v>
      </c>
      <c r="G320" s="5">
        <f t="shared" si="8"/>
        <v>0</v>
      </c>
      <c r="H320" s="5" t="str">
        <f t="shared" si="9"/>
        <v>，3012934</v>
      </c>
      <c r="I320" s="5" t="str">
        <f>VLOOKUP(A320,HOP!A:U,21,0)</f>
        <v>直连</v>
      </c>
    </row>
    <row r="321" s="5" customFormat="1" hidden="1" spans="1:9">
      <c r="A321" s="6">
        <v>999222588592687</v>
      </c>
      <c r="B321" s="7">
        <v>44965</v>
      </c>
      <c r="C321" s="7">
        <v>44967</v>
      </c>
      <c r="D321" s="5">
        <v>0</v>
      </c>
      <c r="E321" s="5" t="e">
        <f>VLOOKUP(A321,HOP!A:L,12,0)</f>
        <v>#N/A</v>
      </c>
      <c r="F321" s="5" t="e">
        <f>VLOOKUP(A321,HOP!A:C,3,0)</f>
        <v>#N/A</v>
      </c>
      <c r="G321" s="5" t="e">
        <f t="shared" si="8"/>
        <v>#N/A</v>
      </c>
      <c r="H321" s="5" t="e">
        <f t="shared" si="9"/>
        <v>#N/A</v>
      </c>
      <c r="I321" s="5" t="e">
        <f>VLOOKUP(A321,HOP!A:U,21,0)</f>
        <v>#N/A</v>
      </c>
    </row>
    <row r="322" s="5" customFormat="1" hidden="1" spans="1:9">
      <c r="A322" s="6">
        <v>999222588983962</v>
      </c>
      <c r="B322" s="7">
        <v>44966</v>
      </c>
      <c r="C322" s="7">
        <v>44967</v>
      </c>
      <c r="D322" s="5">
        <v>1596</v>
      </c>
      <c r="E322" s="5" t="str">
        <f>VLOOKUP(A322,HOP!A:L,12,0)</f>
        <v>1596.00</v>
      </c>
      <c r="F322" s="5" t="str">
        <f>VLOOKUP(A322,HOP!A:C,3,0)</f>
        <v>3013140</v>
      </c>
      <c r="G322" s="5">
        <f t="shared" si="8"/>
        <v>0</v>
      </c>
      <c r="H322" s="5" t="str">
        <f t="shared" si="9"/>
        <v>，3013140</v>
      </c>
      <c r="I322" s="5" t="str">
        <f>VLOOKUP(A322,HOP!A:U,21,0)</f>
        <v>直连</v>
      </c>
    </row>
    <row r="323" s="5" customFormat="1" hidden="1" spans="1:9">
      <c r="A323" s="6">
        <v>999222588989430</v>
      </c>
      <c r="B323" s="7">
        <v>44966</v>
      </c>
      <c r="C323" s="7">
        <v>44967</v>
      </c>
      <c r="D323" s="5">
        <v>798</v>
      </c>
      <c r="E323" s="5" t="str">
        <f>VLOOKUP(A323,HOP!A:L,12,0)</f>
        <v>798.00</v>
      </c>
      <c r="F323" s="5" t="str">
        <f>VLOOKUP(A323,HOP!A:C,3,0)</f>
        <v>3013145</v>
      </c>
      <c r="G323" s="5">
        <f t="shared" ref="G323:G380" si="10">D323-E323</f>
        <v>0</v>
      </c>
      <c r="H323" s="5" t="str">
        <f t="shared" ref="H323:H380" si="11">$H$1&amp;F323</f>
        <v>，3013145</v>
      </c>
      <c r="I323" s="5" t="str">
        <f>VLOOKUP(A323,HOP!A:U,21,0)</f>
        <v>直连</v>
      </c>
    </row>
    <row r="324" s="5" customFormat="1" hidden="1" spans="1:9">
      <c r="A324" s="6">
        <v>999222590263169</v>
      </c>
      <c r="B324" s="7">
        <v>44965</v>
      </c>
      <c r="C324" s="7">
        <v>44967</v>
      </c>
      <c r="D324" s="5">
        <v>1332</v>
      </c>
      <c r="E324" s="5" t="str">
        <f>VLOOKUP(A324,HOP!A:L,12,0)</f>
        <v>1332.00</v>
      </c>
      <c r="F324" s="5" t="str">
        <f>VLOOKUP(A324,HOP!A:C,3,0)</f>
        <v>3013435</v>
      </c>
      <c r="G324" s="5">
        <f t="shared" si="10"/>
        <v>0</v>
      </c>
      <c r="H324" s="5" t="str">
        <f t="shared" si="11"/>
        <v>，3013435</v>
      </c>
      <c r="I324" s="5" t="str">
        <f>VLOOKUP(A324,HOP!A:U,21,0)</f>
        <v>直连</v>
      </c>
    </row>
    <row r="325" s="5" customFormat="1" hidden="1" spans="1:9">
      <c r="A325" s="6">
        <v>999222590643506</v>
      </c>
      <c r="B325" s="7">
        <v>44966</v>
      </c>
      <c r="C325" s="7">
        <v>44967</v>
      </c>
      <c r="D325" s="5">
        <v>697</v>
      </c>
      <c r="E325" s="5" t="str">
        <f>VLOOKUP(A325,HOP!A:L,12,0)</f>
        <v>697.00</v>
      </c>
      <c r="F325" s="5" t="str">
        <f>VLOOKUP(A325,HOP!A:C,3,0)</f>
        <v>3013507</v>
      </c>
      <c r="G325" s="5">
        <f t="shared" si="10"/>
        <v>0</v>
      </c>
      <c r="H325" s="5" t="str">
        <f t="shared" si="11"/>
        <v>，3013507</v>
      </c>
      <c r="I325" s="5" t="str">
        <f>VLOOKUP(A325,HOP!A:U,21,0)</f>
        <v>直连</v>
      </c>
    </row>
    <row r="326" s="5" customFormat="1" hidden="1" spans="1:9">
      <c r="A326" s="6">
        <v>999222592476297</v>
      </c>
      <c r="B326" s="7">
        <v>44965</v>
      </c>
      <c r="C326" s="7">
        <v>44967</v>
      </c>
      <c r="D326" s="5">
        <v>2824</v>
      </c>
      <c r="E326" s="5" t="str">
        <f>VLOOKUP(A326,HOP!A:L,12,0)</f>
        <v>2824.00</v>
      </c>
      <c r="F326" s="5" t="str">
        <f>VLOOKUP(A326,HOP!A:C,3,0)</f>
        <v>3013764</v>
      </c>
      <c r="G326" s="5">
        <f t="shared" si="10"/>
        <v>0</v>
      </c>
      <c r="H326" s="5" t="str">
        <f t="shared" si="11"/>
        <v>，3013764</v>
      </c>
      <c r="I326" s="5" t="str">
        <f>VLOOKUP(A326,HOP!A:U,21,0)</f>
        <v>直采</v>
      </c>
    </row>
    <row r="327" s="5" customFormat="1" hidden="1" spans="1:9">
      <c r="A327" s="6">
        <v>999222594313652</v>
      </c>
      <c r="B327" s="7">
        <v>44965</v>
      </c>
      <c r="C327" s="7">
        <v>44967</v>
      </c>
      <c r="D327" s="5">
        <v>1496</v>
      </c>
      <c r="E327" s="5" t="str">
        <f>VLOOKUP(A327,HOP!A:L,12,0)</f>
        <v>1496.00</v>
      </c>
      <c r="F327" s="5" t="str">
        <f>VLOOKUP(A327,HOP!A:C,3,0)</f>
        <v>3014030</v>
      </c>
      <c r="G327" s="5">
        <f t="shared" si="10"/>
        <v>0</v>
      </c>
      <c r="H327" s="5" t="str">
        <f t="shared" si="11"/>
        <v>，3014030</v>
      </c>
      <c r="I327" s="5" t="str">
        <f>VLOOKUP(A327,HOP!A:U,21,0)</f>
        <v>直连</v>
      </c>
    </row>
    <row r="328" s="5" customFormat="1" hidden="1" spans="1:9">
      <c r="A328" s="6">
        <v>999222594720577</v>
      </c>
      <c r="B328" s="7">
        <v>44965</v>
      </c>
      <c r="C328" s="7">
        <v>44967</v>
      </c>
      <c r="D328" s="5">
        <v>2016</v>
      </c>
      <c r="E328" s="5" t="str">
        <f>VLOOKUP(A328,HOP!A:L,12,0)</f>
        <v>2016.00</v>
      </c>
      <c r="F328" s="5" t="str">
        <f>VLOOKUP(A328,HOP!A:C,3,0)</f>
        <v>3014094</v>
      </c>
      <c r="G328" s="5">
        <f t="shared" si="10"/>
        <v>0</v>
      </c>
      <c r="H328" s="5" t="str">
        <f t="shared" si="11"/>
        <v>，3014094</v>
      </c>
      <c r="I328" s="5" t="str">
        <f>VLOOKUP(A328,HOP!A:U,21,0)</f>
        <v>直连</v>
      </c>
    </row>
    <row r="329" s="5" customFormat="1" hidden="1" spans="1:9">
      <c r="A329" s="6">
        <v>999222594752235</v>
      </c>
      <c r="B329" s="7">
        <v>44966</v>
      </c>
      <c r="C329" s="7">
        <v>44967</v>
      </c>
      <c r="D329" s="5">
        <v>249</v>
      </c>
      <c r="E329" s="5" t="str">
        <f>VLOOKUP(A329,HOP!A:L,12,0)</f>
        <v>249.00</v>
      </c>
      <c r="F329" s="5" t="str">
        <f>VLOOKUP(A329,HOP!A:C,3,0)</f>
        <v>3014100</v>
      </c>
      <c r="G329" s="5">
        <f t="shared" si="10"/>
        <v>0</v>
      </c>
      <c r="H329" s="5" t="str">
        <f t="shared" si="11"/>
        <v>，3014100</v>
      </c>
      <c r="I329" s="5" t="str">
        <f>VLOOKUP(A329,HOP!A:U,21,0)</f>
        <v>直连</v>
      </c>
    </row>
    <row r="330" s="5" customFormat="1" hidden="1" spans="1:9">
      <c r="A330" s="6">
        <v>999222599713020</v>
      </c>
      <c r="B330" s="7">
        <v>44965</v>
      </c>
      <c r="C330" s="7">
        <v>44967</v>
      </c>
      <c r="D330" s="5">
        <v>1440</v>
      </c>
      <c r="E330" s="5" t="str">
        <f>VLOOKUP(A330,HOP!A:L,12,0)</f>
        <v>1440.00</v>
      </c>
      <c r="F330" s="5" t="str">
        <f>VLOOKUP(A330,HOP!A:C,3,0)</f>
        <v>3014312</v>
      </c>
      <c r="G330" s="5">
        <f t="shared" si="10"/>
        <v>0</v>
      </c>
      <c r="H330" s="5" t="str">
        <f t="shared" si="11"/>
        <v>，3014312</v>
      </c>
      <c r="I330" s="5" t="str">
        <f>VLOOKUP(A330,HOP!A:U,21,0)</f>
        <v>直连</v>
      </c>
    </row>
    <row r="331" s="5" customFormat="1" hidden="1" spans="1:9">
      <c r="A331" s="6">
        <v>999222600458630</v>
      </c>
      <c r="B331" s="7">
        <v>44966</v>
      </c>
      <c r="C331" s="7">
        <v>44967</v>
      </c>
      <c r="D331" s="5">
        <v>809</v>
      </c>
      <c r="E331" s="5" t="str">
        <f>VLOOKUP(A331,HOP!A:L,12,0)</f>
        <v>809.00</v>
      </c>
      <c r="F331" s="5" t="str">
        <f>VLOOKUP(A331,HOP!A:C,3,0)</f>
        <v>3014404</v>
      </c>
      <c r="G331" s="5">
        <f t="shared" si="10"/>
        <v>0</v>
      </c>
      <c r="H331" s="5" t="str">
        <f t="shared" si="11"/>
        <v>，3014404</v>
      </c>
      <c r="I331" s="5" t="str">
        <f>VLOOKUP(A331,HOP!A:U,21,0)</f>
        <v>直连</v>
      </c>
    </row>
    <row r="332" s="5" customFormat="1" hidden="1" spans="1:9">
      <c r="A332" s="6">
        <v>999222600492620</v>
      </c>
      <c r="B332" s="7">
        <v>44965</v>
      </c>
      <c r="C332" s="7">
        <v>44967</v>
      </c>
      <c r="D332" s="5">
        <v>538</v>
      </c>
      <c r="E332" s="5" t="str">
        <f>VLOOKUP(A332,HOP!A:L,12,0)</f>
        <v>538.00</v>
      </c>
      <c r="F332" s="5" t="str">
        <f>VLOOKUP(A332,HOP!A:C,3,0)</f>
        <v>3014408</v>
      </c>
      <c r="G332" s="5">
        <f t="shared" si="10"/>
        <v>0</v>
      </c>
      <c r="H332" s="5" t="str">
        <f t="shared" si="11"/>
        <v>，3014408</v>
      </c>
      <c r="I332" s="5" t="str">
        <f>VLOOKUP(A332,HOP!A:U,21,0)</f>
        <v>直连</v>
      </c>
    </row>
    <row r="333" s="5" customFormat="1" hidden="1" spans="1:9">
      <c r="A333" s="6">
        <v>999222603542753</v>
      </c>
      <c r="B333" s="7">
        <v>44965</v>
      </c>
      <c r="C333" s="7">
        <v>44967</v>
      </c>
      <c r="D333" s="5">
        <v>1072</v>
      </c>
      <c r="E333" s="5" t="str">
        <f>VLOOKUP(A333,HOP!A:L,12,0)</f>
        <v>1072.00</v>
      </c>
      <c r="F333" s="5" t="str">
        <f>VLOOKUP(A333,HOP!A:C,3,0)</f>
        <v>3014894</v>
      </c>
      <c r="G333" s="5">
        <f t="shared" si="10"/>
        <v>0</v>
      </c>
      <c r="H333" s="5" t="str">
        <f t="shared" si="11"/>
        <v>，3014894</v>
      </c>
      <c r="I333" s="5" t="str">
        <f>VLOOKUP(A333,HOP!A:U,21,0)</f>
        <v>直连</v>
      </c>
    </row>
    <row r="334" s="5" customFormat="1" hidden="1" spans="1:9">
      <c r="A334" s="6">
        <v>999222603622248</v>
      </c>
      <c r="B334" s="7">
        <v>44966</v>
      </c>
      <c r="C334" s="7">
        <v>44967</v>
      </c>
      <c r="D334" s="5">
        <v>924</v>
      </c>
      <c r="E334" s="5" t="str">
        <f>VLOOKUP(A334,HOP!A:L,12,0)</f>
        <v>924.00</v>
      </c>
      <c r="F334" s="5" t="str">
        <f>VLOOKUP(A334,HOP!A:C,3,0)</f>
        <v>3014907</v>
      </c>
      <c r="G334" s="5">
        <f t="shared" si="10"/>
        <v>0</v>
      </c>
      <c r="H334" s="5" t="str">
        <f t="shared" si="11"/>
        <v>，3014907</v>
      </c>
      <c r="I334" s="5" t="str">
        <f>VLOOKUP(A334,HOP!A:U,21,0)</f>
        <v>直连</v>
      </c>
    </row>
    <row r="335" s="5" customFormat="1" hidden="1" spans="1:9">
      <c r="A335" s="6">
        <v>999222607056009</v>
      </c>
      <c r="B335" s="7">
        <v>44966</v>
      </c>
      <c r="C335" s="7">
        <v>44967</v>
      </c>
      <c r="D335" s="5">
        <v>249</v>
      </c>
      <c r="E335" s="5" t="str">
        <f>VLOOKUP(A335,HOP!A:L,12,0)</f>
        <v>249.00</v>
      </c>
      <c r="F335" s="5" t="str">
        <f>VLOOKUP(A335,HOP!A:C,3,0)</f>
        <v>3015481</v>
      </c>
      <c r="G335" s="5">
        <f t="shared" si="10"/>
        <v>0</v>
      </c>
      <c r="H335" s="5" t="str">
        <f t="shared" si="11"/>
        <v>，3015481</v>
      </c>
      <c r="I335" s="5" t="str">
        <f>VLOOKUP(A335,HOP!A:U,21,0)</f>
        <v>直连</v>
      </c>
    </row>
    <row r="336" s="5" customFormat="1" hidden="1" spans="1:9">
      <c r="A336" s="6">
        <v>999222607203443</v>
      </c>
      <c r="B336" s="7">
        <v>44966</v>
      </c>
      <c r="C336" s="7">
        <v>44967</v>
      </c>
      <c r="D336" s="5">
        <v>560</v>
      </c>
      <c r="E336" s="5" t="str">
        <f>VLOOKUP(A336,HOP!A:L,12,0)</f>
        <v>560.00</v>
      </c>
      <c r="F336" s="5" t="str">
        <f>VLOOKUP(A336,HOP!A:C,3,0)</f>
        <v>3015503</v>
      </c>
      <c r="G336" s="5">
        <f t="shared" si="10"/>
        <v>0</v>
      </c>
      <c r="H336" s="5" t="str">
        <f t="shared" si="11"/>
        <v>，3015503</v>
      </c>
      <c r="I336" s="5" t="str">
        <f>VLOOKUP(A336,HOP!A:U,21,0)</f>
        <v>直连</v>
      </c>
    </row>
    <row r="337" s="5" customFormat="1" hidden="1" spans="1:9">
      <c r="A337" s="6">
        <v>999222607270515</v>
      </c>
      <c r="B337" s="7">
        <v>44966</v>
      </c>
      <c r="C337" s="7">
        <v>44967</v>
      </c>
      <c r="D337" s="5">
        <v>0</v>
      </c>
      <c r="E337" s="5" t="e">
        <f>VLOOKUP(A337,HOP!A:L,12,0)</f>
        <v>#N/A</v>
      </c>
      <c r="F337" s="5" t="e">
        <f>VLOOKUP(A337,HOP!A:C,3,0)</f>
        <v>#N/A</v>
      </c>
      <c r="G337" s="5" t="e">
        <f t="shared" si="10"/>
        <v>#N/A</v>
      </c>
      <c r="H337" s="5" t="e">
        <f t="shared" si="11"/>
        <v>#N/A</v>
      </c>
      <c r="I337" s="5" t="e">
        <f>VLOOKUP(A337,HOP!A:U,21,0)</f>
        <v>#N/A</v>
      </c>
    </row>
    <row r="338" s="5" customFormat="1" hidden="1" spans="1:9">
      <c r="A338" s="6">
        <v>999222607422346</v>
      </c>
      <c r="B338" s="7">
        <v>44966</v>
      </c>
      <c r="C338" s="7">
        <v>44967</v>
      </c>
      <c r="D338" s="5">
        <v>809</v>
      </c>
      <c r="E338" s="5" t="str">
        <f>VLOOKUP(A338,HOP!A:L,12,0)</f>
        <v>809.00</v>
      </c>
      <c r="F338" s="5" t="str">
        <f>VLOOKUP(A338,HOP!A:C,3,0)</f>
        <v>3015545</v>
      </c>
      <c r="G338" s="5">
        <f t="shared" si="10"/>
        <v>0</v>
      </c>
      <c r="H338" s="5" t="str">
        <f t="shared" si="11"/>
        <v>，3015545</v>
      </c>
      <c r="I338" s="5" t="str">
        <f>VLOOKUP(A338,HOP!A:U,21,0)</f>
        <v>直连</v>
      </c>
    </row>
    <row r="339" s="5" customFormat="1" hidden="1" spans="1:9">
      <c r="A339" s="6">
        <v>999222607556751</v>
      </c>
      <c r="B339" s="7">
        <v>44966</v>
      </c>
      <c r="C339" s="7">
        <v>44967</v>
      </c>
      <c r="D339" s="5">
        <v>415</v>
      </c>
      <c r="E339" s="5" t="str">
        <f>VLOOKUP(A339,HOP!A:L,12,0)</f>
        <v>415.00</v>
      </c>
      <c r="F339" s="5" t="str">
        <f>VLOOKUP(A339,HOP!A:C,3,0)</f>
        <v>3015565</v>
      </c>
      <c r="G339" s="5">
        <f t="shared" si="10"/>
        <v>0</v>
      </c>
      <c r="H339" s="5" t="str">
        <f t="shared" si="11"/>
        <v>，3015565</v>
      </c>
      <c r="I339" s="5" t="str">
        <f>VLOOKUP(A339,HOP!A:U,21,0)</f>
        <v>直采</v>
      </c>
    </row>
    <row r="340" s="5" customFormat="1" hidden="1" spans="1:9">
      <c r="A340" s="6">
        <v>999222607600329</v>
      </c>
      <c r="B340" s="7">
        <v>44966</v>
      </c>
      <c r="C340" s="7">
        <v>44967</v>
      </c>
      <c r="D340" s="5">
        <v>447</v>
      </c>
      <c r="E340" s="5" t="str">
        <f>VLOOKUP(A340,HOP!A:L,12,0)</f>
        <v>447.00</v>
      </c>
      <c r="F340" s="5" t="str">
        <f>VLOOKUP(A340,HOP!A:C,3,0)</f>
        <v>3015573</v>
      </c>
      <c r="G340" s="5">
        <f t="shared" si="10"/>
        <v>0</v>
      </c>
      <c r="H340" s="5" t="str">
        <f t="shared" si="11"/>
        <v>，3015573</v>
      </c>
      <c r="I340" s="5" t="str">
        <f>VLOOKUP(A340,HOP!A:U,21,0)</f>
        <v>直连</v>
      </c>
    </row>
    <row r="341" s="5" customFormat="1" hidden="1" spans="1:9">
      <c r="A341" s="6">
        <v>999222608140168</v>
      </c>
      <c r="B341" s="7">
        <v>44966</v>
      </c>
      <c r="C341" s="7">
        <v>44967</v>
      </c>
      <c r="D341" s="5">
        <v>0</v>
      </c>
      <c r="E341" s="5" t="e">
        <f>VLOOKUP(A341,HOP!A:L,12,0)</f>
        <v>#N/A</v>
      </c>
      <c r="F341" s="5" t="e">
        <f>VLOOKUP(A341,HOP!A:C,3,0)</f>
        <v>#N/A</v>
      </c>
      <c r="G341" s="5" t="e">
        <f t="shared" si="10"/>
        <v>#N/A</v>
      </c>
      <c r="H341" s="5" t="e">
        <f t="shared" si="11"/>
        <v>#N/A</v>
      </c>
      <c r="I341" s="5" t="e">
        <f>VLOOKUP(A341,HOP!A:U,21,0)</f>
        <v>#N/A</v>
      </c>
    </row>
    <row r="342" s="5" customFormat="1" hidden="1" spans="1:9">
      <c r="A342" s="6">
        <v>999222608173435</v>
      </c>
      <c r="B342" s="7">
        <v>44966</v>
      </c>
      <c r="C342" s="7">
        <v>44967</v>
      </c>
      <c r="D342" s="5">
        <v>277</v>
      </c>
      <c r="E342" s="5" t="str">
        <f>VLOOKUP(A342,HOP!A:L,12,0)</f>
        <v>277.00</v>
      </c>
      <c r="F342" s="5" t="str">
        <f>VLOOKUP(A342,HOP!A:C,3,0)</f>
        <v>3015688</v>
      </c>
      <c r="G342" s="5">
        <f t="shared" si="10"/>
        <v>0</v>
      </c>
      <c r="H342" s="5" t="str">
        <f t="shared" si="11"/>
        <v>，3015688</v>
      </c>
      <c r="I342" s="5" t="str">
        <f>VLOOKUP(A342,HOP!A:U,21,0)</f>
        <v>直连</v>
      </c>
    </row>
    <row r="343" s="5" customFormat="1" hidden="1" spans="1:9">
      <c r="A343" s="6">
        <v>22608205647</v>
      </c>
      <c r="B343" s="7">
        <v>44966</v>
      </c>
      <c r="C343" s="7">
        <v>44967</v>
      </c>
      <c r="D343" s="5">
        <v>415</v>
      </c>
      <c r="E343" s="5" t="str">
        <f>VLOOKUP(A343,HOP!A:L,12,0)</f>
        <v>415.00</v>
      </c>
      <c r="F343" s="5" t="str">
        <f>VLOOKUP(A343,HOP!A:C,3,0)</f>
        <v>3015698</v>
      </c>
      <c r="G343" s="5">
        <f t="shared" si="10"/>
        <v>0</v>
      </c>
      <c r="H343" s="5" t="str">
        <f t="shared" si="11"/>
        <v>，3015698</v>
      </c>
      <c r="I343" s="5" t="str">
        <f>VLOOKUP(A343,HOP!A:U,21,0)</f>
        <v>直采</v>
      </c>
    </row>
    <row r="344" s="5" customFormat="1" hidden="1" spans="1:9">
      <c r="A344" s="6">
        <v>999222608458024</v>
      </c>
      <c r="B344" s="7">
        <v>44966</v>
      </c>
      <c r="C344" s="7">
        <v>44967</v>
      </c>
      <c r="D344" s="5">
        <v>637</v>
      </c>
      <c r="E344" s="5" t="str">
        <f>VLOOKUP(A344,HOP!A:L,12,0)</f>
        <v>637.00</v>
      </c>
      <c r="F344" s="5" t="str">
        <f>VLOOKUP(A344,HOP!A:C,3,0)</f>
        <v>3015740</v>
      </c>
      <c r="G344" s="5">
        <f t="shared" si="10"/>
        <v>0</v>
      </c>
      <c r="H344" s="5" t="str">
        <f t="shared" si="11"/>
        <v>，3015740</v>
      </c>
      <c r="I344" s="5" t="str">
        <f>VLOOKUP(A344,HOP!A:U,21,0)</f>
        <v>直连</v>
      </c>
    </row>
    <row r="345" s="5" customFormat="1" hidden="1" spans="1:9">
      <c r="A345" s="6">
        <v>999222608586907</v>
      </c>
      <c r="B345" s="7">
        <v>44966</v>
      </c>
      <c r="C345" s="7">
        <v>44967</v>
      </c>
      <c r="D345" s="5">
        <v>627</v>
      </c>
      <c r="E345" s="5" t="str">
        <f>VLOOKUP(A345,HOP!A:L,12,0)</f>
        <v>627.00</v>
      </c>
      <c r="F345" s="5" t="str">
        <f>VLOOKUP(A345,HOP!A:C,3,0)</f>
        <v>3015771</v>
      </c>
      <c r="G345" s="5">
        <f t="shared" si="10"/>
        <v>0</v>
      </c>
      <c r="H345" s="5" t="str">
        <f t="shared" si="11"/>
        <v>，3015771</v>
      </c>
      <c r="I345" s="5" t="str">
        <f>VLOOKUP(A345,HOP!A:U,21,0)</f>
        <v>直连</v>
      </c>
    </row>
    <row r="346" s="5" customFormat="1" hidden="1" spans="1:9">
      <c r="A346" s="6">
        <v>999222608687165</v>
      </c>
      <c r="B346" s="7">
        <v>44966</v>
      </c>
      <c r="C346" s="7">
        <v>44967</v>
      </c>
      <c r="D346" s="5">
        <v>647</v>
      </c>
      <c r="E346" s="5" t="str">
        <f>VLOOKUP(A346,HOP!A:L,12,0)</f>
        <v>647.00</v>
      </c>
      <c r="F346" s="5" t="str">
        <f>VLOOKUP(A346,HOP!A:C,3,0)</f>
        <v>3015822</v>
      </c>
      <c r="G346" s="5">
        <f t="shared" si="10"/>
        <v>0</v>
      </c>
      <c r="H346" s="5" t="str">
        <f t="shared" si="11"/>
        <v>，3015822</v>
      </c>
      <c r="I346" s="5" t="str">
        <f>VLOOKUP(A346,HOP!A:U,21,0)</f>
        <v>直连</v>
      </c>
    </row>
    <row r="347" s="5" customFormat="1" hidden="1" spans="1:9">
      <c r="A347" s="6">
        <v>999222608740153</v>
      </c>
      <c r="B347" s="7">
        <v>44966</v>
      </c>
      <c r="C347" s="7">
        <v>44967</v>
      </c>
      <c r="D347" s="5">
        <v>957</v>
      </c>
      <c r="E347" s="5" t="str">
        <f>VLOOKUP(A347,HOP!A:L,12,0)</f>
        <v>957.00</v>
      </c>
      <c r="F347" s="5" t="str">
        <f>VLOOKUP(A347,HOP!A:C,3,0)</f>
        <v>3015838</v>
      </c>
      <c r="G347" s="5">
        <f t="shared" si="10"/>
        <v>0</v>
      </c>
      <c r="H347" s="5" t="str">
        <f t="shared" si="11"/>
        <v>，3015838</v>
      </c>
      <c r="I347" s="5" t="str">
        <f>VLOOKUP(A347,HOP!A:U,21,0)</f>
        <v>直连</v>
      </c>
    </row>
    <row r="348" s="5" customFormat="1" hidden="1" spans="1:9">
      <c r="A348" s="6">
        <v>999222608873378</v>
      </c>
      <c r="B348" s="7">
        <v>44966</v>
      </c>
      <c r="C348" s="7">
        <v>44967</v>
      </c>
      <c r="D348" s="5">
        <v>354</v>
      </c>
      <c r="E348" s="5" t="str">
        <f>VLOOKUP(A348,HOP!A:L,12,0)</f>
        <v>354.00</v>
      </c>
      <c r="F348" s="5" t="str">
        <f>VLOOKUP(A348,HOP!A:C,3,0)</f>
        <v>3015894</v>
      </c>
      <c r="G348" s="5">
        <f t="shared" si="10"/>
        <v>0</v>
      </c>
      <c r="H348" s="5" t="str">
        <f t="shared" si="11"/>
        <v>，3015894</v>
      </c>
      <c r="I348" s="5" t="str">
        <f>VLOOKUP(A348,HOP!A:U,21,0)</f>
        <v>直连</v>
      </c>
    </row>
    <row r="349" s="5" customFormat="1" hidden="1" spans="1:9">
      <c r="A349" s="6">
        <v>999222608896222</v>
      </c>
      <c r="B349" s="7">
        <v>44966</v>
      </c>
      <c r="C349" s="7">
        <v>44967</v>
      </c>
      <c r="D349" s="5">
        <v>2348</v>
      </c>
      <c r="E349" s="5" t="str">
        <f>VLOOKUP(A349,HOP!A:L,12,0)</f>
        <v>2348.00</v>
      </c>
      <c r="F349" s="5" t="str">
        <f>VLOOKUP(A349,HOP!A:C,3,0)</f>
        <v>3015902</v>
      </c>
      <c r="G349" s="5">
        <f t="shared" si="10"/>
        <v>0</v>
      </c>
      <c r="H349" s="5" t="str">
        <f t="shared" si="11"/>
        <v>，3015902</v>
      </c>
      <c r="I349" s="5" t="str">
        <f>VLOOKUP(A349,HOP!A:U,21,0)</f>
        <v>直连</v>
      </c>
    </row>
    <row r="350" s="5" customFormat="1" hidden="1" spans="1:9">
      <c r="A350" s="6">
        <v>999222609376878</v>
      </c>
      <c r="B350" s="7">
        <v>44966</v>
      </c>
      <c r="C350" s="7">
        <v>44967</v>
      </c>
      <c r="D350" s="5">
        <v>253</v>
      </c>
      <c r="E350" s="5" t="str">
        <f>VLOOKUP(A350,HOP!A:L,12,0)</f>
        <v>253.00</v>
      </c>
      <c r="F350" s="5" t="str">
        <f>VLOOKUP(A350,HOP!A:C,3,0)</f>
        <v>3016033</v>
      </c>
      <c r="G350" s="5">
        <f t="shared" si="10"/>
        <v>0</v>
      </c>
      <c r="H350" s="5" t="str">
        <f t="shared" si="11"/>
        <v>，3016033</v>
      </c>
      <c r="I350" s="5" t="str">
        <f>VLOOKUP(A350,HOP!A:U,21,0)</f>
        <v>直连</v>
      </c>
    </row>
    <row r="351" s="5" customFormat="1" hidden="1" spans="1:9">
      <c r="A351" s="6">
        <v>999222609740296</v>
      </c>
      <c r="B351" s="7">
        <v>44966</v>
      </c>
      <c r="C351" s="7">
        <v>44967</v>
      </c>
      <c r="D351" s="5">
        <v>537</v>
      </c>
      <c r="E351" s="5" t="str">
        <f>VLOOKUP(A351,HOP!A:L,12,0)</f>
        <v>537.00</v>
      </c>
      <c r="F351" s="5" t="str">
        <f>VLOOKUP(A351,HOP!A:C,3,0)</f>
        <v>3016122</v>
      </c>
      <c r="G351" s="5">
        <f t="shared" si="10"/>
        <v>0</v>
      </c>
      <c r="H351" s="5" t="str">
        <f t="shared" si="11"/>
        <v>，3016122</v>
      </c>
      <c r="I351" s="5" t="str">
        <f>VLOOKUP(A351,HOP!A:U,21,0)</f>
        <v>直连</v>
      </c>
    </row>
    <row r="352" s="5" customFormat="1" hidden="1" spans="1:9">
      <c r="A352" s="6">
        <v>999222609776047</v>
      </c>
      <c r="B352" s="7">
        <v>44966</v>
      </c>
      <c r="C352" s="7">
        <v>44967</v>
      </c>
      <c r="D352" s="5">
        <v>132</v>
      </c>
      <c r="E352" s="5" t="str">
        <f>VLOOKUP(A352,HOP!A:L,12,0)</f>
        <v>132.00</v>
      </c>
      <c r="F352" s="5" t="str">
        <f>VLOOKUP(A352,HOP!A:C,3,0)</f>
        <v>3016136</v>
      </c>
      <c r="G352" s="5">
        <f t="shared" si="10"/>
        <v>0</v>
      </c>
      <c r="H352" s="5" t="str">
        <f t="shared" si="11"/>
        <v>，3016136</v>
      </c>
      <c r="I352" s="5" t="str">
        <f>VLOOKUP(A352,HOP!A:U,21,0)</f>
        <v>直连</v>
      </c>
    </row>
    <row r="353" s="5" customFormat="1" hidden="1" spans="1:9">
      <c r="A353" s="6">
        <v>999222610593897</v>
      </c>
      <c r="B353" s="7">
        <v>44966</v>
      </c>
      <c r="C353" s="7">
        <v>44967</v>
      </c>
      <c r="D353" s="5">
        <v>322</v>
      </c>
      <c r="E353" s="5" t="str">
        <f>VLOOKUP(A353,HOP!A:L,12,0)</f>
        <v>322.00</v>
      </c>
      <c r="F353" s="5" t="str">
        <f>VLOOKUP(A353,HOP!A:C,3,0)</f>
        <v>3016352</v>
      </c>
      <c r="G353" s="5">
        <f t="shared" si="10"/>
        <v>0</v>
      </c>
      <c r="H353" s="5" t="str">
        <f t="shared" si="11"/>
        <v>，3016352</v>
      </c>
      <c r="I353" s="5" t="str">
        <f>VLOOKUP(A353,HOP!A:U,21,0)</f>
        <v>直连</v>
      </c>
    </row>
    <row r="354" s="5" customFormat="1" hidden="1" spans="1:9">
      <c r="A354" s="6">
        <v>999222610627766</v>
      </c>
      <c r="B354" s="7">
        <v>44966</v>
      </c>
      <c r="C354" s="7">
        <v>44967</v>
      </c>
      <c r="D354" s="5">
        <v>334</v>
      </c>
      <c r="E354" s="5" t="str">
        <f>VLOOKUP(A354,HOP!A:L,12,0)</f>
        <v>334.00</v>
      </c>
      <c r="F354" s="5" t="str">
        <f>VLOOKUP(A354,HOP!A:C,3,0)</f>
        <v>3016362</v>
      </c>
      <c r="G354" s="5">
        <f t="shared" si="10"/>
        <v>0</v>
      </c>
      <c r="H354" s="5" t="str">
        <f t="shared" si="11"/>
        <v>，3016362</v>
      </c>
      <c r="I354" s="5" t="str">
        <f>VLOOKUP(A354,HOP!A:U,21,0)</f>
        <v>直连</v>
      </c>
    </row>
    <row r="355" s="5" customFormat="1" hidden="1" spans="1:9">
      <c r="A355" s="6">
        <v>999222610680544</v>
      </c>
      <c r="B355" s="7">
        <v>44966</v>
      </c>
      <c r="C355" s="7">
        <v>44967</v>
      </c>
      <c r="D355" s="5">
        <v>493</v>
      </c>
      <c r="E355" s="5" t="str">
        <f>VLOOKUP(A355,HOP!A:L,12,0)</f>
        <v>493.00</v>
      </c>
      <c r="F355" s="5" t="str">
        <f>VLOOKUP(A355,HOP!A:C,3,0)</f>
        <v>3016372</v>
      </c>
      <c r="G355" s="5">
        <f t="shared" si="10"/>
        <v>0</v>
      </c>
      <c r="H355" s="5" t="str">
        <f t="shared" si="11"/>
        <v>，3016372</v>
      </c>
      <c r="I355" s="5" t="str">
        <f>VLOOKUP(A355,HOP!A:U,21,0)</f>
        <v>直连</v>
      </c>
    </row>
    <row r="356" s="5" customFormat="1" hidden="1" spans="1:9">
      <c r="A356" s="6">
        <v>999222615264909</v>
      </c>
      <c r="B356" s="7">
        <v>44966</v>
      </c>
      <c r="C356" s="7">
        <v>44967</v>
      </c>
      <c r="D356" s="5">
        <v>234</v>
      </c>
      <c r="E356" s="5" t="str">
        <f>VLOOKUP(A356,HOP!A:L,12,0)</f>
        <v>234.00</v>
      </c>
      <c r="F356" s="5" t="str">
        <f>VLOOKUP(A356,HOP!A:C,3,0)</f>
        <v>3016486</v>
      </c>
      <c r="G356" s="5">
        <f t="shared" si="10"/>
        <v>0</v>
      </c>
      <c r="H356" s="5" t="str">
        <f t="shared" si="11"/>
        <v>，3016486</v>
      </c>
      <c r="I356" s="5" t="str">
        <f>VLOOKUP(A356,HOP!A:U,21,0)</f>
        <v>直连</v>
      </c>
    </row>
    <row r="357" s="5" customFormat="1" hidden="1" spans="1:9">
      <c r="A357" s="6">
        <v>999222615390758</v>
      </c>
      <c r="B357" s="7">
        <v>44966</v>
      </c>
      <c r="C357" s="7">
        <v>44967</v>
      </c>
      <c r="D357" s="5">
        <v>254</v>
      </c>
      <c r="E357" s="5" t="str">
        <f>VLOOKUP(A357,HOP!A:L,12,0)</f>
        <v>254.00</v>
      </c>
      <c r="F357" s="5" t="str">
        <f>VLOOKUP(A357,HOP!A:C,3,0)</f>
        <v>3016500</v>
      </c>
      <c r="G357" s="5">
        <f t="shared" si="10"/>
        <v>0</v>
      </c>
      <c r="H357" s="5" t="str">
        <f t="shared" si="11"/>
        <v>，3016500</v>
      </c>
      <c r="I357" s="5" t="str">
        <f>VLOOKUP(A357,HOP!A:U,21,0)</f>
        <v>直连</v>
      </c>
    </row>
    <row r="358" s="5" customFormat="1" hidden="1" spans="1:9">
      <c r="A358" s="6">
        <v>999222616053922</v>
      </c>
      <c r="B358" s="7">
        <v>44966</v>
      </c>
      <c r="C358" s="7">
        <v>44967</v>
      </c>
      <c r="D358" s="5">
        <v>945</v>
      </c>
      <c r="E358" s="5" t="str">
        <f>VLOOKUP(A358,HOP!A:L,12,0)</f>
        <v>945.00</v>
      </c>
      <c r="F358" s="5" t="str">
        <f>VLOOKUP(A358,HOP!A:C,3,0)</f>
        <v>3016576</v>
      </c>
      <c r="G358" s="5">
        <f t="shared" si="10"/>
        <v>0</v>
      </c>
      <c r="H358" s="5" t="str">
        <f t="shared" si="11"/>
        <v>，3016576</v>
      </c>
      <c r="I358" s="5" t="str">
        <f>VLOOKUP(A358,HOP!A:U,21,0)</f>
        <v>直连</v>
      </c>
    </row>
    <row r="359" s="5" customFormat="1" hidden="1" spans="1:9">
      <c r="A359" s="6">
        <v>999222616376004</v>
      </c>
      <c r="B359" s="7">
        <v>44966</v>
      </c>
      <c r="C359" s="7">
        <v>44967</v>
      </c>
      <c r="D359" s="5">
        <v>1269</v>
      </c>
      <c r="E359" s="5" t="str">
        <f>VLOOKUP(A359,HOP!A:L,12,0)</f>
        <v>1269.00</v>
      </c>
      <c r="F359" s="5" t="str">
        <f>VLOOKUP(A359,HOP!A:C,3,0)</f>
        <v>3016627</v>
      </c>
      <c r="G359" s="5">
        <f t="shared" si="10"/>
        <v>0</v>
      </c>
      <c r="H359" s="5" t="str">
        <f t="shared" si="11"/>
        <v>，3016627</v>
      </c>
      <c r="I359" s="5" t="str">
        <f>VLOOKUP(A359,HOP!A:U,21,0)</f>
        <v>直连</v>
      </c>
    </row>
    <row r="360" s="5" customFormat="1" hidden="1" spans="1:9">
      <c r="A360" s="6">
        <v>999222616758751</v>
      </c>
      <c r="B360" s="7">
        <v>44966</v>
      </c>
      <c r="C360" s="7">
        <v>44967</v>
      </c>
      <c r="D360" s="5">
        <v>960</v>
      </c>
      <c r="E360" s="5" t="str">
        <f>VLOOKUP(A360,HOP!A:L,12,0)</f>
        <v>960.00</v>
      </c>
      <c r="F360" s="5" t="str">
        <f>VLOOKUP(A360,HOP!A:C,3,0)</f>
        <v>3016695</v>
      </c>
      <c r="G360" s="5">
        <f t="shared" si="10"/>
        <v>0</v>
      </c>
      <c r="H360" s="5" t="str">
        <f t="shared" si="11"/>
        <v>，3016695</v>
      </c>
      <c r="I360" s="5" t="str">
        <f>VLOOKUP(A360,HOP!A:U,21,0)</f>
        <v>直连</v>
      </c>
    </row>
    <row r="361" s="5" customFormat="1" hidden="1" spans="1:9">
      <c r="A361" s="6">
        <v>999222617875661</v>
      </c>
      <c r="B361" s="7">
        <v>44966</v>
      </c>
      <c r="C361" s="7">
        <v>44967</v>
      </c>
      <c r="D361" s="5">
        <v>348</v>
      </c>
      <c r="E361" s="5" t="str">
        <f>VLOOKUP(A361,HOP!A:L,12,0)</f>
        <v>348.00</v>
      </c>
      <c r="F361" s="5" t="str">
        <f>VLOOKUP(A361,HOP!A:C,3,0)</f>
        <v>3016872</v>
      </c>
      <c r="G361" s="5">
        <f t="shared" si="10"/>
        <v>0</v>
      </c>
      <c r="H361" s="5" t="str">
        <f t="shared" si="11"/>
        <v>，3016872</v>
      </c>
      <c r="I361" s="5" t="str">
        <f>VLOOKUP(A361,HOP!A:U,21,0)</f>
        <v>直连</v>
      </c>
    </row>
    <row r="362" s="5" customFormat="1" hidden="1" spans="1:9">
      <c r="A362" s="6">
        <v>999222618563199</v>
      </c>
      <c r="B362" s="7">
        <v>44966</v>
      </c>
      <c r="C362" s="7">
        <v>44967</v>
      </c>
      <c r="D362" s="5">
        <v>1095</v>
      </c>
      <c r="E362" s="5" t="str">
        <f>VLOOKUP(A362,HOP!A:L,12,0)</f>
        <v>1095.00</v>
      </c>
      <c r="F362" s="5" t="str">
        <f>VLOOKUP(A362,HOP!A:C,3,0)</f>
        <v>3017010</v>
      </c>
      <c r="G362" s="5">
        <f t="shared" si="10"/>
        <v>0</v>
      </c>
      <c r="H362" s="5" t="str">
        <f t="shared" si="11"/>
        <v>，3017010</v>
      </c>
      <c r="I362" s="5" t="str">
        <f>VLOOKUP(A362,HOP!A:U,21,0)</f>
        <v>直连</v>
      </c>
    </row>
    <row r="363" s="5" customFormat="1" hidden="1" spans="1:9">
      <c r="A363" s="6">
        <v>999222619002978</v>
      </c>
      <c r="B363" s="7">
        <v>44966</v>
      </c>
      <c r="C363" s="7">
        <v>44967</v>
      </c>
      <c r="D363" s="5">
        <v>954</v>
      </c>
      <c r="E363" s="5" t="str">
        <f>VLOOKUP(A363,HOP!A:L,12,0)</f>
        <v>954.00</v>
      </c>
      <c r="F363" s="5" t="str">
        <f>VLOOKUP(A363,HOP!A:C,3,0)</f>
        <v>3017092</v>
      </c>
      <c r="G363" s="5">
        <f t="shared" si="10"/>
        <v>0</v>
      </c>
      <c r="H363" s="5" t="str">
        <f t="shared" si="11"/>
        <v>，3017092</v>
      </c>
      <c r="I363" s="5" t="str">
        <f>VLOOKUP(A363,HOP!A:U,21,0)</f>
        <v>直连</v>
      </c>
    </row>
    <row r="364" s="5" customFormat="1" hidden="1" spans="1:9">
      <c r="A364" s="6">
        <v>999222619279203</v>
      </c>
      <c r="B364" s="7">
        <v>44966</v>
      </c>
      <c r="C364" s="7">
        <v>44967</v>
      </c>
      <c r="D364" s="5">
        <v>537</v>
      </c>
      <c r="E364" s="5" t="str">
        <f>VLOOKUP(A364,HOP!A:L,12,0)</f>
        <v>537.00</v>
      </c>
      <c r="F364" s="5" t="str">
        <f>VLOOKUP(A364,HOP!A:C,3,0)</f>
        <v>3017144</v>
      </c>
      <c r="G364" s="5">
        <f t="shared" si="10"/>
        <v>0</v>
      </c>
      <c r="H364" s="5" t="str">
        <f t="shared" si="11"/>
        <v>，3017144</v>
      </c>
      <c r="I364" s="5" t="str">
        <f>VLOOKUP(A364,HOP!A:U,21,0)</f>
        <v>直连</v>
      </c>
    </row>
    <row r="365" s="5" customFormat="1" hidden="1" spans="1:9">
      <c r="A365" s="6">
        <v>999222619509980</v>
      </c>
      <c r="B365" s="7">
        <v>44966</v>
      </c>
      <c r="C365" s="7">
        <v>44967</v>
      </c>
      <c r="D365" s="5">
        <v>0</v>
      </c>
      <c r="E365" s="5" t="e">
        <f>VLOOKUP(A365,HOP!A:L,12,0)</f>
        <v>#N/A</v>
      </c>
      <c r="F365" s="5" t="e">
        <f>VLOOKUP(A365,HOP!A:C,3,0)</f>
        <v>#N/A</v>
      </c>
      <c r="G365" s="5" t="e">
        <f t="shared" si="10"/>
        <v>#N/A</v>
      </c>
      <c r="H365" s="5" t="e">
        <f t="shared" si="11"/>
        <v>#N/A</v>
      </c>
      <c r="I365" s="5" t="e">
        <f>VLOOKUP(A365,HOP!A:U,21,0)</f>
        <v>#N/A</v>
      </c>
    </row>
    <row r="366" s="5" customFormat="1" hidden="1" spans="1:9">
      <c r="A366" s="6">
        <v>999222619954170</v>
      </c>
      <c r="B366" s="7">
        <v>44966</v>
      </c>
      <c r="C366" s="7">
        <v>44967</v>
      </c>
      <c r="D366" s="5">
        <v>602</v>
      </c>
      <c r="E366" s="5" t="str">
        <f>VLOOKUP(A366,HOP!A:L,12,0)</f>
        <v>602.00</v>
      </c>
      <c r="F366" s="5" t="str">
        <f>VLOOKUP(A366,HOP!A:C,3,0)</f>
        <v>3017267</v>
      </c>
      <c r="G366" s="5">
        <f t="shared" si="10"/>
        <v>0</v>
      </c>
      <c r="H366" s="5" t="str">
        <f t="shared" si="11"/>
        <v>，3017267</v>
      </c>
      <c r="I366" s="5" t="str">
        <f>VLOOKUP(A366,HOP!A:U,21,0)</f>
        <v>直连</v>
      </c>
    </row>
    <row r="367" s="5" customFormat="1" hidden="1" spans="1:9">
      <c r="A367" s="6">
        <v>999222620153914</v>
      </c>
      <c r="B367" s="7">
        <v>44966</v>
      </c>
      <c r="C367" s="7">
        <v>44967</v>
      </c>
      <c r="D367" s="5">
        <v>195</v>
      </c>
      <c r="E367" s="5" t="str">
        <f>VLOOKUP(A367,HOP!A:L,12,0)</f>
        <v>195.00</v>
      </c>
      <c r="F367" s="5" t="str">
        <f>VLOOKUP(A367,HOP!A:C,3,0)</f>
        <v>3017293</v>
      </c>
      <c r="G367" s="5">
        <f t="shared" si="10"/>
        <v>0</v>
      </c>
      <c r="H367" s="5" t="str">
        <f t="shared" si="11"/>
        <v>，3017293</v>
      </c>
      <c r="I367" s="5" t="str">
        <f>VLOOKUP(A367,HOP!A:U,21,0)</f>
        <v>直连</v>
      </c>
    </row>
    <row r="368" s="5" customFormat="1" hidden="1" spans="1:9">
      <c r="A368" s="6">
        <v>999222621286559</v>
      </c>
      <c r="B368" s="7">
        <v>44966</v>
      </c>
      <c r="C368" s="7">
        <v>44967</v>
      </c>
      <c r="D368" s="5">
        <v>0</v>
      </c>
      <c r="E368" s="5" t="str">
        <f>VLOOKUP(A368,HOP!A:L,12,0)</f>
        <v>146.00</v>
      </c>
      <c r="F368" s="5" t="str">
        <f>VLOOKUP(A368,HOP!A:C,3,0)</f>
        <v>3017469</v>
      </c>
      <c r="G368" s="5">
        <f t="shared" si="10"/>
        <v>-146</v>
      </c>
      <c r="H368" s="5" t="str">
        <f t="shared" si="11"/>
        <v>，3017469</v>
      </c>
      <c r="I368" s="5" t="str">
        <f>VLOOKUP(A368,HOP!A:U,21,0)</f>
        <v>直连</v>
      </c>
    </row>
    <row r="369" s="5" customFormat="1" hidden="1" spans="1:9">
      <c r="A369" s="6">
        <v>999222621620852</v>
      </c>
      <c r="B369" s="7">
        <v>44966</v>
      </c>
      <c r="C369" s="7">
        <v>44967</v>
      </c>
      <c r="D369" s="5">
        <v>315</v>
      </c>
      <c r="E369" s="5" t="str">
        <f>VLOOKUP(A369,HOP!A:L,12,0)</f>
        <v>315.00</v>
      </c>
      <c r="F369" s="5" t="str">
        <f>VLOOKUP(A369,HOP!A:C,3,0)</f>
        <v>3017527</v>
      </c>
      <c r="G369" s="5">
        <f t="shared" si="10"/>
        <v>0</v>
      </c>
      <c r="H369" s="5" t="str">
        <f t="shared" si="11"/>
        <v>，3017527</v>
      </c>
      <c r="I369" s="5" t="str">
        <f>VLOOKUP(A369,HOP!A:U,21,0)</f>
        <v>直连</v>
      </c>
    </row>
    <row r="370" s="5" customFormat="1" hidden="1" spans="1:9">
      <c r="A370" s="6">
        <v>999222621897502</v>
      </c>
      <c r="B370" s="7">
        <v>44966</v>
      </c>
      <c r="C370" s="7">
        <v>44967</v>
      </c>
      <c r="D370" s="5">
        <v>1774</v>
      </c>
      <c r="E370" s="5" t="str">
        <f>VLOOKUP(A370,HOP!A:L,12,0)</f>
        <v>1774.00</v>
      </c>
      <c r="F370" s="5" t="str">
        <f>VLOOKUP(A370,HOP!A:C,3,0)</f>
        <v>3017571</v>
      </c>
      <c r="G370" s="5">
        <f t="shared" si="10"/>
        <v>0</v>
      </c>
      <c r="H370" s="5" t="str">
        <f t="shared" si="11"/>
        <v>，3017571</v>
      </c>
      <c r="I370" s="5" t="str">
        <f>VLOOKUP(A370,HOP!A:U,21,0)</f>
        <v>直连</v>
      </c>
    </row>
    <row r="371" s="5" customFormat="1" hidden="1" spans="1:9">
      <c r="A371" s="6">
        <v>999222622326560</v>
      </c>
      <c r="B371" s="7">
        <v>44966</v>
      </c>
      <c r="C371" s="7">
        <v>44967</v>
      </c>
      <c r="D371" s="5">
        <v>277</v>
      </c>
      <c r="E371" s="5" t="str">
        <f>VLOOKUP(A371,HOP!A:L,12,0)</f>
        <v>277.00</v>
      </c>
      <c r="F371" s="5" t="str">
        <f>VLOOKUP(A371,HOP!A:C,3,0)</f>
        <v>3017642</v>
      </c>
      <c r="G371" s="5">
        <f t="shared" si="10"/>
        <v>0</v>
      </c>
      <c r="H371" s="5" t="str">
        <f t="shared" si="11"/>
        <v>，3017642</v>
      </c>
      <c r="I371" s="5" t="str">
        <f>VLOOKUP(A371,HOP!A:U,21,0)</f>
        <v>直连</v>
      </c>
    </row>
    <row r="372" s="5" customFormat="1" hidden="1" spans="1:9">
      <c r="A372" s="6">
        <v>999222623233703</v>
      </c>
      <c r="B372" s="7">
        <v>44966</v>
      </c>
      <c r="C372" s="7">
        <v>44967</v>
      </c>
      <c r="D372" s="5">
        <v>0</v>
      </c>
      <c r="E372" s="5" t="e">
        <f>VLOOKUP(A372,HOP!A:L,12,0)</f>
        <v>#N/A</v>
      </c>
      <c r="F372" s="5" t="e">
        <f>VLOOKUP(A372,HOP!A:C,3,0)</f>
        <v>#N/A</v>
      </c>
      <c r="G372" s="5" t="e">
        <f t="shared" si="10"/>
        <v>#N/A</v>
      </c>
      <c r="H372" s="5" t="e">
        <f t="shared" si="11"/>
        <v>#N/A</v>
      </c>
      <c r="I372" s="5" t="e">
        <f>VLOOKUP(A372,HOP!A:U,21,0)</f>
        <v>#N/A</v>
      </c>
    </row>
    <row r="373" s="5" customFormat="1" hidden="1" spans="1:9">
      <c r="A373" s="6">
        <v>999222623759711</v>
      </c>
      <c r="B373" s="7">
        <v>44966</v>
      </c>
      <c r="C373" s="7">
        <v>44967</v>
      </c>
      <c r="D373" s="5">
        <v>201</v>
      </c>
      <c r="E373" s="5" t="str">
        <f>VLOOKUP(A373,HOP!A:L,12,0)</f>
        <v>201.00</v>
      </c>
      <c r="F373" s="5" t="str">
        <f>VLOOKUP(A373,HOP!A:C,3,0)</f>
        <v>3017889</v>
      </c>
      <c r="G373" s="5">
        <f t="shared" si="10"/>
        <v>0</v>
      </c>
      <c r="H373" s="5" t="str">
        <f t="shared" si="11"/>
        <v>，3017889</v>
      </c>
      <c r="I373" s="5" t="str">
        <f>VLOOKUP(A373,HOP!A:U,21,0)</f>
        <v>直连</v>
      </c>
    </row>
    <row r="374" s="5" customFormat="1" hidden="1" spans="1:9">
      <c r="A374" s="6">
        <v>999222624101508</v>
      </c>
      <c r="B374" s="7">
        <v>44966</v>
      </c>
      <c r="C374" s="7">
        <v>44967</v>
      </c>
      <c r="D374" s="5">
        <v>303</v>
      </c>
      <c r="E374" s="5" t="str">
        <f>VLOOKUP(A374,HOP!A:L,12,0)</f>
        <v>303.00</v>
      </c>
      <c r="F374" s="5" t="str">
        <f>VLOOKUP(A374,HOP!A:C,3,0)</f>
        <v>3017953</v>
      </c>
      <c r="G374" s="5">
        <f t="shared" si="10"/>
        <v>0</v>
      </c>
      <c r="H374" s="5" t="str">
        <f t="shared" si="11"/>
        <v>，3017953</v>
      </c>
      <c r="I374" s="5" t="str">
        <f>VLOOKUP(A374,HOP!A:U,21,0)</f>
        <v>直连</v>
      </c>
    </row>
    <row r="375" s="5" customFormat="1" hidden="1" spans="1:9">
      <c r="A375" s="6">
        <v>999222624146111</v>
      </c>
      <c r="B375" s="7">
        <v>44966</v>
      </c>
      <c r="C375" s="7">
        <v>44967</v>
      </c>
      <c r="D375" s="5">
        <v>705</v>
      </c>
      <c r="E375" s="5" t="str">
        <f>VLOOKUP(A375,HOP!A:L,12,0)</f>
        <v>705.00</v>
      </c>
      <c r="F375" s="5" t="str">
        <f>VLOOKUP(A375,HOP!A:C,3,0)</f>
        <v>3017959</v>
      </c>
      <c r="G375" s="5">
        <f t="shared" si="10"/>
        <v>0</v>
      </c>
      <c r="H375" s="5" t="str">
        <f t="shared" si="11"/>
        <v>，3017959</v>
      </c>
      <c r="I375" s="5" t="str">
        <f>VLOOKUP(A375,HOP!A:U,21,0)</f>
        <v>直连</v>
      </c>
    </row>
    <row r="376" s="5" customFormat="1" hidden="1" spans="1:9">
      <c r="A376" s="6">
        <v>999222624439340</v>
      </c>
      <c r="B376" s="7">
        <v>44966</v>
      </c>
      <c r="C376" s="7">
        <v>44967</v>
      </c>
      <c r="D376" s="5">
        <v>733</v>
      </c>
      <c r="E376" s="5" t="str">
        <f>VLOOKUP(A376,HOP!A:L,12,0)</f>
        <v>733.00</v>
      </c>
      <c r="F376" s="5" t="str">
        <f>VLOOKUP(A376,HOP!A:C,3,0)</f>
        <v>3018014</v>
      </c>
      <c r="G376" s="5">
        <f t="shared" si="10"/>
        <v>0</v>
      </c>
      <c r="H376" s="5" t="str">
        <f t="shared" si="11"/>
        <v>，3018014</v>
      </c>
      <c r="I376" s="5" t="str">
        <f>VLOOKUP(A376,HOP!A:U,21,0)</f>
        <v>直连</v>
      </c>
    </row>
    <row r="377" s="5" customFormat="1" hidden="1" spans="1:9">
      <c r="A377" s="6">
        <v>999222624791797</v>
      </c>
      <c r="B377" s="7">
        <v>44966</v>
      </c>
      <c r="C377" s="7">
        <v>44967</v>
      </c>
      <c r="D377" s="5">
        <v>916</v>
      </c>
      <c r="E377" s="5" t="str">
        <f>VLOOKUP(A377,HOP!A:L,12,0)</f>
        <v>916.00</v>
      </c>
      <c r="F377" s="5" t="str">
        <f>VLOOKUP(A377,HOP!A:C,3,0)</f>
        <v>3018072</v>
      </c>
      <c r="G377" s="5">
        <f t="shared" si="10"/>
        <v>0</v>
      </c>
      <c r="H377" s="5" t="str">
        <f t="shared" si="11"/>
        <v>，3018072</v>
      </c>
      <c r="I377" s="5" t="str">
        <f>VLOOKUP(A377,HOP!A:U,21,0)</f>
        <v>直连</v>
      </c>
    </row>
    <row r="378" s="5" customFormat="1" hidden="1" spans="1:9">
      <c r="A378" s="6">
        <v>999222625428378</v>
      </c>
      <c r="B378" s="7">
        <v>44966</v>
      </c>
      <c r="C378" s="7">
        <v>44967</v>
      </c>
      <c r="D378" s="5">
        <v>143</v>
      </c>
      <c r="E378" s="5" t="str">
        <f>VLOOKUP(A378,HOP!A:L,12,0)</f>
        <v>143.00</v>
      </c>
      <c r="F378" s="5" t="str">
        <f>VLOOKUP(A378,HOP!A:C,3,0)</f>
        <v>3018195</v>
      </c>
      <c r="G378" s="5">
        <f t="shared" si="10"/>
        <v>0</v>
      </c>
      <c r="H378" s="5" t="str">
        <f t="shared" si="11"/>
        <v>，3018195</v>
      </c>
      <c r="I378" s="5" t="str">
        <f>VLOOKUP(A378,HOP!A:U,21,0)</f>
        <v>直连</v>
      </c>
    </row>
    <row r="379" s="5" customFormat="1" spans="1:10">
      <c r="A379" s="6">
        <v>21825392394</v>
      </c>
      <c r="B379" s="7">
        <v>44884</v>
      </c>
      <c r="C379" s="7">
        <v>44885</v>
      </c>
      <c r="D379" s="5">
        <v>264</v>
      </c>
      <c r="E379" s="5" t="e">
        <f>VLOOKUP(A379,HOP!A:L,12,0)</f>
        <v>#N/A</v>
      </c>
      <c r="F379" s="5">
        <v>2809629</v>
      </c>
      <c r="G379" s="5" t="e">
        <f t="shared" si="10"/>
        <v>#N/A</v>
      </c>
      <c r="H379" s="5" t="str">
        <f t="shared" si="11"/>
        <v>，2809629</v>
      </c>
      <c r="I379" s="5" t="e">
        <f>VLOOKUP(A379,HOP!A:U,21,0)</f>
        <v>#N/A</v>
      </c>
      <c r="J379" s="5" t="s">
        <v>1879</v>
      </c>
    </row>
    <row r="380" s="5" customFormat="1" hidden="1" spans="1:9">
      <c r="A380" s="6">
        <v>21349147027</v>
      </c>
      <c r="B380" s="7">
        <v>44843</v>
      </c>
      <c r="C380" s="7">
        <v>44844</v>
      </c>
      <c r="D380" s="5">
        <v>755</v>
      </c>
      <c r="E380" s="5">
        <v>755</v>
      </c>
      <c r="F380" s="5">
        <v>2726992</v>
      </c>
      <c r="G380" s="5">
        <f t="shared" si="10"/>
        <v>0</v>
      </c>
      <c r="H380" s="5" t="str">
        <f t="shared" si="11"/>
        <v>，2726992</v>
      </c>
      <c r="I380" s="5" t="e">
        <f>VLOOKUP(A380,HOP!A:U,21,0)</f>
        <v>#N/A</v>
      </c>
    </row>
    <row r="382" spans="4:4">
      <c r="D382" s="5">
        <f>SUM(D2:D381)</f>
        <v>543076</v>
      </c>
    </row>
    <row r="384" spans="4:4">
      <c r="D384" s="5" t="s">
        <v>1880</v>
      </c>
    </row>
    <row r="386" spans="1:3">
      <c r="A386" s="5" t="s">
        <v>1881</v>
      </c>
      <c r="C386" s="5">
        <v>23931</v>
      </c>
    </row>
    <row r="387" spans="1:3">
      <c r="A387" s="5" t="s">
        <v>1882</v>
      </c>
      <c r="C387" s="5">
        <v>519145</v>
      </c>
    </row>
    <row r="388" spans="1:3">
      <c r="A388" s="5" t="s">
        <v>1883</v>
      </c>
      <c r="C388" s="5">
        <f>SUBTOTAL(9,C386:C387)</f>
        <v>543076</v>
      </c>
    </row>
  </sheetData>
  <autoFilter ref="A1:X380">
    <filterColumn colId="3">
      <filters>
        <filter val="501"/>
        <filter val="104"/>
        <filter val="505"/>
        <filter val="1505"/>
        <filter val="17105"/>
        <filter val="906"/>
        <filter val="908"/>
        <filter val="1910"/>
        <filter val="1112"/>
        <filter val="2112"/>
        <filter val="113"/>
        <filter val="513"/>
        <filter val="1113"/>
        <filter val="2514"/>
        <filter val="916"/>
        <filter val="1516"/>
        <filter val="1916"/>
        <filter val="2516"/>
        <filter val="918"/>
        <filter val="521"/>
        <filter val="924"/>
        <filter val="2127"/>
        <filter val="2527"/>
        <filter val="928"/>
        <filter val="930"/>
        <filter val="5531"/>
        <filter val="132"/>
        <filter val="133"/>
        <filter val="533"/>
        <filter val="534"/>
        <filter val="535"/>
        <filter val="935"/>
        <filter val="136"/>
        <filter val="537"/>
        <filter val="538"/>
        <filter val="539"/>
        <filter val="2139"/>
        <filter val="11540"/>
        <filter val="1542"/>
        <filter val="1942"/>
        <filter val="143"/>
        <filter val="144"/>
        <filter val="145"/>
        <filter val="545"/>
        <filter val="945"/>
        <filter val="1948"/>
        <filter val="10948"/>
        <filter val="1150"/>
        <filter val="952"/>
        <filter val="154"/>
        <filter val="554"/>
        <filter val="954"/>
        <filter val="957"/>
        <filter val="1957"/>
        <filter val="558"/>
        <filter val="958"/>
        <filter val="2959"/>
        <filter val="560"/>
        <filter val="960"/>
        <filter val="561"/>
        <filter val="562"/>
        <filter val="1962"/>
        <filter val="163"/>
        <filter val="964"/>
        <filter val="565"/>
        <filter val="1965"/>
        <filter val="568"/>
        <filter val="968"/>
        <filter val="5568"/>
        <filter val="170"/>
        <filter val="172"/>
        <filter val="972"/>
        <filter val="973"/>
        <filter val="4174"/>
        <filter val="23974"/>
        <filter val="2575"/>
        <filter val="978"/>
        <filter val="980"/>
        <filter val="581"/>
        <filter val="1582"/>
        <filter val="984"/>
        <filter val="1184"/>
        <filter val="585"/>
        <filter val="1187"/>
        <filter val="3187"/>
        <filter val="1188"/>
        <filter val="1988"/>
        <filter val="2988"/>
        <filter val="191"/>
        <filter val="192"/>
        <filter val="594"/>
        <filter val="195"/>
        <filter val="1596"/>
        <filter val="198"/>
        <filter val="599"/>
        <filter val="600"/>
        <filter val="1200"/>
        <filter val="3200"/>
        <filter val="201"/>
        <filter val="602"/>
        <filter val="206"/>
        <filter val="1606"/>
        <filter val="2608"/>
        <filter val="212"/>
        <filter val="613"/>
        <filter val="1214"/>
        <filter val="1615"/>
        <filter val="1216"/>
        <filter val="3219"/>
        <filter val="1220"/>
        <filter val="1221"/>
        <filter val="222"/>
        <filter val="223"/>
        <filter val="224"/>
        <filter val="626"/>
        <filter val="1226"/>
        <filter val="1626"/>
        <filter val="627"/>
        <filter val="629"/>
        <filter val="1231"/>
        <filter val="632"/>
        <filter val="234"/>
        <filter val="635"/>
        <filter val="637"/>
        <filter val="247"/>
        <filter val="647"/>
        <filter val="1647"/>
        <filter val="648"/>
        <filter val="7248"/>
        <filter val="249"/>
        <filter val="650"/>
        <filter val="1250"/>
        <filter val="253"/>
        <filter val="1653"/>
        <filter val="254"/>
        <filter val="2254"/>
        <filter val="256"/>
        <filter val="257"/>
        <filter val="1658"/>
        <filter val="1659"/>
        <filter val="4659"/>
        <filter val="3660"/>
        <filter val="262"/>
        <filter val="1662"/>
        <filter val="2262"/>
        <filter val="264"/>
        <filter val="2664"/>
        <filter val="265"/>
        <filter val="668"/>
        <filter val="1269"/>
        <filter val="277"/>
        <filter val="678"/>
        <filter val="680"/>
        <filter val="281"/>
        <filter val="2282"/>
        <filter val="1685"/>
        <filter val="1690"/>
        <filter val="1692"/>
        <filter val="296"/>
        <filter val="696"/>
        <filter val="697"/>
        <filter val="299"/>
        <filter val="1700"/>
        <filter val="2700"/>
        <filter val="303"/>
        <filter val="1703"/>
        <filter val="3303"/>
        <filter val="1304"/>
        <filter val="705"/>
        <filter val="2306"/>
        <filter val="708"/>
        <filter val="1312"/>
        <filter val="313"/>
        <filter val="4713"/>
        <filter val="714"/>
        <filter val="315"/>
        <filter val="715"/>
        <filter val="1316"/>
        <filter val="3318"/>
        <filter val="721"/>
        <filter val="322"/>
        <filter val="2324"/>
        <filter val="726"/>
        <filter val="330"/>
        <filter val="732"/>
        <filter val="1332"/>
        <filter val="333"/>
        <filter val="733"/>
        <filter val="334"/>
        <filter val="734"/>
        <filter val="1735"/>
        <filter val="6738"/>
        <filter val="740"/>
        <filter val="1342"/>
        <filter val="345"/>
        <filter val="348"/>
        <filter val="2348"/>
        <filter val="351"/>
        <filter val="752"/>
        <filter val="1752"/>
        <filter val="2752"/>
        <filter val="354"/>
        <filter val="755"/>
        <filter val="1756"/>
        <filter val="758"/>
        <filter val="360"/>
        <filter val="1360"/>
        <filter val="3762"/>
        <filter val="766"/>
        <filter val="768"/>
        <filter val="3368"/>
        <filter val="1370"/>
        <filter val="1774"/>
        <filter val="376"/>
        <filter val="776"/>
        <filter val="777"/>
        <filter val="3778"/>
        <filter val="3780"/>
        <filter val="382"/>
        <filter val="383"/>
        <filter val="783"/>
        <filter val="3785"/>
        <filter val="1386"/>
        <filter val="1786"/>
        <filter val="789"/>
        <filter val="391"/>
        <filter val="1391"/>
        <filter val="394"/>
        <filter val="396"/>
        <filter val="1396"/>
        <filter val="3396"/>
        <filter val="4796"/>
        <filter val="797"/>
        <filter val="1797"/>
        <filter val="798"/>
        <filter val="1798"/>
        <filter val="400"/>
        <filter val="402"/>
        <filter val="1003"/>
        <filter val="404"/>
        <filter val="805"/>
        <filter val="1006"/>
        <filter val="1008"/>
        <filter val="2808"/>
        <filter val="3808"/>
        <filter val="809"/>
        <filter val="12010"/>
        <filter val="14411"/>
        <filter val="1012"/>
        <filter val="2812"/>
        <filter val="413"/>
        <filter val="415"/>
        <filter val="1815"/>
        <filter val="816"/>
        <filter val="2016"/>
        <filter val="11016"/>
        <filter val="818"/>
        <filter val="1018"/>
        <filter val="421"/>
        <filter val="822"/>
        <filter val="1423"/>
        <filter val="2424"/>
        <filter val="2824"/>
        <filter val="1025"/>
        <filter val="1026"/>
        <filter val="1426"/>
        <filter val="1027"/>
        <filter val="828"/>
        <filter val="1430"/>
        <filter val="1032"/>
        <filter val="433"/>
        <filter val="434"/>
        <filter val="834"/>
        <filter val="835"/>
        <filter val="1440"/>
        <filter val="846"/>
        <filter val="447"/>
        <filter val="848"/>
        <filter val="2048"/>
        <filter val="2049"/>
        <filter val="451"/>
        <filter val="4452"/>
        <filter val="7854"/>
        <filter val="2455"/>
        <filter val="456"/>
        <filter val="1056"/>
        <filter val="857"/>
        <filter val="458"/>
        <filter val="1858"/>
        <filter val="859"/>
        <filter val="1859"/>
        <filter val="460"/>
        <filter val="461"/>
        <filter val="462"/>
        <filter val="2462"/>
        <filter val="4062"/>
        <filter val="464"/>
        <filter val="864"/>
        <filter val="1064"/>
        <filter val="466"/>
        <filter val="866"/>
        <filter val="2866"/>
        <filter val="1068"/>
        <filter val="2070"/>
        <filter val="472"/>
        <filter val="1072"/>
        <filter val="873"/>
        <filter val="1074"/>
        <filter val="875"/>
        <filter val="1075"/>
        <filter val="476"/>
        <filter val="884"/>
        <filter val="2084"/>
        <filter val="486"/>
        <filter val="487"/>
        <filter val="489"/>
        <filter val="1091"/>
        <filter val="2092"/>
        <filter val="3492"/>
        <filter val="4492"/>
        <filter val="493"/>
        <filter val="1095"/>
        <filter val="496"/>
        <filter val="1496"/>
        <filter val="1896"/>
        <filter val="897"/>
        <filter val="2499"/>
      </filters>
    </filterColumn>
    <filterColumn colId="6">
      <filters>
        <filter val="#N/A"/>
        <filter val="0.02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66"/>
  <sheetViews>
    <sheetView workbookViewId="0">
      <selection activeCell="A2" sqref="A2:A1048576"/>
    </sheetView>
  </sheetViews>
  <sheetFormatPr defaultColWidth="8" defaultRowHeight="12.75"/>
  <cols>
    <col min="1" max="1" width="25.75" style="1"/>
    <col min="2" max="16383" width="8" style="1"/>
  </cols>
  <sheetData>
    <row r="1" s="1" customFormat="1" spans="1:22">
      <c r="A1" s="2" t="s">
        <v>1884</v>
      </c>
      <c r="B1" s="2" t="s">
        <v>1885</v>
      </c>
      <c r="C1" s="2" t="s">
        <v>1886</v>
      </c>
      <c r="D1" s="2" t="s">
        <v>1887</v>
      </c>
      <c r="E1" s="2" t="s">
        <v>13</v>
      </c>
      <c r="F1" s="2" t="s">
        <v>5</v>
      </c>
      <c r="G1" s="2" t="s">
        <v>6</v>
      </c>
      <c r="H1" s="2" t="s">
        <v>1888</v>
      </c>
      <c r="I1" s="2" t="s">
        <v>1889</v>
      </c>
      <c r="J1" s="2" t="s">
        <v>1890</v>
      </c>
      <c r="K1" s="2" t="s">
        <v>1891</v>
      </c>
      <c r="L1" s="2" t="s">
        <v>1892</v>
      </c>
      <c r="M1" s="2" t="s">
        <v>1893</v>
      </c>
      <c r="N1" s="2" t="s">
        <v>1894</v>
      </c>
      <c r="O1" s="2" t="s">
        <v>1895</v>
      </c>
      <c r="P1" s="2" t="s">
        <v>1896</v>
      </c>
      <c r="Q1" s="2" t="s">
        <v>1897</v>
      </c>
      <c r="R1" s="2" t="s">
        <v>1898</v>
      </c>
      <c r="S1" s="2" t="s">
        <v>1899</v>
      </c>
      <c r="T1" s="2" t="s">
        <v>1900</v>
      </c>
      <c r="U1" s="2" t="s">
        <v>1901</v>
      </c>
      <c r="V1" s="2" t="s">
        <v>1902</v>
      </c>
    </row>
    <row r="2" s="1" customFormat="1" spans="1:22">
      <c r="A2" s="3">
        <v>999222625428378</v>
      </c>
      <c r="B2" s="1" t="s">
        <v>1903</v>
      </c>
      <c r="C2" s="1" t="s">
        <v>1904</v>
      </c>
      <c r="D2" s="1" t="s">
        <v>1905</v>
      </c>
      <c r="E2" s="1" t="s">
        <v>1906</v>
      </c>
      <c r="F2" s="1" t="s">
        <v>1903</v>
      </c>
      <c r="G2" s="1" t="s">
        <v>1907</v>
      </c>
      <c r="H2" s="1" t="s">
        <v>1908</v>
      </c>
      <c r="I2" s="1" t="s">
        <v>1909</v>
      </c>
      <c r="J2" s="1" t="s">
        <v>30</v>
      </c>
      <c r="K2" s="1" t="s">
        <v>1910</v>
      </c>
      <c r="L2" s="1" t="s">
        <v>1910</v>
      </c>
      <c r="M2" s="1" t="s">
        <v>1911</v>
      </c>
      <c r="N2" s="1" t="s">
        <v>1911</v>
      </c>
      <c r="O2" s="1" t="s">
        <v>1912</v>
      </c>
      <c r="P2" s="1" t="s">
        <v>1913</v>
      </c>
      <c r="Q2" s="1" t="s">
        <v>1914</v>
      </c>
      <c r="R2" s="1" t="s">
        <v>1915</v>
      </c>
      <c r="S2" s="1" t="s">
        <v>1916</v>
      </c>
      <c r="T2" s="1" t="s">
        <v>1917</v>
      </c>
      <c r="U2" s="1" t="s">
        <v>1918</v>
      </c>
      <c r="V2" s="1" t="s">
        <v>1919</v>
      </c>
    </row>
    <row r="3" s="1" customFormat="1" spans="1:22">
      <c r="A3" s="3">
        <v>999222624791797</v>
      </c>
      <c r="B3" s="1" t="s">
        <v>1903</v>
      </c>
      <c r="C3" s="1" t="s">
        <v>1920</v>
      </c>
      <c r="D3" s="1" t="s">
        <v>1921</v>
      </c>
      <c r="E3" s="1" t="s">
        <v>1922</v>
      </c>
      <c r="F3" s="1" t="s">
        <v>1903</v>
      </c>
      <c r="G3" s="1" t="s">
        <v>1907</v>
      </c>
      <c r="H3" s="1" t="s">
        <v>1908</v>
      </c>
      <c r="I3" s="1" t="s">
        <v>1923</v>
      </c>
      <c r="J3" s="1" t="s">
        <v>30</v>
      </c>
      <c r="K3" s="1" t="s">
        <v>1924</v>
      </c>
      <c r="L3" s="1" t="s">
        <v>1924</v>
      </c>
      <c r="M3" s="1" t="s">
        <v>1911</v>
      </c>
      <c r="N3" s="1" t="s">
        <v>1911</v>
      </c>
      <c r="O3" s="1" t="s">
        <v>1912</v>
      </c>
      <c r="P3" s="1" t="s">
        <v>1913</v>
      </c>
      <c r="Q3" s="1" t="s">
        <v>1914</v>
      </c>
      <c r="R3" s="1" t="s">
        <v>1925</v>
      </c>
      <c r="S3" s="1" t="s">
        <v>1916</v>
      </c>
      <c r="T3" s="1" t="s">
        <v>1917</v>
      </c>
      <c r="U3" s="1" t="s">
        <v>1918</v>
      </c>
      <c r="V3" s="1" t="s">
        <v>1926</v>
      </c>
    </row>
    <row r="4" s="1" customFormat="1" spans="1:22">
      <c r="A4" s="3">
        <v>999222624439340</v>
      </c>
      <c r="B4" s="1" t="s">
        <v>1903</v>
      </c>
      <c r="C4" s="1" t="s">
        <v>1927</v>
      </c>
      <c r="D4" s="1" t="s">
        <v>1928</v>
      </c>
      <c r="E4" s="1" t="s">
        <v>1929</v>
      </c>
      <c r="F4" s="1" t="s">
        <v>1903</v>
      </c>
      <c r="G4" s="1" t="s">
        <v>1907</v>
      </c>
      <c r="H4" s="1" t="s">
        <v>1908</v>
      </c>
      <c r="I4" s="1" t="s">
        <v>1930</v>
      </c>
      <c r="J4" s="1" t="s">
        <v>30</v>
      </c>
      <c r="K4" s="1" t="s">
        <v>1931</v>
      </c>
      <c r="L4" s="1" t="s">
        <v>1931</v>
      </c>
      <c r="M4" s="1" t="s">
        <v>1911</v>
      </c>
      <c r="N4" s="1" t="s">
        <v>1911</v>
      </c>
      <c r="O4" s="1" t="s">
        <v>1912</v>
      </c>
      <c r="P4" s="1" t="s">
        <v>1913</v>
      </c>
      <c r="Q4" s="1" t="s">
        <v>1914</v>
      </c>
      <c r="R4" s="1" t="s">
        <v>1932</v>
      </c>
      <c r="S4" s="1" t="s">
        <v>1916</v>
      </c>
      <c r="T4" s="1" t="s">
        <v>1917</v>
      </c>
      <c r="U4" s="1" t="s">
        <v>1918</v>
      </c>
      <c r="V4" s="1" t="s">
        <v>1933</v>
      </c>
    </row>
    <row r="5" s="1" customFormat="1" spans="1:22">
      <c r="A5" s="3">
        <v>999222624146111</v>
      </c>
      <c r="B5" s="1" t="s">
        <v>1903</v>
      </c>
      <c r="C5" s="1" t="s">
        <v>1934</v>
      </c>
      <c r="D5" s="1" t="s">
        <v>1935</v>
      </c>
      <c r="E5" s="1" t="s">
        <v>1936</v>
      </c>
      <c r="F5" s="1" t="s">
        <v>1903</v>
      </c>
      <c r="G5" s="1" t="s">
        <v>1907</v>
      </c>
      <c r="H5" s="1" t="s">
        <v>1908</v>
      </c>
      <c r="I5" s="1" t="s">
        <v>1937</v>
      </c>
      <c r="J5" s="1" t="s">
        <v>30</v>
      </c>
      <c r="K5" s="1" t="s">
        <v>1938</v>
      </c>
      <c r="L5" s="1" t="s">
        <v>1938</v>
      </c>
      <c r="M5" s="1" t="s">
        <v>1911</v>
      </c>
      <c r="N5" s="1" t="s">
        <v>1911</v>
      </c>
      <c r="O5" s="1" t="s">
        <v>1912</v>
      </c>
      <c r="P5" s="1" t="s">
        <v>1913</v>
      </c>
      <c r="Q5" s="1" t="s">
        <v>1914</v>
      </c>
      <c r="R5" s="1" t="s">
        <v>1939</v>
      </c>
      <c r="S5" s="1" t="s">
        <v>1916</v>
      </c>
      <c r="T5" s="1" t="s">
        <v>1917</v>
      </c>
      <c r="U5" s="1" t="s">
        <v>1918</v>
      </c>
      <c r="V5" s="1" t="s">
        <v>1940</v>
      </c>
    </row>
    <row r="6" s="1" customFormat="1" spans="1:22">
      <c r="A6" s="3">
        <v>999222624101508</v>
      </c>
      <c r="B6" s="1" t="s">
        <v>1903</v>
      </c>
      <c r="C6" s="1" t="s">
        <v>1941</v>
      </c>
      <c r="D6" s="1" t="s">
        <v>1942</v>
      </c>
      <c r="E6" s="1" t="s">
        <v>1943</v>
      </c>
      <c r="F6" s="1" t="s">
        <v>1903</v>
      </c>
      <c r="G6" s="1" t="s">
        <v>1907</v>
      </c>
      <c r="H6" s="1" t="s">
        <v>1908</v>
      </c>
      <c r="I6" s="1" t="s">
        <v>1944</v>
      </c>
      <c r="J6" s="1" t="s">
        <v>30</v>
      </c>
      <c r="K6" s="1" t="s">
        <v>1945</v>
      </c>
      <c r="L6" s="1" t="s">
        <v>1945</v>
      </c>
      <c r="M6" s="1" t="s">
        <v>1911</v>
      </c>
      <c r="N6" s="1" t="s">
        <v>1911</v>
      </c>
      <c r="O6" s="1" t="s">
        <v>1912</v>
      </c>
      <c r="P6" s="1" t="s">
        <v>1913</v>
      </c>
      <c r="Q6" s="1" t="s">
        <v>1914</v>
      </c>
      <c r="R6" s="1" t="s">
        <v>1946</v>
      </c>
      <c r="S6" s="1" t="s">
        <v>1916</v>
      </c>
      <c r="T6" s="1" t="s">
        <v>1917</v>
      </c>
      <c r="U6" s="1" t="s">
        <v>1918</v>
      </c>
      <c r="V6" s="1" t="s">
        <v>1947</v>
      </c>
    </row>
    <row r="7" s="1" customFormat="1" spans="1:22">
      <c r="A7" s="3">
        <v>999222623759711</v>
      </c>
      <c r="B7" s="1" t="s">
        <v>1903</v>
      </c>
      <c r="C7" s="1" t="s">
        <v>1948</v>
      </c>
      <c r="D7" s="1" t="s">
        <v>1949</v>
      </c>
      <c r="E7" s="1" t="s">
        <v>1950</v>
      </c>
      <c r="F7" s="1" t="s">
        <v>1903</v>
      </c>
      <c r="G7" s="1" t="s">
        <v>1907</v>
      </c>
      <c r="H7" s="1" t="s">
        <v>1908</v>
      </c>
      <c r="I7" s="1" t="s">
        <v>1951</v>
      </c>
      <c r="J7" s="1" t="s">
        <v>30</v>
      </c>
      <c r="K7" s="1" t="s">
        <v>1952</v>
      </c>
      <c r="L7" s="1" t="s">
        <v>1952</v>
      </c>
      <c r="M7" s="1" t="s">
        <v>1911</v>
      </c>
      <c r="N7" s="1" t="s">
        <v>1911</v>
      </c>
      <c r="O7" s="1" t="s">
        <v>1912</v>
      </c>
      <c r="P7" s="1" t="s">
        <v>1913</v>
      </c>
      <c r="Q7" s="1" t="s">
        <v>1914</v>
      </c>
      <c r="R7" s="1" t="s">
        <v>1953</v>
      </c>
      <c r="S7" s="1" t="s">
        <v>1916</v>
      </c>
      <c r="T7" s="1" t="s">
        <v>1917</v>
      </c>
      <c r="U7" s="1" t="s">
        <v>1918</v>
      </c>
      <c r="V7" s="1" t="s">
        <v>1919</v>
      </c>
    </row>
    <row r="8" s="1" customFormat="1" spans="1:22">
      <c r="A8" s="3">
        <v>999222622326560</v>
      </c>
      <c r="B8" s="1" t="s">
        <v>1903</v>
      </c>
      <c r="C8" s="1" t="s">
        <v>1954</v>
      </c>
      <c r="D8" s="1" t="s">
        <v>1955</v>
      </c>
      <c r="E8" s="1" t="s">
        <v>1956</v>
      </c>
      <c r="F8" s="1" t="s">
        <v>1903</v>
      </c>
      <c r="G8" s="1" t="s">
        <v>1907</v>
      </c>
      <c r="H8" s="1" t="s">
        <v>1908</v>
      </c>
      <c r="I8" s="1" t="s">
        <v>1957</v>
      </c>
      <c r="J8" s="1" t="s">
        <v>30</v>
      </c>
      <c r="K8" s="1" t="s">
        <v>1958</v>
      </c>
      <c r="L8" s="1" t="s">
        <v>1958</v>
      </c>
      <c r="M8" s="1" t="s">
        <v>1911</v>
      </c>
      <c r="N8" s="1" t="s">
        <v>1911</v>
      </c>
      <c r="O8" s="1" t="s">
        <v>1912</v>
      </c>
      <c r="P8" s="1" t="s">
        <v>1913</v>
      </c>
      <c r="Q8" s="1" t="s">
        <v>1914</v>
      </c>
      <c r="R8" s="1" t="s">
        <v>1959</v>
      </c>
      <c r="S8" s="1" t="s">
        <v>1916</v>
      </c>
      <c r="T8" s="1" t="s">
        <v>1917</v>
      </c>
      <c r="U8" s="1" t="s">
        <v>1918</v>
      </c>
      <c r="V8" s="1" t="s">
        <v>1960</v>
      </c>
    </row>
    <row r="9" s="1" customFormat="1" spans="1:22">
      <c r="A9" s="3">
        <v>999222621897502</v>
      </c>
      <c r="B9" s="1" t="s">
        <v>1903</v>
      </c>
      <c r="C9" s="1" t="s">
        <v>1961</v>
      </c>
      <c r="D9" s="1" t="s">
        <v>1962</v>
      </c>
      <c r="E9" s="1" t="s">
        <v>1963</v>
      </c>
      <c r="F9" s="1" t="s">
        <v>1903</v>
      </c>
      <c r="G9" s="1" t="s">
        <v>1907</v>
      </c>
      <c r="H9" s="1" t="s">
        <v>1908</v>
      </c>
      <c r="I9" s="1" t="s">
        <v>1964</v>
      </c>
      <c r="J9" s="1" t="s">
        <v>30</v>
      </c>
      <c r="K9" s="1" t="s">
        <v>1965</v>
      </c>
      <c r="L9" s="1" t="s">
        <v>1965</v>
      </c>
      <c r="M9" s="1" t="s">
        <v>1911</v>
      </c>
      <c r="N9" s="1" t="s">
        <v>1911</v>
      </c>
      <c r="O9" s="1" t="s">
        <v>1912</v>
      </c>
      <c r="P9" s="1" t="s">
        <v>1913</v>
      </c>
      <c r="Q9" s="1" t="s">
        <v>1914</v>
      </c>
      <c r="R9" s="1" t="s">
        <v>1966</v>
      </c>
      <c r="S9" s="1" t="s">
        <v>1916</v>
      </c>
      <c r="T9" s="1" t="s">
        <v>1917</v>
      </c>
      <c r="U9" s="1" t="s">
        <v>1918</v>
      </c>
      <c r="V9" s="1" t="s">
        <v>1926</v>
      </c>
    </row>
    <row r="10" s="1" customFormat="1" spans="1:22">
      <c r="A10" s="3">
        <v>999222621620852</v>
      </c>
      <c r="B10" s="1" t="s">
        <v>1903</v>
      </c>
      <c r="C10" s="1" t="s">
        <v>1967</v>
      </c>
      <c r="D10" s="1" t="s">
        <v>1968</v>
      </c>
      <c r="E10" s="1" t="s">
        <v>1969</v>
      </c>
      <c r="F10" s="1" t="s">
        <v>1903</v>
      </c>
      <c r="G10" s="1" t="s">
        <v>1907</v>
      </c>
      <c r="H10" s="1" t="s">
        <v>1908</v>
      </c>
      <c r="I10" s="1" t="s">
        <v>1970</v>
      </c>
      <c r="J10" s="1" t="s">
        <v>30</v>
      </c>
      <c r="K10" s="1" t="s">
        <v>1971</v>
      </c>
      <c r="L10" s="1" t="s">
        <v>1971</v>
      </c>
      <c r="M10" s="1" t="s">
        <v>1911</v>
      </c>
      <c r="N10" s="1" t="s">
        <v>1911</v>
      </c>
      <c r="O10" s="1" t="s">
        <v>1912</v>
      </c>
      <c r="P10" s="1" t="s">
        <v>1913</v>
      </c>
      <c r="Q10" s="1" t="s">
        <v>1914</v>
      </c>
      <c r="R10" s="1" t="s">
        <v>1972</v>
      </c>
      <c r="S10" s="1" t="s">
        <v>1916</v>
      </c>
      <c r="T10" s="1" t="s">
        <v>1917</v>
      </c>
      <c r="U10" s="1" t="s">
        <v>1918</v>
      </c>
      <c r="V10" s="1" t="s">
        <v>1973</v>
      </c>
    </row>
    <row r="11" s="1" customFormat="1" spans="1:22">
      <c r="A11" s="3">
        <v>999222621286559</v>
      </c>
      <c r="B11" s="1" t="s">
        <v>1903</v>
      </c>
      <c r="C11" s="1" t="s">
        <v>1974</v>
      </c>
      <c r="D11" s="1" t="s">
        <v>1975</v>
      </c>
      <c r="E11" s="1" t="s">
        <v>1976</v>
      </c>
      <c r="F11" s="1" t="s">
        <v>1903</v>
      </c>
      <c r="G11" s="1" t="s">
        <v>1907</v>
      </c>
      <c r="H11" s="1" t="s">
        <v>1908</v>
      </c>
      <c r="I11" s="1" t="s">
        <v>1977</v>
      </c>
      <c r="J11" s="1" t="s">
        <v>30</v>
      </c>
      <c r="K11" s="1" t="s">
        <v>1978</v>
      </c>
      <c r="L11" s="1" t="s">
        <v>1978</v>
      </c>
      <c r="M11" s="1" t="s">
        <v>1911</v>
      </c>
      <c r="N11" s="1" t="s">
        <v>1911</v>
      </c>
      <c r="O11" s="1" t="s">
        <v>1912</v>
      </c>
      <c r="P11" s="1" t="s">
        <v>1913</v>
      </c>
      <c r="Q11" s="1" t="s">
        <v>1914</v>
      </c>
      <c r="R11" s="1" t="s">
        <v>1979</v>
      </c>
      <c r="S11" s="1" t="s">
        <v>1916</v>
      </c>
      <c r="T11" s="1" t="s">
        <v>1917</v>
      </c>
      <c r="U11" s="1" t="s">
        <v>1918</v>
      </c>
      <c r="V11" s="1" t="s">
        <v>1947</v>
      </c>
    </row>
    <row r="12" s="1" customFormat="1" spans="1:22">
      <c r="A12" s="3">
        <v>999222620153914</v>
      </c>
      <c r="B12" s="1" t="s">
        <v>1903</v>
      </c>
      <c r="C12" s="1" t="s">
        <v>1980</v>
      </c>
      <c r="D12" s="1" t="s">
        <v>1981</v>
      </c>
      <c r="E12" s="1" t="s">
        <v>1982</v>
      </c>
      <c r="F12" s="1" t="s">
        <v>1903</v>
      </c>
      <c r="G12" s="1" t="s">
        <v>1907</v>
      </c>
      <c r="H12" s="1" t="s">
        <v>1908</v>
      </c>
      <c r="I12" s="1" t="s">
        <v>1983</v>
      </c>
      <c r="J12" s="1" t="s">
        <v>30</v>
      </c>
      <c r="K12" s="1" t="s">
        <v>1984</v>
      </c>
      <c r="L12" s="1" t="s">
        <v>1984</v>
      </c>
      <c r="M12" s="1" t="s">
        <v>1911</v>
      </c>
      <c r="N12" s="1" t="s">
        <v>1911</v>
      </c>
      <c r="O12" s="1" t="s">
        <v>1912</v>
      </c>
      <c r="P12" s="1" t="s">
        <v>1913</v>
      </c>
      <c r="Q12" s="1" t="s">
        <v>1914</v>
      </c>
      <c r="R12" s="1" t="s">
        <v>1985</v>
      </c>
      <c r="S12" s="1" t="s">
        <v>1916</v>
      </c>
      <c r="T12" s="1" t="s">
        <v>1917</v>
      </c>
      <c r="U12" s="1" t="s">
        <v>1918</v>
      </c>
      <c r="V12" s="1" t="s">
        <v>1919</v>
      </c>
    </row>
    <row r="13" s="1" customFormat="1" spans="1:22">
      <c r="A13" s="3">
        <v>999222619954170</v>
      </c>
      <c r="B13" s="1" t="s">
        <v>1903</v>
      </c>
      <c r="C13" s="1" t="s">
        <v>1986</v>
      </c>
      <c r="D13" s="1" t="s">
        <v>1987</v>
      </c>
      <c r="E13" s="1" t="s">
        <v>1988</v>
      </c>
      <c r="F13" s="1" t="s">
        <v>1903</v>
      </c>
      <c r="G13" s="1" t="s">
        <v>1907</v>
      </c>
      <c r="H13" s="1" t="s">
        <v>1908</v>
      </c>
      <c r="I13" s="1" t="s">
        <v>1989</v>
      </c>
      <c r="J13" s="1" t="s">
        <v>30</v>
      </c>
      <c r="K13" s="1" t="s">
        <v>1990</v>
      </c>
      <c r="L13" s="1" t="s">
        <v>1990</v>
      </c>
      <c r="M13" s="1" t="s">
        <v>1911</v>
      </c>
      <c r="N13" s="1" t="s">
        <v>1911</v>
      </c>
      <c r="O13" s="1" t="s">
        <v>1912</v>
      </c>
      <c r="P13" s="1" t="s">
        <v>1913</v>
      </c>
      <c r="Q13" s="1" t="s">
        <v>1914</v>
      </c>
      <c r="R13" s="1" t="s">
        <v>1991</v>
      </c>
      <c r="S13" s="1" t="s">
        <v>1916</v>
      </c>
      <c r="T13" s="1" t="s">
        <v>1917</v>
      </c>
      <c r="U13" s="1" t="s">
        <v>1918</v>
      </c>
      <c r="V13" s="1" t="s">
        <v>1992</v>
      </c>
    </row>
    <row r="14" s="1" customFormat="1" spans="1:22">
      <c r="A14" s="3">
        <v>999222619279203</v>
      </c>
      <c r="B14" s="1" t="s">
        <v>1903</v>
      </c>
      <c r="C14" s="1" t="s">
        <v>1993</v>
      </c>
      <c r="D14" s="1" t="s">
        <v>1994</v>
      </c>
      <c r="E14" s="1" t="s">
        <v>1995</v>
      </c>
      <c r="F14" s="1" t="s">
        <v>1903</v>
      </c>
      <c r="G14" s="1" t="s">
        <v>1907</v>
      </c>
      <c r="H14" s="1" t="s">
        <v>1908</v>
      </c>
      <c r="I14" s="1" t="s">
        <v>1996</v>
      </c>
      <c r="J14" s="1" t="s">
        <v>30</v>
      </c>
      <c r="K14" s="1" t="s">
        <v>1997</v>
      </c>
      <c r="L14" s="1" t="s">
        <v>1997</v>
      </c>
      <c r="M14" s="1" t="s">
        <v>1911</v>
      </c>
      <c r="N14" s="1" t="s">
        <v>1911</v>
      </c>
      <c r="O14" s="1" t="s">
        <v>1912</v>
      </c>
      <c r="P14" s="1" t="s">
        <v>1913</v>
      </c>
      <c r="Q14" s="1" t="s">
        <v>1914</v>
      </c>
      <c r="R14" s="1" t="s">
        <v>1998</v>
      </c>
      <c r="S14" s="1" t="s">
        <v>1916</v>
      </c>
      <c r="T14" s="1" t="s">
        <v>1917</v>
      </c>
      <c r="U14" s="1" t="s">
        <v>1918</v>
      </c>
      <c r="V14" s="1" t="s">
        <v>1999</v>
      </c>
    </row>
    <row r="15" s="1" customFormat="1" spans="1:22">
      <c r="A15" s="3">
        <v>999222619002978</v>
      </c>
      <c r="B15" s="1" t="s">
        <v>1903</v>
      </c>
      <c r="C15" s="1" t="s">
        <v>2000</v>
      </c>
      <c r="D15" s="1" t="s">
        <v>2001</v>
      </c>
      <c r="E15" s="1" t="s">
        <v>2002</v>
      </c>
      <c r="F15" s="1" t="s">
        <v>1903</v>
      </c>
      <c r="G15" s="1" t="s">
        <v>1907</v>
      </c>
      <c r="H15" s="1" t="s">
        <v>1908</v>
      </c>
      <c r="I15" s="1" t="s">
        <v>2003</v>
      </c>
      <c r="J15" s="1" t="s">
        <v>30</v>
      </c>
      <c r="K15" s="1" t="s">
        <v>2004</v>
      </c>
      <c r="L15" s="1" t="s">
        <v>2004</v>
      </c>
      <c r="M15" s="1" t="s">
        <v>1911</v>
      </c>
      <c r="N15" s="1" t="s">
        <v>1911</v>
      </c>
      <c r="O15" s="1" t="s">
        <v>1912</v>
      </c>
      <c r="P15" s="1" t="s">
        <v>1913</v>
      </c>
      <c r="Q15" s="1" t="s">
        <v>1914</v>
      </c>
      <c r="R15" s="1" t="s">
        <v>2005</v>
      </c>
      <c r="S15" s="1" t="s">
        <v>1916</v>
      </c>
      <c r="T15" s="1" t="s">
        <v>1917</v>
      </c>
      <c r="U15" s="1" t="s">
        <v>1918</v>
      </c>
      <c r="V15" s="1" t="s">
        <v>2006</v>
      </c>
    </row>
    <row r="16" s="1" customFormat="1" spans="1:22">
      <c r="A16" s="3">
        <v>999222618563199</v>
      </c>
      <c r="B16" s="1" t="s">
        <v>1903</v>
      </c>
      <c r="C16" s="1" t="s">
        <v>2007</v>
      </c>
      <c r="D16" s="1" t="s">
        <v>2008</v>
      </c>
      <c r="E16" s="1" t="s">
        <v>2009</v>
      </c>
      <c r="F16" s="1" t="s">
        <v>1903</v>
      </c>
      <c r="G16" s="1" t="s">
        <v>1907</v>
      </c>
      <c r="H16" s="1" t="s">
        <v>1908</v>
      </c>
      <c r="I16" s="1" t="s">
        <v>2010</v>
      </c>
      <c r="J16" s="1" t="s">
        <v>30</v>
      </c>
      <c r="K16" s="1" t="s">
        <v>2011</v>
      </c>
      <c r="L16" s="1" t="s">
        <v>2011</v>
      </c>
      <c r="M16" s="1" t="s">
        <v>1911</v>
      </c>
      <c r="N16" s="1" t="s">
        <v>1911</v>
      </c>
      <c r="O16" s="1" t="s">
        <v>1912</v>
      </c>
      <c r="P16" s="1" t="s">
        <v>1913</v>
      </c>
      <c r="Q16" s="1" t="s">
        <v>1914</v>
      </c>
      <c r="R16" s="1" t="s">
        <v>2012</v>
      </c>
      <c r="S16" s="1" t="s">
        <v>1916</v>
      </c>
      <c r="T16" s="1" t="s">
        <v>1917</v>
      </c>
      <c r="U16" s="1" t="s">
        <v>1918</v>
      </c>
      <c r="V16" s="1" t="s">
        <v>1960</v>
      </c>
    </row>
    <row r="17" s="1" customFormat="1" spans="1:22">
      <c r="A17" s="3">
        <v>999222617875661</v>
      </c>
      <c r="B17" s="1" t="s">
        <v>1903</v>
      </c>
      <c r="C17" s="1" t="s">
        <v>2013</v>
      </c>
      <c r="D17" s="1" t="s">
        <v>2014</v>
      </c>
      <c r="E17" s="1" t="s">
        <v>2015</v>
      </c>
      <c r="F17" s="1" t="s">
        <v>1903</v>
      </c>
      <c r="G17" s="1" t="s">
        <v>1907</v>
      </c>
      <c r="H17" s="1" t="s">
        <v>1908</v>
      </c>
      <c r="I17" s="1" t="s">
        <v>2016</v>
      </c>
      <c r="J17" s="1" t="s">
        <v>30</v>
      </c>
      <c r="K17" s="1" t="s">
        <v>2017</v>
      </c>
      <c r="L17" s="1" t="s">
        <v>2017</v>
      </c>
      <c r="M17" s="1" t="s">
        <v>1911</v>
      </c>
      <c r="N17" s="1" t="s">
        <v>1911</v>
      </c>
      <c r="O17" s="1" t="s">
        <v>1912</v>
      </c>
      <c r="P17" s="1" t="s">
        <v>1913</v>
      </c>
      <c r="Q17" s="1" t="s">
        <v>1914</v>
      </c>
      <c r="R17" s="1" t="s">
        <v>2018</v>
      </c>
      <c r="S17" s="1" t="s">
        <v>1916</v>
      </c>
      <c r="T17" s="1" t="s">
        <v>1917</v>
      </c>
      <c r="U17" s="1" t="s">
        <v>1918</v>
      </c>
      <c r="V17" s="1" t="s">
        <v>1919</v>
      </c>
    </row>
    <row r="18" s="1" customFormat="1" spans="1:22">
      <c r="A18" s="3">
        <v>999222616758751</v>
      </c>
      <c r="B18" s="1" t="s">
        <v>1903</v>
      </c>
      <c r="C18" s="1" t="s">
        <v>2019</v>
      </c>
      <c r="D18" s="1" t="s">
        <v>2020</v>
      </c>
      <c r="E18" s="1" t="s">
        <v>2021</v>
      </c>
      <c r="F18" s="1" t="s">
        <v>1903</v>
      </c>
      <c r="G18" s="1" t="s">
        <v>1907</v>
      </c>
      <c r="H18" s="1" t="s">
        <v>1908</v>
      </c>
      <c r="I18" s="1" t="s">
        <v>2022</v>
      </c>
      <c r="J18" s="1" t="s">
        <v>30</v>
      </c>
      <c r="K18" s="1" t="s">
        <v>2023</v>
      </c>
      <c r="L18" s="1" t="s">
        <v>2023</v>
      </c>
      <c r="M18" s="1" t="s">
        <v>1911</v>
      </c>
      <c r="N18" s="1" t="s">
        <v>1911</v>
      </c>
      <c r="O18" s="1" t="s">
        <v>1912</v>
      </c>
      <c r="P18" s="1" t="s">
        <v>1913</v>
      </c>
      <c r="Q18" s="1" t="s">
        <v>1914</v>
      </c>
      <c r="R18" s="1" t="s">
        <v>2024</v>
      </c>
      <c r="S18" s="1" t="s">
        <v>1916</v>
      </c>
      <c r="T18" s="1" t="s">
        <v>1917</v>
      </c>
      <c r="U18" s="1" t="s">
        <v>1918</v>
      </c>
      <c r="V18" s="1" t="s">
        <v>1960</v>
      </c>
    </row>
    <row r="19" s="1" customFormat="1" spans="1:22">
      <c r="A19" s="3">
        <v>999222616376004</v>
      </c>
      <c r="B19" s="1" t="s">
        <v>1903</v>
      </c>
      <c r="C19" s="1" t="s">
        <v>2025</v>
      </c>
      <c r="D19" s="1" t="s">
        <v>2026</v>
      </c>
      <c r="E19" s="1" t="s">
        <v>2027</v>
      </c>
      <c r="F19" s="1" t="s">
        <v>1903</v>
      </c>
      <c r="G19" s="1" t="s">
        <v>1907</v>
      </c>
      <c r="H19" s="1" t="s">
        <v>1908</v>
      </c>
      <c r="I19" s="1" t="s">
        <v>2028</v>
      </c>
      <c r="J19" s="1" t="s">
        <v>30</v>
      </c>
      <c r="K19" s="1" t="s">
        <v>2029</v>
      </c>
      <c r="L19" s="1" t="s">
        <v>2029</v>
      </c>
      <c r="M19" s="1" t="s">
        <v>1911</v>
      </c>
      <c r="N19" s="1" t="s">
        <v>1911</v>
      </c>
      <c r="O19" s="1" t="s">
        <v>1912</v>
      </c>
      <c r="P19" s="1" t="s">
        <v>1913</v>
      </c>
      <c r="Q19" s="1" t="s">
        <v>1914</v>
      </c>
      <c r="R19" s="1" t="s">
        <v>2030</v>
      </c>
      <c r="S19" s="1" t="s">
        <v>1916</v>
      </c>
      <c r="T19" s="1" t="s">
        <v>1917</v>
      </c>
      <c r="U19" s="1" t="s">
        <v>1918</v>
      </c>
      <c r="V19" s="1" t="s">
        <v>1973</v>
      </c>
    </row>
    <row r="20" s="1" customFormat="1" spans="1:22">
      <c r="A20" s="3">
        <v>999222616053922</v>
      </c>
      <c r="B20" s="1" t="s">
        <v>1903</v>
      </c>
      <c r="C20" s="1" t="s">
        <v>2031</v>
      </c>
      <c r="D20" s="1" t="s">
        <v>2032</v>
      </c>
      <c r="E20" s="1" t="s">
        <v>2033</v>
      </c>
      <c r="F20" s="1" t="s">
        <v>1903</v>
      </c>
      <c r="G20" s="1" t="s">
        <v>1907</v>
      </c>
      <c r="H20" s="1" t="s">
        <v>1908</v>
      </c>
      <c r="I20" s="1" t="s">
        <v>2034</v>
      </c>
      <c r="J20" s="1" t="s">
        <v>30</v>
      </c>
      <c r="K20" s="1" t="s">
        <v>2035</v>
      </c>
      <c r="L20" s="1" t="s">
        <v>2035</v>
      </c>
      <c r="M20" s="1" t="s">
        <v>1911</v>
      </c>
      <c r="N20" s="1" t="s">
        <v>1911</v>
      </c>
      <c r="O20" s="1" t="s">
        <v>1912</v>
      </c>
      <c r="P20" s="1" t="s">
        <v>1913</v>
      </c>
      <c r="Q20" s="1" t="s">
        <v>1914</v>
      </c>
      <c r="R20" s="1" t="s">
        <v>2036</v>
      </c>
      <c r="S20" s="1" t="s">
        <v>1916</v>
      </c>
      <c r="T20" s="1" t="s">
        <v>1917</v>
      </c>
      <c r="U20" s="1" t="s">
        <v>1918</v>
      </c>
      <c r="V20" s="1" t="s">
        <v>1960</v>
      </c>
    </row>
    <row r="21" s="1" customFormat="1" spans="1:22">
      <c r="A21" s="3">
        <v>999222615390758</v>
      </c>
      <c r="B21" s="1" t="s">
        <v>1903</v>
      </c>
      <c r="C21" s="1" t="s">
        <v>2037</v>
      </c>
      <c r="D21" s="1" t="s">
        <v>2038</v>
      </c>
      <c r="E21" s="1" t="s">
        <v>2039</v>
      </c>
      <c r="F21" s="1" t="s">
        <v>1903</v>
      </c>
      <c r="G21" s="1" t="s">
        <v>1907</v>
      </c>
      <c r="H21" s="1" t="s">
        <v>1908</v>
      </c>
      <c r="I21" s="1" t="s">
        <v>2040</v>
      </c>
      <c r="J21" s="1" t="s">
        <v>30</v>
      </c>
      <c r="K21" s="1" t="s">
        <v>2041</v>
      </c>
      <c r="L21" s="1" t="s">
        <v>2041</v>
      </c>
      <c r="M21" s="1" t="s">
        <v>1911</v>
      </c>
      <c r="N21" s="1" t="s">
        <v>1911</v>
      </c>
      <c r="O21" s="1" t="s">
        <v>1912</v>
      </c>
      <c r="P21" s="1" t="s">
        <v>1913</v>
      </c>
      <c r="Q21" s="1" t="s">
        <v>1914</v>
      </c>
      <c r="R21" s="1" t="s">
        <v>2042</v>
      </c>
      <c r="S21" s="1" t="s">
        <v>1916</v>
      </c>
      <c r="T21" s="1" t="s">
        <v>1917</v>
      </c>
      <c r="U21" s="1" t="s">
        <v>1918</v>
      </c>
      <c r="V21" s="1" t="s">
        <v>1947</v>
      </c>
    </row>
    <row r="22" s="1" customFormat="1" spans="1:22">
      <c r="A22" s="3">
        <v>999222615264909</v>
      </c>
      <c r="B22" s="1" t="s">
        <v>1903</v>
      </c>
      <c r="C22" s="1" t="s">
        <v>2043</v>
      </c>
      <c r="D22" s="1" t="s">
        <v>2044</v>
      </c>
      <c r="E22" s="1" t="s">
        <v>2045</v>
      </c>
      <c r="F22" s="1" t="s">
        <v>1903</v>
      </c>
      <c r="G22" s="1" t="s">
        <v>1907</v>
      </c>
      <c r="H22" s="1" t="s">
        <v>1908</v>
      </c>
      <c r="I22" s="1" t="s">
        <v>2046</v>
      </c>
      <c r="J22" s="1" t="s">
        <v>30</v>
      </c>
      <c r="K22" s="1" t="s">
        <v>2047</v>
      </c>
      <c r="L22" s="1" t="s">
        <v>2047</v>
      </c>
      <c r="M22" s="1" t="s">
        <v>1911</v>
      </c>
      <c r="N22" s="1" t="s">
        <v>1911</v>
      </c>
      <c r="O22" s="1" t="s">
        <v>1912</v>
      </c>
      <c r="P22" s="1" t="s">
        <v>1913</v>
      </c>
      <c r="Q22" s="1" t="s">
        <v>1914</v>
      </c>
      <c r="R22" s="1" t="s">
        <v>2048</v>
      </c>
      <c r="S22" s="1" t="s">
        <v>1916</v>
      </c>
      <c r="T22" s="1" t="s">
        <v>1917</v>
      </c>
      <c r="U22" s="1" t="s">
        <v>1918</v>
      </c>
      <c r="V22" s="1" t="s">
        <v>2049</v>
      </c>
    </row>
    <row r="23" s="1" customFormat="1" spans="1:22">
      <c r="A23" s="3">
        <v>999222610680544</v>
      </c>
      <c r="B23" s="1" t="s">
        <v>1903</v>
      </c>
      <c r="C23" s="1" t="s">
        <v>2050</v>
      </c>
      <c r="D23" s="1" t="s">
        <v>2051</v>
      </c>
      <c r="E23" s="1" t="s">
        <v>2052</v>
      </c>
      <c r="F23" s="1" t="s">
        <v>1903</v>
      </c>
      <c r="G23" s="1" t="s">
        <v>1907</v>
      </c>
      <c r="H23" s="1" t="s">
        <v>1908</v>
      </c>
      <c r="I23" s="1" t="s">
        <v>2053</v>
      </c>
      <c r="J23" s="1" t="s">
        <v>30</v>
      </c>
      <c r="K23" s="1" t="s">
        <v>2054</v>
      </c>
      <c r="L23" s="1" t="s">
        <v>2054</v>
      </c>
      <c r="M23" s="1" t="s">
        <v>1911</v>
      </c>
      <c r="N23" s="1" t="s">
        <v>1911</v>
      </c>
      <c r="O23" s="1" t="s">
        <v>1912</v>
      </c>
      <c r="P23" s="1" t="s">
        <v>1913</v>
      </c>
      <c r="Q23" s="1" t="s">
        <v>1914</v>
      </c>
      <c r="R23" s="1" t="s">
        <v>2055</v>
      </c>
      <c r="S23" s="1" t="s">
        <v>1916</v>
      </c>
      <c r="T23" s="1" t="s">
        <v>1917</v>
      </c>
      <c r="U23" s="1" t="s">
        <v>1918</v>
      </c>
      <c r="V23" s="1" t="s">
        <v>1947</v>
      </c>
    </row>
    <row r="24" s="1" customFormat="1" spans="1:22">
      <c r="A24" s="3">
        <v>999222610627766</v>
      </c>
      <c r="B24" s="1" t="s">
        <v>1903</v>
      </c>
      <c r="C24" s="1" t="s">
        <v>2056</v>
      </c>
      <c r="D24" s="1" t="s">
        <v>2057</v>
      </c>
      <c r="E24" s="1" t="s">
        <v>2058</v>
      </c>
      <c r="F24" s="1" t="s">
        <v>1903</v>
      </c>
      <c r="G24" s="1" t="s">
        <v>1907</v>
      </c>
      <c r="H24" s="1" t="s">
        <v>1908</v>
      </c>
      <c r="I24" s="1" t="s">
        <v>2059</v>
      </c>
      <c r="J24" s="1" t="s">
        <v>30</v>
      </c>
      <c r="K24" s="1" t="s">
        <v>2060</v>
      </c>
      <c r="L24" s="1" t="s">
        <v>2060</v>
      </c>
      <c r="M24" s="1" t="s">
        <v>1911</v>
      </c>
      <c r="N24" s="1" t="s">
        <v>1911</v>
      </c>
      <c r="O24" s="1" t="s">
        <v>1912</v>
      </c>
      <c r="P24" s="1" t="s">
        <v>1913</v>
      </c>
      <c r="Q24" s="1" t="s">
        <v>1914</v>
      </c>
      <c r="R24" s="1" t="s">
        <v>2061</v>
      </c>
      <c r="S24" s="1" t="s">
        <v>1916</v>
      </c>
      <c r="T24" s="1" t="s">
        <v>1917</v>
      </c>
      <c r="U24" s="1" t="s">
        <v>1918</v>
      </c>
      <c r="V24" s="1" t="s">
        <v>2062</v>
      </c>
    </row>
    <row r="25" s="1" customFormat="1" spans="1:22">
      <c r="A25" s="3">
        <v>999222610593897</v>
      </c>
      <c r="B25" s="1" t="s">
        <v>1903</v>
      </c>
      <c r="C25" s="1" t="s">
        <v>2063</v>
      </c>
      <c r="D25" s="1" t="s">
        <v>2064</v>
      </c>
      <c r="E25" s="1" t="s">
        <v>2065</v>
      </c>
      <c r="F25" s="1" t="s">
        <v>1903</v>
      </c>
      <c r="G25" s="1" t="s">
        <v>1907</v>
      </c>
      <c r="H25" s="1" t="s">
        <v>1908</v>
      </c>
      <c r="I25" s="1" t="s">
        <v>2066</v>
      </c>
      <c r="J25" s="1" t="s">
        <v>30</v>
      </c>
      <c r="K25" s="1" t="s">
        <v>2067</v>
      </c>
      <c r="L25" s="1" t="s">
        <v>2067</v>
      </c>
      <c r="M25" s="1" t="s">
        <v>1911</v>
      </c>
      <c r="N25" s="1" t="s">
        <v>1911</v>
      </c>
      <c r="O25" s="1" t="s">
        <v>1912</v>
      </c>
      <c r="P25" s="1" t="s">
        <v>1913</v>
      </c>
      <c r="Q25" s="1" t="s">
        <v>1914</v>
      </c>
      <c r="R25" s="1" t="s">
        <v>2068</v>
      </c>
      <c r="S25" s="1" t="s">
        <v>1916</v>
      </c>
      <c r="T25" s="1" t="s">
        <v>1917</v>
      </c>
      <c r="U25" s="1" t="s">
        <v>1918</v>
      </c>
      <c r="V25" s="1" t="s">
        <v>1960</v>
      </c>
    </row>
    <row r="26" s="1" customFormat="1" spans="1:22">
      <c r="A26" s="3">
        <v>999222609776047</v>
      </c>
      <c r="B26" s="1" t="s">
        <v>1903</v>
      </c>
      <c r="C26" s="1" t="s">
        <v>2069</v>
      </c>
      <c r="D26" s="1" t="s">
        <v>2070</v>
      </c>
      <c r="E26" s="1" t="s">
        <v>2071</v>
      </c>
      <c r="F26" s="1" t="s">
        <v>1903</v>
      </c>
      <c r="G26" s="1" t="s">
        <v>1907</v>
      </c>
      <c r="H26" s="1" t="s">
        <v>1908</v>
      </c>
      <c r="I26" s="1" t="s">
        <v>2072</v>
      </c>
      <c r="J26" s="1" t="s">
        <v>30</v>
      </c>
      <c r="K26" s="1" t="s">
        <v>2073</v>
      </c>
      <c r="L26" s="1" t="s">
        <v>2073</v>
      </c>
      <c r="M26" s="1" t="s">
        <v>1911</v>
      </c>
      <c r="N26" s="1" t="s">
        <v>1911</v>
      </c>
      <c r="O26" s="1" t="s">
        <v>1912</v>
      </c>
      <c r="P26" s="1" t="s">
        <v>1913</v>
      </c>
      <c r="Q26" s="1" t="s">
        <v>1914</v>
      </c>
      <c r="R26" s="1" t="s">
        <v>2074</v>
      </c>
      <c r="S26" s="1" t="s">
        <v>1916</v>
      </c>
      <c r="T26" s="1" t="s">
        <v>1917</v>
      </c>
      <c r="U26" s="1" t="s">
        <v>1918</v>
      </c>
      <c r="V26" s="1" t="s">
        <v>1919</v>
      </c>
    </row>
    <row r="27" s="1" customFormat="1" spans="1:22">
      <c r="A27" s="3">
        <v>999222609740296</v>
      </c>
      <c r="B27" s="1" t="s">
        <v>1903</v>
      </c>
      <c r="C27" s="1" t="s">
        <v>2075</v>
      </c>
      <c r="D27" s="1" t="s">
        <v>1994</v>
      </c>
      <c r="E27" s="1" t="s">
        <v>2076</v>
      </c>
      <c r="F27" s="1" t="s">
        <v>1903</v>
      </c>
      <c r="G27" s="1" t="s">
        <v>1907</v>
      </c>
      <c r="H27" s="1" t="s">
        <v>1908</v>
      </c>
      <c r="I27" s="1" t="s">
        <v>1996</v>
      </c>
      <c r="J27" s="1" t="s">
        <v>30</v>
      </c>
      <c r="K27" s="1" t="s">
        <v>1997</v>
      </c>
      <c r="L27" s="1" t="s">
        <v>1997</v>
      </c>
      <c r="M27" s="1" t="s">
        <v>1911</v>
      </c>
      <c r="N27" s="1" t="s">
        <v>1911</v>
      </c>
      <c r="O27" s="1" t="s">
        <v>1912</v>
      </c>
      <c r="P27" s="1" t="s">
        <v>1913</v>
      </c>
      <c r="Q27" s="1" t="s">
        <v>1914</v>
      </c>
      <c r="R27" s="1" t="s">
        <v>2077</v>
      </c>
      <c r="S27" s="1" t="s">
        <v>1916</v>
      </c>
      <c r="T27" s="1" t="s">
        <v>1917</v>
      </c>
      <c r="U27" s="1" t="s">
        <v>1918</v>
      </c>
      <c r="V27" s="1" t="s">
        <v>1999</v>
      </c>
    </row>
    <row r="28" s="1" customFormat="1" spans="1:22">
      <c r="A28" s="3">
        <v>999222609376878</v>
      </c>
      <c r="B28" s="1" t="s">
        <v>1903</v>
      </c>
      <c r="C28" s="1" t="s">
        <v>2078</v>
      </c>
      <c r="D28" s="1" t="s">
        <v>2079</v>
      </c>
      <c r="E28" s="1" t="s">
        <v>2080</v>
      </c>
      <c r="F28" s="1" t="s">
        <v>1903</v>
      </c>
      <c r="G28" s="1" t="s">
        <v>1907</v>
      </c>
      <c r="H28" s="1" t="s">
        <v>1908</v>
      </c>
      <c r="I28" s="1" t="s">
        <v>2081</v>
      </c>
      <c r="J28" s="1" t="s">
        <v>30</v>
      </c>
      <c r="K28" s="1" t="s">
        <v>2082</v>
      </c>
      <c r="L28" s="1" t="s">
        <v>2082</v>
      </c>
      <c r="M28" s="1" t="s">
        <v>1911</v>
      </c>
      <c r="N28" s="1" t="s">
        <v>1911</v>
      </c>
      <c r="O28" s="1" t="s">
        <v>1912</v>
      </c>
      <c r="P28" s="1" t="s">
        <v>1913</v>
      </c>
      <c r="Q28" s="1" t="s">
        <v>1914</v>
      </c>
      <c r="R28" s="1" t="s">
        <v>2083</v>
      </c>
      <c r="S28" s="1" t="s">
        <v>1916</v>
      </c>
      <c r="T28" s="1" t="s">
        <v>1917</v>
      </c>
      <c r="U28" s="1" t="s">
        <v>1918</v>
      </c>
      <c r="V28" s="1" t="s">
        <v>2084</v>
      </c>
    </row>
    <row r="29" s="1" customFormat="1" spans="1:22">
      <c r="A29" s="3">
        <v>999222608896222</v>
      </c>
      <c r="B29" s="1" t="s">
        <v>1903</v>
      </c>
      <c r="C29" s="1" t="s">
        <v>2085</v>
      </c>
      <c r="D29" s="1" t="s">
        <v>2086</v>
      </c>
      <c r="E29" s="1" t="s">
        <v>2087</v>
      </c>
      <c r="F29" s="1" t="s">
        <v>1903</v>
      </c>
      <c r="G29" s="1" t="s">
        <v>1907</v>
      </c>
      <c r="H29" s="1" t="s">
        <v>1908</v>
      </c>
      <c r="I29" s="1" t="s">
        <v>2088</v>
      </c>
      <c r="J29" s="1" t="s">
        <v>30</v>
      </c>
      <c r="K29" s="1" t="s">
        <v>2089</v>
      </c>
      <c r="L29" s="1" t="s">
        <v>2089</v>
      </c>
      <c r="M29" s="1" t="s">
        <v>1911</v>
      </c>
      <c r="N29" s="1" t="s">
        <v>1911</v>
      </c>
      <c r="O29" s="1" t="s">
        <v>1912</v>
      </c>
      <c r="P29" s="1" t="s">
        <v>1913</v>
      </c>
      <c r="Q29" s="1" t="s">
        <v>1914</v>
      </c>
      <c r="R29" s="1" t="s">
        <v>2090</v>
      </c>
      <c r="S29" s="1" t="s">
        <v>1916</v>
      </c>
      <c r="T29" s="1" t="s">
        <v>1917</v>
      </c>
      <c r="U29" s="1" t="s">
        <v>1918</v>
      </c>
      <c r="V29" s="1" t="s">
        <v>2091</v>
      </c>
    </row>
    <row r="30" s="1" customFormat="1" spans="1:22">
      <c r="A30" s="3">
        <v>999222608873378</v>
      </c>
      <c r="B30" s="1" t="s">
        <v>1903</v>
      </c>
      <c r="C30" s="1" t="s">
        <v>2092</v>
      </c>
      <c r="D30" s="1" t="s">
        <v>2093</v>
      </c>
      <c r="E30" s="1" t="s">
        <v>2094</v>
      </c>
      <c r="F30" s="1" t="s">
        <v>1903</v>
      </c>
      <c r="G30" s="1" t="s">
        <v>1907</v>
      </c>
      <c r="H30" s="1" t="s">
        <v>1908</v>
      </c>
      <c r="I30" s="1" t="s">
        <v>2095</v>
      </c>
      <c r="J30" s="1" t="s">
        <v>30</v>
      </c>
      <c r="K30" s="1" t="s">
        <v>2096</v>
      </c>
      <c r="L30" s="1" t="s">
        <v>2096</v>
      </c>
      <c r="M30" s="1" t="s">
        <v>1911</v>
      </c>
      <c r="N30" s="1" t="s">
        <v>1911</v>
      </c>
      <c r="O30" s="1" t="s">
        <v>1912</v>
      </c>
      <c r="P30" s="1" t="s">
        <v>1913</v>
      </c>
      <c r="Q30" s="1" t="s">
        <v>1914</v>
      </c>
      <c r="R30" s="1" t="s">
        <v>2097</v>
      </c>
      <c r="S30" s="1" t="s">
        <v>1916</v>
      </c>
      <c r="T30" s="1" t="s">
        <v>1917</v>
      </c>
      <c r="U30" s="1" t="s">
        <v>1918</v>
      </c>
      <c r="V30" s="1" t="s">
        <v>1973</v>
      </c>
    </row>
    <row r="31" s="1" customFormat="1" spans="1:22">
      <c r="A31" s="3">
        <v>999222608740153</v>
      </c>
      <c r="B31" s="1" t="s">
        <v>1903</v>
      </c>
      <c r="C31" s="1" t="s">
        <v>2098</v>
      </c>
      <c r="D31" s="1" t="s">
        <v>2099</v>
      </c>
      <c r="E31" s="1" t="s">
        <v>2100</v>
      </c>
      <c r="F31" s="1" t="s">
        <v>1903</v>
      </c>
      <c r="G31" s="1" t="s">
        <v>1907</v>
      </c>
      <c r="H31" s="1" t="s">
        <v>1908</v>
      </c>
      <c r="I31" s="1" t="s">
        <v>2101</v>
      </c>
      <c r="J31" s="1" t="s">
        <v>30</v>
      </c>
      <c r="K31" s="1" t="s">
        <v>2102</v>
      </c>
      <c r="L31" s="1" t="s">
        <v>2102</v>
      </c>
      <c r="M31" s="1" t="s">
        <v>1911</v>
      </c>
      <c r="N31" s="1" t="s">
        <v>1911</v>
      </c>
      <c r="O31" s="1" t="s">
        <v>1912</v>
      </c>
      <c r="P31" s="1" t="s">
        <v>1913</v>
      </c>
      <c r="Q31" s="1" t="s">
        <v>1914</v>
      </c>
      <c r="R31" s="1" t="s">
        <v>2103</v>
      </c>
      <c r="S31" s="1" t="s">
        <v>1916</v>
      </c>
      <c r="T31" s="1" t="s">
        <v>1917</v>
      </c>
      <c r="U31" s="1" t="s">
        <v>1918</v>
      </c>
      <c r="V31" s="1" t="s">
        <v>1960</v>
      </c>
    </row>
    <row r="32" s="1" customFormat="1" spans="1:22">
      <c r="A32" s="3">
        <v>999222608687165</v>
      </c>
      <c r="B32" s="1" t="s">
        <v>1903</v>
      </c>
      <c r="C32" s="1" t="s">
        <v>2104</v>
      </c>
      <c r="D32" s="1" t="s">
        <v>2105</v>
      </c>
      <c r="E32" s="1" t="s">
        <v>2106</v>
      </c>
      <c r="F32" s="1" t="s">
        <v>1903</v>
      </c>
      <c r="G32" s="1" t="s">
        <v>1907</v>
      </c>
      <c r="H32" s="1" t="s">
        <v>1908</v>
      </c>
      <c r="I32" s="1" t="s">
        <v>2107</v>
      </c>
      <c r="J32" s="1" t="s">
        <v>30</v>
      </c>
      <c r="K32" s="1" t="s">
        <v>2108</v>
      </c>
      <c r="L32" s="1" t="s">
        <v>2108</v>
      </c>
      <c r="M32" s="1" t="s">
        <v>1911</v>
      </c>
      <c r="N32" s="1" t="s">
        <v>1911</v>
      </c>
      <c r="O32" s="1" t="s">
        <v>1912</v>
      </c>
      <c r="P32" s="1" t="s">
        <v>1913</v>
      </c>
      <c r="Q32" s="1" t="s">
        <v>1914</v>
      </c>
      <c r="R32" s="1" t="s">
        <v>2109</v>
      </c>
      <c r="S32" s="1" t="s">
        <v>1916</v>
      </c>
      <c r="T32" s="1" t="s">
        <v>1917</v>
      </c>
      <c r="U32" s="1" t="s">
        <v>1918</v>
      </c>
      <c r="V32" s="1" t="s">
        <v>1960</v>
      </c>
    </row>
    <row r="33" s="1" customFormat="1" spans="1:22">
      <c r="A33" s="3">
        <v>999222608586907</v>
      </c>
      <c r="B33" s="1" t="s">
        <v>1903</v>
      </c>
      <c r="C33" s="1" t="s">
        <v>2110</v>
      </c>
      <c r="D33" s="1" t="s">
        <v>2111</v>
      </c>
      <c r="E33" s="1" t="s">
        <v>2112</v>
      </c>
      <c r="F33" s="1" t="s">
        <v>1903</v>
      </c>
      <c r="G33" s="1" t="s">
        <v>1907</v>
      </c>
      <c r="H33" s="1" t="s">
        <v>1908</v>
      </c>
      <c r="I33" s="1" t="s">
        <v>2113</v>
      </c>
      <c r="J33" s="1" t="s">
        <v>30</v>
      </c>
      <c r="K33" s="1" t="s">
        <v>2114</v>
      </c>
      <c r="L33" s="1" t="s">
        <v>2114</v>
      </c>
      <c r="M33" s="1" t="s">
        <v>1911</v>
      </c>
      <c r="N33" s="1" t="s">
        <v>1911</v>
      </c>
      <c r="O33" s="1" t="s">
        <v>1912</v>
      </c>
      <c r="P33" s="1" t="s">
        <v>1913</v>
      </c>
      <c r="Q33" s="1" t="s">
        <v>1914</v>
      </c>
      <c r="R33" s="1" t="s">
        <v>2115</v>
      </c>
      <c r="S33" s="1" t="s">
        <v>1916</v>
      </c>
      <c r="T33" s="1" t="s">
        <v>1917</v>
      </c>
      <c r="U33" s="1" t="s">
        <v>1918</v>
      </c>
      <c r="V33" s="1" t="s">
        <v>2116</v>
      </c>
    </row>
    <row r="34" s="1" customFormat="1" spans="1:22">
      <c r="A34" s="3">
        <v>999222608458024</v>
      </c>
      <c r="B34" s="1" t="s">
        <v>1903</v>
      </c>
      <c r="C34" s="1" t="s">
        <v>2117</v>
      </c>
      <c r="D34" s="1" t="s">
        <v>2118</v>
      </c>
      <c r="E34" s="1" t="s">
        <v>2119</v>
      </c>
      <c r="F34" s="1" t="s">
        <v>1903</v>
      </c>
      <c r="G34" s="1" t="s">
        <v>1907</v>
      </c>
      <c r="H34" s="1" t="s">
        <v>1908</v>
      </c>
      <c r="I34" s="1" t="s">
        <v>2120</v>
      </c>
      <c r="J34" s="1" t="s">
        <v>30</v>
      </c>
      <c r="K34" s="1" t="s">
        <v>2121</v>
      </c>
      <c r="L34" s="1" t="s">
        <v>2121</v>
      </c>
      <c r="M34" s="1" t="s">
        <v>1911</v>
      </c>
      <c r="N34" s="1" t="s">
        <v>1911</v>
      </c>
      <c r="O34" s="1" t="s">
        <v>1912</v>
      </c>
      <c r="P34" s="1" t="s">
        <v>1913</v>
      </c>
      <c r="Q34" s="1" t="s">
        <v>1914</v>
      </c>
      <c r="R34" s="1" t="s">
        <v>2122</v>
      </c>
      <c r="S34" s="1" t="s">
        <v>1916</v>
      </c>
      <c r="T34" s="1" t="s">
        <v>1917</v>
      </c>
      <c r="U34" s="1" t="s">
        <v>1918</v>
      </c>
      <c r="V34" s="1" t="s">
        <v>1999</v>
      </c>
    </row>
    <row r="35" s="1" customFormat="1" spans="1:22">
      <c r="A35" s="3">
        <v>22608205647</v>
      </c>
      <c r="B35" s="1" t="s">
        <v>1903</v>
      </c>
      <c r="C35" s="1" t="s">
        <v>2123</v>
      </c>
      <c r="D35" s="1" t="s">
        <v>2124</v>
      </c>
      <c r="E35" s="1" t="s">
        <v>2125</v>
      </c>
      <c r="F35" s="1" t="s">
        <v>1903</v>
      </c>
      <c r="G35" s="1" t="s">
        <v>1907</v>
      </c>
      <c r="H35" s="1" t="s">
        <v>1908</v>
      </c>
      <c r="I35" s="1" t="s">
        <v>2126</v>
      </c>
      <c r="J35" s="1" t="s">
        <v>30</v>
      </c>
      <c r="K35" s="1" t="s">
        <v>2127</v>
      </c>
      <c r="L35" s="1" t="s">
        <v>2127</v>
      </c>
      <c r="M35" s="1" t="s">
        <v>1911</v>
      </c>
      <c r="N35" s="1" t="s">
        <v>1911</v>
      </c>
      <c r="O35" s="1" t="s">
        <v>1912</v>
      </c>
      <c r="P35" s="1" t="s">
        <v>1913</v>
      </c>
      <c r="Q35" s="1" t="s">
        <v>1914</v>
      </c>
      <c r="R35" s="1" t="s">
        <v>2128</v>
      </c>
      <c r="S35" s="1" t="s">
        <v>1916</v>
      </c>
      <c r="T35" s="1" t="s">
        <v>1917</v>
      </c>
      <c r="U35" s="1" t="s">
        <v>2129</v>
      </c>
      <c r="V35" s="1" t="s">
        <v>1973</v>
      </c>
    </row>
    <row r="36" s="1" customFormat="1" spans="1:22">
      <c r="A36" s="3">
        <v>999222608173435</v>
      </c>
      <c r="B36" s="1" t="s">
        <v>1903</v>
      </c>
      <c r="C36" s="1" t="s">
        <v>2130</v>
      </c>
      <c r="D36" s="1" t="s">
        <v>2131</v>
      </c>
      <c r="E36" s="1" t="s">
        <v>2132</v>
      </c>
      <c r="F36" s="1" t="s">
        <v>1903</v>
      </c>
      <c r="G36" s="1" t="s">
        <v>1907</v>
      </c>
      <c r="H36" s="1" t="s">
        <v>1908</v>
      </c>
      <c r="I36" s="1" t="s">
        <v>1957</v>
      </c>
      <c r="J36" s="1" t="s">
        <v>30</v>
      </c>
      <c r="K36" s="1" t="s">
        <v>1958</v>
      </c>
      <c r="L36" s="1" t="s">
        <v>1958</v>
      </c>
      <c r="M36" s="1" t="s">
        <v>1911</v>
      </c>
      <c r="N36" s="1" t="s">
        <v>1911</v>
      </c>
      <c r="O36" s="1" t="s">
        <v>1912</v>
      </c>
      <c r="P36" s="1" t="s">
        <v>1913</v>
      </c>
      <c r="Q36" s="1" t="s">
        <v>1914</v>
      </c>
      <c r="R36" s="1" t="s">
        <v>2133</v>
      </c>
      <c r="S36" s="1" t="s">
        <v>1916</v>
      </c>
      <c r="T36" s="1" t="s">
        <v>1917</v>
      </c>
      <c r="U36" s="1" t="s">
        <v>1918</v>
      </c>
      <c r="V36" s="1" t="s">
        <v>1919</v>
      </c>
    </row>
    <row r="37" s="1" customFormat="1" spans="1:22">
      <c r="A37" s="3">
        <v>999222607600329</v>
      </c>
      <c r="B37" s="1" t="s">
        <v>1903</v>
      </c>
      <c r="C37" s="1" t="s">
        <v>2134</v>
      </c>
      <c r="D37" s="1" t="s">
        <v>2135</v>
      </c>
      <c r="E37" s="1" t="s">
        <v>2136</v>
      </c>
      <c r="F37" s="1" t="s">
        <v>1903</v>
      </c>
      <c r="G37" s="1" t="s">
        <v>1907</v>
      </c>
      <c r="H37" s="1" t="s">
        <v>1908</v>
      </c>
      <c r="I37" s="1" t="s">
        <v>2137</v>
      </c>
      <c r="J37" s="1" t="s">
        <v>30</v>
      </c>
      <c r="K37" s="1" t="s">
        <v>2138</v>
      </c>
      <c r="L37" s="1" t="s">
        <v>2138</v>
      </c>
      <c r="M37" s="1" t="s">
        <v>1911</v>
      </c>
      <c r="N37" s="1" t="s">
        <v>1911</v>
      </c>
      <c r="O37" s="1" t="s">
        <v>1912</v>
      </c>
      <c r="P37" s="1" t="s">
        <v>1913</v>
      </c>
      <c r="Q37" s="1" t="s">
        <v>1914</v>
      </c>
      <c r="R37" s="1" t="s">
        <v>2139</v>
      </c>
      <c r="S37" s="1" t="s">
        <v>1916</v>
      </c>
      <c r="T37" s="1" t="s">
        <v>1917</v>
      </c>
      <c r="U37" s="1" t="s">
        <v>1918</v>
      </c>
      <c r="V37" s="1" t="s">
        <v>1973</v>
      </c>
    </row>
    <row r="38" s="1" customFormat="1" spans="1:22">
      <c r="A38" s="3">
        <v>999222607556751</v>
      </c>
      <c r="B38" s="1" t="s">
        <v>1903</v>
      </c>
      <c r="C38" s="1" t="s">
        <v>2140</v>
      </c>
      <c r="D38" s="1" t="s">
        <v>2124</v>
      </c>
      <c r="E38" s="1" t="s">
        <v>2141</v>
      </c>
      <c r="F38" s="1" t="s">
        <v>1903</v>
      </c>
      <c r="G38" s="1" t="s">
        <v>1907</v>
      </c>
      <c r="H38" s="1" t="s">
        <v>1908</v>
      </c>
      <c r="I38" s="1" t="s">
        <v>2126</v>
      </c>
      <c r="J38" s="1" t="s">
        <v>30</v>
      </c>
      <c r="K38" s="1" t="s">
        <v>2127</v>
      </c>
      <c r="L38" s="1" t="s">
        <v>2127</v>
      </c>
      <c r="M38" s="1" t="s">
        <v>1911</v>
      </c>
      <c r="N38" s="1" t="s">
        <v>1911</v>
      </c>
      <c r="O38" s="1" t="s">
        <v>1912</v>
      </c>
      <c r="P38" s="1" t="s">
        <v>1913</v>
      </c>
      <c r="Q38" s="1" t="s">
        <v>1914</v>
      </c>
      <c r="R38" s="1" t="s">
        <v>2142</v>
      </c>
      <c r="S38" s="1" t="s">
        <v>1916</v>
      </c>
      <c r="T38" s="1" t="s">
        <v>1917</v>
      </c>
      <c r="U38" s="1" t="s">
        <v>2129</v>
      </c>
      <c r="V38" s="1" t="s">
        <v>1973</v>
      </c>
    </row>
    <row r="39" s="1" customFormat="1" spans="1:22">
      <c r="A39" s="3">
        <v>999222607422346</v>
      </c>
      <c r="B39" s="1" t="s">
        <v>1903</v>
      </c>
      <c r="C39" s="1" t="s">
        <v>2143</v>
      </c>
      <c r="D39" s="1" t="s">
        <v>2144</v>
      </c>
      <c r="E39" s="1" t="s">
        <v>2145</v>
      </c>
      <c r="F39" s="1" t="s">
        <v>1903</v>
      </c>
      <c r="G39" s="1" t="s">
        <v>1907</v>
      </c>
      <c r="H39" s="1" t="s">
        <v>1908</v>
      </c>
      <c r="I39" s="1" t="s">
        <v>2146</v>
      </c>
      <c r="J39" s="1" t="s">
        <v>30</v>
      </c>
      <c r="K39" s="1" t="s">
        <v>2147</v>
      </c>
      <c r="L39" s="1" t="s">
        <v>2147</v>
      </c>
      <c r="M39" s="1" t="s">
        <v>1911</v>
      </c>
      <c r="N39" s="1" t="s">
        <v>1911</v>
      </c>
      <c r="O39" s="1" t="s">
        <v>1912</v>
      </c>
      <c r="P39" s="1" t="s">
        <v>1913</v>
      </c>
      <c r="Q39" s="1" t="s">
        <v>1914</v>
      </c>
      <c r="R39" s="1" t="s">
        <v>2148</v>
      </c>
      <c r="S39" s="1" t="s">
        <v>1916</v>
      </c>
      <c r="T39" s="1" t="s">
        <v>1917</v>
      </c>
      <c r="U39" s="1" t="s">
        <v>1918</v>
      </c>
      <c r="V39" s="1" t="s">
        <v>1947</v>
      </c>
    </row>
    <row r="40" s="1" customFormat="1" spans="1:22">
      <c r="A40" s="3">
        <v>999222607203443</v>
      </c>
      <c r="B40" s="1" t="s">
        <v>2149</v>
      </c>
      <c r="C40" s="1" t="s">
        <v>2150</v>
      </c>
      <c r="D40" s="1" t="s">
        <v>2151</v>
      </c>
      <c r="E40" s="1" t="s">
        <v>2152</v>
      </c>
      <c r="F40" s="1" t="s">
        <v>1903</v>
      </c>
      <c r="G40" s="1" t="s">
        <v>1907</v>
      </c>
      <c r="H40" s="1" t="s">
        <v>1908</v>
      </c>
      <c r="I40" s="1" t="s">
        <v>2153</v>
      </c>
      <c r="J40" s="1" t="s">
        <v>30</v>
      </c>
      <c r="K40" s="1" t="s">
        <v>2154</v>
      </c>
      <c r="L40" s="1" t="s">
        <v>2154</v>
      </c>
      <c r="M40" s="1" t="s">
        <v>1911</v>
      </c>
      <c r="N40" s="1" t="s">
        <v>1911</v>
      </c>
      <c r="O40" s="1" t="s">
        <v>1912</v>
      </c>
      <c r="P40" s="1" t="s">
        <v>1913</v>
      </c>
      <c r="Q40" s="1" t="s">
        <v>1914</v>
      </c>
      <c r="R40" s="1" t="s">
        <v>2155</v>
      </c>
      <c r="S40" s="1" t="s">
        <v>1916</v>
      </c>
      <c r="T40" s="1" t="s">
        <v>1917</v>
      </c>
      <c r="U40" s="1" t="s">
        <v>1918</v>
      </c>
      <c r="V40" s="1" t="s">
        <v>2156</v>
      </c>
    </row>
    <row r="41" s="1" customFormat="1" spans="1:22">
      <c r="A41" s="3">
        <v>999222607056009</v>
      </c>
      <c r="B41" s="1" t="s">
        <v>2149</v>
      </c>
      <c r="C41" s="1" t="s">
        <v>2157</v>
      </c>
      <c r="D41" s="1" t="s">
        <v>2158</v>
      </c>
      <c r="E41" s="1" t="s">
        <v>2159</v>
      </c>
      <c r="F41" s="1" t="s">
        <v>1903</v>
      </c>
      <c r="G41" s="1" t="s">
        <v>1907</v>
      </c>
      <c r="H41" s="1" t="s">
        <v>1908</v>
      </c>
      <c r="I41" s="1" t="s">
        <v>2160</v>
      </c>
      <c r="J41" s="1" t="s">
        <v>30</v>
      </c>
      <c r="K41" s="1" t="s">
        <v>2161</v>
      </c>
      <c r="L41" s="1" t="s">
        <v>2161</v>
      </c>
      <c r="M41" s="1" t="s">
        <v>1911</v>
      </c>
      <c r="N41" s="1" t="s">
        <v>1911</v>
      </c>
      <c r="O41" s="1" t="s">
        <v>1912</v>
      </c>
      <c r="P41" s="1" t="s">
        <v>1913</v>
      </c>
      <c r="Q41" s="1" t="s">
        <v>1914</v>
      </c>
      <c r="R41" s="1" t="s">
        <v>2162</v>
      </c>
      <c r="S41" s="1" t="s">
        <v>1916</v>
      </c>
      <c r="T41" s="1" t="s">
        <v>1917</v>
      </c>
      <c r="U41" s="1" t="s">
        <v>1918</v>
      </c>
      <c r="V41" s="1" t="s">
        <v>1947</v>
      </c>
    </row>
    <row r="42" s="1" customFormat="1" spans="1:22">
      <c r="A42" s="3">
        <v>999222606474348</v>
      </c>
      <c r="B42" s="1" t="s">
        <v>2149</v>
      </c>
      <c r="C42" s="1" t="s">
        <v>2163</v>
      </c>
      <c r="D42" s="1" t="s">
        <v>2164</v>
      </c>
      <c r="E42" s="1" t="s">
        <v>2165</v>
      </c>
      <c r="F42" s="1" t="s">
        <v>2149</v>
      </c>
      <c r="G42" s="1" t="s">
        <v>1903</v>
      </c>
      <c r="H42" s="1" t="s">
        <v>1908</v>
      </c>
      <c r="I42" s="1" t="s">
        <v>2166</v>
      </c>
      <c r="J42" s="1" t="s">
        <v>30</v>
      </c>
      <c r="K42" s="1" t="s">
        <v>2167</v>
      </c>
      <c r="L42" s="1" t="s">
        <v>2167</v>
      </c>
      <c r="M42" s="1" t="s">
        <v>1911</v>
      </c>
      <c r="N42" s="1" t="s">
        <v>1911</v>
      </c>
      <c r="O42" s="1" t="s">
        <v>1912</v>
      </c>
      <c r="P42" s="1" t="s">
        <v>1913</v>
      </c>
      <c r="Q42" s="1" t="s">
        <v>1914</v>
      </c>
      <c r="R42" s="1" t="s">
        <v>2168</v>
      </c>
      <c r="S42" s="1" t="s">
        <v>1916</v>
      </c>
      <c r="T42" s="1" t="s">
        <v>1917</v>
      </c>
      <c r="U42" s="1" t="s">
        <v>1918</v>
      </c>
      <c r="V42" s="1" t="s">
        <v>2169</v>
      </c>
    </row>
    <row r="43" s="1" customFormat="1" spans="1:22">
      <c r="A43" s="3">
        <v>999222605930089</v>
      </c>
      <c r="B43" s="1" t="s">
        <v>2149</v>
      </c>
      <c r="C43" s="1" t="s">
        <v>2170</v>
      </c>
      <c r="D43" s="1" t="s">
        <v>2020</v>
      </c>
      <c r="E43" s="1" t="s">
        <v>2171</v>
      </c>
      <c r="F43" s="1" t="s">
        <v>2149</v>
      </c>
      <c r="G43" s="1" t="s">
        <v>1903</v>
      </c>
      <c r="H43" s="1" t="s">
        <v>1908</v>
      </c>
      <c r="I43" s="1" t="s">
        <v>2172</v>
      </c>
      <c r="J43" s="1" t="s">
        <v>30</v>
      </c>
      <c r="K43" s="1" t="s">
        <v>2173</v>
      </c>
      <c r="L43" s="1" t="s">
        <v>2173</v>
      </c>
      <c r="M43" s="1" t="s">
        <v>1911</v>
      </c>
      <c r="N43" s="1" t="s">
        <v>1911</v>
      </c>
      <c r="O43" s="1" t="s">
        <v>1912</v>
      </c>
      <c r="P43" s="1" t="s">
        <v>1913</v>
      </c>
      <c r="Q43" s="1" t="s">
        <v>1914</v>
      </c>
      <c r="R43" s="1" t="s">
        <v>2174</v>
      </c>
      <c r="S43" s="1" t="s">
        <v>1916</v>
      </c>
      <c r="T43" s="1" t="s">
        <v>1917</v>
      </c>
      <c r="U43" s="1" t="s">
        <v>1918</v>
      </c>
      <c r="V43" s="1" t="s">
        <v>1960</v>
      </c>
    </row>
    <row r="44" s="1" customFormat="1" spans="1:22">
      <c r="A44" s="3">
        <v>999222605680078</v>
      </c>
      <c r="B44" s="1" t="s">
        <v>2149</v>
      </c>
      <c r="C44" s="1" t="s">
        <v>2175</v>
      </c>
      <c r="D44" s="1" t="s">
        <v>2176</v>
      </c>
      <c r="E44" s="1" t="s">
        <v>2177</v>
      </c>
      <c r="F44" s="1" t="s">
        <v>2149</v>
      </c>
      <c r="G44" s="1" t="s">
        <v>1903</v>
      </c>
      <c r="H44" s="1" t="s">
        <v>1908</v>
      </c>
      <c r="I44" s="1" t="s">
        <v>2178</v>
      </c>
      <c r="J44" s="1" t="s">
        <v>30</v>
      </c>
      <c r="K44" s="1" t="s">
        <v>2179</v>
      </c>
      <c r="L44" s="1" t="s">
        <v>2179</v>
      </c>
      <c r="M44" s="1" t="s">
        <v>1911</v>
      </c>
      <c r="N44" s="1" t="s">
        <v>1911</v>
      </c>
      <c r="O44" s="1" t="s">
        <v>1912</v>
      </c>
      <c r="P44" s="1" t="s">
        <v>1913</v>
      </c>
      <c r="Q44" s="1" t="s">
        <v>1914</v>
      </c>
      <c r="R44" s="1" t="s">
        <v>2180</v>
      </c>
      <c r="S44" s="1" t="s">
        <v>1916</v>
      </c>
      <c r="T44" s="1" t="s">
        <v>1917</v>
      </c>
      <c r="U44" s="1" t="s">
        <v>1918</v>
      </c>
      <c r="V44" s="1" t="s">
        <v>2084</v>
      </c>
    </row>
    <row r="45" s="1" customFormat="1" spans="1:22">
      <c r="A45" s="3">
        <v>999222605599783</v>
      </c>
      <c r="B45" s="1" t="s">
        <v>2149</v>
      </c>
      <c r="C45" s="1" t="s">
        <v>2181</v>
      </c>
      <c r="D45" s="1" t="s">
        <v>2182</v>
      </c>
      <c r="E45" s="1" t="s">
        <v>2183</v>
      </c>
      <c r="F45" s="1" t="s">
        <v>2149</v>
      </c>
      <c r="G45" s="1" t="s">
        <v>1903</v>
      </c>
      <c r="H45" s="1" t="s">
        <v>1908</v>
      </c>
      <c r="I45" s="1" t="s">
        <v>2184</v>
      </c>
      <c r="J45" s="1" t="s">
        <v>30</v>
      </c>
      <c r="K45" s="1" t="s">
        <v>2185</v>
      </c>
      <c r="L45" s="1" t="s">
        <v>2185</v>
      </c>
      <c r="M45" s="1" t="s">
        <v>1911</v>
      </c>
      <c r="N45" s="1" t="s">
        <v>1911</v>
      </c>
      <c r="O45" s="1" t="s">
        <v>1912</v>
      </c>
      <c r="P45" s="1" t="s">
        <v>1913</v>
      </c>
      <c r="Q45" s="1" t="s">
        <v>1914</v>
      </c>
      <c r="R45" s="1" t="s">
        <v>2186</v>
      </c>
      <c r="S45" s="1" t="s">
        <v>1916</v>
      </c>
      <c r="T45" s="1" t="s">
        <v>1917</v>
      </c>
      <c r="U45" s="1" t="s">
        <v>1918</v>
      </c>
      <c r="V45" s="1" t="s">
        <v>2084</v>
      </c>
    </row>
    <row r="46" s="1" customFormat="1" spans="1:22">
      <c r="A46" s="3">
        <v>999222605589588</v>
      </c>
      <c r="B46" s="1" t="s">
        <v>2149</v>
      </c>
      <c r="C46" s="1" t="s">
        <v>2187</v>
      </c>
      <c r="D46" s="1" t="s">
        <v>1975</v>
      </c>
      <c r="E46" s="1" t="s">
        <v>2188</v>
      </c>
      <c r="F46" s="1" t="s">
        <v>2149</v>
      </c>
      <c r="G46" s="1" t="s">
        <v>1903</v>
      </c>
      <c r="H46" s="1" t="s">
        <v>1908</v>
      </c>
      <c r="I46" s="1" t="s">
        <v>2189</v>
      </c>
      <c r="J46" s="1" t="s">
        <v>30</v>
      </c>
      <c r="K46" s="1" t="s">
        <v>2190</v>
      </c>
      <c r="L46" s="1" t="s">
        <v>2190</v>
      </c>
      <c r="M46" s="1" t="s">
        <v>1911</v>
      </c>
      <c r="N46" s="1" t="s">
        <v>1911</v>
      </c>
      <c r="O46" s="1" t="s">
        <v>1912</v>
      </c>
      <c r="P46" s="1" t="s">
        <v>1913</v>
      </c>
      <c r="Q46" s="1" t="s">
        <v>1914</v>
      </c>
      <c r="R46" s="1" t="s">
        <v>2191</v>
      </c>
      <c r="S46" s="1" t="s">
        <v>1916</v>
      </c>
      <c r="T46" s="1" t="s">
        <v>1917</v>
      </c>
      <c r="U46" s="1" t="s">
        <v>1918</v>
      </c>
      <c r="V46" s="1" t="s">
        <v>1947</v>
      </c>
    </row>
    <row r="47" s="1" customFormat="1" spans="1:22">
      <c r="A47" s="3">
        <v>999222605297481</v>
      </c>
      <c r="B47" s="1" t="s">
        <v>2149</v>
      </c>
      <c r="C47" s="1" t="s">
        <v>2192</v>
      </c>
      <c r="D47" s="1" t="s">
        <v>2193</v>
      </c>
      <c r="E47" s="1" t="s">
        <v>2194</v>
      </c>
      <c r="F47" s="1" t="s">
        <v>2149</v>
      </c>
      <c r="G47" s="1" t="s">
        <v>1903</v>
      </c>
      <c r="H47" s="1" t="s">
        <v>1908</v>
      </c>
      <c r="I47" s="1" t="s">
        <v>2195</v>
      </c>
      <c r="J47" s="1" t="s">
        <v>30</v>
      </c>
      <c r="K47" s="1" t="s">
        <v>2196</v>
      </c>
      <c r="L47" s="1" t="s">
        <v>2196</v>
      </c>
      <c r="M47" s="1" t="s">
        <v>1911</v>
      </c>
      <c r="N47" s="1" t="s">
        <v>1911</v>
      </c>
      <c r="O47" s="1" t="s">
        <v>1912</v>
      </c>
      <c r="P47" s="1" t="s">
        <v>1913</v>
      </c>
      <c r="Q47" s="1" t="s">
        <v>1914</v>
      </c>
      <c r="R47" s="1" t="s">
        <v>2197</v>
      </c>
      <c r="S47" s="1" t="s">
        <v>1916</v>
      </c>
      <c r="T47" s="1" t="s">
        <v>1917</v>
      </c>
      <c r="U47" s="1" t="s">
        <v>1918</v>
      </c>
      <c r="V47" s="1" t="s">
        <v>2062</v>
      </c>
    </row>
    <row r="48" s="1" customFormat="1" spans="1:22">
      <c r="A48" s="3">
        <v>999222603720441</v>
      </c>
      <c r="B48" s="1" t="s">
        <v>2149</v>
      </c>
      <c r="C48" s="1" t="s">
        <v>2198</v>
      </c>
      <c r="D48" s="1" t="s">
        <v>2199</v>
      </c>
      <c r="E48" s="1" t="s">
        <v>2200</v>
      </c>
      <c r="F48" s="1" t="s">
        <v>2149</v>
      </c>
      <c r="G48" s="1" t="s">
        <v>1903</v>
      </c>
      <c r="H48" s="1" t="s">
        <v>1908</v>
      </c>
      <c r="I48" s="1" t="s">
        <v>2201</v>
      </c>
      <c r="J48" s="1" t="s">
        <v>30</v>
      </c>
      <c r="K48" s="1" t="s">
        <v>2060</v>
      </c>
      <c r="L48" s="1" t="s">
        <v>2060</v>
      </c>
      <c r="M48" s="1" t="s">
        <v>1911</v>
      </c>
      <c r="N48" s="1" t="s">
        <v>1911</v>
      </c>
      <c r="O48" s="1" t="s">
        <v>1912</v>
      </c>
      <c r="P48" s="1" t="s">
        <v>1913</v>
      </c>
      <c r="Q48" s="1" t="s">
        <v>1914</v>
      </c>
      <c r="R48" s="1" t="s">
        <v>2202</v>
      </c>
      <c r="S48" s="1" t="s">
        <v>1916</v>
      </c>
      <c r="T48" s="1" t="s">
        <v>1917</v>
      </c>
      <c r="U48" s="1" t="s">
        <v>1918</v>
      </c>
      <c r="V48" s="1" t="s">
        <v>1947</v>
      </c>
    </row>
    <row r="49" s="1" customFormat="1" spans="1:22">
      <c r="A49" s="3">
        <v>999222603622248</v>
      </c>
      <c r="B49" s="1" t="s">
        <v>2149</v>
      </c>
      <c r="C49" s="1" t="s">
        <v>2203</v>
      </c>
      <c r="D49" s="1" t="s">
        <v>2144</v>
      </c>
      <c r="E49" s="1" t="s">
        <v>2204</v>
      </c>
      <c r="F49" s="1" t="s">
        <v>1903</v>
      </c>
      <c r="G49" s="1" t="s">
        <v>1907</v>
      </c>
      <c r="H49" s="1" t="s">
        <v>1908</v>
      </c>
      <c r="I49" s="1" t="s">
        <v>2205</v>
      </c>
      <c r="J49" s="1" t="s">
        <v>30</v>
      </c>
      <c r="K49" s="1" t="s">
        <v>2206</v>
      </c>
      <c r="L49" s="1" t="s">
        <v>2206</v>
      </c>
      <c r="M49" s="1" t="s">
        <v>1911</v>
      </c>
      <c r="N49" s="1" t="s">
        <v>1911</v>
      </c>
      <c r="O49" s="1" t="s">
        <v>1912</v>
      </c>
      <c r="P49" s="1" t="s">
        <v>1913</v>
      </c>
      <c r="Q49" s="1" t="s">
        <v>1914</v>
      </c>
      <c r="R49" s="1" t="s">
        <v>2207</v>
      </c>
      <c r="S49" s="1" t="s">
        <v>1916</v>
      </c>
      <c r="T49" s="1" t="s">
        <v>1917</v>
      </c>
      <c r="U49" s="1" t="s">
        <v>1918</v>
      </c>
      <c r="V49" s="1" t="s">
        <v>1947</v>
      </c>
    </row>
    <row r="50" s="1" customFormat="1" spans="1:22">
      <c r="A50" s="3">
        <v>999222603542753</v>
      </c>
      <c r="B50" s="1" t="s">
        <v>2149</v>
      </c>
      <c r="C50" s="1" t="s">
        <v>2208</v>
      </c>
      <c r="D50" s="1" t="s">
        <v>2209</v>
      </c>
      <c r="E50" s="1" t="s">
        <v>2210</v>
      </c>
      <c r="F50" s="1" t="s">
        <v>2149</v>
      </c>
      <c r="G50" s="1" t="s">
        <v>1907</v>
      </c>
      <c r="H50" s="1" t="s">
        <v>1908</v>
      </c>
      <c r="I50" s="1" t="s">
        <v>2211</v>
      </c>
      <c r="J50" s="1" t="s">
        <v>30</v>
      </c>
      <c r="K50" s="1" t="s">
        <v>2212</v>
      </c>
      <c r="L50" s="1" t="s">
        <v>2212</v>
      </c>
      <c r="M50" s="1" t="s">
        <v>1911</v>
      </c>
      <c r="N50" s="1" t="s">
        <v>1911</v>
      </c>
      <c r="O50" s="1" t="s">
        <v>1912</v>
      </c>
      <c r="P50" s="1" t="s">
        <v>1913</v>
      </c>
      <c r="Q50" s="1" t="s">
        <v>1914</v>
      </c>
      <c r="R50" s="1" t="s">
        <v>2213</v>
      </c>
      <c r="S50" s="1" t="s">
        <v>1916</v>
      </c>
      <c r="T50" s="1" t="s">
        <v>1917</v>
      </c>
      <c r="U50" s="1" t="s">
        <v>1918</v>
      </c>
      <c r="V50" s="1" t="s">
        <v>2156</v>
      </c>
    </row>
    <row r="51" s="1" customFormat="1" spans="1:22">
      <c r="A51" s="3">
        <v>999222603030016</v>
      </c>
      <c r="B51" s="1" t="s">
        <v>2149</v>
      </c>
      <c r="C51" s="1" t="s">
        <v>2214</v>
      </c>
      <c r="D51" s="1" t="s">
        <v>2215</v>
      </c>
      <c r="E51" s="1" t="s">
        <v>2216</v>
      </c>
      <c r="F51" s="1" t="s">
        <v>2149</v>
      </c>
      <c r="G51" s="1" t="s">
        <v>1903</v>
      </c>
      <c r="H51" s="1" t="s">
        <v>1908</v>
      </c>
      <c r="I51" s="1" t="s">
        <v>2217</v>
      </c>
      <c r="J51" s="1" t="s">
        <v>30</v>
      </c>
      <c r="K51" s="1" t="s">
        <v>2218</v>
      </c>
      <c r="L51" s="1" t="s">
        <v>2218</v>
      </c>
      <c r="M51" s="1" t="s">
        <v>1911</v>
      </c>
      <c r="N51" s="1" t="s">
        <v>1911</v>
      </c>
      <c r="O51" s="1" t="s">
        <v>1912</v>
      </c>
      <c r="P51" s="1" t="s">
        <v>1913</v>
      </c>
      <c r="Q51" s="1" t="s">
        <v>1914</v>
      </c>
      <c r="R51" s="1" t="s">
        <v>2219</v>
      </c>
      <c r="S51" s="1" t="s">
        <v>1916</v>
      </c>
      <c r="T51" s="1" t="s">
        <v>1917</v>
      </c>
      <c r="U51" s="1" t="s">
        <v>1918</v>
      </c>
      <c r="V51" s="1" t="s">
        <v>1919</v>
      </c>
    </row>
    <row r="52" s="1" customFormat="1" spans="1:22">
      <c r="A52" s="3">
        <v>999222602906571</v>
      </c>
      <c r="B52" s="1" t="s">
        <v>2149</v>
      </c>
      <c r="C52" s="1" t="s">
        <v>2220</v>
      </c>
      <c r="D52" s="1" t="s">
        <v>2221</v>
      </c>
      <c r="E52" s="1" t="s">
        <v>2222</v>
      </c>
      <c r="F52" s="1" t="s">
        <v>2149</v>
      </c>
      <c r="G52" s="1" t="s">
        <v>1903</v>
      </c>
      <c r="H52" s="1" t="s">
        <v>1908</v>
      </c>
      <c r="I52" s="1" t="s">
        <v>2223</v>
      </c>
      <c r="J52" s="1" t="s">
        <v>30</v>
      </c>
      <c r="K52" s="1" t="s">
        <v>2224</v>
      </c>
      <c r="L52" s="1" t="s">
        <v>2224</v>
      </c>
      <c r="M52" s="1" t="s">
        <v>1911</v>
      </c>
      <c r="N52" s="1" t="s">
        <v>1911</v>
      </c>
      <c r="O52" s="1" t="s">
        <v>1912</v>
      </c>
      <c r="P52" s="1" t="s">
        <v>1913</v>
      </c>
      <c r="Q52" s="1" t="s">
        <v>1914</v>
      </c>
      <c r="R52" s="1" t="s">
        <v>2225</v>
      </c>
      <c r="S52" s="1" t="s">
        <v>1916</v>
      </c>
      <c r="T52" s="1" t="s">
        <v>1917</v>
      </c>
      <c r="U52" s="1" t="s">
        <v>1918</v>
      </c>
      <c r="V52" s="1" t="s">
        <v>1933</v>
      </c>
    </row>
    <row r="53" s="1" customFormat="1" spans="1:22">
      <c r="A53" s="3">
        <v>999222601528819</v>
      </c>
      <c r="B53" s="1" t="s">
        <v>2149</v>
      </c>
      <c r="C53" s="1" t="s">
        <v>2226</v>
      </c>
      <c r="D53" s="1" t="s">
        <v>2227</v>
      </c>
      <c r="E53" s="1" t="s">
        <v>2228</v>
      </c>
      <c r="F53" s="1" t="s">
        <v>2149</v>
      </c>
      <c r="G53" s="1" t="s">
        <v>1903</v>
      </c>
      <c r="H53" s="1" t="s">
        <v>1908</v>
      </c>
      <c r="I53" s="1" t="s">
        <v>2229</v>
      </c>
      <c r="J53" s="1" t="s">
        <v>30</v>
      </c>
      <c r="K53" s="1" t="s">
        <v>2230</v>
      </c>
      <c r="L53" s="1" t="s">
        <v>2230</v>
      </c>
      <c r="M53" s="1" t="s">
        <v>1911</v>
      </c>
      <c r="N53" s="1" t="s">
        <v>1911</v>
      </c>
      <c r="O53" s="1" t="s">
        <v>1912</v>
      </c>
      <c r="P53" s="1" t="s">
        <v>1913</v>
      </c>
      <c r="Q53" s="1" t="s">
        <v>1914</v>
      </c>
      <c r="R53" s="1" t="s">
        <v>2231</v>
      </c>
      <c r="S53" s="1" t="s">
        <v>1916</v>
      </c>
      <c r="T53" s="1" t="s">
        <v>1917</v>
      </c>
      <c r="U53" s="1" t="s">
        <v>1918</v>
      </c>
      <c r="V53" s="1" t="s">
        <v>1947</v>
      </c>
    </row>
    <row r="54" s="1" customFormat="1" spans="1:22">
      <c r="A54" s="3">
        <v>999222601292907</v>
      </c>
      <c r="B54" s="1" t="s">
        <v>2149</v>
      </c>
      <c r="C54" s="1" t="s">
        <v>2232</v>
      </c>
      <c r="D54" s="1" t="s">
        <v>2233</v>
      </c>
      <c r="E54" s="1" t="s">
        <v>2234</v>
      </c>
      <c r="F54" s="1" t="s">
        <v>2149</v>
      </c>
      <c r="G54" s="1" t="s">
        <v>1903</v>
      </c>
      <c r="H54" s="1" t="s">
        <v>1908</v>
      </c>
      <c r="I54" s="1" t="s">
        <v>2235</v>
      </c>
      <c r="J54" s="1" t="s">
        <v>30</v>
      </c>
      <c r="K54" s="1" t="s">
        <v>2236</v>
      </c>
      <c r="L54" s="1" t="s">
        <v>2236</v>
      </c>
      <c r="M54" s="1" t="s">
        <v>1911</v>
      </c>
      <c r="N54" s="1" t="s">
        <v>1911</v>
      </c>
      <c r="O54" s="1" t="s">
        <v>1912</v>
      </c>
      <c r="P54" s="1" t="s">
        <v>1913</v>
      </c>
      <c r="Q54" s="1" t="s">
        <v>1914</v>
      </c>
      <c r="R54" s="1" t="s">
        <v>2237</v>
      </c>
      <c r="S54" s="1" t="s">
        <v>1916</v>
      </c>
      <c r="T54" s="1" t="s">
        <v>1917</v>
      </c>
      <c r="U54" s="1" t="s">
        <v>1918</v>
      </c>
      <c r="V54" s="1" t="s">
        <v>1919</v>
      </c>
    </row>
    <row r="55" s="1" customFormat="1" spans="1:22">
      <c r="A55" s="3">
        <v>999222600594638</v>
      </c>
      <c r="B55" s="1" t="s">
        <v>2149</v>
      </c>
      <c r="C55" s="1" t="s">
        <v>2238</v>
      </c>
      <c r="D55" s="1" t="s">
        <v>2239</v>
      </c>
      <c r="E55" s="1" t="s">
        <v>2240</v>
      </c>
      <c r="F55" s="1" t="s">
        <v>2149</v>
      </c>
      <c r="G55" s="1" t="s">
        <v>1903</v>
      </c>
      <c r="H55" s="1" t="s">
        <v>1908</v>
      </c>
      <c r="I55" s="1" t="s">
        <v>2241</v>
      </c>
      <c r="J55" s="1" t="s">
        <v>30</v>
      </c>
      <c r="K55" s="1" t="s">
        <v>2242</v>
      </c>
      <c r="L55" s="1" t="s">
        <v>2242</v>
      </c>
      <c r="M55" s="1" t="s">
        <v>1911</v>
      </c>
      <c r="N55" s="1" t="s">
        <v>1911</v>
      </c>
      <c r="O55" s="1" t="s">
        <v>1912</v>
      </c>
      <c r="P55" s="1" t="s">
        <v>1913</v>
      </c>
      <c r="Q55" s="1" t="s">
        <v>1914</v>
      </c>
      <c r="R55" s="1" t="s">
        <v>2243</v>
      </c>
      <c r="S55" s="1" t="s">
        <v>1916</v>
      </c>
      <c r="T55" s="1" t="s">
        <v>1917</v>
      </c>
      <c r="U55" s="1" t="s">
        <v>1918</v>
      </c>
      <c r="V55" s="1" t="s">
        <v>1919</v>
      </c>
    </row>
    <row r="56" s="1" customFormat="1" spans="1:22">
      <c r="A56" s="3">
        <v>999222600492620</v>
      </c>
      <c r="B56" s="1" t="s">
        <v>2149</v>
      </c>
      <c r="C56" s="1" t="s">
        <v>2244</v>
      </c>
      <c r="D56" s="1" t="s">
        <v>2245</v>
      </c>
      <c r="E56" s="1" t="s">
        <v>2246</v>
      </c>
      <c r="F56" s="1" t="s">
        <v>2149</v>
      </c>
      <c r="G56" s="1" t="s">
        <v>1907</v>
      </c>
      <c r="H56" s="1" t="s">
        <v>1908</v>
      </c>
      <c r="I56" s="1" t="s">
        <v>2247</v>
      </c>
      <c r="J56" s="1" t="s">
        <v>30</v>
      </c>
      <c r="K56" s="1" t="s">
        <v>2248</v>
      </c>
      <c r="L56" s="1" t="s">
        <v>2248</v>
      </c>
      <c r="M56" s="1" t="s">
        <v>1911</v>
      </c>
      <c r="N56" s="1" t="s">
        <v>1911</v>
      </c>
      <c r="O56" s="1" t="s">
        <v>1912</v>
      </c>
      <c r="P56" s="1" t="s">
        <v>1913</v>
      </c>
      <c r="Q56" s="1" t="s">
        <v>1914</v>
      </c>
      <c r="R56" s="1" t="s">
        <v>2249</v>
      </c>
      <c r="S56" s="1" t="s">
        <v>1916</v>
      </c>
      <c r="T56" s="1" t="s">
        <v>1917</v>
      </c>
      <c r="U56" s="1" t="s">
        <v>1918</v>
      </c>
      <c r="V56" s="1" t="s">
        <v>1919</v>
      </c>
    </row>
    <row r="57" s="1" customFormat="1" spans="1:22">
      <c r="A57" s="3">
        <v>999222600458630</v>
      </c>
      <c r="B57" s="1" t="s">
        <v>2149</v>
      </c>
      <c r="C57" s="1" t="s">
        <v>2250</v>
      </c>
      <c r="D57" s="1" t="s">
        <v>2144</v>
      </c>
      <c r="E57" s="1" t="s">
        <v>2251</v>
      </c>
      <c r="F57" s="1" t="s">
        <v>1903</v>
      </c>
      <c r="G57" s="1" t="s">
        <v>1907</v>
      </c>
      <c r="H57" s="1" t="s">
        <v>1908</v>
      </c>
      <c r="I57" s="1" t="s">
        <v>2146</v>
      </c>
      <c r="J57" s="1" t="s">
        <v>30</v>
      </c>
      <c r="K57" s="1" t="s">
        <v>2147</v>
      </c>
      <c r="L57" s="1" t="s">
        <v>2147</v>
      </c>
      <c r="M57" s="1" t="s">
        <v>1911</v>
      </c>
      <c r="N57" s="1" t="s">
        <v>1911</v>
      </c>
      <c r="O57" s="1" t="s">
        <v>1912</v>
      </c>
      <c r="P57" s="1" t="s">
        <v>1913</v>
      </c>
      <c r="Q57" s="1" t="s">
        <v>1914</v>
      </c>
      <c r="R57" s="1" t="s">
        <v>2252</v>
      </c>
      <c r="S57" s="1" t="s">
        <v>1916</v>
      </c>
      <c r="T57" s="1" t="s">
        <v>1917</v>
      </c>
      <c r="U57" s="1" t="s">
        <v>1918</v>
      </c>
      <c r="V57" s="1" t="s">
        <v>1947</v>
      </c>
    </row>
    <row r="58" s="1" customFormat="1" spans="1:22">
      <c r="A58" s="3">
        <v>999222599713020</v>
      </c>
      <c r="B58" s="1" t="s">
        <v>2149</v>
      </c>
      <c r="C58" s="1" t="s">
        <v>2253</v>
      </c>
      <c r="D58" s="1" t="s">
        <v>2254</v>
      </c>
      <c r="E58" s="1" t="s">
        <v>2255</v>
      </c>
      <c r="F58" s="1" t="s">
        <v>2149</v>
      </c>
      <c r="G58" s="1" t="s">
        <v>1907</v>
      </c>
      <c r="H58" s="1" t="s">
        <v>1908</v>
      </c>
      <c r="I58" s="1" t="s">
        <v>2256</v>
      </c>
      <c r="J58" s="1" t="s">
        <v>30</v>
      </c>
      <c r="K58" s="1" t="s">
        <v>2257</v>
      </c>
      <c r="L58" s="1" t="s">
        <v>2257</v>
      </c>
      <c r="M58" s="1" t="s">
        <v>1911</v>
      </c>
      <c r="N58" s="1" t="s">
        <v>1911</v>
      </c>
      <c r="O58" s="1" t="s">
        <v>1912</v>
      </c>
      <c r="P58" s="1" t="s">
        <v>1913</v>
      </c>
      <c r="Q58" s="1" t="s">
        <v>1914</v>
      </c>
      <c r="R58" s="1" t="s">
        <v>2258</v>
      </c>
      <c r="S58" s="1" t="s">
        <v>1916</v>
      </c>
      <c r="T58" s="1" t="s">
        <v>1917</v>
      </c>
      <c r="U58" s="1" t="s">
        <v>1918</v>
      </c>
      <c r="V58" s="1" t="s">
        <v>1926</v>
      </c>
    </row>
    <row r="59" s="1" customFormat="1" spans="1:22">
      <c r="A59" s="3">
        <v>999222599593369</v>
      </c>
      <c r="B59" s="1" t="s">
        <v>2149</v>
      </c>
      <c r="C59" s="1" t="s">
        <v>2259</v>
      </c>
      <c r="D59" s="1" t="s">
        <v>2260</v>
      </c>
      <c r="E59" s="1" t="s">
        <v>2261</v>
      </c>
      <c r="F59" s="1" t="s">
        <v>2149</v>
      </c>
      <c r="G59" s="1" t="s">
        <v>1903</v>
      </c>
      <c r="H59" s="1" t="s">
        <v>1908</v>
      </c>
      <c r="I59" s="1" t="s">
        <v>2262</v>
      </c>
      <c r="J59" s="1" t="s">
        <v>30</v>
      </c>
      <c r="K59" s="1" t="s">
        <v>2263</v>
      </c>
      <c r="L59" s="1" t="s">
        <v>2263</v>
      </c>
      <c r="M59" s="1" t="s">
        <v>1911</v>
      </c>
      <c r="N59" s="1" t="s">
        <v>1911</v>
      </c>
      <c r="O59" s="1" t="s">
        <v>1912</v>
      </c>
      <c r="P59" s="1" t="s">
        <v>1913</v>
      </c>
      <c r="Q59" s="1" t="s">
        <v>1914</v>
      </c>
      <c r="R59" s="1" t="s">
        <v>2264</v>
      </c>
      <c r="S59" s="1" t="s">
        <v>1916</v>
      </c>
      <c r="T59" s="1" t="s">
        <v>1917</v>
      </c>
      <c r="U59" s="1" t="s">
        <v>1918</v>
      </c>
      <c r="V59" s="1" t="s">
        <v>1919</v>
      </c>
    </row>
    <row r="60" s="1" customFormat="1" spans="1:22">
      <c r="A60" s="3">
        <v>999222599484616</v>
      </c>
      <c r="B60" s="1" t="s">
        <v>2149</v>
      </c>
      <c r="C60" s="1" t="s">
        <v>2265</v>
      </c>
      <c r="D60" s="1" t="s">
        <v>2266</v>
      </c>
      <c r="E60" s="1" t="s">
        <v>2267</v>
      </c>
      <c r="F60" s="1" t="s">
        <v>2149</v>
      </c>
      <c r="G60" s="1" t="s">
        <v>1903</v>
      </c>
      <c r="H60" s="1" t="s">
        <v>1908</v>
      </c>
      <c r="I60" s="1" t="s">
        <v>2268</v>
      </c>
      <c r="J60" s="1" t="s">
        <v>30</v>
      </c>
      <c r="K60" s="1" t="s">
        <v>2269</v>
      </c>
      <c r="L60" s="1" t="s">
        <v>2269</v>
      </c>
      <c r="M60" s="1" t="s">
        <v>1911</v>
      </c>
      <c r="N60" s="1" t="s">
        <v>1911</v>
      </c>
      <c r="O60" s="1" t="s">
        <v>1912</v>
      </c>
      <c r="P60" s="1" t="s">
        <v>1913</v>
      </c>
      <c r="Q60" s="1" t="s">
        <v>1914</v>
      </c>
      <c r="R60" s="1" t="s">
        <v>2270</v>
      </c>
      <c r="S60" s="1" t="s">
        <v>1916</v>
      </c>
      <c r="T60" s="1" t="s">
        <v>1917</v>
      </c>
      <c r="U60" s="1" t="s">
        <v>1918</v>
      </c>
      <c r="V60" s="1" t="s">
        <v>2271</v>
      </c>
    </row>
    <row r="61" s="1" customFormat="1" spans="1:22">
      <c r="A61" s="3">
        <v>999222599230474</v>
      </c>
      <c r="B61" s="1" t="s">
        <v>2149</v>
      </c>
      <c r="C61" s="1" t="s">
        <v>2272</v>
      </c>
      <c r="D61" s="1" t="s">
        <v>2273</v>
      </c>
      <c r="E61" s="1" t="s">
        <v>2274</v>
      </c>
      <c r="F61" s="1" t="s">
        <v>2149</v>
      </c>
      <c r="G61" s="1" t="s">
        <v>1903</v>
      </c>
      <c r="H61" s="1" t="s">
        <v>1908</v>
      </c>
      <c r="I61" s="1" t="s">
        <v>2275</v>
      </c>
      <c r="J61" s="1" t="s">
        <v>30</v>
      </c>
      <c r="K61" s="1" t="s">
        <v>2276</v>
      </c>
      <c r="L61" s="1" t="s">
        <v>2276</v>
      </c>
      <c r="M61" s="1" t="s">
        <v>1911</v>
      </c>
      <c r="N61" s="1" t="s">
        <v>1911</v>
      </c>
      <c r="O61" s="1" t="s">
        <v>1912</v>
      </c>
      <c r="P61" s="1" t="s">
        <v>1913</v>
      </c>
      <c r="Q61" s="1" t="s">
        <v>1914</v>
      </c>
      <c r="R61" s="1" t="s">
        <v>2277</v>
      </c>
      <c r="S61" s="1" t="s">
        <v>1916</v>
      </c>
      <c r="T61" s="1" t="s">
        <v>1917</v>
      </c>
      <c r="U61" s="1" t="s">
        <v>1918</v>
      </c>
      <c r="V61" s="1" t="s">
        <v>1999</v>
      </c>
    </row>
    <row r="62" s="1" customFormat="1" spans="1:22">
      <c r="A62" s="3">
        <v>999222599138158</v>
      </c>
      <c r="B62" s="1" t="s">
        <v>2149</v>
      </c>
      <c r="C62" s="1" t="s">
        <v>2278</v>
      </c>
      <c r="D62" s="1" t="s">
        <v>2279</v>
      </c>
      <c r="E62" s="1" t="s">
        <v>2280</v>
      </c>
      <c r="F62" s="1" t="s">
        <v>2149</v>
      </c>
      <c r="G62" s="1" t="s">
        <v>1903</v>
      </c>
      <c r="H62" s="1" t="s">
        <v>1908</v>
      </c>
      <c r="I62" s="1" t="s">
        <v>2281</v>
      </c>
      <c r="J62" s="1" t="s">
        <v>30</v>
      </c>
      <c r="K62" s="1" t="s">
        <v>2282</v>
      </c>
      <c r="L62" s="1" t="s">
        <v>2282</v>
      </c>
      <c r="M62" s="1" t="s">
        <v>1911</v>
      </c>
      <c r="N62" s="1" t="s">
        <v>1911</v>
      </c>
      <c r="O62" s="1" t="s">
        <v>1912</v>
      </c>
      <c r="P62" s="1" t="s">
        <v>1913</v>
      </c>
      <c r="Q62" s="1" t="s">
        <v>1914</v>
      </c>
      <c r="R62" s="1" t="s">
        <v>2283</v>
      </c>
      <c r="S62" s="1" t="s">
        <v>1916</v>
      </c>
      <c r="T62" s="1" t="s">
        <v>1917</v>
      </c>
      <c r="U62" s="1" t="s">
        <v>1918</v>
      </c>
      <c r="V62" s="1" t="s">
        <v>1947</v>
      </c>
    </row>
    <row r="63" s="1" customFormat="1" spans="1:22">
      <c r="A63" s="3">
        <v>999222598819889</v>
      </c>
      <c r="B63" s="1" t="s">
        <v>2149</v>
      </c>
      <c r="C63" s="1" t="s">
        <v>2284</v>
      </c>
      <c r="D63" s="1" t="s">
        <v>2285</v>
      </c>
      <c r="E63" s="1" t="s">
        <v>2286</v>
      </c>
      <c r="F63" s="1" t="s">
        <v>2149</v>
      </c>
      <c r="G63" s="1" t="s">
        <v>1903</v>
      </c>
      <c r="H63" s="1" t="s">
        <v>1908</v>
      </c>
      <c r="I63" s="1" t="s">
        <v>2287</v>
      </c>
      <c r="J63" s="1" t="s">
        <v>30</v>
      </c>
      <c r="K63" s="1" t="s">
        <v>2288</v>
      </c>
      <c r="L63" s="1" t="s">
        <v>2288</v>
      </c>
      <c r="M63" s="1" t="s">
        <v>1911</v>
      </c>
      <c r="N63" s="1" t="s">
        <v>1911</v>
      </c>
      <c r="O63" s="1" t="s">
        <v>1912</v>
      </c>
      <c r="P63" s="1" t="s">
        <v>1913</v>
      </c>
      <c r="Q63" s="1" t="s">
        <v>1914</v>
      </c>
      <c r="R63" s="1" t="s">
        <v>2289</v>
      </c>
      <c r="S63" s="1" t="s">
        <v>1916</v>
      </c>
      <c r="T63" s="1" t="s">
        <v>1917</v>
      </c>
      <c r="U63" s="1" t="s">
        <v>1918</v>
      </c>
      <c r="V63" s="1" t="s">
        <v>1960</v>
      </c>
    </row>
    <row r="64" s="1" customFormat="1" spans="1:22">
      <c r="A64" s="3">
        <v>999222594956341</v>
      </c>
      <c r="B64" s="1" t="s">
        <v>2149</v>
      </c>
      <c r="C64" s="1" t="s">
        <v>2290</v>
      </c>
      <c r="D64" s="1" t="s">
        <v>1975</v>
      </c>
      <c r="E64" s="1" t="s">
        <v>2291</v>
      </c>
      <c r="F64" s="1" t="s">
        <v>2149</v>
      </c>
      <c r="G64" s="1" t="s">
        <v>1903</v>
      </c>
      <c r="H64" s="1" t="s">
        <v>1908</v>
      </c>
      <c r="I64" s="1" t="s">
        <v>2189</v>
      </c>
      <c r="J64" s="1" t="s">
        <v>30</v>
      </c>
      <c r="K64" s="1" t="s">
        <v>2190</v>
      </c>
      <c r="L64" s="1" t="s">
        <v>2190</v>
      </c>
      <c r="M64" s="1" t="s">
        <v>1911</v>
      </c>
      <c r="N64" s="1" t="s">
        <v>1911</v>
      </c>
      <c r="O64" s="1" t="s">
        <v>1912</v>
      </c>
      <c r="P64" s="1" t="s">
        <v>1913</v>
      </c>
      <c r="Q64" s="1" t="s">
        <v>1914</v>
      </c>
      <c r="R64" s="1" t="s">
        <v>2292</v>
      </c>
      <c r="S64" s="1" t="s">
        <v>1916</v>
      </c>
      <c r="T64" s="1" t="s">
        <v>1917</v>
      </c>
      <c r="U64" s="1" t="s">
        <v>1918</v>
      </c>
      <c r="V64" s="1" t="s">
        <v>1947</v>
      </c>
    </row>
    <row r="65" s="1" customFormat="1" spans="1:22">
      <c r="A65" s="3">
        <v>999222594752235</v>
      </c>
      <c r="B65" s="1" t="s">
        <v>2149</v>
      </c>
      <c r="C65" s="1" t="s">
        <v>2293</v>
      </c>
      <c r="D65" s="1" t="s">
        <v>2158</v>
      </c>
      <c r="E65" s="1" t="s">
        <v>2294</v>
      </c>
      <c r="F65" s="1" t="s">
        <v>1903</v>
      </c>
      <c r="G65" s="1" t="s">
        <v>1907</v>
      </c>
      <c r="H65" s="1" t="s">
        <v>1908</v>
      </c>
      <c r="I65" s="1" t="s">
        <v>2160</v>
      </c>
      <c r="J65" s="1" t="s">
        <v>30</v>
      </c>
      <c r="K65" s="1" t="s">
        <v>2161</v>
      </c>
      <c r="L65" s="1" t="s">
        <v>2161</v>
      </c>
      <c r="M65" s="1" t="s">
        <v>1911</v>
      </c>
      <c r="N65" s="1" t="s">
        <v>1911</v>
      </c>
      <c r="O65" s="1" t="s">
        <v>1912</v>
      </c>
      <c r="P65" s="1" t="s">
        <v>1913</v>
      </c>
      <c r="Q65" s="1" t="s">
        <v>1914</v>
      </c>
      <c r="R65" s="1" t="s">
        <v>2295</v>
      </c>
      <c r="S65" s="1" t="s">
        <v>1916</v>
      </c>
      <c r="T65" s="1" t="s">
        <v>1917</v>
      </c>
      <c r="U65" s="1" t="s">
        <v>1918</v>
      </c>
      <c r="V65" s="1" t="s">
        <v>1947</v>
      </c>
    </row>
    <row r="66" s="1" customFormat="1" spans="1:22">
      <c r="A66" s="3">
        <v>999222594720577</v>
      </c>
      <c r="B66" s="1" t="s">
        <v>2149</v>
      </c>
      <c r="C66" s="1" t="s">
        <v>2296</v>
      </c>
      <c r="D66" s="1" t="s">
        <v>2297</v>
      </c>
      <c r="E66" s="1" t="s">
        <v>2298</v>
      </c>
      <c r="F66" s="1" t="s">
        <v>2149</v>
      </c>
      <c r="G66" s="1" t="s">
        <v>1907</v>
      </c>
      <c r="H66" s="1" t="s">
        <v>1908</v>
      </c>
      <c r="I66" s="1" t="s">
        <v>2299</v>
      </c>
      <c r="J66" s="1" t="s">
        <v>30</v>
      </c>
      <c r="K66" s="1" t="s">
        <v>2300</v>
      </c>
      <c r="L66" s="1" t="s">
        <v>2300</v>
      </c>
      <c r="M66" s="1" t="s">
        <v>1911</v>
      </c>
      <c r="N66" s="1" t="s">
        <v>1911</v>
      </c>
      <c r="O66" s="1" t="s">
        <v>1912</v>
      </c>
      <c r="P66" s="1" t="s">
        <v>1913</v>
      </c>
      <c r="Q66" s="1" t="s">
        <v>1914</v>
      </c>
      <c r="R66" s="1" t="s">
        <v>2301</v>
      </c>
      <c r="S66" s="1" t="s">
        <v>1916</v>
      </c>
      <c r="T66" s="1" t="s">
        <v>1917</v>
      </c>
      <c r="U66" s="1" t="s">
        <v>1918</v>
      </c>
      <c r="V66" s="1" t="s">
        <v>1947</v>
      </c>
    </row>
    <row r="67" s="1" customFormat="1" spans="1:22">
      <c r="A67" s="3">
        <v>999222594313652</v>
      </c>
      <c r="B67" s="1" t="s">
        <v>2149</v>
      </c>
      <c r="C67" s="1" t="s">
        <v>2302</v>
      </c>
      <c r="D67" s="1" t="s">
        <v>2303</v>
      </c>
      <c r="E67" s="1" t="s">
        <v>2304</v>
      </c>
      <c r="F67" s="1" t="s">
        <v>2149</v>
      </c>
      <c r="G67" s="1" t="s">
        <v>1907</v>
      </c>
      <c r="H67" s="1" t="s">
        <v>1908</v>
      </c>
      <c r="I67" s="1" t="s">
        <v>2305</v>
      </c>
      <c r="J67" s="1" t="s">
        <v>30</v>
      </c>
      <c r="K67" s="1" t="s">
        <v>2306</v>
      </c>
      <c r="L67" s="1" t="s">
        <v>2306</v>
      </c>
      <c r="M67" s="1" t="s">
        <v>1911</v>
      </c>
      <c r="N67" s="1" t="s">
        <v>1911</v>
      </c>
      <c r="O67" s="1" t="s">
        <v>1912</v>
      </c>
      <c r="P67" s="1" t="s">
        <v>1913</v>
      </c>
      <c r="Q67" s="1" t="s">
        <v>1914</v>
      </c>
      <c r="R67" s="1" t="s">
        <v>2307</v>
      </c>
      <c r="S67" s="1" t="s">
        <v>1916</v>
      </c>
      <c r="T67" s="1" t="s">
        <v>1917</v>
      </c>
      <c r="U67" s="1" t="s">
        <v>1918</v>
      </c>
      <c r="V67" s="1" t="s">
        <v>1992</v>
      </c>
    </row>
    <row r="68" s="1" customFormat="1" spans="1:22">
      <c r="A68" s="3">
        <v>999222592667985</v>
      </c>
      <c r="B68" s="1" t="s">
        <v>2149</v>
      </c>
      <c r="C68" s="1" t="s">
        <v>2308</v>
      </c>
      <c r="D68" s="1" t="s">
        <v>2309</v>
      </c>
      <c r="E68" s="1" t="s">
        <v>2310</v>
      </c>
      <c r="F68" s="1" t="s">
        <v>2149</v>
      </c>
      <c r="G68" s="1" t="s">
        <v>1903</v>
      </c>
      <c r="H68" s="1" t="s">
        <v>1908</v>
      </c>
      <c r="I68" s="1" t="s">
        <v>2311</v>
      </c>
      <c r="J68" s="1" t="s">
        <v>30</v>
      </c>
      <c r="K68" s="1" t="s">
        <v>2312</v>
      </c>
      <c r="L68" s="1" t="s">
        <v>2312</v>
      </c>
      <c r="M68" s="1" t="s">
        <v>1911</v>
      </c>
      <c r="N68" s="1" t="s">
        <v>1911</v>
      </c>
      <c r="O68" s="1" t="s">
        <v>1912</v>
      </c>
      <c r="P68" s="1" t="s">
        <v>1913</v>
      </c>
      <c r="Q68" s="1" t="s">
        <v>1914</v>
      </c>
      <c r="R68" s="1" t="s">
        <v>2313</v>
      </c>
      <c r="S68" s="1" t="s">
        <v>1916</v>
      </c>
      <c r="T68" s="1" t="s">
        <v>1917</v>
      </c>
      <c r="U68" s="1" t="s">
        <v>1918</v>
      </c>
      <c r="V68" s="1" t="s">
        <v>2062</v>
      </c>
    </row>
    <row r="69" s="1" customFormat="1" spans="1:22">
      <c r="A69" s="3">
        <v>999222592476297</v>
      </c>
      <c r="B69" s="1" t="s">
        <v>2149</v>
      </c>
      <c r="C69" s="1" t="s">
        <v>2314</v>
      </c>
      <c r="D69" s="1" t="s">
        <v>2315</v>
      </c>
      <c r="E69" s="1" t="s">
        <v>2316</v>
      </c>
      <c r="F69" s="1" t="s">
        <v>2149</v>
      </c>
      <c r="G69" s="1" t="s">
        <v>1907</v>
      </c>
      <c r="H69" s="1" t="s">
        <v>1908</v>
      </c>
      <c r="I69" s="1" t="s">
        <v>2317</v>
      </c>
      <c r="J69" s="1" t="s">
        <v>30</v>
      </c>
      <c r="K69" s="1" t="s">
        <v>2318</v>
      </c>
      <c r="L69" s="1" t="s">
        <v>2318</v>
      </c>
      <c r="M69" s="1" t="s">
        <v>1911</v>
      </c>
      <c r="N69" s="1" t="s">
        <v>1911</v>
      </c>
      <c r="O69" s="1" t="s">
        <v>1912</v>
      </c>
      <c r="P69" s="1" t="s">
        <v>1913</v>
      </c>
      <c r="Q69" s="1" t="s">
        <v>1914</v>
      </c>
      <c r="R69" s="1" t="s">
        <v>2319</v>
      </c>
      <c r="S69" s="1" t="s">
        <v>1916</v>
      </c>
      <c r="T69" s="1" t="s">
        <v>1917</v>
      </c>
      <c r="U69" s="1" t="s">
        <v>2129</v>
      </c>
      <c r="V69" s="1" t="s">
        <v>1947</v>
      </c>
    </row>
    <row r="70" s="1" customFormat="1" spans="1:22">
      <c r="A70" s="3">
        <v>999222592351226</v>
      </c>
      <c r="B70" s="1" t="s">
        <v>2149</v>
      </c>
      <c r="C70" s="1" t="s">
        <v>2320</v>
      </c>
      <c r="D70" s="1" t="s">
        <v>2321</v>
      </c>
      <c r="E70" s="1" t="s">
        <v>2322</v>
      </c>
      <c r="F70" s="1" t="s">
        <v>2149</v>
      </c>
      <c r="G70" s="1" t="s">
        <v>1903</v>
      </c>
      <c r="H70" s="1" t="s">
        <v>1908</v>
      </c>
      <c r="I70" s="1" t="s">
        <v>2323</v>
      </c>
      <c r="J70" s="1" t="s">
        <v>30</v>
      </c>
      <c r="K70" s="1" t="s">
        <v>2324</v>
      </c>
      <c r="L70" s="1" t="s">
        <v>2324</v>
      </c>
      <c r="M70" s="1" t="s">
        <v>1911</v>
      </c>
      <c r="N70" s="1" t="s">
        <v>1911</v>
      </c>
      <c r="O70" s="1" t="s">
        <v>1912</v>
      </c>
      <c r="P70" s="1" t="s">
        <v>1913</v>
      </c>
      <c r="Q70" s="1" t="s">
        <v>1914</v>
      </c>
      <c r="R70" s="1" t="s">
        <v>2325</v>
      </c>
      <c r="S70" s="1" t="s">
        <v>1916</v>
      </c>
      <c r="T70" s="1" t="s">
        <v>1917</v>
      </c>
      <c r="U70" s="1" t="s">
        <v>1918</v>
      </c>
      <c r="V70" s="1" t="s">
        <v>1960</v>
      </c>
    </row>
    <row r="71" s="1" customFormat="1" spans="1:22">
      <c r="A71" s="3">
        <v>999222592267350</v>
      </c>
      <c r="B71" s="1" t="s">
        <v>2149</v>
      </c>
      <c r="C71" s="1" t="s">
        <v>2326</v>
      </c>
      <c r="D71" s="1" t="s">
        <v>2327</v>
      </c>
      <c r="E71" s="1" t="s">
        <v>2328</v>
      </c>
      <c r="F71" s="1" t="s">
        <v>2149</v>
      </c>
      <c r="G71" s="1" t="s">
        <v>1903</v>
      </c>
      <c r="H71" s="1" t="s">
        <v>1908</v>
      </c>
      <c r="I71" s="1" t="s">
        <v>2329</v>
      </c>
      <c r="J71" s="1" t="s">
        <v>30</v>
      </c>
      <c r="K71" s="1" t="s">
        <v>2330</v>
      </c>
      <c r="L71" s="1" t="s">
        <v>2330</v>
      </c>
      <c r="M71" s="1" t="s">
        <v>1911</v>
      </c>
      <c r="N71" s="1" t="s">
        <v>1911</v>
      </c>
      <c r="O71" s="1" t="s">
        <v>1912</v>
      </c>
      <c r="P71" s="1" t="s">
        <v>1913</v>
      </c>
      <c r="Q71" s="1" t="s">
        <v>1914</v>
      </c>
      <c r="R71" s="1" t="s">
        <v>2331</v>
      </c>
      <c r="S71" s="1" t="s">
        <v>1916</v>
      </c>
      <c r="T71" s="1" t="s">
        <v>1917</v>
      </c>
      <c r="U71" s="1" t="s">
        <v>1918</v>
      </c>
      <c r="V71" s="1" t="s">
        <v>1933</v>
      </c>
    </row>
    <row r="72" s="1" customFormat="1" spans="1:22">
      <c r="A72" s="3">
        <v>999222591412127</v>
      </c>
      <c r="B72" s="1" t="s">
        <v>2149</v>
      </c>
      <c r="C72" s="1" t="s">
        <v>2332</v>
      </c>
      <c r="D72" s="1" t="s">
        <v>2333</v>
      </c>
      <c r="E72" s="1" t="s">
        <v>2334</v>
      </c>
      <c r="F72" s="1" t="s">
        <v>2149</v>
      </c>
      <c r="G72" s="1" t="s">
        <v>1903</v>
      </c>
      <c r="H72" s="1" t="s">
        <v>1908</v>
      </c>
      <c r="I72" s="1" t="s">
        <v>2335</v>
      </c>
      <c r="J72" s="1" t="s">
        <v>30</v>
      </c>
      <c r="K72" s="1" t="s">
        <v>2336</v>
      </c>
      <c r="L72" s="1" t="s">
        <v>2336</v>
      </c>
      <c r="M72" s="1" t="s">
        <v>1911</v>
      </c>
      <c r="N72" s="1" t="s">
        <v>1911</v>
      </c>
      <c r="O72" s="1" t="s">
        <v>1912</v>
      </c>
      <c r="P72" s="1" t="s">
        <v>1913</v>
      </c>
      <c r="Q72" s="1" t="s">
        <v>1914</v>
      </c>
      <c r="R72" s="1" t="s">
        <v>2337</v>
      </c>
      <c r="S72" s="1" t="s">
        <v>1916</v>
      </c>
      <c r="T72" s="1" t="s">
        <v>1917</v>
      </c>
      <c r="U72" s="1" t="s">
        <v>1918</v>
      </c>
      <c r="V72" s="1" t="s">
        <v>2049</v>
      </c>
    </row>
    <row r="73" s="1" customFormat="1" spans="1:22">
      <c r="A73" s="3">
        <v>999222591278892</v>
      </c>
      <c r="B73" s="1" t="s">
        <v>2149</v>
      </c>
      <c r="C73" s="1" t="s">
        <v>2338</v>
      </c>
      <c r="D73" s="1" t="s">
        <v>2339</v>
      </c>
      <c r="E73" s="1" t="s">
        <v>2340</v>
      </c>
      <c r="F73" s="1" t="s">
        <v>2149</v>
      </c>
      <c r="G73" s="1" t="s">
        <v>1903</v>
      </c>
      <c r="H73" s="1" t="s">
        <v>1908</v>
      </c>
      <c r="I73" s="1" t="s">
        <v>2341</v>
      </c>
      <c r="J73" s="1" t="s">
        <v>30</v>
      </c>
      <c r="K73" s="1" t="s">
        <v>2342</v>
      </c>
      <c r="L73" s="1" t="s">
        <v>2342</v>
      </c>
      <c r="M73" s="1" t="s">
        <v>1911</v>
      </c>
      <c r="N73" s="1" t="s">
        <v>1911</v>
      </c>
      <c r="O73" s="1" t="s">
        <v>1912</v>
      </c>
      <c r="P73" s="1" t="s">
        <v>1913</v>
      </c>
      <c r="Q73" s="1" t="s">
        <v>1914</v>
      </c>
      <c r="R73" s="1" t="s">
        <v>2343</v>
      </c>
      <c r="S73" s="1" t="s">
        <v>1916</v>
      </c>
      <c r="T73" s="1" t="s">
        <v>1917</v>
      </c>
      <c r="U73" s="1" t="s">
        <v>1918</v>
      </c>
      <c r="V73" s="1" t="s">
        <v>1973</v>
      </c>
    </row>
    <row r="74" s="1" customFormat="1" spans="1:22">
      <c r="A74" s="3">
        <v>999222590643506</v>
      </c>
      <c r="B74" s="1" t="s">
        <v>2149</v>
      </c>
      <c r="C74" s="1" t="s">
        <v>2344</v>
      </c>
      <c r="D74" s="1" t="s">
        <v>2345</v>
      </c>
      <c r="E74" s="1" t="s">
        <v>2346</v>
      </c>
      <c r="F74" s="1" t="s">
        <v>1903</v>
      </c>
      <c r="G74" s="1" t="s">
        <v>1907</v>
      </c>
      <c r="H74" s="1" t="s">
        <v>1908</v>
      </c>
      <c r="I74" s="1" t="s">
        <v>2347</v>
      </c>
      <c r="J74" s="1" t="s">
        <v>30</v>
      </c>
      <c r="K74" s="1" t="s">
        <v>2348</v>
      </c>
      <c r="L74" s="1" t="s">
        <v>2348</v>
      </c>
      <c r="M74" s="1" t="s">
        <v>1911</v>
      </c>
      <c r="N74" s="1" t="s">
        <v>1911</v>
      </c>
      <c r="O74" s="1" t="s">
        <v>1912</v>
      </c>
      <c r="P74" s="1" t="s">
        <v>1913</v>
      </c>
      <c r="Q74" s="1" t="s">
        <v>1914</v>
      </c>
      <c r="R74" s="1" t="s">
        <v>2349</v>
      </c>
      <c r="S74" s="1" t="s">
        <v>1916</v>
      </c>
      <c r="T74" s="1" t="s">
        <v>1917</v>
      </c>
      <c r="U74" s="1" t="s">
        <v>1918</v>
      </c>
      <c r="V74" s="1" t="s">
        <v>1960</v>
      </c>
    </row>
    <row r="75" s="1" customFormat="1" spans="1:22">
      <c r="A75" s="3">
        <v>999222590485697</v>
      </c>
      <c r="B75" s="1" t="s">
        <v>2149</v>
      </c>
      <c r="C75" s="1" t="s">
        <v>2350</v>
      </c>
      <c r="D75" s="1" t="s">
        <v>2351</v>
      </c>
      <c r="E75" s="1" t="s">
        <v>2352</v>
      </c>
      <c r="F75" s="1" t="s">
        <v>2149</v>
      </c>
      <c r="G75" s="1" t="s">
        <v>1903</v>
      </c>
      <c r="H75" s="1" t="s">
        <v>1908</v>
      </c>
      <c r="I75" s="1" t="s">
        <v>2353</v>
      </c>
      <c r="J75" s="1" t="s">
        <v>30</v>
      </c>
      <c r="K75" s="1" t="s">
        <v>2354</v>
      </c>
      <c r="L75" s="1" t="s">
        <v>2354</v>
      </c>
      <c r="M75" s="1" t="s">
        <v>1911</v>
      </c>
      <c r="N75" s="1" t="s">
        <v>1911</v>
      </c>
      <c r="O75" s="1" t="s">
        <v>1912</v>
      </c>
      <c r="P75" s="1" t="s">
        <v>1913</v>
      </c>
      <c r="Q75" s="1" t="s">
        <v>1914</v>
      </c>
      <c r="R75" s="1" t="s">
        <v>2355</v>
      </c>
      <c r="S75" s="1" t="s">
        <v>1916</v>
      </c>
      <c r="T75" s="1" t="s">
        <v>1917</v>
      </c>
      <c r="U75" s="1" t="s">
        <v>1918</v>
      </c>
      <c r="V75" s="1" t="s">
        <v>1919</v>
      </c>
    </row>
    <row r="76" s="1" customFormat="1" spans="1:22">
      <c r="A76" s="3">
        <v>999222590263169</v>
      </c>
      <c r="B76" s="1" t="s">
        <v>2149</v>
      </c>
      <c r="C76" s="1" t="s">
        <v>2356</v>
      </c>
      <c r="D76" s="1" t="s">
        <v>2357</v>
      </c>
      <c r="E76" s="1" t="s">
        <v>2358</v>
      </c>
      <c r="F76" s="1" t="s">
        <v>2149</v>
      </c>
      <c r="G76" s="1" t="s">
        <v>1907</v>
      </c>
      <c r="H76" s="1" t="s">
        <v>1908</v>
      </c>
      <c r="I76" s="1" t="s">
        <v>2359</v>
      </c>
      <c r="J76" s="1" t="s">
        <v>30</v>
      </c>
      <c r="K76" s="1" t="s">
        <v>2360</v>
      </c>
      <c r="L76" s="1" t="s">
        <v>2360</v>
      </c>
      <c r="M76" s="1" t="s">
        <v>1911</v>
      </c>
      <c r="N76" s="1" t="s">
        <v>1911</v>
      </c>
      <c r="O76" s="1" t="s">
        <v>1912</v>
      </c>
      <c r="P76" s="1" t="s">
        <v>1913</v>
      </c>
      <c r="Q76" s="1" t="s">
        <v>1914</v>
      </c>
      <c r="R76" s="1" t="s">
        <v>2361</v>
      </c>
      <c r="S76" s="1" t="s">
        <v>1916</v>
      </c>
      <c r="T76" s="1" t="s">
        <v>1917</v>
      </c>
      <c r="U76" s="1" t="s">
        <v>1918</v>
      </c>
      <c r="V76" s="1" t="s">
        <v>1960</v>
      </c>
    </row>
    <row r="77" s="1" customFormat="1" spans="1:22">
      <c r="A77" s="3">
        <v>999222589899089</v>
      </c>
      <c r="B77" s="1" t="s">
        <v>2149</v>
      </c>
      <c r="C77" s="1" t="s">
        <v>2362</v>
      </c>
      <c r="D77" s="1" t="s">
        <v>2363</v>
      </c>
      <c r="E77" s="1" t="s">
        <v>2364</v>
      </c>
      <c r="F77" s="1" t="s">
        <v>2149</v>
      </c>
      <c r="G77" s="1" t="s">
        <v>1903</v>
      </c>
      <c r="H77" s="1" t="s">
        <v>1908</v>
      </c>
      <c r="I77" s="1" t="s">
        <v>2365</v>
      </c>
      <c r="J77" s="1" t="s">
        <v>30</v>
      </c>
      <c r="K77" s="1" t="s">
        <v>2366</v>
      </c>
      <c r="L77" s="1" t="s">
        <v>2366</v>
      </c>
      <c r="M77" s="1" t="s">
        <v>1911</v>
      </c>
      <c r="N77" s="1" t="s">
        <v>1911</v>
      </c>
      <c r="O77" s="1" t="s">
        <v>1912</v>
      </c>
      <c r="P77" s="1" t="s">
        <v>1913</v>
      </c>
      <c r="Q77" s="1" t="s">
        <v>1914</v>
      </c>
      <c r="R77" s="1" t="s">
        <v>2367</v>
      </c>
      <c r="S77" s="1" t="s">
        <v>1916</v>
      </c>
      <c r="T77" s="1" t="s">
        <v>1917</v>
      </c>
      <c r="U77" s="1" t="s">
        <v>1918</v>
      </c>
      <c r="V77" s="1" t="s">
        <v>1960</v>
      </c>
    </row>
    <row r="78" s="1" customFormat="1" spans="1:22">
      <c r="A78" s="3">
        <v>999222589184793</v>
      </c>
      <c r="B78" s="1" t="s">
        <v>2149</v>
      </c>
      <c r="C78" s="1" t="s">
        <v>2368</v>
      </c>
      <c r="D78" s="1" t="s">
        <v>2369</v>
      </c>
      <c r="E78" s="1" t="s">
        <v>2370</v>
      </c>
      <c r="F78" s="1" t="s">
        <v>2149</v>
      </c>
      <c r="G78" s="1" t="s">
        <v>1903</v>
      </c>
      <c r="H78" s="1" t="s">
        <v>1908</v>
      </c>
      <c r="I78" s="1" t="s">
        <v>2371</v>
      </c>
      <c r="J78" s="1" t="s">
        <v>30</v>
      </c>
      <c r="K78" s="1" t="s">
        <v>2372</v>
      </c>
      <c r="L78" s="1" t="s">
        <v>2372</v>
      </c>
      <c r="M78" s="1" t="s">
        <v>1911</v>
      </c>
      <c r="N78" s="1" t="s">
        <v>1911</v>
      </c>
      <c r="O78" s="1" t="s">
        <v>1912</v>
      </c>
      <c r="P78" s="1" t="s">
        <v>1913</v>
      </c>
      <c r="Q78" s="1" t="s">
        <v>1914</v>
      </c>
      <c r="R78" s="1" t="s">
        <v>2373</v>
      </c>
      <c r="S78" s="1" t="s">
        <v>1916</v>
      </c>
      <c r="T78" s="1" t="s">
        <v>1917</v>
      </c>
      <c r="U78" s="1" t="s">
        <v>1918</v>
      </c>
      <c r="V78" s="1" t="s">
        <v>2006</v>
      </c>
    </row>
    <row r="79" s="1" customFormat="1" spans="1:22">
      <c r="A79" s="3">
        <v>999222589175773</v>
      </c>
      <c r="B79" s="1" t="s">
        <v>2149</v>
      </c>
      <c r="C79" s="1" t="s">
        <v>2374</v>
      </c>
      <c r="D79" s="1" t="s">
        <v>2375</v>
      </c>
      <c r="E79" s="1" t="s">
        <v>2376</v>
      </c>
      <c r="F79" s="1" t="s">
        <v>2149</v>
      </c>
      <c r="G79" s="1" t="s">
        <v>1903</v>
      </c>
      <c r="H79" s="1" t="s">
        <v>1908</v>
      </c>
      <c r="I79" s="1" t="s">
        <v>2377</v>
      </c>
      <c r="J79" s="1" t="s">
        <v>30</v>
      </c>
      <c r="K79" s="1" t="s">
        <v>2378</v>
      </c>
      <c r="L79" s="1" t="s">
        <v>2378</v>
      </c>
      <c r="M79" s="1" t="s">
        <v>1911</v>
      </c>
      <c r="N79" s="1" t="s">
        <v>1911</v>
      </c>
      <c r="O79" s="1" t="s">
        <v>1912</v>
      </c>
      <c r="P79" s="1" t="s">
        <v>1913</v>
      </c>
      <c r="Q79" s="1" t="s">
        <v>1914</v>
      </c>
      <c r="R79" s="1" t="s">
        <v>2379</v>
      </c>
      <c r="S79" s="1" t="s">
        <v>1916</v>
      </c>
      <c r="T79" s="1" t="s">
        <v>1917</v>
      </c>
      <c r="U79" s="1" t="s">
        <v>1918</v>
      </c>
      <c r="V79" s="1" t="s">
        <v>1960</v>
      </c>
    </row>
    <row r="80" s="1" customFormat="1" spans="1:22">
      <c r="A80" s="3">
        <v>999222589085440</v>
      </c>
      <c r="B80" s="1" t="s">
        <v>2149</v>
      </c>
      <c r="C80" s="1" t="s">
        <v>2380</v>
      </c>
      <c r="D80" s="1" t="s">
        <v>2381</v>
      </c>
      <c r="E80" s="1" t="s">
        <v>2382</v>
      </c>
      <c r="F80" s="1" t="s">
        <v>2149</v>
      </c>
      <c r="G80" s="1" t="s">
        <v>1903</v>
      </c>
      <c r="H80" s="1" t="s">
        <v>1908</v>
      </c>
      <c r="I80" s="1" t="s">
        <v>2383</v>
      </c>
      <c r="J80" s="1" t="s">
        <v>30</v>
      </c>
      <c r="K80" s="1" t="s">
        <v>2384</v>
      </c>
      <c r="L80" s="1" t="s">
        <v>2384</v>
      </c>
      <c r="M80" s="1" t="s">
        <v>1911</v>
      </c>
      <c r="N80" s="1" t="s">
        <v>1911</v>
      </c>
      <c r="O80" s="1" t="s">
        <v>1912</v>
      </c>
      <c r="P80" s="1" t="s">
        <v>1913</v>
      </c>
      <c r="Q80" s="1" t="s">
        <v>1914</v>
      </c>
      <c r="R80" s="1" t="s">
        <v>2385</v>
      </c>
      <c r="S80" s="1" t="s">
        <v>1916</v>
      </c>
      <c r="T80" s="1" t="s">
        <v>1917</v>
      </c>
      <c r="U80" s="1" t="s">
        <v>1918</v>
      </c>
      <c r="V80" s="1" t="s">
        <v>2084</v>
      </c>
    </row>
    <row r="81" s="1" customFormat="1" spans="1:22">
      <c r="A81" s="3">
        <v>999222588989430</v>
      </c>
      <c r="B81" s="1" t="s">
        <v>2149</v>
      </c>
      <c r="C81" s="1" t="s">
        <v>2386</v>
      </c>
      <c r="D81" s="1" t="s">
        <v>2285</v>
      </c>
      <c r="E81" s="1" t="s">
        <v>2387</v>
      </c>
      <c r="F81" s="1" t="s">
        <v>1903</v>
      </c>
      <c r="G81" s="1" t="s">
        <v>1907</v>
      </c>
      <c r="H81" s="1" t="s">
        <v>1908</v>
      </c>
      <c r="I81" s="1" t="s">
        <v>2388</v>
      </c>
      <c r="J81" s="1" t="s">
        <v>30</v>
      </c>
      <c r="K81" s="1" t="s">
        <v>2389</v>
      </c>
      <c r="L81" s="1" t="s">
        <v>2389</v>
      </c>
      <c r="M81" s="1" t="s">
        <v>1911</v>
      </c>
      <c r="N81" s="1" t="s">
        <v>1911</v>
      </c>
      <c r="O81" s="1" t="s">
        <v>1912</v>
      </c>
      <c r="P81" s="1" t="s">
        <v>1913</v>
      </c>
      <c r="Q81" s="1" t="s">
        <v>1914</v>
      </c>
      <c r="R81" s="1" t="s">
        <v>2390</v>
      </c>
      <c r="S81" s="1" t="s">
        <v>1916</v>
      </c>
      <c r="T81" s="1" t="s">
        <v>1917</v>
      </c>
      <c r="U81" s="1" t="s">
        <v>1918</v>
      </c>
      <c r="V81" s="1" t="s">
        <v>1960</v>
      </c>
    </row>
    <row r="82" s="1" customFormat="1" spans="1:22">
      <c r="A82" s="3">
        <v>999222588983962</v>
      </c>
      <c r="B82" s="1" t="s">
        <v>2149</v>
      </c>
      <c r="C82" s="1" t="s">
        <v>2391</v>
      </c>
      <c r="D82" s="1" t="s">
        <v>2285</v>
      </c>
      <c r="E82" s="1" t="s">
        <v>2392</v>
      </c>
      <c r="F82" s="1" t="s">
        <v>1903</v>
      </c>
      <c r="G82" s="1" t="s">
        <v>1907</v>
      </c>
      <c r="H82" s="1" t="s">
        <v>1908</v>
      </c>
      <c r="I82" s="1" t="s">
        <v>2393</v>
      </c>
      <c r="J82" s="1" t="s">
        <v>30</v>
      </c>
      <c r="K82" s="1" t="s">
        <v>2394</v>
      </c>
      <c r="L82" s="1" t="s">
        <v>2394</v>
      </c>
      <c r="M82" s="1" t="s">
        <v>1911</v>
      </c>
      <c r="N82" s="1" t="s">
        <v>1911</v>
      </c>
      <c r="O82" s="1" t="s">
        <v>1912</v>
      </c>
      <c r="P82" s="1" t="s">
        <v>1913</v>
      </c>
      <c r="Q82" s="1" t="s">
        <v>1914</v>
      </c>
      <c r="R82" s="1" t="s">
        <v>2395</v>
      </c>
      <c r="S82" s="1" t="s">
        <v>1916</v>
      </c>
      <c r="T82" s="1" t="s">
        <v>1917</v>
      </c>
      <c r="U82" s="1" t="s">
        <v>1918</v>
      </c>
      <c r="V82" s="1" t="s">
        <v>1960</v>
      </c>
    </row>
    <row r="83" s="1" customFormat="1" spans="1:22">
      <c r="A83" s="3">
        <v>999222588927310</v>
      </c>
      <c r="B83" s="1" t="s">
        <v>2149</v>
      </c>
      <c r="C83" s="1" t="s">
        <v>2396</v>
      </c>
      <c r="D83" s="1" t="s">
        <v>2397</v>
      </c>
      <c r="E83" s="1" t="s">
        <v>2398</v>
      </c>
      <c r="F83" s="1" t="s">
        <v>2149</v>
      </c>
      <c r="G83" s="1" t="s">
        <v>1903</v>
      </c>
      <c r="H83" s="1" t="s">
        <v>1908</v>
      </c>
      <c r="I83" s="1" t="s">
        <v>2399</v>
      </c>
      <c r="J83" s="1" t="s">
        <v>30</v>
      </c>
      <c r="K83" s="1" t="s">
        <v>2400</v>
      </c>
      <c r="L83" s="1" t="s">
        <v>2400</v>
      </c>
      <c r="M83" s="1" t="s">
        <v>1911</v>
      </c>
      <c r="N83" s="1" t="s">
        <v>1911</v>
      </c>
      <c r="O83" s="1" t="s">
        <v>1912</v>
      </c>
      <c r="P83" s="1" t="s">
        <v>1913</v>
      </c>
      <c r="Q83" s="1" t="s">
        <v>1914</v>
      </c>
      <c r="R83" s="1" t="s">
        <v>2401</v>
      </c>
      <c r="S83" s="1" t="s">
        <v>1916</v>
      </c>
      <c r="T83" s="1" t="s">
        <v>1917</v>
      </c>
      <c r="U83" s="1" t="s">
        <v>1918</v>
      </c>
      <c r="V83" s="1" t="s">
        <v>2402</v>
      </c>
    </row>
    <row r="84" s="1" customFormat="1" spans="1:22">
      <c r="A84" s="3">
        <v>999222588509289</v>
      </c>
      <c r="B84" s="1" t="s">
        <v>2149</v>
      </c>
      <c r="C84" s="1" t="s">
        <v>2403</v>
      </c>
      <c r="D84" s="1" t="s">
        <v>2404</v>
      </c>
      <c r="E84" s="1" t="s">
        <v>2405</v>
      </c>
      <c r="F84" s="1" t="s">
        <v>2149</v>
      </c>
      <c r="G84" s="1" t="s">
        <v>1903</v>
      </c>
      <c r="H84" s="1" t="s">
        <v>1908</v>
      </c>
      <c r="I84" s="1" t="s">
        <v>2406</v>
      </c>
      <c r="J84" s="1" t="s">
        <v>30</v>
      </c>
      <c r="K84" s="1" t="s">
        <v>2407</v>
      </c>
      <c r="L84" s="1" t="s">
        <v>2407</v>
      </c>
      <c r="M84" s="1" t="s">
        <v>1911</v>
      </c>
      <c r="N84" s="1" t="s">
        <v>1911</v>
      </c>
      <c r="O84" s="1" t="s">
        <v>1912</v>
      </c>
      <c r="P84" s="1" t="s">
        <v>1913</v>
      </c>
      <c r="Q84" s="1" t="s">
        <v>1914</v>
      </c>
      <c r="R84" s="1" t="s">
        <v>2408</v>
      </c>
      <c r="S84" s="1" t="s">
        <v>1916</v>
      </c>
      <c r="T84" s="1" t="s">
        <v>1917</v>
      </c>
      <c r="U84" s="1" t="s">
        <v>1918</v>
      </c>
      <c r="V84" s="1" t="s">
        <v>1999</v>
      </c>
    </row>
    <row r="85" s="1" customFormat="1" spans="1:22">
      <c r="A85" s="3">
        <v>999222588151425</v>
      </c>
      <c r="B85" s="1" t="s">
        <v>2149</v>
      </c>
      <c r="C85" s="1" t="s">
        <v>2409</v>
      </c>
      <c r="D85" s="1" t="s">
        <v>2410</v>
      </c>
      <c r="E85" s="1" t="s">
        <v>2411</v>
      </c>
      <c r="F85" s="1" t="s">
        <v>2149</v>
      </c>
      <c r="G85" s="1" t="s">
        <v>1903</v>
      </c>
      <c r="H85" s="1" t="s">
        <v>1908</v>
      </c>
      <c r="I85" s="1" t="s">
        <v>2412</v>
      </c>
      <c r="J85" s="1" t="s">
        <v>30</v>
      </c>
      <c r="K85" s="1" t="s">
        <v>2413</v>
      </c>
      <c r="L85" s="1" t="s">
        <v>2413</v>
      </c>
      <c r="M85" s="1" t="s">
        <v>1911</v>
      </c>
      <c r="N85" s="1" t="s">
        <v>1911</v>
      </c>
      <c r="O85" s="1" t="s">
        <v>1912</v>
      </c>
      <c r="P85" s="1" t="s">
        <v>1913</v>
      </c>
      <c r="Q85" s="1" t="s">
        <v>1914</v>
      </c>
      <c r="R85" s="1" t="s">
        <v>2414</v>
      </c>
      <c r="S85" s="1" t="s">
        <v>1916</v>
      </c>
      <c r="T85" s="1" t="s">
        <v>1917</v>
      </c>
      <c r="U85" s="1" t="s">
        <v>1918</v>
      </c>
      <c r="V85" s="1" t="s">
        <v>1919</v>
      </c>
    </row>
    <row r="86" s="1" customFormat="1" spans="1:22">
      <c r="A86" s="3">
        <v>22587862718</v>
      </c>
      <c r="B86" s="1" t="s">
        <v>2149</v>
      </c>
      <c r="C86" s="1" t="s">
        <v>2415</v>
      </c>
      <c r="D86" s="1" t="s">
        <v>2416</v>
      </c>
      <c r="E86" s="1" t="s">
        <v>2417</v>
      </c>
      <c r="F86" s="1" t="s">
        <v>2149</v>
      </c>
      <c r="G86" s="1" t="s">
        <v>1907</v>
      </c>
      <c r="H86" s="1" t="s">
        <v>1908</v>
      </c>
      <c r="I86" s="1" t="s">
        <v>2418</v>
      </c>
      <c r="J86" s="1" t="s">
        <v>30</v>
      </c>
      <c r="K86" s="1" t="s">
        <v>2419</v>
      </c>
      <c r="L86" s="1" t="s">
        <v>2419</v>
      </c>
      <c r="M86" s="1" t="s">
        <v>1911</v>
      </c>
      <c r="N86" s="1" t="s">
        <v>1911</v>
      </c>
      <c r="O86" s="1" t="s">
        <v>1912</v>
      </c>
      <c r="P86" s="1" t="s">
        <v>1913</v>
      </c>
      <c r="Q86" s="1" t="s">
        <v>1914</v>
      </c>
      <c r="R86" s="1" t="s">
        <v>2420</v>
      </c>
      <c r="S86" s="1" t="s">
        <v>1916</v>
      </c>
      <c r="T86" s="1" t="s">
        <v>1917</v>
      </c>
      <c r="U86" s="1" t="s">
        <v>1918</v>
      </c>
      <c r="V86" s="1" t="s">
        <v>1973</v>
      </c>
    </row>
    <row r="87" s="1" customFormat="1" spans="1:22">
      <c r="A87" s="3">
        <v>999222587369117</v>
      </c>
      <c r="B87" s="1" t="s">
        <v>2421</v>
      </c>
      <c r="C87" s="1" t="s">
        <v>2422</v>
      </c>
      <c r="D87" s="1" t="s">
        <v>2423</v>
      </c>
      <c r="E87" s="1" t="s">
        <v>2424</v>
      </c>
      <c r="F87" s="1" t="s">
        <v>2149</v>
      </c>
      <c r="G87" s="1" t="s">
        <v>1903</v>
      </c>
      <c r="H87" s="1" t="s">
        <v>1908</v>
      </c>
      <c r="I87" s="1" t="s">
        <v>2425</v>
      </c>
      <c r="J87" s="1" t="s">
        <v>30</v>
      </c>
      <c r="K87" s="1" t="s">
        <v>2426</v>
      </c>
      <c r="L87" s="1" t="s">
        <v>2426</v>
      </c>
      <c r="M87" s="1" t="s">
        <v>1911</v>
      </c>
      <c r="N87" s="1" t="s">
        <v>1911</v>
      </c>
      <c r="O87" s="1" t="s">
        <v>1912</v>
      </c>
      <c r="P87" s="1" t="s">
        <v>1913</v>
      </c>
      <c r="Q87" s="1" t="s">
        <v>1914</v>
      </c>
      <c r="R87" s="1" t="s">
        <v>2427</v>
      </c>
      <c r="S87" s="1" t="s">
        <v>1916</v>
      </c>
      <c r="T87" s="1" t="s">
        <v>1917</v>
      </c>
      <c r="U87" s="1" t="s">
        <v>1918</v>
      </c>
      <c r="V87" s="1" t="s">
        <v>1973</v>
      </c>
    </row>
    <row r="88" s="1" customFormat="1" spans="1:22">
      <c r="A88" s="3">
        <v>999222587166951</v>
      </c>
      <c r="B88" s="1" t="s">
        <v>2421</v>
      </c>
      <c r="C88" s="1" t="s">
        <v>2428</v>
      </c>
      <c r="D88" s="1" t="s">
        <v>2221</v>
      </c>
      <c r="E88" s="1" t="s">
        <v>2429</v>
      </c>
      <c r="F88" s="1" t="s">
        <v>2149</v>
      </c>
      <c r="G88" s="1" t="s">
        <v>1903</v>
      </c>
      <c r="H88" s="1" t="s">
        <v>1908</v>
      </c>
      <c r="I88" s="1" t="s">
        <v>2430</v>
      </c>
      <c r="J88" s="1" t="s">
        <v>30</v>
      </c>
      <c r="K88" s="1" t="s">
        <v>2431</v>
      </c>
      <c r="L88" s="1" t="s">
        <v>2431</v>
      </c>
      <c r="M88" s="1" t="s">
        <v>1911</v>
      </c>
      <c r="N88" s="1" t="s">
        <v>1911</v>
      </c>
      <c r="O88" s="1" t="s">
        <v>1912</v>
      </c>
      <c r="P88" s="1" t="s">
        <v>1913</v>
      </c>
      <c r="Q88" s="1" t="s">
        <v>1914</v>
      </c>
      <c r="R88" s="1" t="s">
        <v>2432</v>
      </c>
      <c r="S88" s="1" t="s">
        <v>1916</v>
      </c>
      <c r="T88" s="1" t="s">
        <v>1917</v>
      </c>
      <c r="U88" s="1" t="s">
        <v>1918</v>
      </c>
      <c r="V88" s="1" t="s">
        <v>1933</v>
      </c>
    </row>
    <row r="89" s="1" customFormat="1" spans="1:22">
      <c r="A89" s="3">
        <v>999222586503055</v>
      </c>
      <c r="B89" s="1" t="s">
        <v>2421</v>
      </c>
      <c r="C89" s="1" t="s">
        <v>2433</v>
      </c>
      <c r="D89" s="1" t="s">
        <v>2434</v>
      </c>
      <c r="E89" s="1" t="s">
        <v>2435</v>
      </c>
      <c r="F89" s="1" t="s">
        <v>2149</v>
      </c>
      <c r="G89" s="1" t="s">
        <v>1903</v>
      </c>
      <c r="H89" s="1" t="s">
        <v>1908</v>
      </c>
      <c r="I89" s="1" t="s">
        <v>2436</v>
      </c>
      <c r="J89" s="1" t="s">
        <v>30</v>
      </c>
      <c r="K89" s="1" t="s">
        <v>2437</v>
      </c>
      <c r="L89" s="1" t="s">
        <v>2437</v>
      </c>
      <c r="M89" s="1" t="s">
        <v>1911</v>
      </c>
      <c r="N89" s="1" t="s">
        <v>1911</v>
      </c>
      <c r="O89" s="1" t="s">
        <v>1912</v>
      </c>
      <c r="P89" s="1" t="s">
        <v>1913</v>
      </c>
      <c r="Q89" s="1" t="s">
        <v>1914</v>
      </c>
      <c r="R89" s="1" t="s">
        <v>2438</v>
      </c>
      <c r="S89" s="1" t="s">
        <v>1916</v>
      </c>
      <c r="T89" s="1" t="s">
        <v>1917</v>
      </c>
      <c r="U89" s="1" t="s">
        <v>1918</v>
      </c>
      <c r="V89" s="1" t="s">
        <v>1960</v>
      </c>
    </row>
    <row r="90" s="1" customFormat="1" spans="1:22">
      <c r="A90" s="3">
        <v>999222586371235</v>
      </c>
      <c r="B90" s="1" t="s">
        <v>2421</v>
      </c>
      <c r="C90" s="1" t="s">
        <v>2439</v>
      </c>
      <c r="D90" s="1" t="s">
        <v>2440</v>
      </c>
      <c r="E90" s="1" t="s">
        <v>2441</v>
      </c>
      <c r="F90" s="1" t="s">
        <v>2421</v>
      </c>
      <c r="G90" s="1" t="s">
        <v>1903</v>
      </c>
      <c r="H90" s="1" t="s">
        <v>1908</v>
      </c>
      <c r="I90" s="1" t="s">
        <v>2442</v>
      </c>
      <c r="J90" s="1" t="s">
        <v>30</v>
      </c>
      <c r="K90" s="1" t="s">
        <v>2443</v>
      </c>
      <c r="L90" s="1" t="s">
        <v>2443</v>
      </c>
      <c r="M90" s="1" t="s">
        <v>1911</v>
      </c>
      <c r="N90" s="1" t="s">
        <v>1911</v>
      </c>
      <c r="O90" s="1" t="s">
        <v>1912</v>
      </c>
      <c r="P90" s="1" t="s">
        <v>1913</v>
      </c>
      <c r="Q90" s="1" t="s">
        <v>1914</v>
      </c>
      <c r="R90" s="1" t="s">
        <v>2444</v>
      </c>
      <c r="S90" s="1" t="s">
        <v>1916</v>
      </c>
      <c r="T90" s="1" t="s">
        <v>1917</v>
      </c>
      <c r="U90" s="1" t="s">
        <v>1918</v>
      </c>
      <c r="V90" s="1" t="s">
        <v>1947</v>
      </c>
    </row>
    <row r="91" s="1" customFormat="1" spans="1:22">
      <c r="A91" s="3">
        <v>999222586121612</v>
      </c>
      <c r="B91" s="1" t="s">
        <v>2421</v>
      </c>
      <c r="C91" s="1" t="s">
        <v>2445</v>
      </c>
      <c r="D91" s="1" t="s">
        <v>2124</v>
      </c>
      <c r="E91" s="1" t="s">
        <v>2446</v>
      </c>
      <c r="F91" s="1" t="s">
        <v>2149</v>
      </c>
      <c r="G91" s="1" t="s">
        <v>1903</v>
      </c>
      <c r="H91" s="1" t="s">
        <v>1908</v>
      </c>
      <c r="I91" s="1" t="s">
        <v>2447</v>
      </c>
      <c r="J91" s="1" t="s">
        <v>30</v>
      </c>
      <c r="K91" s="1" t="s">
        <v>2448</v>
      </c>
      <c r="L91" s="1" t="s">
        <v>2448</v>
      </c>
      <c r="M91" s="1" t="s">
        <v>1911</v>
      </c>
      <c r="N91" s="1" t="s">
        <v>1911</v>
      </c>
      <c r="O91" s="1" t="s">
        <v>1912</v>
      </c>
      <c r="P91" s="1" t="s">
        <v>1913</v>
      </c>
      <c r="Q91" s="1" t="s">
        <v>1914</v>
      </c>
      <c r="R91" s="1" t="s">
        <v>2449</v>
      </c>
      <c r="S91" s="1" t="s">
        <v>1916</v>
      </c>
      <c r="T91" s="1" t="s">
        <v>1917</v>
      </c>
      <c r="U91" s="1" t="s">
        <v>2129</v>
      </c>
      <c r="V91" s="1" t="s">
        <v>1973</v>
      </c>
    </row>
    <row r="92" s="1" customFormat="1" spans="1:22">
      <c r="A92" s="3">
        <v>999222585540399</v>
      </c>
      <c r="B92" s="1" t="s">
        <v>2421</v>
      </c>
      <c r="C92" s="1" t="s">
        <v>2450</v>
      </c>
      <c r="D92" s="1" t="s">
        <v>2451</v>
      </c>
      <c r="E92" s="1" t="s">
        <v>2452</v>
      </c>
      <c r="F92" s="1" t="s">
        <v>2149</v>
      </c>
      <c r="G92" s="1" t="s">
        <v>1903</v>
      </c>
      <c r="H92" s="1" t="s">
        <v>1908</v>
      </c>
      <c r="I92" s="1" t="s">
        <v>2453</v>
      </c>
      <c r="J92" s="1" t="s">
        <v>30</v>
      </c>
      <c r="K92" s="1" t="s">
        <v>2454</v>
      </c>
      <c r="L92" s="1" t="s">
        <v>2454</v>
      </c>
      <c r="M92" s="1" t="s">
        <v>1911</v>
      </c>
      <c r="N92" s="1" t="s">
        <v>1911</v>
      </c>
      <c r="O92" s="1" t="s">
        <v>1912</v>
      </c>
      <c r="P92" s="1" t="s">
        <v>1913</v>
      </c>
      <c r="Q92" s="1" t="s">
        <v>1914</v>
      </c>
      <c r="R92" s="1" t="s">
        <v>2455</v>
      </c>
      <c r="S92" s="1" t="s">
        <v>1916</v>
      </c>
      <c r="T92" s="1" t="s">
        <v>1917</v>
      </c>
      <c r="U92" s="1" t="s">
        <v>1918</v>
      </c>
      <c r="V92" s="1" t="s">
        <v>2402</v>
      </c>
    </row>
    <row r="93" s="1" customFormat="1" spans="1:22">
      <c r="A93" s="3">
        <v>999222582919517</v>
      </c>
      <c r="B93" s="1" t="s">
        <v>2421</v>
      </c>
      <c r="C93" s="1" t="s">
        <v>2456</v>
      </c>
      <c r="D93" s="1" t="s">
        <v>2457</v>
      </c>
      <c r="E93" s="1" t="s">
        <v>2458</v>
      </c>
      <c r="F93" s="1" t="s">
        <v>2421</v>
      </c>
      <c r="G93" s="1" t="s">
        <v>2149</v>
      </c>
      <c r="H93" s="1" t="s">
        <v>1908</v>
      </c>
      <c r="I93" s="1" t="s">
        <v>2459</v>
      </c>
      <c r="J93" s="1" t="s">
        <v>30</v>
      </c>
      <c r="K93" s="1" t="s">
        <v>2460</v>
      </c>
      <c r="L93" s="1" t="s">
        <v>2460</v>
      </c>
      <c r="M93" s="1" t="s">
        <v>1911</v>
      </c>
      <c r="N93" s="1" t="s">
        <v>1911</v>
      </c>
      <c r="O93" s="1" t="s">
        <v>1912</v>
      </c>
      <c r="P93" s="1" t="s">
        <v>1913</v>
      </c>
      <c r="Q93" s="1" t="s">
        <v>1914</v>
      </c>
      <c r="R93" s="1" t="s">
        <v>2461</v>
      </c>
      <c r="S93" s="1" t="s">
        <v>1916</v>
      </c>
      <c r="T93" s="1" t="s">
        <v>1917</v>
      </c>
      <c r="U93" s="1" t="s">
        <v>1918</v>
      </c>
      <c r="V93" s="1" t="s">
        <v>2462</v>
      </c>
    </row>
    <row r="94" s="1" customFormat="1" spans="1:22">
      <c r="A94" s="3">
        <v>999222579690084</v>
      </c>
      <c r="B94" s="1" t="s">
        <v>2421</v>
      </c>
      <c r="C94" s="1" t="s">
        <v>2463</v>
      </c>
      <c r="D94" s="1" t="s">
        <v>2464</v>
      </c>
      <c r="E94" s="1" t="s">
        <v>2465</v>
      </c>
      <c r="F94" s="1" t="s">
        <v>2421</v>
      </c>
      <c r="G94" s="1" t="s">
        <v>1903</v>
      </c>
      <c r="H94" s="1" t="s">
        <v>1908</v>
      </c>
      <c r="I94" s="1" t="s">
        <v>2466</v>
      </c>
      <c r="J94" s="1" t="s">
        <v>30</v>
      </c>
      <c r="K94" s="1" t="s">
        <v>2467</v>
      </c>
      <c r="L94" s="1" t="s">
        <v>2467</v>
      </c>
      <c r="M94" s="1" t="s">
        <v>1911</v>
      </c>
      <c r="N94" s="1" t="s">
        <v>1911</v>
      </c>
      <c r="O94" s="1" t="s">
        <v>1912</v>
      </c>
      <c r="P94" s="1" t="s">
        <v>1913</v>
      </c>
      <c r="Q94" s="1" t="s">
        <v>1914</v>
      </c>
      <c r="R94" s="1" t="s">
        <v>2468</v>
      </c>
      <c r="S94" s="1" t="s">
        <v>1916</v>
      </c>
      <c r="T94" s="1" t="s">
        <v>1917</v>
      </c>
      <c r="U94" s="1" t="s">
        <v>1918</v>
      </c>
      <c r="V94" s="1" t="s">
        <v>1973</v>
      </c>
    </row>
    <row r="95" s="1" customFormat="1" spans="1:22">
      <c r="A95" s="3">
        <v>999222579448700</v>
      </c>
      <c r="B95" s="1" t="s">
        <v>2421</v>
      </c>
      <c r="C95" s="1" t="s">
        <v>2469</v>
      </c>
      <c r="D95" s="1" t="s">
        <v>2470</v>
      </c>
      <c r="E95" s="1" t="s">
        <v>2471</v>
      </c>
      <c r="F95" s="1" t="s">
        <v>2421</v>
      </c>
      <c r="G95" s="1" t="s">
        <v>2149</v>
      </c>
      <c r="H95" s="1" t="s">
        <v>1908</v>
      </c>
      <c r="I95" s="1" t="s">
        <v>2472</v>
      </c>
      <c r="J95" s="1" t="s">
        <v>30</v>
      </c>
      <c r="K95" s="1" t="s">
        <v>2473</v>
      </c>
      <c r="L95" s="1" t="s">
        <v>2473</v>
      </c>
      <c r="M95" s="1" t="s">
        <v>1911</v>
      </c>
      <c r="N95" s="1" t="s">
        <v>1911</v>
      </c>
      <c r="O95" s="1" t="s">
        <v>1912</v>
      </c>
      <c r="P95" s="1" t="s">
        <v>1913</v>
      </c>
      <c r="Q95" s="1" t="s">
        <v>1914</v>
      </c>
      <c r="R95" s="1" t="s">
        <v>2474</v>
      </c>
      <c r="S95" s="1" t="s">
        <v>1916</v>
      </c>
      <c r="T95" s="1" t="s">
        <v>1917</v>
      </c>
      <c r="U95" s="1" t="s">
        <v>1918</v>
      </c>
      <c r="V95" s="1" t="s">
        <v>1947</v>
      </c>
    </row>
    <row r="96" s="1" customFormat="1" spans="1:22">
      <c r="A96" s="3">
        <v>999222579354406</v>
      </c>
      <c r="B96" s="1" t="s">
        <v>2421</v>
      </c>
      <c r="C96" s="1" t="s">
        <v>2475</v>
      </c>
      <c r="D96" s="1" t="s">
        <v>2476</v>
      </c>
      <c r="E96" s="1" t="s">
        <v>2477</v>
      </c>
      <c r="F96" s="1" t="s">
        <v>2421</v>
      </c>
      <c r="G96" s="1" t="s">
        <v>2149</v>
      </c>
      <c r="H96" s="1" t="s">
        <v>1908</v>
      </c>
      <c r="I96" s="1" t="s">
        <v>2478</v>
      </c>
      <c r="J96" s="1" t="s">
        <v>30</v>
      </c>
      <c r="K96" s="1" t="s">
        <v>2479</v>
      </c>
      <c r="L96" s="1" t="s">
        <v>2479</v>
      </c>
      <c r="M96" s="1" t="s">
        <v>1911</v>
      </c>
      <c r="N96" s="1" t="s">
        <v>1911</v>
      </c>
      <c r="O96" s="1" t="s">
        <v>1912</v>
      </c>
      <c r="P96" s="1" t="s">
        <v>1913</v>
      </c>
      <c r="Q96" s="1" t="s">
        <v>1914</v>
      </c>
      <c r="R96" s="1" t="s">
        <v>2480</v>
      </c>
      <c r="S96" s="1" t="s">
        <v>1916</v>
      </c>
      <c r="T96" s="1" t="s">
        <v>1917</v>
      </c>
      <c r="U96" s="1" t="s">
        <v>1918</v>
      </c>
      <c r="V96" s="1" t="s">
        <v>2006</v>
      </c>
    </row>
    <row r="97" s="1" customFormat="1" spans="1:22">
      <c r="A97" s="3">
        <v>999222579020149</v>
      </c>
      <c r="B97" s="1" t="s">
        <v>2421</v>
      </c>
      <c r="C97" s="1" t="s">
        <v>2481</v>
      </c>
      <c r="D97" s="1" t="s">
        <v>2482</v>
      </c>
      <c r="E97" s="1" t="s">
        <v>2483</v>
      </c>
      <c r="F97" s="1" t="s">
        <v>2421</v>
      </c>
      <c r="G97" s="1" t="s">
        <v>2149</v>
      </c>
      <c r="H97" s="1" t="s">
        <v>1908</v>
      </c>
      <c r="I97" s="1" t="s">
        <v>2484</v>
      </c>
      <c r="J97" s="1" t="s">
        <v>30</v>
      </c>
      <c r="K97" s="1" t="s">
        <v>2485</v>
      </c>
      <c r="L97" s="1" t="s">
        <v>2485</v>
      </c>
      <c r="M97" s="1" t="s">
        <v>1911</v>
      </c>
      <c r="N97" s="1" t="s">
        <v>1911</v>
      </c>
      <c r="O97" s="1" t="s">
        <v>1912</v>
      </c>
      <c r="P97" s="1" t="s">
        <v>1913</v>
      </c>
      <c r="Q97" s="1" t="s">
        <v>1914</v>
      </c>
      <c r="R97" s="1" t="s">
        <v>2486</v>
      </c>
      <c r="S97" s="1" t="s">
        <v>1916</v>
      </c>
      <c r="T97" s="1" t="s">
        <v>1917</v>
      </c>
      <c r="U97" s="1" t="s">
        <v>1918</v>
      </c>
      <c r="V97" s="1" t="s">
        <v>2084</v>
      </c>
    </row>
    <row r="98" s="1" customFormat="1" spans="1:22">
      <c r="A98" s="3">
        <v>999222578930048</v>
      </c>
      <c r="B98" s="1" t="s">
        <v>2421</v>
      </c>
      <c r="C98" s="1" t="s">
        <v>2487</v>
      </c>
      <c r="D98" s="1" t="s">
        <v>2488</v>
      </c>
      <c r="E98" s="1" t="s">
        <v>2489</v>
      </c>
      <c r="F98" s="1" t="s">
        <v>2421</v>
      </c>
      <c r="G98" s="1" t="s">
        <v>2149</v>
      </c>
      <c r="H98" s="1" t="s">
        <v>1908</v>
      </c>
      <c r="I98" s="1" t="s">
        <v>2490</v>
      </c>
      <c r="J98" s="1" t="s">
        <v>30</v>
      </c>
      <c r="K98" s="1" t="s">
        <v>2491</v>
      </c>
      <c r="L98" s="1" t="s">
        <v>2491</v>
      </c>
      <c r="M98" s="1" t="s">
        <v>1911</v>
      </c>
      <c r="N98" s="1" t="s">
        <v>1911</v>
      </c>
      <c r="O98" s="1" t="s">
        <v>1912</v>
      </c>
      <c r="P98" s="1" t="s">
        <v>1913</v>
      </c>
      <c r="Q98" s="1" t="s">
        <v>1914</v>
      </c>
      <c r="R98" s="1" t="s">
        <v>2492</v>
      </c>
      <c r="S98" s="1" t="s">
        <v>1916</v>
      </c>
      <c r="T98" s="1" t="s">
        <v>1917</v>
      </c>
      <c r="U98" s="1" t="s">
        <v>1918</v>
      </c>
      <c r="V98" s="1" t="s">
        <v>1919</v>
      </c>
    </row>
    <row r="99" s="1" customFormat="1" spans="1:22">
      <c r="A99" s="3">
        <v>999222578925065</v>
      </c>
      <c r="B99" s="1" t="s">
        <v>2421</v>
      </c>
      <c r="C99" s="1" t="s">
        <v>2493</v>
      </c>
      <c r="D99" s="1" t="s">
        <v>2494</v>
      </c>
      <c r="E99" s="1" t="s">
        <v>2495</v>
      </c>
      <c r="F99" s="1" t="s">
        <v>2421</v>
      </c>
      <c r="G99" s="1" t="s">
        <v>2149</v>
      </c>
      <c r="H99" s="1" t="s">
        <v>1908</v>
      </c>
      <c r="I99" s="1" t="s">
        <v>2496</v>
      </c>
      <c r="J99" s="1" t="s">
        <v>30</v>
      </c>
      <c r="K99" s="1" t="s">
        <v>2497</v>
      </c>
      <c r="L99" s="1" t="s">
        <v>2497</v>
      </c>
      <c r="M99" s="1" t="s">
        <v>1911</v>
      </c>
      <c r="N99" s="1" t="s">
        <v>1911</v>
      </c>
      <c r="O99" s="1" t="s">
        <v>1912</v>
      </c>
      <c r="P99" s="1" t="s">
        <v>1913</v>
      </c>
      <c r="Q99" s="1" t="s">
        <v>1914</v>
      </c>
      <c r="R99" s="1" t="s">
        <v>2498</v>
      </c>
      <c r="S99" s="1" t="s">
        <v>1916</v>
      </c>
      <c r="T99" s="1" t="s">
        <v>1917</v>
      </c>
      <c r="U99" s="1" t="s">
        <v>1918</v>
      </c>
      <c r="V99" s="1" t="s">
        <v>1947</v>
      </c>
    </row>
    <row r="100" s="1" customFormat="1" spans="1:22">
      <c r="A100" s="3">
        <v>999222578821421</v>
      </c>
      <c r="B100" s="1" t="s">
        <v>2421</v>
      </c>
      <c r="C100" s="1" t="s">
        <v>2499</v>
      </c>
      <c r="D100" s="1" t="s">
        <v>2500</v>
      </c>
      <c r="E100" s="1" t="s">
        <v>2501</v>
      </c>
      <c r="F100" s="1" t="s">
        <v>2421</v>
      </c>
      <c r="G100" s="1" t="s">
        <v>2149</v>
      </c>
      <c r="H100" s="1" t="s">
        <v>1908</v>
      </c>
      <c r="I100" s="1" t="s">
        <v>2502</v>
      </c>
      <c r="J100" s="1" t="s">
        <v>30</v>
      </c>
      <c r="K100" s="1" t="s">
        <v>2503</v>
      </c>
      <c r="L100" s="1" t="s">
        <v>2503</v>
      </c>
      <c r="M100" s="1" t="s">
        <v>1911</v>
      </c>
      <c r="N100" s="1" t="s">
        <v>1911</v>
      </c>
      <c r="O100" s="1" t="s">
        <v>1912</v>
      </c>
      <c r="P100" s="1" t="s">
        <v>1913</v>
      </c>
      <c r="Q100" s="1" t="s">
        <v>1914</v>
      </c>
      <c r="R100" s="1" t="s">
        <v>2504</v>
      </c>
      <c r="S100" s="1" t="s">
        <v>1916</v>
      </c>
      <c r="T100" s="1" t="s">
        <v>1917</v>
      </c>
      <c r="U100" s="1" t="s">
        <v>1918</v>
      </c>
      <c r="V100" s="1" t="s">
        <v>1947</v>
      </c>
    </row>
    <row r="101" s="1" customFormat="1" spans="1:22">
      <c r="A101" s="3">
        <v>999222578221039</v>
      </c>
      <c r="B101" s="1" t="s">
        <v>2421</v>
      </c>
      <c r="C101" s="1" t="s">
        <v>2505</v>
      </c>
      <c r="D101" s="1" t="s">
        <v>2506</v>
      </c>
      <c r="E101" s="1" t="s">
        <v>2507</v>
      </c>
      <c r="F101" s="1" t="s">
        <v>2421</v>
      </c>
      <c r="G101" s="1" t="s">
        <v>2149</v>
      </c>
      <c r="H101" s="1" t="s">
        <v>1908</v>
      </c>
      <c r="I101" s="1" t="s">
        <v>2508</v>
      </c>
      <c r="J101" s="1" t="s">
        <v>30</v>
      </c>
      <c r="K101" s="1" t="s">
        <v>2509</v>
      </c>
      <c r="L101" s="1" t="s">
        <v>2509</v>
      </c>
      <c r="M101" s="1" t="s">
        <v>1911</v>
      </c>
      <c r="N101" s="1" t="s">
        <v>1911</v>
      </c>
      <c r="O101" s="1" t="s">
        <v>1912</v>
      </c>
      <c r="P101" s="1" t="s">
        <v>1913</v>
      </c>
      <c r="Q101" s="1" t="s">
        <v>1914</v>
      </c>
      <c r="R101" s="1" t="s">
        <v>2510</v>
      </c>
      <c r="S101" s="1" t="s">
        <v>1916</v>
      </c>
      <c r="T101" s="1" t="s">
        <v>1917</v>
      </c>
      <c r="U101" s="1" t="s">
        <v>1918</v>
      </c>
      <c r="V101" s="1" t="s">
        <v>1973</v>
      </c>
    </row>
    <row r="102" s="1" customFormat="1" spans="1:22">
      <c r="A102" s="3">
        <v>999222578221727</v>
      </c>
      <c r="B102" s="1" t="s">
        <v>2421</v>
      </c>
      <c r="C102" s="1" t="s">
        <v>2511</v>
      </c>
      <c r="D102" s="1" t="s">
        <v>2001</v>
      </c>
      <c r="E102" s="1" t="s">
        <v>2512</v>
      </c>
      <c r="F102" s="1" t="s">
        <v>2149</v>
      </c>
      <c r="G102" s="1" t="s">
        <v>1903</v>
      </c>
      <c r="H102" s="1" t="s">
        <v>1908</v>
      </c>
      <c r="I102" s="1" t="s">
        <v>2513</v>
      </c>
      <c r="J102" s="1" t="s">
        <v>30</v>
      </c>
      <c r="K102" s="1" t="s">
        <v>2514</v>
      </c>
      <c r="L102" s="1" t="s">
        <v>2514</v>
      </c>
      <c r="M102" s="1" t="s">
        <v>1911</v>
      </c>
      <c r="N102" s="1" t="s">
        <v>1911</v>
      </c>
      <c r="O102" s="1" t="s">
        <v>1912</v>
      </c>
      <c r="P102" s="1" t="s">
        <v>1913</v>
      </c>
      <c r="Q102" s="1" t="s">
        <v>1914</v>
      </c>
      <c r="R102" s="1" t="s">
        <v>2515</v>
      </c>
      <c r="S102" s="1" t="s">
        <v>1916</v>
      </c>
      <c r="T102" s="1" t="s">
        <v>1917</v>
      </c>
      <c r="U102" s="1" t="s">
        <v>1918</v>
      </c>
      <c r="V102" s="1" t="s">
        <v>2006</v>
      </c>
    </row>
    <row r="103" s="1" customFormat="1" spans="1:22">
      <c r="A103" s="3">
        <v>999222578190940</v>
      </c>
      <c r="B103" s="1" t="s">
        <v>2421</v>
      </c>
      <c r="C103" s="1" t="s">
        <v>2516</v>
      </c>
      <c r="D103" s="1" t="s">
        <v>2517</v>
      </c>
      <c r="E103" s="1" t="s">
        <v>2518</v>
      </c>
      <c r="F103" s="1" t="s">
        <v>2421</v>
      </c>
      <c r="G103" s="1" t="s">
        <v>1903</v>
      </c>
      <c r="H103" s="1" t="s">
        <v>1908</v>
      </c>
      <c r="I103" s="1" t="s">
        <v>2519</v>
      </c>
      <c r="J103" s="1" t="s">
        <v>30</v>
      </c>
      <c r="K103" s="1" t="s">
        <v>2520</v>
      </c>
      <c r="L103" s="1" t="s">
        <v>2520</v>
      </c>
      <c r="M103" s="1" t="s">
        <v>1911</v>
      </c>
      <c r="N103" s="1" t="s">
        <v>1911</v>
      </c>
      <c r="O103" s="1" t="s">
        <v>1912</v>
      </c>
      <c r="P103" s="1" t="s">
        <v>1913</v>
      </c>
      <c r="Q103" s="1" t="s">
        <v>1914</v>
      </c>
      <c r="R103" s="1" t="s">
        <v>2521</v>
      </c>
      <c r="S103" s="1" t="s">
        <v>1916</v>
      </c>
      <c r="T103" s="1" t="s">
        <v>1917</v>
      </c>
      <c r="U103" s="1" t="s">
        <v>1918</v>
      </c>
      <c r="V103" s="1" t="s">
        <v>1960</v>
      </c>
    </row>
    <row r="104" s="1" customFormat="1" spans="1:22">
      <c r="A104" s="3">
        <v>999222578113559</v>
      </c>
      <c r="B104" s="1" t="s">
        <v>2421</v>
      </c>
      <c r="C104" s="1" t="s">
        <v>2522</v>
      </c>
      <c r="D104" s="1" t="s">
        <v>2523</v>
      </c>
      <c r="E104" s="1" t="s">
        <v>2524</v>
      </c>
      <c r="F104" s="1" t="s">
        <v>2421</v>
      </c>
      <c r="G104" s="1" t="s">
        <v>2149</v>
      </c>
      <c r="H104" s="1" t="s">
        <v>1908</v>
      </c>
      <c r="I104" s="1" t="s">
        <v>2525</v>
      </c>
      <c r="J104" s="1" t="s">
        <v>30</v>
      </c>
      <c r="K104" s="1" t="s">
        <v>2526</v>
      </c>
      <c r="L104" s="1" t="s">
        <v>2526</v>
      </c>
      <c r="M104" s="1" t="s">
        <v>1911</v>
      </c>
      <c r="N104" s="1" t="s">
        <v>1911</v>
      </c>
      <c r="O104" s="1" t="s">
        <v>1912</v>
      </c>
      <c r="P104" s="1" t="s">
        <v>1913</v>
      </c>
      <c r="Q104" s="1" t="s">
        <v>1914</v>
      </c>
      <c r="R104" s="1" t="s">
        <v>2527</v>
      </c>
      <c r="S104" s="1" t="s">
        <v>1916</v>
      </c>
      <c r="T104" s="1" t="s">
        <v>1917</v>
      </c>
      <c r="U104" s="1" t="s">
        <v>1918</v>
      </c>
      <c r="V104" s="1" t="s">
        <v>1973</v>
      </c>
    </row>
    <row r="105" s="1" customFormat="1" spans="1:22">
      <c r="A105" s="3">
        <v>999222578106838</v>
      </c>
      <c r="B105" s="1" t="s">
        <v>2421</v>
      </c>
      <c r="C105" s="1" t="s">
        <v>2528</v>
      </c>
      <c r="D105" s="1" t="s">
        <v>2529</v>
      </c>
      <c r="E105" s="1" t="s">
        <v>2530</v>
      </c>
      <c r="F105" s="1" t="s">
        <v>2421</v>
      </c>
      <c r="G105" s="1" t="s">
        <v>2149</v>
      </c>
      <c r="H105" s="1" t="s">
        <v>1908</v>
      </c>
      <c r="I105" s="1" t="s">
        <v>2531</v>
      </c>
      <c r="J105" s="1" t="s">
        <v>30</v>
      </c>
      <c r="K105" s="1" t="s">
        <v>2532</v>
      </c>
      <c r="L105" s="1" t="s">
        <v>2532</v>
      </c>
      <c r="M105" s="1" t="s">
        <v>1911</v>
      </c>
      <c r="N105" s="1" t="s">
        <v>1911</v>
      </c>
      <c r="O105" s="1" t="s">
        <v>1912</v>
      </c>
      <c r="P105" s="1" t="s">
        <v>1913</v>
      </c>
      <c r="Q105" s="1" t="s">
        <v>1914</v>
      </c>
      <c r="R105" s="1" t="s">
        <v>2533</v>
      </c>
      <c r="S105" s="1" t="s">
        <v>1916</v>
      </c>
      <c r="T105" s="1" t="s">
        <v>1917</v>
      </c>
      <c r="U105" s="1" t="s">
        <v>1918</v>
      </c>
      <c r="V105" s="1" t="s">
        <v>2534</v>
      </c>
    </row>
    <row r="106" s="1" customFormat="1" spans="1:22">
      <c r="A106" s="3">
        <v>22578064200</v>
      </c>
      <c r="B106" s="1" t="s">
        <v>2421</v>
      </c>
      <c r="C106" s="1" t="s">
        <v>2535</v>
      </c>
      <c r="D106" s="1" t="s">
        <v>2536</v>
      </c>
      <c r="E106" s="1" t="s">
        <v>2537</v>
      </c>
      <c r="F106" s="1" t="s">
        <v>2421</v>
      </c>
      <c r="G106" s="1" t="s">
        <v>1903</v>
      </c>
      <c r="H106" s="1" t="s">
        <v>1908</v>
      </c>
      <c r="I106" s="1" t="s">
        <v>2538</v>
      </c>
      <c r="J106" s="1" t="s">
        <v>30</v>
      </c>
      <c r="K106" s="1" t="s">
        <v>2539</v>
      </c>
      <c r="L106" s="1" t="s">
        <v>2539</v>
      </c>
      <c r="M106" s="1" t="s">
        <v>1911</v>
      </c>
      <c r="N106" s="1" t="s">
        <v>1911</v>
      </c>
      <c r="O106" s="1" t="s">
        <v>1912</v>
      </c>
      <c r="P106" s="1" t="s">
        <v>1913</v>
      </c>
      <c r="Q106" s="1" t="s">
        <v>1914</v>
      </c>
      <c r="R106" s="1" t="s">
        <v>2540</v>
      </c>
      <c r="S106" s="1" t="s">
        <v>1916</v>
      </c>
      <c r="T106" s="1" t="s">
        <v>1917</v>
      </c>
      <c r="U106" s="1" t="s">
        <v>1918</v>
      </c>
      <c r="V106" s="1" t="s">
        <v>1999</v>
      </c>
    </row>
    <row r="107" s="1" customFormat="1" spans="1:22">
      <c r="A107" s="3">
        <v>999222576824676</v>
      </c>
      <c r="B107" s="1" t="s">
        <v>2421</v>
      </c>
      <c r="C107" s="1" t="s">
        <v>2541</v>
      </c>
      <c r="D107" s="1" t="s">
        <v>2542</v>
      </c>
      <c r="E107" s="1" t="s">
        <v>2543</v>
      </c>
      <c r="F107" s="1" t="s">
        <v>2421</v>
      </c>
      <c r="G107" s="1" t="s">
        <v>2149</v>
      </c>
      <c r="H107" s="1" t="s">
        <v>1908</v>
      </c>
      <c r="I107" s="1" t="s">
        <v>2544</v>
      </c>
      <c r="J107" s="1" t="s">
        <v>30</v>
      </c>
      <c r="K107" s="1" t="s">
        <v>2545</v>
      </c>
      <c r="L107" s="1" t="s">
        <v>2545</v>
      </c>
      <c r="M107" s="1" t="s">
        <v>1911</v>
      </c>
      <c r="N107" s="1" t="s">
        <v>1911</v>
      </c>
      <c r="O107" s="1" t="s">
        <v>1912</v>
      </c>
      <c r="P107" s="1" t="s">
        <v>1913</v>
      </c>
      <c r="Q107" s="1" t="s">
        <v>1914</v>
      </c>
      <c r="R107" s="1" t="s">
        <v>2546</v>
      </c>
      <c r="S107" s="1" t="s">
        <v>1916</v>
      </c>
      <c r="T107" s="1" t="s">
        <v>1917</v>
      </c>
      <c r="U107" s="1" t="s">
        <v>1918</v>
      </c>
      <c r="V107" s="1" t="s">
        <v>1960</v>
      </c>
    </row>
    <row r="108" s="1" customFormat="1" spans="1:22">
      <c r="A108" s="3">
        <v>999222575738472</v>
      </c>
      <c r="B108" s="1" t="s">
        <v>2421</v>
      </c>
      <c r="C108" s="1" t="s">
        <v>2547</v>
      </c>
      <c r="D108" s="1" t="s">
        <v>2221</v>
      </c>
      <c r="E108" s="1" t="s">
        <v>2548</v>
      </c>
      <c r="F108" s="1" t="s">
        <v>2149</v>
      </c>
      <c r="G108" s="1" t="s">
        <v>1903</v>
      </c>
      <c r="H108" s="1" t="s">
        <v>1908</v>
      </c>
      <c r="I108" s="1" t="s">
        <v>2430</v>
      </c>
      <c r="J108" s="1" t="s">
        <v>30</v>
      </c>
      <c r="K108" s="1" t="s">
        <v>2431</v>
      </c>
      <c r="L108" s="1" t="s">
        <v>2431</v>
      </c>
      <c r="M108" s="1" t="s">
        <v>1911</v>
      </c>
      <c r="N108" s="1" t="s">
        <v>1911</v>
      </c>
      <c r="O108" s="1" t="s">
        <v>1912</v>
      </c>
      <c r="P108" s="1" t="s">
        <v>1913</v>
      </c>
      <c r="Q108" s="1" t="s">
        <v>1914</v>
      </c>
      <c r="R108" s="1" t="s">
        <v>2549</v>
      </c>
      <c r="S108" s="1" t="s">
        <v>1916</v>
      </c>
      <c r="T108" s="1" t="s">
        <v>1917</v>
      </c>
      <c r="U108" s="1" t="s">
        <v>1918</v>
      </c>
      <c r="V108" s="1" t="s">
        <v>1933</v>
      </c>
    </row>
    <row r="109" s="1" customFormat="1" spans="1:22">
      <c r="A109" s="3">
        <v>999222575566487</v>
      </c>
      <c r="B109" s="1" t="s">
        <v>2421</v>
      </c>
      <c r="C109" s="1" t="s">
        <v>2550</v>
      </c>
      <c r="D109" s="1" t="s">
        <v>2158</v>
      </c>
      <c r="E109" s="1" t="s">
        <v>2159</v>
      </c>
      <c r="F109" s="1" t="s">
        <v>2149</v>
      </c>
      <c r="G109" s="1" t="s">
        <v>1903</v>
      </c>
      <c r="H109" s="1" t="s">
        <v>1908</v>
      </c>
      <c r="I109" s="1" t="s">
        <v>2551</v>
      </c>
      <c r="J109" s="1" t="s">
        <v>30</v>
      </c>
      <c r="K109" s="1" t="s">
        <v>2552</v>
      </c>
      <c r="L109" s="1" t="s">
        <v>2552</v>
      </c>
      <c r="M109" s="1" t="s">
        <v>1911</v>
      </c>
      <c r="N109" s="1" t="s">
        <v>1911</v>
      </c>
      <c r="O109" s="1" t="s">
        <v>1912</v>
      </c>
      <c r="P109" s="1" t="s">
        <v>1913</v>
      </c>
      <c r="Q109" s="1" t="s">
        <v>1914</v>
      </c>
      <c r="R109" s="1" t="s">
        <v>2553</v>
      </c>
      <c r="S109" s="1" t="s">
        <v>1916</v>
      </c>
      <c r="T109" s="1" t="s">
        <v>1917</v>
      </c>
      <c r="U109" s="1" t="s">
        <v>1918</v>
      </c>
      <c r="V109" s="1" t="s">
        <v>1947</v>
      </c>
    </row>
    <row r="110" s="1" customFormat="1" spans="1:22">
      <c r="A110" s="3">
        <v>999222575387324</v>
      </c>
      <c r="B110" s="1" t="s">
        <v>2421</v>
      </c>
      <c r="C110" s="1" t="s">
        <v>2554</v>
      </c>
      <c r="D110" s="1" t="s">
        <v>2410</v>
      </c>
      <c r="E110" s="1" t="s">
        <v>2555</v>
      </c>
      <c r="F110" s="1" t="s">
        <v>2421</v>
      </c>
      <c r="G110" s="1" t="s">
        <v>2149</v>
      </c>
      <c r="H110" s="1" t="s">
        <v>1908</v>
      </c>
      <c r="I110" s="1" t="s">
        <v>2556</v>
      </c>
      <c r="J110" s="1" t="s">
        <v>30</v>
      </c>
      <c r="K110" s="1" t="s">
        <v>2047</v>
      </c>
      <c r="L110" s="1" t="s">
        <v>2047</v>
      </c>
      <c r="M110" s="1" t="s">
        <v>1911</v>
      </c>
      <c r="N110" s="1" t="s">
        <v>1911</v>
      </c>
      <c r="O110" s="1" t="s">
        <v>1912</v>
      </c>
      <c r="P110" s="1" t="s">
        <v>1913</v>
      </c>
      <c r="Q110" s="1" t="s">
        <v>1914</v>
      </c>
      <c r="R110" s="1" t="s">
        <v>2557</v>
      </c>
      <c r="S110" s="1" t="s">
        <v>1916</v>
      </c>
      <c r="T110" s="1" t="s">
        <v>1917</v>
      </c>
      <c r="U110" s="1" t="s">
        <v>1918</v>
      </c>
      <c r="V110" s="1" t="s">
        <v>1919</v>
      </c>
    </row>
    <row r="111" s="1" customFormat="1" spans="1:22">
      <c r="A111" s="3">
        <v>999222574543262</v>
      </c>
      <c r="B111" s="1" t="s">
        <v>2421</v>
      </c>
      <c r="C111" s="1" t="s">
        <v>2558</v>
      </c>
      <c r="D111" s="1" t="s">
        <v>2559</v>
      </c>
      <c r="E111" s="1" t="s">
        <v>2560</v>
      </c>
      <c r="F111" s="1" t="s">
        <v>2421</v>
      </c>
      <c r="G111" s="1" t="s">
        <v>1907</v>
      </c>
      <c r="H111" s="1" t="s">
        <v>1908</v>
      </c>
      <c r="I111" s="1" t="s">
        <v>2561</v>
      </c>
      <c r="J111" s="1" t="s">
        <v>30</v>
      </c>
      <c r="K111" s="1" t="s">
        <v>2562</v>
      </c>
      <c r="L111" s="1" t="s">
        <v>2562</v>
      </c>
      <c r="M111" s="1" t="s">
        <v>1911</v>
      </c>
      <c r="N111" s="1" t="s">
        <v>1911</v>
      </c>
      <c r="O111" s="1" t="s">
        <v>1912</v>
      </c>
      <c r="P111" s="1" t="s">
        <v>1913</v>
      </c>
      <c r="Q111" s="1" t="s">
        <v>1914</v>
      </c>
      <c r="R111" s="1" t="s">
        <v>2563</v>
      </c>
      <c r="S111" s="1" t="s">
        <v>1916</v>
      </c>
      <c r="T111" s="1" t="s">
        <v>1917</v>
      </c>
      <c r="U111" s="1" t="s">
        <v>1918</v>
      </c>
      <c r="V111" s="1" t="s">
        <v>1960</v>
      </c>
    </row>
    <row r="112" s="1" customFormat="1" spans="1:22">
      <c r="A112" s="3">
        <v>999222574215318</v>
      </c>
      <c r="B112" s="1" t="s">
        <v>2421</v>
      </c>
      <c r="C112" s="1" t="s">
        <v>2564</v>
      </c>
      <c r="D112" s="1" t="s">
        <v>2565</v>
      </c>
      <c r="E112" s="1" t="s">
        <v>2566</v>
      </c>
      <c r="F112" s="1" t="s">
        <v>2421</v>
      </c>
      <c r="G112" s="1" t="s">
        <v>2149</v>
      </c>
      <c r="H112" s="1" t="s">
        <v>1908</v>
      </c>
      <c r="I112" s="1" t="s">
        <v>2567</v>
      </c>
      <c r="J112" s="1" t="s">
        <v>30</v>
      </c>
      <c r="K112" s="1" t="s">
        <v>2568</v>
      </c>
      <c r="L112" s="1" t="s">
        <v>2568</v>
      </c>
      <c r="M112" s="1" t="s">
        <v>1911</v>
      </c>
      <c r="N112" s="1" t="s">
        <v>1911</v>
      </c>
      <c r="O112" s="1" t="s">
        <v>1912</v>
      </c>
      <c r="P112" s="1" t="s">
        <v>1913</v>
      </c>
      <c r="Q112" s="1" t="s">
        <v>1914</v>
      </c>
      <c r="R112" s="1" t="s">
        <v>2569</v>
      </c>
      <c r="S112" s="1" t="s">
        <v>1916</v>
      </c>
      <c r="T112" s="1" t="s">
        <v>1917</v>
      </c>
      <c r="U112" s="1" t="s">
        <v>1918</v>
      </c>
      <c r="V112" s="1" t="s">
        <v>1947</v>
      </c>
    </row>
    <row r="113" s="1" customFormat="1" spans="1:22">
      <c r="A113" s="3">
        <v>999222574146103</v>
      </c>
      <c r="B113" s="1" t="s">
        <v>2421</v>
      </c>
      <c r="C113" s="1" t="s">
        <v>2570</v>
      </c>
      <c r="D113" s="1" t="s">
        <v>2506</v>
      </c>
      <c r="E113" s="1" t="s">
        <v>2571</v>
      </c>
      <c r="F113" s="1" t="s">
        <v>2421</v>
      </c>
      <c r="G113" s="1" t="s">
        <v>2149</v>
      </c>
      <c r="H113" s="1" t="s">
        <v>1908</v>
      </c>
      <c r="I113" s="1" t="s">
        <v>2572</v>
      </c>
      <c r="J113" s="1" t="s">
        <v>30</v>
      </c>
      <c r="K113" s="1" t="s">
        <v>2573</v>
      </c>
      <c r="L113" s="1" t="s">
        <v>2573</v>
      </c>
      <c r="M113" s="1" t="s">
        <v>1911</v>
      </c>
      <c r="N113" s="1" t="s">
        <v>1911</v>
      </c>
      <c r="O113" s="1" t="s">
        <v>1912</v>
      </c>
      <c r="P113" s="1" t="s">
        <v>1913</v>
      </c>
      <c r="Q113" s="1" t="s">
        <v>1914</v>
      </c>
      <c r="R113" s="1" t="s">
        <v>2574</v>
      </c>
      <c r="S113" s="1" t="s">
        <v>1916</v>
      </c>
      <c r="T113" s="1" t="s">
        <v>1917</v>
      </c>
      <c r="U113" s="1" t="s">
        <v>1918</v>
      </c>
      <c r="V113" s="1" t="s">
        <v>1973</v>
      </c>
    </row>
    <row r="114" s="1" customFormat="1" spans="1:22">
      <c r="A114" s="3">
        <v>999222573938473</v>
      </c>
      <c r="B114" s="1" t="s">
        <v>2421</v>
      </c>
      <c r="C114" s="1" t="s">
        <v>2575</v>
      </c>
      <c r="D114" s="1" t="s">
        <v>2064</v>
      </c>
      <c r="E114" s="1" t="s">
        <v>2065</v>
      </c>
      <c r="F114" s="1" t="s">
        <v>2421</v>
      </c>
      <c r="G114" s="1" t="s">
        <v>1903</v>
      </c>
      <c r="H114" s="1" t="s">
        <v>1908</v>
      </c>
      <c r="I114" s="1" t="s">
        <v>2576</v>
      </c>
      <c r="J114" s="1" t="s">
        <v>30</v>
      </c>
      <c r="K114" s="1" t="s">
        <v>2577</v>
      </c>
      <c r="L114" s="1" t="s">
        <v>2577</v>
      </c>
      <c r="M114" s="1" t="s">
        <v>1911</v>
      </c>
      <c r="N114" s="1" t="s">
        <v>1911</v>
      </c>
      <c r="O114" s="1" t="s">
        <v>1912</v>
      </c>
      <c r="P114" s="1" t="s">
        <v>1913</v>
      </c>
      <c r="Q114" s="1" t="s">
        <v>1914</v>
      </c>
      <c r="R114" s="1" t="s">
        <v>2578</v>
      </c>
      <c r="S114" s="1" t="s">
        <v>1916</v>
      </c>
      <c r="T114" s="1" t="s">
        <v>1917</v>
      </c>
      <c r="U114" s="1" t="s">
        <v>1918</v>
      </c>
      <c r="V114" s="1" t="s">
        <v>1960</v>
      </c>
    </row>
    <row r="115" s="1" customFormat="1" spans="1:22">
      <c r="A115" s="3">
        <v>999222572865006</v>
      </c>
      <c r="B115" s="1" t="s">
        <v>2421</v>
      </c>
      <c r="C115" s="1" t="s">
        <v>2579</v>
      </c>
      <c r="D115" s="1" t="s">
        <v>2580</v>
      </c>
      <c r="E115" s="1" t="s">
        <v>2581</v>
      </c>
      <c r="F115" s="1" t="s">
        <v>2421</v>
      </c>
      <c r="G115" s="1" t="s">
        <v>2149</v>
      </c>
      <c r="H115" s="1" t="s">
        <v>1908</v>
      </c>
      <c r="I115" s="1" t="s">
        <v>2582</v>
      </c>
      <c r="J115" s="1" t="s">
        <v>30</v>
      </c>
      <c r="K115" s="1" t="s">
        <v>2583</v>
      </c>
      <c r="L115" s="1" t="s">
        <v>2583</v>
      </c>
      <c r="M115" s="1" t="s">
        <v>1911</v>
      </c>
      <c r="N115" s="1" t="s">
        <v>1911</v>
      </c>
      <c r="O115" s="1" t="s">
        <v>1912</v>
      </c>
      <c r="P115" s="1" t="s">
        <v>1913</v>
      </c>
      <c r="Q115" s="1" t="s">
        <v>1914</v>
      </c>
      <c r="R115" s="1" t="s">
        <v>2584</v>
      </c>
      <c r="S115" s="1" t="s">
        <v>1916</v>
      </c>
      <c r="T115" s="1" t="s">
        <v>1917</v>
      </c>
      <c r="U115" s="1" t="s">
        <v>1918</v>
      </c>
      <c r="V115" s="1" t="s">
        <v>1973</v>
      </c>
    </row>
    <row r="116" s="1" customFormat="1" spans="1:22">
      <c r="A116" s="3">
        <v>999222572838126</v>
      </c>
      <c r="B116" s="1" t="s">
        <v>2421</v>
      </c>
      <c r="C116" s="1" t="s">
        <v>2585</v>
      </c>
      <c r="D116" s="1" t="s">
        <v>2586</v>
      </c>
      <c r="E116" s="1" t="s">
        <v>2587</v>
      </c>
      <c r="F116" s="1" t="s">
        <v>2421</v>
      </c>
      <c r="G116" s="1" t="s">
        <v>1903</v>
      </c>
      <c r="H116" s="1" t="s">
        <v>1908</v>
      </c>
      <c r="I116" s="1" t="s">
        <v>2588</v>
      </c>
      <c r="J116" s="1" t="s">
        <v>30</v>
      </c>
      <c r="K116" s="1" t="s">
        <v>2589</v>
      </c>
      <c r="L116" s="1" t="s">
        <v>2589</v>
      </c>
      <c r="M116" s="1" t="s">
        <v>1911</v>
      </c>
      <c r="N116" s="1" t="s">
        <v>1911</v>
      </c>
      <c r="O116" s="1" t="s">
        <v>1912</v>
      </c>
      <c r="P116" s="1" t="s">
        <v>1913</v>
      </c>
      <c r="Q116" s="1" t="s">
        <v>1914</v>
      </c>
      <c r="R116" s="1" t="s">
        <v>2590</v>
      </c>
      <c r="S116" s="1" t="s">
        <v>1916</v>
      </c>
      <c r="T116" s="1" t="s">
        <v>1917</v>
      </c>
      <c r="U116" s="1" t="s">
        <v>1918</v>
      </c>
      <c r="V116" s="1" t="s">
        <v>1947</v>
      </c>
    </row>
    <row r="117" s="1" customFormat="1" spans="1:22">
      <c r="A117" s="3">
        <v>999222572668878</v>
      </c>
      <c r="B117" s="1" t="s">
        <v>2421</v>
      </c>
      <c r="C117" s="1" t="s">
        <v>2591</v>
      </c>
      <c r="D117" s="1" t="s">
        <v>2592</v>
      </c>
      <c r="E117" s="1" t="s">
        <v>2593</v>
      </c>
      <c r="F117" s="1" t="s">
        <v>2421</v>
      </c>
      <c r="G117" s="1" t="s">
        <v>1903</v>
      </c>
      <c r="H117" s="1" t="s">
        <v>1908</v>
      </c>
      <c r="I117" s="1" t="s">
        <v>2594</v>
      </c>
      <c r="J117" s="1" t="s">
        <v>30</v>
      </c>
      <c r="K117" s="1" t="s">
        <v>2595</v>
      </c>
      <c r="L117" s="1" t="s">
        <v>2595</v>
      </c>
      <c r="M117" s="1" t="s">
        <v>1911</v>
      </c>
      <c r="N117" s="1" t="s">
        <v>1911</v>
      </c>
      <c r="O117" s="1" t="s">
        <v>1912</v>
      </c>
      <c r="P117" s="1" t="s">
        <v>1913</v>
      </c>
      <c r="Q117" s="1" t="s">
        <v>1914</v>
      </c>
      <c r="R117" s="1" t="s">
        <v>2596</v>
      </c>
      <c r="S117" s="1" t="s">
        <v>1916</v>
      </c>
      <c r="T117" s="1" t="s">
        <v>1917</v>
      </c>
      <c r="U117" s="1" t="s">
        <v>1918</v>
      </c>
      <c r="V117" s="1" t="s">
        <v>1960</v>
      </c>
    </row>
    <row r="118" s="1" customFormat="1" spans="1:22">
      <c r="A118" s="3">
        <v>999222572664075</v>
      </c>
      <c r="B118" s="1" t="s">
        <v>2421</v>
      </c>
      <c r="C118" s="1" t="s">
        <v>2597</v>
      </c>
      <c r="D118" s="1" t="s">
        <v>2598</v>
      </c>
      <c r="E118" s="1" t="s">
        <v>2599</v>
      </c>
      <c r="F118" s="1" t="s">
        <v>1903</v>
      </c>
      <c r="G118" s="1" t="s">
        <v>1907</v>
      </c>
      <c r="H118" s="1" t="s">
        <v>1908</v>
      </c>
      <c r="I118" s="1" t="s">
        <v>2600</v>
      </c>
      <c r="J118" s="1" t="s">
        <v>30</v>
      </c>
      <c r="K118" s="1" t="s">
        <v>2601</v>
      </c>
      <c r="L118" s="1" t="s">
        <v>2601</v>
      </c>
      <c r="M118" s="1" t="s">
        <v>1911</v>
      </c>
      <c r="N118" s="1" t="s">
        <v>1911</v>
      </c>
      <c r="O118" s="1" t="s">
        <v>1912</v>
      </c>
      <c r="P118" s="1" t="s">
        <v>1913</v>
      </c>
      <c r="Q118" s="1" t="s">
        <v>1914</v>
      </c>
      <c r="R118" s="1" t="s">
        <v>2602</v>
      </c>
      <c r="S118" s="1" t="s">
        <v>1916</v>
      </c>
      <c r="T118" s="1" t="s">
        <v>1917</v>
      </c>
      <c r="U118" s="1" t="s">
        <v>1918</v>
      </c>
      <c r="V118" s="1" t="s">
        <v>2603</v>
      </c>
    </row>
    <row r="119" s="1" customFormat="1" spans="1:22">
      <c r="A119" s="3">
        <v>999222572605289</v>
      </c>
      <c r="B119" s="1" t="s">
        <v>2421</v>
      </c>
      <c r="C119" s="1" t="s">
        <v>2604</v>
      </c>
      <c r="D119" s="1" t="s">
        <v>2070</v>
      </c>
      <c r="E119" s="1" t="s">
        <v>2605</v>
      </c>
      <c r="F119" s="1" t="s">
        <v>2421</v>
      </c>
      <c r="G119" s="1" t="s">
        <v>2149</v>
      </c>
      <c r="H119" s="1" t="s">
        <v>1908</v>
      </c>
      <c r="I119" s="1" t="s">
        <v>2606</v>
      </c>
      <c r="J119" s="1" t="s">
        <v>30</v>
      </c>
      <c r="K119" s="1" t="s">
        <v>2607</v>
      </c>
      <c r="L119" s="1" t="s">
        <v>2607</v>
      </c>
      <c r="M119" s="1" t="s">
        <v>1911</v>
      </c>
      <c r="N119" s="1" t="s">
        <v>1911</v>
      </c>
      <c r="O119" s="1" t="s">
        <v>1912</v>
      </c>
      <c r="P119" s="1" t="s">
        <v>1913</v>
      </c>
      <c r="Q119" s="1" t="s">
        <v>1914</v>
      </c>
      <c r="R119" s="1" t="s">
        <v>2608</v>
      </c>
      <c r="S119" s="1" t="s">
        <v>1916</v>
      </c>
      <c r="T119" s="1" t="s">
        <v>1917</v>
      </c>
      <c r="U119" s="1" t="s">
        <v>1918</v>
      </c>
      <c r="V119" s="1" t="s">
        <v>1919</v>
      </c>
    </row>
    <row r="120" s="1" customFormat="1" spans="1:22">
      <c r="A120" s="3">
        <v>999222572500714</v>
      </c>
      <c r="B120" s="1" t="s">
        <v>2421</v>
      </c>
      <c r="C120" s="1" t="s">
        <v>2609</v>
      </c>
      <c r="D120" s="1" t="s">
        <v>2610</v>
      </c>
      <c r="E120" s="1" t="s">
        <v>2611</v>
      </c>
      <c r="F120" s="1" t="s">
        <v>2149</v>
      </c>
      <c r="G120" s="1" t="s">
        <v>1903</v>
      </c>
      <c r="H120" s="1" t="s">
        <v>1908</v>
      </c>
      <c r="I120" s="1" t="s">
        <v>2612</v>
      </c>
      <c r="J120" s="1" t="s">
        <v>30</v>
      </c>
      <c r="K120" s="1" t="s">
        <v>2613</v>
      </c>
      <c r="L120" s="1" t="s">
        <v>2613</v>
      </c>
      <c r="M120" s="1" t="s">
        <v>1911</v>
      </c>
      <c r="N120" s="1" t="s">
        <v>1911</v>
      </c>
      <c r="O120" s="1" t="s">
        <v>1912</v>
      </c>
      <c r="P120" s="1" t="s">
        <v>1913</v>
      </c>
      <c r="Q120" s="1" t="s">
        <v>1914</v>
      </c>
      <c r="R120" s="1" t="s">
        <v>2614</v>
      </c>
      <c r="S120" s="1" t="s">
        <v>1916</v>
      </c>
      <c r="T120" s="1" t="s">
        <v>1917</v>
      </c>
      <c r="U120" s="1" t="s">
        <v>1918</v>
      </c>
      <c r="V120" s="1" t="s">
        <v>2615</v>
      </c>
    </row>
    <row r="121" s="1" customFormat="1" spans="1:22">
      <c r="A121" s="3">
        <v>999222572260393</v>
      </c>
      <c r="B121" s="1" t="s">
        <v>2421</v>
      </c>
      <c r="C121" s="1" t="s">
        <v>2616</v>
      </c>
      <c r="D121" s="1" t="s">
        <v>2617</v>
      </c>
      <c r="E121" s="1" t="s">
        <v>2618</v>
      </c>
      <c r="F121" s="1" t="s">
        <v>2149</v>
      </c>
      <c r="G121" s="1" t="s">
        <v>1907</v>
      </c>
      <c r="H121" s="1" t="s">
        <v>1908</v>
      </c>
      <c r="I121" s="1" t="s">
        <v>2619</v>
      </c>
      <c r="J121" s="1" t="s">
        <v>30</v>
      </c>
      <c r="K121" s="1" t="s">
        <v>2620</v>
      </c>
      <c r="L121" s="1" t="s">
        <v>2620</v>
      </c>
      <c r="M121" s="1" t="s">
        <v>1911</v>
      </c>
      <c r="N121" s="1" t="s">
        <v>1911</v>
      </c>
      <c r="O121" s="1" t="s">
        <v>1912</v>
      </c>
      <c r="P121" s="1" t="s">
        <v>1913</v>
      </c>
      <c r="Q121" s="1" t="s">
        <v>1914</v>
      </c>
      <c r="R121" s="1" t="s">
        <v>2621</v>
      </c>
      <c r="S121" s="1" t="s">
        <v>1916</v>
      </c>
      <c r="T121" s="1" t="s">
        <v>1917</v>
      </c>
      <c r="U121" s="1" t="s">
        <v>1918</v>
      </c>
      <c r="V121" s="1" t="s">
        <v>2615</v>
      </c>
    </row>
    <row r="122" s="1" customFormat="1" spans="1:22">
      <c r="A122" s="3">
        <v>999222571484460</v>
      </c>
      <c r="B122" s="1" t="s">
        <v>2421</v>
      </c>
      <c r="C122" s="1" t="s">
        <v>2622</v>
      </c>
      <c r="D122" s="1" t="s">
        <v>2623</v>
      </c>
      <c r="E122" s="1" t="s">
        <v>2624</v>
      </c>
      <c r="F122" s="1" t="s">
        <v>2149</v>
      </c>
      <c r="G122" s="1" t="s">
        <v>1903</v>
      </c>
      <c r="H122" s="1" t="s">
        <v>1908</v>
      </c>
      <c r="I122" s="1" t="s">
        <v>2625</v>
      </c>
      <c r="J122" s="1" t="s">
        <v>30</v>
      </c>
      <c r="K122" s="1" t="s">
        <v>2626</v>
      </c>
      <c r="L122" s="1" t="s">
        <v>2626</v>
      </c>
      <c r="M122" s="1" t="s">
        <v>1911</v>
      </c>
      <c r="N122" s="1" t="s">
        <v>1911</v>
      </c>
      <c r="O122" s="1" t="s">
        <v>1912</v>
      </c>
      <c r="P122" s="1" t="s">
        <v>1913</v>
      </c>
      <c r="Q122" s="1" t="s">
        <v>1914</v>
      </c>
      <c r="R122" s="1" t="s">
        <v>2627</v>
      </c>
      <c r="S122" s="1" t="s">
        <v>1916</v>
      </c>
      <c r="T122" s="1" t="s">
        <v>1917</v>
      </c>
      <c r="U122" s="1" t="s">
        <v>1918</v>
      </c>
      <c r="V122" s="1" t="s">
        <v>1947</v>
      </c>
    </row>
    <row r="123" s="1" customFormat="1" spans="1:22">
      <c r="A123" s="3">
        <v>999222571196624</v>
      </c>
      <c r="B123" s="1" t="s">
        <v>2421</v>
      </c>
      <c r="C123" s="1" t="s">
        <v>2628</v>
      </c>
      <c r="D123" s="1" t="s">
        <v>2629</v>
      </c>
      <c r="E123" s="1" t="s">
        <v>2630</v>
      </c>
      <c r="F123" s="1" t="s">
        <v>2149</v>
      </c>
      <c r="G123" s="1" t="s">
        <v>1907</v>
      </c>
      <c r="H123" s="1" t="s">
        <v>1908</v>
      </c>
      <c r="I123" s="1" t="s">
        <v>2631</v>
      </c>
      <c r="J123" s="1" t="s">
        <v>30</v>
      </c>
      <c r="K123" s="1" t="s">
        <v>2632</v>
      </c>
      <c r="L123" s="1" t="s">
        <v>2632</v>
      </c>
      <c r="M123" s="1" t="s">
        <v>1911</v>
      </c>
      <c r="N123" s="1" t="s">
        <v>1911</v>
      </c>
      <c r="O123" s="1" t="s">
        <v>1912</v>
      </c>
      <c r="P123" s="1" t="s">
        <v>1913</v>
      </c>
      <c r="Q123" s="1" t="s">
        <v>1914</v>
      </c>
      <c r="R123" s="1" t="s">
        <v>2633</v>
      </c>
      <c r="S123" s="1" t="s">
        <v>1916</v>
      </c>
      <c r="T123" s="1" t="s">
        <v>1917</v>
      </c>
      <c r="U123" s="1" t="s">
        <v>1918</v>
      </c>
      <c r="V123" s="1" t="s">
        <v>1973</v>
      </c>
    </row>
    <row r="124" s="1" customFormat="1" spans="1:22">
      <c r="A124" s="3">
        <v>999222570425773</v>
      </c>
      <c r="B124" s="1" t="s">
        <v>2421</v>
      </c>
      <c r="C124" s="1" t="s">
        <v>2634</v>
      </c>
      <c r="D124" s="1" t="s">
        <v>2635</v>
      </c>
      <c r="E124" s="1" t="s">
        <v>2636</v>
      </c>
      <c r="F124" s="1" t="s">
        <v>2149</v>
      </c>
      <c r="G124" s="1" t="s">
        <v>1903</v>
      </c>
      <c r="H124" s="1" t="s">
        <v>1908</v>
      </c>
      <c r="I124" s="1" t="s">
        <v>2637</v>
      </c>
      <c r="J124" s="1" t="s">
        <v>30</v>
      </c>
      <c r="K124" s="1" t="s">
        <v>2638</v>
      </c>
      <c r="L124" s="1" t="s">
        <v>2638</v>
      </c>
      <c r="M124" s="1" t="s">
        <v>1911</v>
      </c>
      <c r="N124" s="1" t="s">
        <v>1911</v>
      </c>
      <c r="O124" s="1" t="s">
        <v>1912</v>
      </c>
      <c r="P124" s="1" t="s">
        <v>1913</v>
      </c>
      <c r="Q124" s="1" t="s">
        <v>1914</v>
      </c>
      <c r="R124" s="1" t="s">
        <v>2639</v>
      </c>
      <c r="S124" s="1" t="s">
        <v>1916</v>
      </c>
      <c r="T124" s="1" t="s">
        <v>1917</v>
      </c>
      <c r="U124" s="1" t="s">
        <v>1918</v>
      </c>
      <c r="V124" s="1" t="s">
        <v>2402</v>
      </c>
    </row>
    <row r="125" s="1" customFormat="1" spans="1:22">
      <c r="A125" s="3">
        <v>999222570424541</v>
      </c>
      <c r="B125" s="1" t="s">
        <v>2421</v>
      </c>
      <c r="C125" s="1" t="s">
        <v>2640</v>
      </c>
      <c r="D125" s="1" t="s">
        <v>2641</v>
      </c>
      <c r="E125" s="1" t="s">
        <v>2642</v>
      </c>
      <c r="F125" s="1" t="s">
        <v>2421</v>
      </c>
      <c r="G125" s="1" t="s">
        <v>2149</v>
      </c>
      <c r="H125" s="1" t="s">
        <v>1908</v>
      </c>
      <c r="I125" s="1" t="s">
        <v>2643</v>
      </c>
      <c r="J125" s="1" t="s">
        <v>30</v>
      </c>
      <c r="K125" s="1" t="s">
        <v>2644</v>
      </c>
      <c r="L125" s="1" t="s">
        <v>2644</v>
      </c>
      <c r="M125" s="1" t="s">
        <v>1911</v>
      </c>
      <c r="N125" s="1" t="s">
        <v>1911</v>
      </c>
      <c r="O125" s="1" t="s">
        <v>1912</v>
      </c>
      <c r="P125" s="1" t="s">
        <v>1913</v>
      </c>
      <c r="Q125" s="1" t="s">
        <v>1914</v>
      </c>
      <c r="R125" s="1" t="s">
        <v>2645</v>
      </c>
      <c r="S125" s="1" t="s">
        <v>1916</v>
      </c>
      <c r="T125" s="1" t="s">
        <v>1917</v>
      </c>
      <c r="U125" s="1" t="s">
        <v>1918</v>
      </c>
      <c r="V125" s="1" t="s">
        <v>1960</v>
      </c>
    </row>
    <row r="126" s="1" customFormat="1" spans="1:22">
      <c r="A126" s="3">
        <v>999222570415096</v>
      </c>
      <c r="B126" s="1" t="s">
        <v>2421</v>
      </c>
      <c r="C126" s="1" t="s">
        <v>2646</v>
      </c>
      <c r="D126" s="1" t="s">
        <v>2647</v>
      </c>
      <c r="E126" s="1" t="s">
        <v>2648</v>
      </c>
      <c r="F126" s="1" t="s">
        <v>2149</v>
      </c>
      <c r="G126" s="1" t="s">
        <v>1903</v>
      </c>
      <c r="H126" s="1" t="s">
        <v>1908</v>
      </c>
      <c r="I126" s="1" t="s">
        <v>2649</v>
      </c>
      <c r="J126" s="1" t="s">
        <v>30</v>
      </c>
      <c r="K126" s="1" t="s">
        <v>2650</v>
      </c>
      <c r="L126" s="1" t="s">
        <v>2650</v>
      </c>
      <c r="M126" s="1" t="s">
        <v>1911</v>
      </c>
      <c r="N126" s="1" t="s">
        <v>1911</v>
      </c>
      <c r="O126" s="1" t="s">
        <v>1912</v>
      </c>
      <c r="P126" s="1" t="s">
        <v>1913</v>
      </c>
      <c r="Q126" s="1" t="s">
        <v>1914</v>
      </c>
      <c r="R126" s="1" t="s">
        <v>2651</v>
      </c>
      <c r="S126" s="1" t="s">
        <v>1916</v>
      </c>
      <c r="T126" s="1" t="s">
        <v>1917</v>
      </c>
      <c r="U126" s="1" t="s">
        <v>1918</v>
      </c>
      <c r="V126" s="1" t="s">
        <v>2603</v>
      </c>
    </row>
    <row r="127" s="1" customFormat="1" spans="1:22">
      <c r="A127" s="3">
        <v>999222570193438</v>
      </c>
      <c r="B127" s="1" t="s">
        <v>2421</v>
      </c>
      <c r="C127" s="1" t="s">
        <v>2652</v>
      </c>
      <c r="D127" s="1" t="s">
        <v>2653</v>
      </c>
      <c r="E127" s="1" t="s">
        <v>2654</v>
      </c>
      <c r="F127" s="1" t="s">
        <v>2149</v>
      </c>
      <c r="G127" s="1" t="s">
        <v>1903</v>
      </c>
      <c r="H127" s="1" t="s">
        <v>1908</v>
      </c>
      <c r="I127" s="1" t="s">
        <v>2655</v>
      </c>
      <c r="J127" s="1" t="s">
        <v>30</v>
      </c>
      <c r="K127" s="1" t="s">
        <v>2656</v>
      </c>
      <c r="L127" s="1" t="s">
        <v>2656</v>
      </c>
      <c r="M127" s="1" t="s">
        <v>1911</v>
      </c>
      <c r="N127" s="1" t="s">
        <v>1911</v>
      </c>
      <c r="O127" s="1" t="s">
        <v>1912</v>
      </c>
      <c r="P127" s="1" t="s">
        <v>1913</v>
      </c>
      <c r="Q127" s="1" t="s">
        <v>1914</v>
      </c>
      <c r="R127" s="1" t="s">
        <v>2657</v>
      </c>
      <c r="S127" s="1" t="s">
        <v>1916</v>
      </c>
      <c r="T127" s="1" t="s">
        <v>1917</v>
      </c>
      <c r="U127" s="1" t="s">
        <v>1918</v>
      </c>
      <c r="V127" s="1" t="s">
        <v>1926</v>
      </c>
    </row>
    <row r="128" s="1" customFormat="1" spans="1:22">
      <c r="A128" s="3">
        <v>999222569876754</v>
      </c>
      <c r="B128" s="1" t="s">
        <v>2421</v>
      </c>
      <c r="C128" s="1" t="s">
        <v>2658</v>
      </c>
      <c r="D128" s="1" t="s">
        <v>2659</v>
      </c>
      <c r="E128" s="1" t="s">
        <v>2660</v>
      </c>
      <c r="F128" s="1" t="s">
        <v>2421</v>
      </c>
      <c r="G128" s="1" t="s">
        <v>1903</v>
      </c>
      <c r="H128" s="1" t="s">
        <v>1908</v>
      </c>
      <c r="I128" s="1" t="s">
        <v>2661</v>
      </c>
      <c r="J128" s="1" t="s">
        <v>30</v>
      </c>
      <c r="K128" s="1" t="s">
        <v>2662</v>
      </c>
      <c r="L128" s="1" t="s">
        <v>2662</v>
      </c>
      <c r="M128" s="1" t="s">
        <v>1911</v>
      </c>
      <c r="N128" s="1" t="s">
        <v>1911</v>
      </c>
      <c r="O128" s="1" t="s">
        <v>1912</v>
      </c>
      <c r="P128" s="1" t="s">
        <v>1913</v>
      </c>
      <c r="Q128" s="1" t="s">
        <v>1914</v>
      </c>
      <c r="R128" s="1" t="s">
        <v>2663</v>
      </c>
      <c r="S128" s="1" t="s">
        <v>1916</v>
      </c>
      <c r="T128" s="1" t="s">
        <v>1917</v>
      </c>
      <c r="U128" s="1" t="s">
        <v>1918</v>
      </c>
      <c r="V128" s="1" t="s">
        <v>2084</v>
      </c>
    </row>
    <row r="129" s="1" customFormat="1" spans="1:22">
      <c r="A129" s="3">
        <v>999222569470672</v>
      </c>
      <c r="B129" s="1" t="s">
        <v>2421</v>
      </c>
      <c r="C129" s="1" t="s">
        <v>2664</v>
      </c>
      <c r="D129" s="1" t="s">
        <v>2665</v>
      </c>
      <c r="E129" s="1" t="s">
        <v>2666</v>
      </c>
      <c r="F129" s="1" t="s">
        <v>2421</v>
      </c>
      <c r="G129" s="1" t="s">
        <v>1903</v>
      </c>
      <c r="H129" s="1" t="s">
        <v>1908</v>
      </c>
      <c r="I129" s="1" t="s">
        <v>2667</v>
      </c>
      <c r="J129" s="1" t="s">
        <v>30</v>
      </c>
      <c r="K129" s="1" t="s">
        <v>2668</v>
      </c>
      <c r="L129" s="1" t="s">
        <v>2668</v>
      </c>
      <c r="M129" s="1" t="s">
        <v>1911</v>
      </c>
      <c r="N129" s="1" t="s">
        <v>1911</v>
      </c>
      <c r="O129" s="1" t="s">
        <v>1912</v>
      </c>
      <c r="P129" s="1" t="s">
        <v>1913</v>
      </c>
      <c r="Q129" s="1" t="s">
        <v>1914</v>
      </c>
      <c r="R129" s="1" t="s">
        <v>2669</v>
      </c>
      <c r="S129" s="1" t="s">
        <v>1916</v>
      </c>
      <c r="T129" s="1" t="s">
        <v>1917</v>
      </c>
      <c r="U129" s="1" t="s">
        <v>1918</v>
      </c>
      <c r="V129" s="1" t="s">
        <v>2402</v>
      </c>
    </row>
    <row r="130" s="1" customFormat="1" spans="1:22">
      <c r="A130" s="3">
        <v>999222569121979</v>
      </c>
      <c r="B130" s="1" t="s">
        <v>2421</v>
      </c>
      <c r="C130" s="1" t="s">
        <v>2670</v>
      </c>
      <c r="D130" s="1" t="s">
        <v>2671</v>
      </c>
      <c r="E130" s="1" t="s">
        <v>2672</v>
      </c>
      <c r="F130" s="1" t="s">
        <v>2421</v>
      </c>
      <c r="G130" s="1" t="s">
        <v>2149</v>
      </c>
      <c r="H130" s="1" t="s">
        <v>1908</v>
      </c>
      <c r="I130" s="1" t="s">
        <v>2673</v>
      </c>
      <c r="J130" s="1" t="s">
        <v>30</v>
      </c>
      <c r="K130" s="1" t="s">
        <v>2674</v>
      </c>
      <c r="L130" s="1" t="s">
        <v>2674</v>
      </c>
      <c r="M130" s="1" t="s">
        <v>1911</v>
      </c>
      <c r="N130" s="1" t="s">
        <v>1911</v>
      </c>
      <c r="O130" s="1" t="s">
        <v>1912</v>
      </c>
      <c r="P130" s="1" t="s">
        <v>1913</v>
      </c>
      <c r="Q130" s="1" t="s">
        <v>1914</v>
      </c>
      <c r="R130" s="1" t="s">
        <v>2675</v>
      </c>
      <c r="S130" s="1" t="s">
        <v>1916</v>
      </c>
      <c r="T130" s="1" t="s">
        <v>1917</v>
      </c>
      <c r="U130" s="1" t="s">
        <v>1918</v>
      </c>
      <c r="V130" s="1" t="s">
        <v>2676</v>
      </c>
    </row>
    <row r="131" s="1" customFormat="1" spans="1:22">
      <c r="A131" s="3">
        <v>999222566344496</v>
      </c>
      <c r="B131" s="1" t="s">
        <v>2421</v>
      </c>
      <c r="C131" s="1" t="s">
        <v>2677</v>
      </c>
      <c r="D131" s="1" t="s">
        <v>2678</v>
      </c>
      <c r="E131" s="1" t="s">
        <v>2679</v>
      </c>
      <c r="F131" s="1" t="s">
        <v>2421</v>
      </c>
      <c r="G131" s="1" t="s">
        <v>2149</v>
      </c>
      <c r="H131" s="1" t="s">
        <v>1908</v>
      </c>
      <c r="I131" s="1" t="s">
        <v>2680</v>
      </c>
      <c r="J131" s="1" t="s">
        <v>30</v>
      </c>
      <c r="K131" s="1" t="s">
        <v>2681</v>
      </c>
      <c r="L131" s="1" t="s">
        <v>2681</v>
      </c>
      <c r="M131" s="1" t="s">
        <v>1911</v>
      </c>
      <c r="N131" s="1" t="s">
        <v>1911</v>
      </c>
      <c r="O131" s="1" t="s">
        <v>1912</v>
      </c>
      <c r="P131" s="1" t="s">
        <v>1913</v>
      </c>
      <c r="Q131" s="1" t="s">
        <v>1914</v>
      </c>
      <c r="R131" s="1" t="s">
        <v>2682</v>
      </c>
      <c r="S131" s="1" t="s">
        <v>1916</v>
      </c>
      <c r="T131" s="1" t="s">
        <v>1917</v>
      </c>
      <c r="U131" s="1" t="s">
        <v>1918</v>
      </c>
      <c r="V131" s="1" t="s">
        <v>2402</v>
      </c>
    </row>
    <row r="132" s="1" customFormat="1" spans="1:22">
      <c r="A132" s="3">
        <v>999222566274184</v>
      </c>
      <c r="B132" s="1" t="s">
        <v>2421</v>
      </c>
      <c r="C132" s="1" t="s">
        <v>2683</v>
      </c>
      <c r="D132" s="1" t="s">
        <v>2684</v>
      </c>
      <c r="E132" s="1" t="s">
        <v>2685</v>
      </c>
      <c r="F132" s="1" t="s">
        <v>2149</v>
      </c>
      <c r="G132" s="1" t="s">
        <v>1903</v>
      </c>
      <c r="H132" s="1" t="s">
        <v>1908</v>
      </c>
      <c r="I132" s="1" t="s">
        <v>2686</v>
      </c>
      <c r="J132" s="1" t="s">
        <v>30</v>
      </c>
      <c r="K132" s="1" t="s">
        <v>2687</v>
      </c>
      <c r="L132" s="1" t="s">
        <v>2687</v>
      </c>
      <c r="M132" s="1" t="s">
        <v>1911</v>
      </c>
      <c r="N132" s="1" t="s">
        <v>1911</v>
      </c>
      <c r="O132" s="1" t="s">
        <v>1912</v>
      </c>
      <c r="P132" s="1" t="s">
        <v>1913</v>
      </c>
      <c r="Q132" s="1" t="s">
        <v>1914</v>
      </c>
      <c r="R132" s="1" t="s">
        <v>2688</v>
      </c>
      <c r="S132" s="1" t="s">
        <v>1916</v>
      </c>
      <c r="T132" s="1" t="s">
        <v>1917</v>
      </c>
      <c r="U132" s="1" t="s">
        <v>1918</v>
      </c>
      <c r="V132" s="1" t="s">
        <v>2084</v>
      </c>
    </row>
    <row r="133" s="1" customFormat="1" spans="1:22">
      <c r="A133" s="3">
        <v>999222566260026</v>
      </c>
      <c r="B133" s="1" t="s">
        <v>2421</v>
      </c>
      <c r="C133" s="1" t="s">
        <v>2689</v>
      </c>
      <c r="D133" s="1" t="s">
        <v>2690</v>
      </c>
      <c r="E133" s="1" t="s">
        <v>2691</v>
      </c>
      <c r="F133" s="1" t="s">
        <v>2421</v>
      </c>
      <c r="G133" s="1" t="s">
        <v>2149</v>
      </c>
      <c r="H133" s="1" t="s">
        <v>1908</v>
      </c>
      <c r="I133" s="1" t="s">
        <v>2692</v>
      </c>
      <c r="J133" s="1" t="s">
        <v>30</v>
      </c>
      <c r="K133" s="1" t="s">
        <v>2693</v>
      </c>
      <c r="L133" s="1" t="s">
        <v>2693</v>
      </c>
      <c r="M133" s="1" t="s">
        <v>1911</v>
      </c>
      <c r="N133" s="1" t="s">
        <v>1911</v>
      </c>
      <c r="O133" s="1" t="s">
        <v>1912</v>
      </c>
      <c r="P133" s="1" t="s">
        <v>1913</v>
      </c>
      <c r="Q133" s="1" t="s">
        <v>1914</v>
      </c>
      <c r="R133" s="1" t="s">
        <v>2694</v>
      </c>
      <c r="S133" s="1" t="s">
        <v>1916</v>
      </c>
      <c r="T133" s="1" t="s">
        <v>1917</v>
      </c>
      <c r="U133" s="1" t="s">
        <v>2129</v>
      </c>
      <c r="V133" s="1" t="s">
        <v>1947</v>
      </c>
    </row>
    <row r="134" s="1" customFormat="1" spans="1:22">
      <c r="A134" s="3">
        <v>999222566034288</v>
      </c>
      <c r="B134" s="1" t="s">
        <v>2695</v>
      </c>
      <c r="C134" s="1" t="s">
        <v>2696</v>
      </c>
      <c r="D134" s="1" t="s">
        <v>2697</v>
      </c>
      <c r="E134" s="1" t="s">
        <v>2698</v>
      </c>
      <c r="F134" s="1" t="s">
        <v>2421</v>
      </c>
      <c r="G134" s="1" t="s">
        <v>2149</v>
      </c>
      <c r="H134" s="1" t="s">
        <v>1908</v>
      </c>
      <c r="I134" s="1" t="s">
        <v>2699</v>
      </c>
      <c r="J134" s="1" t="s">
        <v>30</v>
      </c>
      <c r="K134" s="1" t="s">
        <v>2700</v>
      </c>
      <c r="L134" s="1" t="s">
        <v>2700</v>
      </c>
      <c r="M134" s="1" t="s">
        <v>1911</v>
      </c>
      <c r="N134" s="1" t="s">
        <v>1911</v>
      </c>
      <c r="O134" s="1" t="s">
        <v>1912</v>
      </c>
      <c r="P134" s="1" t="s">
        <v>1913</v>
      </c>
      <c r="Q134" s="1" t="s">
        <v>1914</v>
      </c>
      <c r="R134" s="1" t="s">
        <v>2701</v>
      </c>
      <c r="S134" s="1" t="s">
        <v>1916</v>
      </c>
      <c r="T134" s="1" t="s">
        <v>1917</v>
      </c>
      <c r="U134" s="1" t="s">
        <v>1918</v>
      </c>
      <c r="V134" s="1" t="s">
        <v>1973</v>
      </c>
    </row>
    <row r="135" s="1" customFormat="1" spans="1:22">
      <c r="A135" s="3">
        <v>999222565961401</v>
      </c>
      <c r="B135" s="1" t="s">
        <v>2695</v>
      </c>
      <c r="C135" s="1" t="s">
        <v>2702</v>
      </c>
      <c r="D135" s="1" t="s">
        <v>2124</v>
      </c>
      <c r="E135" s="1" t="s">
        <v>2703</v>
      </c>
      <c r="F135" s="1" t="s">
        <v>2421</v>
      </c>
      <c r="G135" s="1" t="s">
        <v>2149</v>
      </c>
      <c r="H135" s="1" t="s">
        <v>1908</v>
      </c>
      <c r="I135" s="1" t="s">
        <v>2704</v>
      </c>
      <c r="J135" s="1" t="s">
        <v>30</v>
      </c>
      <c r="K135" s="1" t="s">
        <v>2448</v>
      </c>
      <c r="L135" s="1" t="s">
        <v>2448</v>
      </c>
      <c r="M135" s="1" t="s">
        <v>1911</v>
      </c>
      <c r="N135" s="1" t="s">
        <v>1911</v>
      </c>
      <c r="O135" s="1" t="s">
        <v>1912</v>
      </c>
      <c r="P135" s="1" t="s">
        <v>1913</v>
      </c>
      <c r="Q135" s="1" t="s">
        <v>1914</v>
      </c>
      <c r="R135" s="1" t="s">
        <v>2705</v>
      </c>
      <c r="S135" s="1" t="s">
        <v>1916</v>
      </c>
      <c r="T135" s="1" t="s">
        <v>1917</v>
      </c>
      <c r="U135" s="1" t="s">
        <v>2129</v>
      </c>
      <c r="V135" s="1" t="s">
        <v>1973</v>
      </c>
    </row>
    <row r="136" s="1" customFormat="1" spans="1:22">
      <c r="A136" s="3">
        <v>999222565893133</v>
      </c>
      <c r="B136" s="1" t="s">
        <v>2695</v>
      </c>
      <c r="C136" s="1" t="s">
        <v>2706</v>
      </c>
      <c r="D136" s="1" t="s">
        <v>2707</v>
      </c>
      <c r="E136" s="1" t="s">
        <v>2708</v>
      </c>
      <c r="F136" s="1" t="s">
        <v>2421</v>
      </c>
      <c r="G136" s="1" t="s">
        <v>1903</v>
      </c>
      <c r="H136" s="1" t="s">
        <v>1908</v>
      </c>
      <c r="I136" s="1" t="s">
        <v>2709</v>
      </c>
      <c r="J136" s="1" t="s">
        <v>30</v>
      </c>
      <c r="K136" s="1" t="s">
        <v>2710</v>
      </c>
      <c r="L136" s="1" t="s">
        <v>2710</v>
      </c>
      <c r="M136" s="1" t="s">
        <v>1911</v>
      </c>
      <c r="N136" s="1" t="s">
        <v>1911</v>
      </c>
      <c r="O136" s="1" t="s">
        <v>1912</v>
      </c>
      <c r="P136" s="1" t="s">
        <v>1913</v>
      </c>
      <c r="Q136" s="1" t="s">
        <v>1914</v>
      </c>
      <c r="R136" s="1" t="s">
        <v>2711</v>
      </c>
      <c r="S136" s="1" t="s">
        <v>1916</v>
      </c>
      <c r="T136" s="1" t="s">
        <v>1917</v>
      </c>
      <c r="U136" s="1" t="s">
        <v>1918</v>
      </c>
      <c r="V136" s="1" t="s">
        <v>1947</v>
      </c>
    </row>
    <row r="137" s="1" customFormat="1" spans="1:22">
      <c r="A137" s="3">
        <v>999222565872669</v>
      </c>
      <c r="B137" s="1" t="s">
        <v>2695</v>
      </c>
      <c r="C137" s="1" t="s">
        <v>2712</v>
      </c>
      <c r="D137" s="1" t="s">
        <v>2713</v>
      </c>
      <c r="E137" s="1" t="s">
        <v>2714</v>
      </c>
      <c r="F137" s="1" t="s">
        <v>2421</v>
      </c>
      <c r="G137" s="1" t="s">
        <v>1903</v>
      </c>
      <c r="H137" s="1" t="s">
        <v>1908</v>
      </c>
      <c r="I137" s="1" t="s">
        <v>2715</v>
      </c>
      <c r="J137" s="1" t="s">
        <v>30</v>
      </c>
      <c r="K137" s="1" t="s">
        <v>2716</v>
      </c>
      <c r="L137" s="1" t="s">
        <v>2716</v>
      </c>
      <c r="M137" s="1" t="s">
        <v>1911</v>
      </c>
      <c r="N137" s="1" t="s">
        <v>1911</v>
      </c>
      <c r="O137" s="1" t="s">
        <v>1912</v>
      </c>
      <c r="P137" s="1" t="s">
        <v>1913</v>
      </c>
      <c r="Q137" s="1" t="s">
        <v>1914</v>
      </c>
      <c r="R137" s="1" t="s">
        <v>2717</v>
      </c>
      <c r="S137" s="1" t="s">
        <v>1916</v>
      </c>
      <c r="T137" s="1" t="s">
        <v>1917</v>
      </c>
      <c r="U137" s="1" t="s">
        <v>1918</v>
      </c>
      <c r="V137" s="1" t="s">
        <v>2718</v>
      </c>
    </row>
    <row r="138" s="1" customFormat="1" spans="1:22">
      <c r="A138" s="3">
        <v>999222565706887</v>
      </c>
      <c r="B138" s="1" t="s">
        <v>2695</v>
      </c>
      <c r="C138" s="1" t="s">
        <v>2719</v>
      </c>
      <c r="D138" s="1" t="s">
        <v>2720</v>
      </c>
      <c r="E138" s="1" t="s">
        <v>2721</v>
      </c>
      <c r="F138" s="1" t="s">
        <v>2421</v>
      </c>
      <c r="G138" s="1" t="s">
        <v>2149</v>
      </c>
      <c r="H138" s="1" t="s">
        <v>1908</v>
      </c>
      <c r="I138" s="1" t="s">
        <v>2722</v>
      </c>
      <c r="J138" s="1" t="s">
        <v>30</v>
      </c>
      <c r="K138" s="1" t="s">
        <v>2723</v>
      </c>
      <c r="L138" s="1" t="s">
        <v>2723</v>
      </c>
      <c r="M138" s="1" t="s">
        <v>1911</v>
      </c>
      <c r="N138" s="1" t="s">
        <v>1911</v>
      </c>
      <c r="O138" s="1" t="s">
        <v>1912</v>
      </c>
      <c r="P138" s="1" t="s">
        <v>1913</v>
      </c>
      <c r="Q138" s="1" t="s">
        <v>1914</v>
      </c>
      <c r="R138" s="1" t="s">
        <v>2724</v>
      </c>
      <c r="S138" s="1" t="s">
        <v>1916</v>
      </c>
      <c r="T138" s="1" t="s">
        <v>1917</v>
      </c>
      <c r="U138" s="1" t="s">
        <v>1918</v>
      </c>
      <c r="V138" s="1" t="s">
        <v>1999</v>
      </c>
    </row>
    <row r="139" s="1" customFormat="1" spans="1:22">
      <c r="A139" s="3">
        <v>999222565648817</v>
      </c>
      <c r="B139" s="1" t="s">
        <v>2695</v>
      </c>
      <c r="C139" s="1" t="s">
        <v>2725</v>
      </c>
      <c r="D139" s="1" t="s">
        <v>2726</v>
      </c>
      <c r="E139" s="1" t="s">
        <v>2727</v>
      </c>
      <c r="F139" s="1" t="s">
        <v>1903</v>
      </c>
      <c r="G139" s="1" t="s">
        <v>1907</v>
      </c>
      <c r="H139" s="1" t="s">
        <v>1908</v>
      </c>
      <c r="I139" s="1" t="s">
        <v>2728</v>
      </c>
      <c r="J139" s="1" t="s">
        <v>30</v>
      </c>
      <c r="K139" s="1" t="s">
        <v>2729</v>
      </c>
      <c r="L139" s="1" t="s">
        <v>2729</v>
      </c>
      <c r="M139" s="1" t="s">
        <v>1911</v>
      </c>
      <c r="N139" s="1" t="s">
        <v>1911</v>
      </c>
      <c r="O139" s="1" t="s">
        <v>1912</v>
      </c>
      <c r="P139" s="1" t="s">
        <v>1913</v>
      </c>
      <c r="Q139" s="1" t="s">
        <v>1914</v>
      </c>
      <c r="R139" s="1" t="s">
        <v>2730</v>
      </c>
      <c r="S139" s="1" t="s">
        <v>1916</v>
      </c>
      <c r="T139" s="1" t="s">
        <v>1917</v>
      </c>
      <c r="U139" s="1" t="s">
        <v>1918</v>
      </c>
      <c r="V139" s="1" t="s">
        <v>2603</v>
      </c>
    </row>
    <row r="140" s="1" customFormat="1" spans="1:22">
      <c r="A140" s="3">
        <v>999222565521558</v>
      </c>
      <c r="B140" s="1" t="s">
        <v>2695</v>
      </c>
      <c r="C140" s="1" t="s">
        <v>2731</v>
      </c>
      <c r="D140" s="1" t="s">
        <v>2732</v>
      </c>
      <c r="E140" s="1" t="s">
        <v>2733</v>
      </c>
      <c r="F140" s="1" t="s">
        <v>2149</v>
      </c>
      <c r="G140" s="1" t="s">
        <v>1907</v>
      </c>
      <c r="H140" s="1" t="s">
        <v>1908</v>
      </c>
      <c r="I140" s="1" t="s">
        <v>2734</v>
      </c>
      <c r="J140" s="1" t="s">
        <v>30</v>
      </c>
      <c r="K140" s="1" t="s">
        <v>2735</v>
      </c>
      <c r="L140" s="1" t="s">
        <v>2735</v>
      </c>
      <c r="M140" s="1" t="s">
        <v>1911</v>
      </c>
      <c r="N140" s="1" t="s">
        <v>1911</v>
      </c>
      <c r="O140" s="1" t="s">
        <v>1912</v>
      </c>
      <c r="P140" s="1" t="s">
        <v>1913</v>
      </c>
      <c r="Q140" s="1" t="s">
        <v>1914</v>
      </c>
      <c r="R140" s="1" t="s">
        <v>2736</v>
      </c>
      <c r="S140" s="1" t="s">
        <v>1916</v>
      </c>
      <c r="T140" s="1" t="s">
        <v>1917</v>
      </c>
      <c r="U140" s="1" t="s">
        <v>1918</v>
      </c>
      <c r="V140" s="1" t="s">
        <v>1947</v>
      </c>
    </row>
    <row r="141" s="1" customFormat="1" spans="1:22">
      <c r="A141" s="3">
        <v>999222565496617</v>
      </c>
      <c r="B141" s="1" t="s">
        <v>2695</v>
      </c>
      <c r="C141" s="1" t="s">
        <v>2737</v>
      </c>
      <c r="D141" s="1" t="s">
        <v>2738</v>
      </c>
      <c r="E141" s="1" t="s">
        <v>2739</v>
      </c>
      <c r="F141" s="1" t="s">
        <v>2421</v>
      </c>
      <c r="G141" s="1" t="s">
        <v>2149</v>
      </c>
      <c r="H141" s="1" t="s">
        <v>1908</v>
      </c>
      <c r="I141" s="1" t="s">
        <v>2740</v>
      </c>
      <c r="J141" s="1" t="s">
        <v>30</v>
      </c>
      <c r="K141" s="1" t="s">
        <v>2741</v>
      </c>
      <c r="L141" s="1" t="s">
        <v>2741</v>
      </c>
      <c r="M141" s="1" t="s">
        <v>1911</v>
      </c>
      <c r="N141" s="1" t="s">
        <v>1911</v>
      </c>
      <c r="O141" s="1" t="s">
        <v>1912</v>
      </c>
      <c r="P141" s="1" t="s">
        <v>1913</v>
      </c>
      <c r="Q141" s="1" t="s">
        <v>1914</v>
      </c>
      <c r="R141" s="1" t="s">
        <v>2742</v>
      </c>
      <c r="S141" s="1" t="s">
        <v>1916</v>
      </c>
      <c r="T141" s="1" t="s">
        <v>1917</v>
      </c>
      <c r="U141" s="1" t="s">
        <v>1918</v>
      </c>
      <c r="V141" s="1" t="s">
        <v>2402</v>
      </c>
    </row>
    <row r="142" s="1" customFormat="1" spans="1:22">
      <c r="A142" s="3">
        <v>999222565424783</v>
      </c>
      <c r="B142" s="1" t="s">
        <v>2695</v>
      </c>
      <c r="C142" s="1" t="s">
        <v>2743</v>
      </c>
      <c r="D142" s="1" t="s">
        <v>2744</v>
      </c>
      <c r="E142" s="1" t="s">
        <v>2745</v>
      </c>
      <c r="F142" s="1" t="s">
        <v>1903</v>
      </c>
      <c r="G142" s="1" t="s">
        <v>1907</v>
      </c>
      <c r="H142" s="1" t="s">
        <v>1908</v>
      </c>
      <c r="I142" s="1" t="s">
        <v>2746</v>
      </c>
      <c r="J142" s="1" t="s">
        <v>30</v>
      </c>
      <c r="K142" s="1" t="s">
        <v>2747</v>
      </c>
      <c r="L142" s="1" t="s">
        <v>2747</v>
      </c>
      <c r="M142" s="1" t="s">
        <v>1911</v>
      </c>
      <c r="N142" s="1" t="s">
        <v>1911</v>
      </c>
      <c r="O142" s="1" t="s">
        <v>1912</v>
      </c>
      <c r="P142" s="1" t="s">
        <v>1913</v>
      </c>
      <c r="Q142" s="1" t="s">
        <v>1914</v>
      </c>
      <c r="R142" s="1" t="s">
        <v>2748</v>
      </c>
      <c r="S142" s="1" t="s">
        <v>1916</v>
      </c>
      <c r="T142" s="1" t="s">
        <v>1917</v>
      </c>
      <c r="U142" s="1" t="s">
        <v>1918</v>
      </c>
      <c r="V142" s="1" t="s">
        <v>1926</v>
      </c>
    </row>
    <row r="143" s="1" customFormat="1" spans="1:22">
      <c r="A143" s="3">
        <v>999222565295471</v>
      </c>
      <c r="B143" s="1" t="s">
        <v>2695</v>
      </c>
      <c r="C143" s="1" t="s">
        <v>2749</v>
      </c>
      <c r="D143" s="1" t="s">
        <v>2750</v>
      </c>
      <c r="E143" s="1" t="s">
        <v>2751</v>
      </c>
      <c r="F143" s="1" t="s">
        <v>2695</v>
      </c>
      <c r="G143" s="1" t="s">
        <v>2149</v>
      </c>
      <c r="H143" s="1" t="s">
        <v>1908</v>
      </c>
      <c r="I143" s="1" t="s">
        <v>2752</v>
      </c>
      <c r="J143" s="1" t="s">
        <v>30</v>
      </c>
      <c r="K143" s="1" t="s">
        <v>2753</v>
      </c>
      <c r="L143" s="1" t="s">
        <v>2753</v>
      </c>
      <c r="M143" s="1" t="s">
        <v>1911</v>
      </c>
      <c r="N143" s="1" t="s">
        <v>1911</v>
      </c>
      <c r="O143" s="1" t="s">
        <v>1912</v>
      </c>
      <c r="P143" s="1" t="s">
        <v>1913</v>
      </c>
      <c r="Q143" s="1" t="s">
        <v>1914</v>
      </c>
      <c r="R143" s="1" t="s">
        <v>2754</v>
      </c>
      <c r="S143" s="1" t="s">
        <v>1916</v>
      </c>
      <c r="T143" s="1" t="s">
        <v>1917</v>
      </c>
      <c r="U143" s="1" t="s">
        <v>1918</v>
      </c>
      <c r="V143" s="1" t="s">
        <v>1940</v>
      </c>
    </row>
    <row r="144" s="1" customFormat="1" spans="1:22">
      <c r="A144" s="3">
        <v>999222564042981</v>
      </c>
      <c r="B144" s="1" t="s">
        <v>2695</v>
      </c>
      <c r="C144" s="1" t="s">
        <v>2755</v>
      </c>
      <c r="D144" s="1" t="s">
        <v>2756</v>
      </c>
      <c r="E144" s="1" t="s">
        <v>2757</v>
      </c>
      <c r="F144" s="1" t="s">
        <v>2421</v>
      </c>
      <c r="G144" s="1" t="s">
        <v>2149</v>
      </c>
      <c r="H144" s="1" t="s">
        <v>1908</v>
      </c>
      <c r="I144" s="1" t="s">
        <v>2758</v>
      </c>
      <c r="J144" s="1" t="s">
        <v>30</v>
      </c>
      <c r="K144" s="1" t="s">
        <v>2759</v>
      </c>
      <c r="L144" s="1" t="s">
        <v>2759</v>
      </c>
      <c r="M144" s="1" t="s">
        <v>1911</v>
      </c>
      <c r="N144" s="1" t="s">
        <v>1911</v>
      </c>
      <c r="O144" s="1" t="s">
        <v>1912</v>
      </c>
      <c r="P144" s="1" t="s">
        <v>1913</v>
      </c>
      <c r="Q144" s="1" t="s">
        <v>1914</v>
      </c>
      <c r="R144" s="1" t="s">
        <v>2760</v>
      </c>
      <c r="S144" s="1" t="s">
        <v>1916</v>
      </c>
      <c r="T144" s="1" t="s">
        <v>1917</v>
      </c>
      <c r="U144" s="1" t="s">
        <v>2129</v>
      </c>
      <c r="V144" s="1" t="s">
        <v>1973</v>
      </c>
    </row>
    <row r="145" s="1" customFormat="1" spans="1:22">
      <c r="A145" s="3">
        <v>999222563391257</v>
      </c>
      <c r="B145" s="1" t="s">
        <v>2695</v>
      </c>
      <c r="C145" s="1" t="s">
        <v>2761</v>
      </c>
      <c r="D145" s="1" t="s">
        <v>2756</v>
      </c>
      <c r="E145" s="1" t="s">
        <v>2757</v>
      </c>
      <c r="F145" s="1" t="s">
        <v>2421</v>
      </c>
      <c r="G145" s="1" t="s">
        <v>2149</v>
      </c>
      <c r="H145" s="1" t="s">
        <v>1908</v>
      </c>
      <c r="I145" s="1" t="s">
        <v>2758</v>
      </c>
      <c r="J145" s="1" t="s">
        <v>30</v>
      </c>
      <c r="K145" s="1" t="s">
        <v>2759</v>
      </c>
      <c r="L145" s="1" t="s">
        <v>2759</v>
      </c>
      <c r="M145" s="1" t="s">
        <v>1911</v>
      </c>
      <c r="N145" s="1" t="s">
        <v>1911</v>
      </c>
      <c r="O145" s="1" t="s">
        <v>1912</v>
      </c>
      <c r="P145" s="1" t="s">
        <v>1913</v>
      </c>
      <c r="Q145" s="1" t="s">
        <v>1914</v>
      </c>
      <c r="R145" s="1" t="s">
        <v>2762</v>
      </c>
      <c r="S145" s="1" t="s">
        <v>1916</v>
      </c>
      <c r="T145" s="1" t="s">
        <v>1917</v>
      </c>
      <c r="U145" s="1" t="s">
        <v>2129</v>
      </c>
      <c r="V145" s="1" t="s">
        <v>1973</v>
      </c>
    </row>
    <row r="146" s="1" customFormat="1" spans="1:22">
      <c r="A146" s="3">
        <v>999222563068863</v>
      </c>
      <c r="B146" s="1" t="s">
        <v>2695</v>
      </c>
      <c r="C146" s="1" t="s">
        <v>2763</v>
      </c>
      <c r="D146" s="1" t="s">
        <v>2764</v>
      </c>
      <c r="E146" s="1" t="s">
        <v>2765</v>
      </c>
      <c r="F146" s="1" t="s">
        <v>2421</v>
      </c>
      <c r="G146" s="1" t="s">
        <v>2149</v>
      </c>
      <c r="H146" s="1" t="s">
        <v>1908</v>
      </c>
      <c r="I146" s="1" t="s">
        <v>2766</v>
      </c>
      <c r="J146" s="1" t="s">
        <v>30</v>
      </c>
      <c r="K146" s="1" t="s">
        <v>2767</v>
      </c>
      <c r="L146" s="1" t="s">
        <v>2767</v>
      </c>
      <c r="M146" s="1" t="s">
        <v>1911</v>
      </c>
      <c r="N146" s="1" t="s">
        <v>1911</v>
      </c>
      <c r="O146" s="1" t="s">
        <v>1912</v>
      </c>
      <c r="P146" s="1" t="s">
        <v>1913</v>
      </c>
      <c r="Q146" s="1" t="s">
        <v>1914</v>
      </c>
      <c r="R146" s="1" t="s">
        <v>2768</v>
      </c>
      <c r="S146" s="1" t="s">
        <v>1916</v>
      </c>
      <c r="T146" s="1" t="s">
        <v>1917</v>
      </c>
      <c r="U146" s="1" t="s">
        <v>1918</v>
      </c>
      <c r="V146" s="1" t="s">
        <v>1919</v>
      </c>
    </row>
    <row r="147" s="1" customFormat="1" spans="1:22">
      <c r="A147" s="3">
        <v>999222562124474</v>
      </c>
      <c r="B147" s="1" t="s">
        <v>2695</v>
      </c>
      <c r="C147" s="1" t="s">
        <v>2769</v>
      </c>
      <c r="D147" s="1" t="s">
        <v>2770</v>
      </c>
      <c r="E147" s="1" t="s">
        <v>2771</v>
      </c>
      <c r="F147" s="1" t="s">
        <v>2421</v>
      </c>
      <c r="G147" s="1" t="s">
        <v>2149</v>
      </c>
      <c r="H147" s="1" t="s">
        <v>1908</v>
      </c>
      <c r="I147" s="1" t="s">
        <v>2772</v>
      </c>
      <c r="J147" s="1" t="s">
        <v>30</v>
      </c>
      <c r="K147" s="1" t="s">
        <v>2437</v>
      </c>
      <c r="L147" s="1" t="s">
        <v>2437</v>
      </c>
      <c r="M147" s="1" t="s">
        <v>1911</v>
      </c>
      <c r="N147" s="1" t="s">
        <v>1911</v>
      </c>
      <c r="O147" s="1" t="s">
        <v>1912</v>
      </c>
      <c r="P147" s="1" t="s">
        <v>1913</v>
      </c>
      <c r="Q147" s="1" t="s">
        <v>1914</v>
      </c>
      <c r="R147" s="1" t="s">
        <v>2773</v>
      </c>
      <c r="S147" s="1" t="s">
        <v>1916</v>
      </c>
      <c r="T147" s="1" t="s">
        <v>1917</v>
      </c>
      <c r="U147" s="1" t="s">
        <v>2129</v>
      </c>
      <c r="V147" s="1" t="s">
        <v>1947</v>
      </c>
    </row>
    <row r="148" s="1" customFormat="1" spans="1:22">
      <c r="A148" s="3">
        <v>999222561712338</v>
      </c>
      <c r="B148" s="1" t="s">
        <v>2695</v>
      </c>
      <c r="C148" s="1" t="s">
        <v>2774</v>
      </c>
      <c r="D148" s="1" t="s">
        <v>2775</v>
      </c>
      <c r="E148" s="1" t="s">
        <v>2776</v>
      </c>
      <c r="F148" s="1" t="s">
        <v>2695</v>
      </c>
      <c r="G148" s="1" t="s">
        <v>2149</v>
      </c>
      <c r="H148" s="1" t="s">
        <v>1908</v>
      </c>
      <c r="I148" s="1" t="s">
        <v>2777</v>
      </c>
      <c r="J148" s="1" t="s">
        <v>30</v>
      </c>
      <c r="K148" s="1" t="s">
        <v>2778</v>
      </c>
      <c r="L148" s="1" t="s">
        <v>2778</v>
      </c>
      <c r="M148" s="1" t="s">
        <v>1911</v>
      </c>
      <c r="N148" s="1" t="s">
        <v>1911</v>
      </c>
      <c r="O148" s="1" t="s">
        <v>1912</v>
      </c>
      <c r="P148" s="1" t="s">
        <v>1913</v>
      </c>
      <c r="Q148" s="1" t="s">
        <v>1914</v>
      </c>
      <c r="R148" s="1" t="s">
        <v>2779</v>
      </c>
      <c r="S148" s="1" t="s">
        <v>1916</v>
      </c>
      <c r="T148" s="1" t="s">
        <v>1917</v>
      </c>
      <c r="U148" s="1" t="s">
        <v>1918</v>
      </c>
      <c r="V148" s="1" t="s">
        <v>2402</v>
      </c>
    </row>
    <row r="149" s="1" customFormat="1" spans="1:22">
      <c r="A149" s="3">
        <v>999222561234631</v>
      </c>
      <c r="B149" s="1" t="s">
        <v>2695</v>
      </c>
      <c r="C149" s="1" t="s">
        <v>2780</v>
      </c>
      <c r="D149" s="1" t="s">
        <v>2781</v>
      </c>
      <c r="E149" s="1" t="s">
        <v>2782</v>
      </c>
      <c r="F149" s="1" t="s">
        <v>2421</v>
      </c>
      <c r="G149" s="1" t="s">
        <v>2149</v>
      </c>
      <c r="H149" s="1" t="s">
        <v>1908</v>
      </c>
      <c r="I149" s="1" t="s">
        <v>2783</v>
      </c>
      <c r="J149" s="1" t="s">
        <v>30</v>
      </c>
      <c r="K149" s="1" t="s">
        <v>2784</v>
      </c>
      <c r="L149" s="1" t="s">
        <v>2784</v>
      </c>
      <c r="M149" s="1" t="s">
        <v>1911</v>
      </c>
      <c r="N149" s="1" t="s">
        <v>1911</v>
      </c>
      <c r="O149" s="1" t="s">
        <v>1912</v>
      </c>
      <c r="P149" s="1" t="s">
        <v>1913</v>
      </c>
      <c r="Q149" s="1" t="s">
        <v>1914</v>
      </c>
      <c r="R149" s="1" t="s">
        <v>2785</v>
      </c>
      <c r="S149" s="1" t="s">
        <v>1916</v>
      </c>
      <c r="T149" s="1" t="s">
        <v>1917</v>
      </c>
      <c r="U149" s="1" t="s">
        <v>1918</v>
      </c>
      <c r="V149" s="1" t="s">
        <v>1960</v>
      </c>
    </row>
    <row r="150" s="1" customFormat="1" spans="1:22">
      <c r="A150" s="3">
        <v>999222561184555</v>
      </c>
      <c r="B150" s="1" t="s">
        <v>2695</v>
      </c>
      <c r="C150" s="1" t="s">
        <v>2786</v>
      </c>
      <c r="D150" s="1" t="s">
        <v>1994</v>
      </c>
      <c r="E150" s="1" t="s">
        <v>2787</v>
      </c>
      <c r="F150" s="1" t="s">
        <v>2695</v>
      </c>
      <c r="G150" s="1" t="s">
        <v>2149</v>
      </c>
      <c r="H150" s="1" t="s">
        <v>1908</v>
      </c>
      <c r="I150" s="1" t="s">
        <v>2788</v>
      </c>
      <c r="J150" s="1" t="s">
        <v>30</v>
      </c>
      <c r="K150" s="1" t="s">
        <v>2789</v>
      </c>
      <c r="L150" s="1" t="s">
        <v>2789</v>
      </c>
      <c r="M150" s="1" t="s">
        <v>1911</v>
      </c>
      <c r="N150" s="1" t="s">
        <v>1911</v>
      </c>
      <c r="O150" s="1" t="s">
        <v>1912</v>
      </c>
      <c r="P150" s="1" t="s">
        <v>1913</v>
      </c>
      <c r="Q150" s="1" t="s">
        <v>1914</v>
      </c>
      <c r="R150" s="1" t="s">
        <v>2790</v>
      </c>
      <c r="S150" s="1" t="s">
        <v>1916</v>
      </c>
      <c r="T150" s="1" t="s">
        <v>1917</v>
      </c>
      <c r="U150" s="1" t="s">
        <v>1918</v>
      </c>
      <c r="V150" s="1" t="s">
        <v>1999</v>
      </c>
    </row>
    <row r="151" s="1" customFormat="1" spans="1:22">
      <c r="A151" s="3">
        <v>999222559918660</v>
      </c>
      <c r="B151" s="1" t="s">
        <v>2695</v>
      </c>
      <c r="C151" s="1" t="s">
        <v>2791</v>
      </c>
      <c r="D151" s="1" t="s">
        <v>2565</v>
      </c>
      <c r="E151" s="1" t="s">
        <v>2792</v>
      </c>
      <c r="F151" s="1" t="s">
        <v>2695</v>
      </c>
      <c r="G151" s="1" t="s">
        <v>2149</v>
      </c>
      <c r="H151" s="1" t="s">
        <v>1908</v>
      </c>
      <c r="I151" s="1" t="s">
        <v>2793</v>
      </c>
      <c r="J151" s="1" t="s">
        <v>30</v>
      </c>
      <c r="K151" s="1" t="s">
        <v>2794</v>
      </c>
      <c r="L151" s="1" t="s">
        <v>2794</v>
      </c>
      <c r="M151" s="1" t="s">
        <v>1911</v>
      </c>
      <c r="N151" s="1" t="s">
        <v>1911</v>
      </c>
      <c r="O151" s="1" t="s">
        <v>1912</v>
      </c>
      <c r="P151" s="1" t="s">
        <v>1913</v>
      </c>
      <c r="Q151" s="1" t="s">
        <v>1914</v>
      </c>
      <c r="R151" s="1" t="s">
        <v>2795</v>
      </c>
      <c r="S151" s="1" t="s">
        <v>1916</v>
      </c>
      <c r="T151" s="1" t="s">
        <v>1917</v>
      </c>
      <c r="U151" s="1" t="s">
        <v>1918</v>
      </c>
      <c r="V151" s="1" t="s">
        <v>1947</v>
      </c>
    </row>
    <row r="152" s="1" customFormat="1" spans="1:22">
      <c r="A152" s="3">
        <v>999222390016807</v>
      </c>
      <c r="B152" s="1" t="s">
        <v>2796</v>
      </c>
      <c r="C152" s="1" t="s">
        <v>2797</v>
      </c>
      <c r="D152" s="1" t="s">
        <v>2798</v>
      </c>
      <c r="E152" s="1" t="s">
        <v>2799</v>
      </c>
      <c r="F152" s="1" t="s">
        <v>2800</v>
      </c>
      <c r="G152" s="1" t="s">
        <v>2149</v>
      </c>
      <c r="H152" s="1" t="s">
        <v>1908</v>
      </c>
      <c r="I152" s="1" t="s">
        <v>2801</v>
      </c>
      <c r="J152" s="1" t="s">
        <v>30</v>
      </c>
      <c r="K152" s="1" t="s">
        <v>2802</v>
      </c>
      <c r="L152" s="1" t="s">
        <v>2802</v>
      </c>
      <c r="M152" s="1" t="s">
        <v>1911</v>
      </c>
      <c r="N152" s="1" t="s">
        <v>1911</v>
      </c>
      <c r="O152" s="1" t="s">
        <v>1912</v>
      </c>
      <c r="P152" s="1" t="s">
        <v>1913</v>
      </c>
      <c r="Q152" s="1" t="s">
        <v>1914</v>
      </c>
      <c r="R152" s="1" t="s">
        <v>2803</v>
      </c>
      <c r="S152" s="1" t="s">
        <v>1916</v>
      </c>
      <c r="T152" s="1" t="s">
        <v>1917</v>
      </c>
      <c r="U152" s="1" t="s">
        <v>1918</v>
      </c>
      <c r="V152" s="1" t="s">
        <v>1947</v>
      </c>
    </row>
    <row r="153" s="1" customFormat="1" spans="1:22">
      <c r="A153" s="3">
        <v>999222449869246</v>
      </c>
      <c r="B153" s="1" t="s">
        <v>2804</v>
      </c>
      <c r="C153" s="1" t="s">
        <v>2805</v>
      </c>
      <c r="D153" s="1" t="s">
        <v>2806</v>
      </c>
      <c r="E153" s="1" t="s">
        <v>2807</v>
      </c>
      <c r="F153" s="1" t="s">
        <v>2808</v>
      </c>
      <c r="G153" s="1" t="s">
        <v>1907</v>
      </c>
      <c r="H153" s="1" t="s">
        <v>1908</v>
      </c>
      <c r="I153" s="1" t="s">
        <v>2809</v>
      </c>
      <c r="J153" s="1" t="s">
        <v>30</v>
      </c>
      <c r="K153" s="1" t="s">
        <v>2810</v>
      </c>
      <c r="L153" s="1" t="s">
        <v>2811</v>
      </c>
      <c r="M153" s="1" t="s">
        <v>2812</v>
      </c>
      <c r="N153" s="1" t="s">
        <v>2813</v>
      </c>
      <c r="O153" s="1" t="s">
        <v>1912</v>
      </c>
      <c r="P153" s="1" t="s">
        <v>1913</v>
      </c>
      <c r="Q153" s="1" t="s">
        <v>1914</v>
      </c>
      <c r="R153" s="1" t="s">
        <v>2814</v>
      </c>
      <c r="S153" s="1" t="s">
        <v>1916</v>
      </c>
      <c r="T153" s="1" t="s">
        <v>1917</v>
      </c>
      <c r="U153" s="1" t="s">
        <v>1918</v>
      </c>
      <c r="V153" s="1" t="s">
        <v>1947</v>
      </c>
    </row>
    <row r="154" s="1" customFormat="1" spans="1:22">
      <c r="A154" s="3">
        <v>999222310085985</v>
      </c>
      <c r="B154" s="1" t="s">
        <v>2815</v>
      </c>
      <c r="C154" s="1" t="s">
        <v>2816</v>
      </c>
      <c r="D154" s="1" t="s">
        <v>2817</v>
      </c>
      <c r="E154" s="1" t="s">
        <v>2818</v>
      </c>
      <c r="F154" s="1" t="s">
        <v>2819</v>
      </c>
      <c r="G154" s="1" t="s">
        <v>1903</v>
      </c>
      <c r="H154" s="1" t="s">
        <v>1908</v>
      </c>
      <c r="I154" s="1" t="s">
        <v>2820</v>
      </c>
      <c r="J154" s="1" t="s">
        <v>30</v>
      </c>
      <c r="K154" s="1" t="s">
        <v>2821</v>
      </c>
      <c r="L154" s="1" t="s">
        <v>2821</v>
      </c>
      <c r="M154" s="1" t="s">
        <v>1911</v>
      </c>
      <c r="N154" s="1" t="s">
        <v>1911</v>
      </c>
      <c r="O154" s="1" t="s">
        <v>1912</v>
      </c>
      <c r="P154" s="1" t="s">
        <v>1913</v>
      </c>
      <c r="Q154" s="1" t="s">
        <v>1914</v>
      </c>
      <c r="R154" s="1" t="s">
        <v>2822</v>
      </c>
      <c r="S154" s="1" t="s">
        <v>1916</v>
      </c>
      <c r="T154" s="1" t="s">
        <v>1917</v>
      </c>
      <c r="U154" s="1" t="s">
        <v>1918</v>
      </c>
      <c r="V154" s="1" t="s">
        <v>1947</v>
      </c>
    </row>
    <row r="155" s="1" customFormat="1" spans="1:22">
      <c r="A155" s="3">
        <v>999222500315477</v>
      </c>
      <c r="B155" s="1" t="s">
        <v>2823</v>
      </c>
      <c r="C155" s="1" t="s">
        <v>2824</v>
      </c>
      <c r="D155" s="1" t="s">
        <v>2825</v>
      </c>
      <c r="E155" s="1" t="s">
        <v>2826</v>
      </c>
      <c r="F155" s="1" t="s">
        <v>2695</v>
      </c>
      <c r="G155" s="1" t="s">
        <v>2149</v>
      </c>
      <c r="H155" s="1" t="s">
        <v>1908</v>
      </c>
      <c r="I155" s="1" t="s">
        <v>2827</v>
      </c>
      <c r="J155" s="1" t="s">
        <v>30</v>
      </c>
      <c r="K155" s="1" t="s">
        <v>2828</v>
      </c>
      <c r="L155" s="1" t="s">
        <v>2828</v>
      </c>
      <c r="M155" s="1" t="s">
        <v>1911</v>
      </c>
      <c r="N155" s="1" t="s">
        <v>1911</v>
      </c>
      <c r="O155" s="1" t="s">
        <v>1912</v>
      </c>
      <c r="P155" s="1" t="s">
        <v>1913</v>
      </c>
      <c r="Q155" s="1" t="s">
        <v>1914</v>
      </c>
      <c r="R155" s="1" t="s">
        <v>2829</v>
      </c>
      <c r="S155" s="1" t="s">
        <v>1916</v>
      </c>
      <c r="T155" s="1" t="s">
        <v>1917</v>
      </c>
      <c r="U155" s="1" t="s">
        <v>1918</v>
      </c>
      <c r="V155" s="1" t="s">
        <v>1933</v>
      </c>
    </row>
    <row r="156" s="1" customFormat="1" spans="1:22">
      <c r="A156" s="3">
        <v>999222559556067</v>
      </c>
      <c r="B156" s="1" t="s">
        <v>2695</v>
      </c>
      <c r="C156" s="1" t="s">
        <v>2830</v>
      </c>
      <c r="D156" s="1" t="s">
        <v>2831</v>
      </c>
      <c r="E156" s="1" t="s">
        <v>2832</v>
      </c>
      <c r="F156" s="1" t="s">
        <v>2149</v>
      </c>
      <c r="G156" s="1" t="s">
        <v>1907</v>
      </c>
      <c r="H156" s="1" t="s">
        <v>1908</v>
      </c>
      <c r="I156" s="1" t="s">
        <v>2833</v>
      </c>
      <c r="J156" s="1" t="s">
        <v>30</v>
      </c>
      <c r="K156" s="1" t="s">
        <v>2834</v>
      </c>
      <c r="L156" s="1" t="s">
        <v>2834</v>
      </c>
      <c r="M156" s="1" t="s">
        <v>1911</v>
      </c>
      <c r="N156" s="1" t="s">
        <v>1911</v>
      </c>
      <c r="O156" s="1" t="s">
        <v>1912</v>
      </c>
      <c r="P156" s="1" t="s">
        <v>1913</v>
      </c>
      <c r="Q156" s="1" t="s">
        <v>1914</v>
      </c>
      <c r="R156" s="1" t="s">
        <v>2835</v>
      </c>
      <c r="S156" s="1" t="s">
        <v>1916</v>
      </c>
      <c r="T156" s="1" t="s">
        <v>1917</v>
      </c>
      <c r="U156" s="1" t="s">
        <v>1918</v>
      </c>
      <c r="V156" s="1" t="s">
        <v>1933</v>
      </c>
    </row>
    <row r="157" s="1" customFormat="1" spans="1:22">
      <c r="A157" s="3">
        <v>999222313322454</v>
      </c>
      <c r="B157" s="1" t="s">
        <v>2836</v>
      </c>
      <c r="C157" s="1" t="s">
        <v>2837</v>
      </c>
      <c r="D157" s="1" t="s">
        <v>2838</v>
      </c>
      <c r="E157" s="1" t="s">
        <v>2839</v>
      </c>
      <c r="F157" s="1" t="s">
        <v>2819</v>
      </c>
      <c r="G157" s="1" t="s">
        <v>2149</v>
      </c>
      <c r="H157" s="1" t="s">
        <v>1908</v>
      </c>
      <c r="I157" s="1" t="s">
        <v>2840</v>
      </c>
      <c r="J157" s="1" t="s">
        <v>30</v>
      </c>
      <c r="K157" s="1" t="s">
        <v>2841</v>
      </c>
      <c r="L157" s="1" t="s">
        <v>2841</v>
      </c>
      <c r="M157" s="1" t="s">
        <v>1911</v>
      </c>
      <c r="N157" s="1" t="s">
        <v>1911</v>
      </c>
      <c r="O157" s="1" t="s">
        <v>1912</v>
      </c>
      <c r="P157" s="1" t="s">
        <v>1913</v>
      </c>
      <c r="Q157" s="1" t="s">
        <v>1914</v>
      </c>
      <c r="R157" s="1" t="s">
        <v>2842</v>
      </c>
      <c r="S157" s="1" t="s">
        <v>1916</v>
      </c>
      <c r="T157" s="1" t="s">
        <v>1917</v>
      </c>
      <c r="U157" s="1" t="s">
        <v>1918</v>
      </c>
      <c r="V157" s="1" t="s">
        <v>2843</v>
      </c>
    </row>
    <row r="158" s="1" customFormat="1" spans="1:22">
      <c r="A158" s="3">
        <v>999222254545088</v>
      </c>
      <c r="B158" s="1" t="s">
        <v>2844</v>
      </c>
      <c r="C158" s="1" t="s">
        <v>2845</v>
      </c>
      <c r="D158" s="1" t="s">
        <v>2838</v>
      </c>
      <c r="E158" s="1" t="s">
        <v>2846</v>
      </c>
      <c r="F158" s="1" t="s">
        <v>2819</v>
      </c>
      <c r="G158" s="1" t="s">
        <v>2149</v>
      </c>
      <c r="H158" s="1" t="s">
        <v>1908</v>
      </c>
      <c r="I158" s="1" t="s">
        <v>2847</v>
      </c>
      <c r="J158" s="1" t="s">
        <v>30</v>
      </c>
      <c r="K158" s="1" t="s">
        <v>2848</v>
      </c>
      <c r="L158" s="1" t="s">
        <v>2848</v>
      </c>
      <c r="M158" s="1" t="s">
        <v>1911</v>
      </c>
      <c r="N158" s="1" t="s">
        <v>1911</v>
      </c>
      <c r="O158" s="1" t="s">
        <v>1912</v>
      </c>
      <c r="P158" s="1" t="s">
        <v>1913</v>
      </c>
      <c r="Q158" s="1" t="s">
        <v>1914</v>
      </c>
      <c r="R158" s="1" t="s">
        <v>2849</v>
      </c>
      <c r="S158" s="1" t="s">
        <v>1916</v>
      </c>
      <c r="T158" s="1" t="s">
        <v>1917</v>
      </c>
      <c r="U158" s="1" t="s">
        <v>1918</v>
      </c>
      <c r="V158" s="1" t="s">
        <v>2843</v>
      </c>
    </row>
    <row r="159" s="1" customFormat="1" spans="1:22">
      <c r="A159" s="3">
        <v>999222247057276</v>
      </c>
      <c r="B159" s="1" t="s">
        <v>2850</v>
      </c>
      <c r="C159" s="1" t="s">
        <v>2851</v>
      </c>
      <c r="D159" s="1" t="s">
        <v>2838</v>
      </c>
      <c r="E159" s="1" t="s">
        <v>2852</v>
      </c>
      <c r="F159" s="1" t="s">
        <v>2819</v>
      </c>
      <c r="G159" s="1" t="s">
        <v>2149</v>
      </c>
      <c r="H159" s="1" t="s">
        <v>1908</v>
      </c>
      <c r="I159" s="1" t="s">
        <v>2853</v>
      </c>
      <c r="J159" s="1" t="s">
        <v>30</v>
      </c>
      <c r="K159" s="1" t="s">
        <v>2854</v>
      </c>
      <c r="L159" s="1" t="s">
        <v>2854</v>
      </c>
      <c r="M159" s="1" t="s">
        <v>1911</v>
      </c>
      <c r="N159" s="1" t="s">
        <v>1911</v>
      </c>
      <c r="O159" s="1" t="s">
        <v>1912</v>
      </c>
      <c r="P159" s="1" t="s">
        <v>1913</v>
      </c>
      <c r="Q159" s="1" t="s">
        <v>1914</v>
      </c>
      <c r="R159" s="1" t="s">
        <v>2855</v>
      </c>
      <c r="S159" s="1" t="s">
        <v>1916</v>
      </c>
      <c r="T159" s="1" t="s">
        <v>1917</v>
      </c>
      <c r="U159" s="1" t="s">
        <v>1918</v>
      </c>
      <c r="V159" s="1" t="s">
        <v>2843</v>
      </c>
    </row>
    <row r="160" s="1" customFormat="1" spans="1:22">
      <c r="A160" s="3">
        <v>999222550088045</v>
      </c>
      <c r="B160" s="1" t="s">
        <v>2695</v>
      </c>
      <c r="C160" s="1" t="s">
        <v>2856</v>
      </c>
      <c r="D160" s="1" t="s">
        <v>2857</v>
      </c>
      <c r="E160" s="1" t="s">
        <v>2858</v>
      </c>
      <c r="F160" s="1" t="s">
        <v>2421</v>
      </c>
      <c r="G160" s="1" t="s">
        <v>2149</v>
      </c>
      <c r="H160" s="1" t="s">
        <v>1908</v>
      </c>
      <c r="I160" s="1" t="s">
        <v>2859</v>
      </c>
      <c r="J160" s="1" t="s">
        <v>30</v>
      </c>
      <c r="K160" s="1" t="s">
        <v>2860</v>
      </c>
      <c r="L160" s="1" t="s">
        <v>1912</v>
      </c>
      <c r="M160" s="1" t="s">
        <v>2861</v>
      </c>
      <c r="N160" s="1" t="s">
        <v>2862</v>
      </c>
      <c r="O160" s="1" t="s">
        <v>1912</v>
      </c>
      <c r="P160" s="1" t="s">
        <v>1913</v>
      </c>
      <c r="Q160" s="1" t="s">
        <v>1914</v>
      </c>
      <c r="R160" s="1" t="s">
        <v>2863</v>
      </c>
      <c r="S160" s="1" t="s">
        <v>1916</v>
      </c>
      <c r="T160" s="1" t="s">
        <v>1917</v>
      </c>
      <c r="U160" s="1" t="s">
        <v>1918</v>
      </c>
      <c r="V160" s="1" t="s">
        <v>1947</v>
      </c>
    </row>
    <row r="161" s="1" customFormat="1" spans="1:22">
      <c r="A161" s="3">
        <v>21715850711</v>
      </c>
      <c r="B161" s="1" t="s">
        <v>2864</v>
      </c>
      <c r="C161" s="1" t="s">
        <v>2865</v>
      </c>
      <c r="D161" s="1" t="s">
        <v>2866</v>
      </c>
      <c r="E161" s="1" t="s">
        <v>2867</v>
      </c>
      <c r="F161" s="1" t="s">
        <v>2868</v>
      </c>
      <c r="G161" s="1" t="s">
        <v>2149</v>
      </c>
      <c r="H161" s="1" t="s">
        <v>1908</v>
      </c>
      <c r="I161" s="1" t="s">
        <v>2869</v>
      </c>
      <c r="J161" s="1" t="s">
        <v>30</v>
      </c>
      <c r="K161" s="1" t="s">
        <v>2870</v>
      </c>
      <c r="L161" s="1" t="s">
        <v>2870</v>
      </c>
      <c r="M161" s="1" t="s">
        <v>1911</v>
      </c>
      <c r="N161" s="1" t="s">
        <v>1911</v>
      </c>
      <c r="O161" s="1" t="s">
        <v>1912</v>
      </c>
      <c r="P161" s="1" t="s">
        <v>1913</v>
      </c>
      <c r="Q161" s="1" t="s">
        <v>1914</v>
      </c>
      <c r="R161" s="1" t="s">
        <v>2871</v>
      </c>
      <c r="S161" s="1" t="s">
        <v>1916</v>
      </c>
      <c r="T161" s="1" t="s">
        <v>1917</v>
      </c>
      <c r="U161" s="1" t="s">
        <v>1918</v>
      </c>
      <c r="V161" s="1" t="s">
        <v>2603</v>
      </c>
    </row>
    <row r="162" s="1" customFormat="1" spans="1:22">
      <c r="A162" s="3">
        <v>999222558057676</v>
      </c>
      <c r="B162" s="1" t="s">
        <v>2695</v>
      </c>
      <c r="C162" s="1" t="s">
        <v>2872</v>
      </c>
      <c r="D162" s="1" t="s">
        <v>2873</v>
      </c>
      <c r="E162" s="1" t="s">
        <v>2874</v>
      </c>
      <c r="F162" s="1" t="s">
        <v>2421</v>
      </c>
      <c r="G162" s="1" t="s">
        <v>2149</v>
      </c>
      <c r="H162" s="1" t="s">
        <v>1908</v>
      </c>
      <c r="I162" s="1" t="s">
        <v>2875</v>
      </c>
      <c r="J162" s="1" t="s">
        <v>30</v>
      </c>
      <c r="K162" s="1" t="s">
        <v>2876</v>
      </c>
      <c r="L162" s="1" t="s">
        <v>2876</v>
      </c>
      <c r="M162" s="1" t="s">
        <v>1911</v>
      </c>
      <c r="N162" s="1" t="s">
        <v>1911</v>
      </c>
      <c r="O162" s="1" t="s">
        <v>1912</v>
      </c>
      <c r="P162" s="1" t="s">
        <v>1913</v>
      </c>
      <c r="Q162" s="1" t="s">
        <v>1914</v>
      </c>
      <c r="R162" s="1" t="s">
        <v>2877</v>
      </c>
      <c r="S162" s="1" t="s">
        <v>1916</v>
      </c>
      <c r="T162" s="1" t="s">
        <v>1917</v>
      </c>
      <c r="U162" s="1" t="s">
        <v>1918</v>
      </c>
      <c r="V162" s="1" t="s">
        <v>2878</v>
      </c>
    </row>
    <row r="163" s="1" customFormat="1" spans="1:22">
      <c r="A163" s="3">
        <v>999222424520020</v>
      </c>
      <c r="B163" s="1" t="s">
        <v>2879</v>
      </c>
      <c r="C163" s="1" t="s">
        <v>2880</v>
      </c>
      <c r="D163" s="1" t="s">
        <v>2881</v>
      </c>
      <c r="E163" s="1" t="s">
        <v>2882</v>
      </c>
      <c r="F163" s="1" t="s">
        <v>2421</v>
      </c>
      <c r="G163" s="1" t="s">
        <v>1907</v>
      </c>
      <c r="H163" s="1" t="s">
        <v>1908</v>
      </c>
      <c r="I163" s="1" t="s">
        <v>2883</v>
      </c>
      <c r="J163" s="1" t="s">
        <v>30</v>
      </c>
      <c r="K163" s="1" t="s">
        <v>2884</v>
      </c>
      <c r="L163" s="1" t="s">
        <v>2884</v>
      </c>
      <c r="M163" s="1" t="s">
        <v>1911</v>
      </c>
      <c r="N163" s="1" t="s">
        <v>1911</v>
      </c>
      <c r="O163" s="1" t="s">
        <v>1912</v>
      </c>
      <c r="P163" s="1" t="s">
        <v>1913</v>
      </c>
      <c r="Q163" s="1" t="s">
        <v>1914</v>
      </c>
      <c r="R163" s="1" t="s">
        <v>2885</v>
      </c>
      <c r="S163" s="1" t="s">
        <v>1916</v>
      </c>
      <c r="T163" s="1" t="s">
        <v>1917</v>
      </c>
      <c r="U163" s="1" t="s">
        <v>1918</v>
      </c>
      <c r="V163" s="1" t="s">
        <v>2603</v>
      </c>
    </row>
    <row r="164" s="1" customFormat="1" spans="1:22">
      <c r="A164" s="3">
        <v>999222298101607</v>
      </c>
      <c r="B164" s="1" t="s">
        <v>2886</v>
      </c>
      <c r="C164" s="1" t="s">
        <v>2887</v>
      </c>
      <c r="D164" s="1" t="s">
        <v>2881</v>
      </c>
      <c r="E164" s="1" t="s">
        <v>2888</v>
      </c>
      <c r="F164" s="1" t="s">
        <v>2149</v>
      </c>
      <c r="G164" s="1" t="s">
        <v>1903</v>
      </c>
      <c r="H164" s="1" t="s">
        <v>1908</v>
      </c>
      <c r="I164" s="1" t="s">
        <v>2889</v>
      </c>
      <c r="J164" s="1" t="s">
        <v>30</v>
      </c>
      <c r="K164" s="1" t="s">
        <v>2890</v>
      </c>
      <c r="L164" s="1" t="s">
        <v>2890</v>
      </c>
      <c r="M164" s="1" t="s">
        <v>1911</v>
      </c>
      <c r="N164" s="1" t="s">
        <v>1911</v>
      </c>
      <c r="O164" s="1" t="s">
        <v>1912</v>
      </c>
      <c r="P164" s="1" t="s">
        <v>1913</v>
      </c>
      <c r="Q164" s="1" t="s">
        <v>1914</v>
      </c>
      <c r="R164" s="1" t="s">
        <v>2891</v>
      </c>
      <c r="S164" s="1" t="s">
        <v>1916</v>
      </c>
      <c r="T164" s="1" t="s">
        <v>1917</v>
      </c>
      <c r="U164" s="1" t="s">
        <v>1918</v>
      </c>
      <c r="V164" s="1" t="s">
        <v>2603</v>
      </c>
    </row>
    <row r="165" s="1" customFormat="1" spans="1:22">
      <c r="A165" s="3">
        <v>999222495007868</v>
      </c>
      <c r="B165" s="1" t="s">
        <v>2823</v>
      </c>
      <c r="C165" s="1" t="s">
        <v>2892</v>
      </c>
      <c r="D165" s="1" t="s">
        <v>2893</v>
      </c>
      <c r="E165" s="1" t="s">
        <v>2894</v>
      </c>
      <c r="F165" s="1" t="s">
        <v>2819</v>
      </c>
      <c r="G165" s="1" t="s">
        <v>2149</v>
      </c>
      <c r="H165" s="1" t="s">
        <v>1908</v>
      </c>
      <c r="I165" s="1" t="s">
        <v>2895</v>
      </c>
      <c r="J165" s="1" t="s">
        <v>30</v>
      </c>
      <c r="K165" s="1" t="s">
        <v>2896</v>
      </c>
      <c r="L165" s="1" t="s">
        <v>2896</v>
      </c>
      <c r="M165" s="1" t="s">
        <v>1911</v>
      </c>
      <c r="N165" s="1" t="s">
        <v>1911</v>
      </c>
      <c r="O165" s="1" t="s">
        <v>1912</v>
      </c>
      <c r="P165" s="1" t="s">
        <v>1913</v>
      </c>
      <c r="Q165" s="1" t="s">
        <v>1914</v>
      </c>
      <c r="R165" s="1" t="s">
        <v>2897</v>
      </c>
      <c r="S165" s="1" t="s">
        <v>1916</v>
      </c>
      <c r="T165" s="1" t="s">
        <v>1917</v>
      </c>
      <c r="U165" s="1" t="s">
        <v>1918</v>
      </c>
      <c r="V165" s="1" t="s">
        <v>1926</v>
      </c>
    </row>
    <row r="166" s="1" customFormat="1" spans="1:22">
      <c r="A166" s="3">
        <v>999222547960818</v>
      </c>
      <c r="B166" s="1" t="s">
        <v>2695</v>
      </c>
      <c r="C166" s="1" t="s">
        <v>2898</v>
      </c>
      <c r="D166" s="1" t="s">
        <v>2899</v>
      </c>
      <c r="E166" s="1" t="s">
        <v>2900</v>
      </c>
      <c r="F166" s="1" t="s">
        <v>2695</v>
      </c>
      <c r="G166" s="1" t="s">
        <v>2149</v>
      </c>
      <c r="H166" s="1" t="s">
        <v>1908</v>
      </c>
      <c r="I166" s="1" t="s">
        <v>2901</v>
      </c>
      <c r="J166" s="1" t="s">
        <v>30</v>
      </c>
      <c r="K166" s="1" t="s">
        <v>2902</v>
      </c>
      <c r="L166" s="1" t="s">
        <v>2902</v>
      </c>
      <c r="M166" s="1" t="s">
        <v>1911</v>
      </c>
      <c r="N166" s="1" t="s">
        <v>1911</v>
      </c>
      <c r="O166" s="1" t="s">
        <v>1912</v>
      </c>
      <c r="P166" s="1" t="s">
        <v>1913</v>
      </c>
      <c r="Q166" s="1" t="s">
        <v>1914</v>
      </c>
      <c r="R166" s="1" t="s">
        <v>2903</v>
      </c>
      <c r="S166" s="1" t="s">
        <v>1916</v>
      </c>
      <c r="T166" s="1" t="s">
        <v>1917</v>
      </c>
      <c r="U166" s="1" t="s">
        <v>1918</v>
      </c>
      <c r="V166" s="1" t="s">
        <v>1926</v>
      </c>
    </row>
    <row r="167" s="1" customFormat="1" spans="1:22">
      <c r="A167" s="3">
        <v>999222379493212</v>
      </c>
      <c r="B167" s="1" t="s">
        <v>2904</v>
      </c>
      <c r="C167" s="1" t="s">
        <v>2905</v>
      </c>
      <c r="D167" s="1" t="s">
        <v>2906</v>
      </c>
      <c r="E167" s="1" t="s">
        <v>2907</v>
      </c>
      <c r="F167" s="1" t="s">
        <v>2149</v>
      </c>
      <c r="G167" s="1" t="s">
        <v>1903</v>
      </c>
      <c r="H167" s="1" t="s">
        <v>1908</v>
      </c>
      <c r="I167" s="1" t="s">
        <v>2908</v>
      </c>
      <c r="J167" s="1" t="s">
        <v>30</v>
      </c>
      <c r="K167" s="1" t="s">
        <v>2909</v>
      </c>
      <c r="L167" s="1" t="s">
        <v>2909</v>
      </c>
      <c r="M167" s="1" t="s">
        <v>1911</v>
      </c>
      <c r="N167" s="1" t="s">
        <v>1911</v>
      </c>
      <c r="O167" s="1" t="s">
        <v>1912</v>
      </c>
      <c r="P167" s="1" t="s">
        <v>1913</v>
      </c>
      <c r="Q167" s="1" t="s">
        <v>1914</v>
      </c>
      <c r="R167" s="1" t="s">
        <v>2910</v>
      </c>
      <c r="S167" s="1" t="s">
        <v>1916</v>
      </c>
      <c r="T167" s="1" t="s">
        <v>1917</v>
      </c>
      <c r="U167" s="1" t="s">
        <v>1918</v>
      </c>
      <c r="V167" s="1" t="s">
        <v>1926</v>
      </c>
    </row>
    <row r="168" s="1" customFormat="1" spans="1:22">
      <c r="A168" s="3">
        <v>999222474469683</v>
      </c>
      <c r="B168" s="1" t="s">
        <v>2808</v>
      </c>
      <c r="C168" s="1" t="s">
        <v>2911</v>
      </c>
      <c r="D168" s="1" t="s">
        <v>2912</v>
      </c>
      <c r="E168" s="1" t="s">
        <v>2913</v>
      </c>
      <c r="F168" s="1" t="s">
        <v>1903</v>
      </c>
      <c r="G168" s="1" t="s">
        <v>1907</v>
      </c>
      <c r="H168" s="1" t="s">
        <v>1908</v>
      </c>
      <c r="I168" s="1" t="s">
        <v>2914</v>
      </c>
      <c r="J168" s="1" t="s">
        <v>30</v>
      </c>
      <c r="K168" s="1" t="s">
        <v>2915</v>
      </c>
      <c r="L168" s="1" t="s">
        <v>2915</v>
      </c>
      <c r="M168" s="1" t="s">
        <v>1911</v>
      </c>
      <c r="N168" s="1" t="s">
        <v>1911</v>
      </c>
      <c r="O168" s="1" t="s">
        <v>1912</v>
      </c>
      <c r="P168" s="1" t="s">
        <v>1913</v>
      </c>
      <c r="Q168" s="1" t="s">
        <v>1914</v>
      </c>
      <c r="R168" s="1" t="s">
        <v>2916</v>
      </c>
      <c r="S168" s="1" t="s">
        <v>1916</v>
      </c>
      <c r="T168" s="1" t="s">
        <v>1917</v>
      </c>
      <c r="U168" s="1" t="s">
        <v>1918</v>
      </c>
      <c r="V168" s="1" t="s">
        <v>2462</v>
      </c>
    </row>
    <row r="169" s="1" customFormat="1" spans="1:22">
      <c r="A169" s="3">
        <v>999222299847543</v>
      </c>
      <c r="B169" s="1" t="s">
        <v>2815</v>
      </c>
      <c r="C169" s="1" t="s">
        <v>2917</v>
      </c>
      <c r="D169" s="1" t="s">
        <v>2918</v>
      </c>
      <c r="E169" s="1" t="s">
        <v>2919</v>
      </c>
      <c r="F169" s="1" t="s">
        <v>1903</v>
      </c>
      <c r="G169" s="1" t="s">
        <v>1907</v>
      </c>
      <c r="H169" s="1" t="s">
        <v>1908</v>
      </c>
      <c r="I169" s="1" t="s">
        <v>2920</v>
      </c>
      <c r="J169" s="1" t="s">
        <v>30</v>
      </c>
      <c r="K169" s="1" t="s">
        <v>2921</v>
      </c>
      <c r="L169" s="1" t="s">
        <v>2921</v>
      </c>
      <c r="M169" s="1" t="s">
        <v>1911</v>
      </c>
      <c r="N169" s="1" t="s">
        <v>1911</v>
      </c>
      <c r="O169" s="1" t="s">
        <v>1912</v>
      </c>
      <c r="P169" s="1" t="s">
        <v>1913</v>
      </c>
      <c r="Q169" s="1" t="s">
        <v>1914</v>
      </c>
      <c r="R169" s="1" t="s">
        <v>2922</v>
      </c>
      <c r="S169" s="1" t="s">
        <v>1916</v>
      </c>
      <c r="T169" s="1" t="s">
        <v>1917</v>
      </c>
      <c r="U169" s="1" t="s">
        <v>1918</v>
      </c>
      <c r="V169" s="1" t="s">
        <v>2084</v>
      </c>
    </row>
    <row r="170" s="1" customFormat="1" spans="1:22">
      <c r="A170" s="3">
        <v>999221939280622</v>
      </c>
      <c r="B170" s="1" t="s">
        <v>2923</v>
      </c>
      <c r="C170" s="1" t="s">
        <v>2924</v>
      </c>
      <c r="D170" s="1" t="s">
        <v>2925</v>
      </c>
      <c r="E170" s="1" t="s">
        <v>2926</v>
      </c>
      <c r="F170" s="1" t="s">
        <v>2819</v>
      </c>
      <c r="G170" s="1" t="s">
        <v>2149</v>
      </c>
      <c r="H170" s="1" t="s">
        <v>1908</v>
      </c>
      <c r="I170" s="1" t="s">
        <v>2927</v>
      </c>
      <c r="J170" s="1" t="s">
        <v>30</v>
      </c>
      <c r="K170" s="1" t="s">
        <v>2928</v>
      </c>
      <c r="L170" s="1" t="s">
        <v>2928</v>
      </c>
      <c r="M170" s="1" t="s">
        <v>1911</v>
      </c>
      <c r="N170" s="1" t="s">
        <v>1911</v>
      </c>
      <c r="O170" s="1" t="s">
        <v>1912</v>
      </c>
      <c r="P170" s="1" t="s">
        <v>1913</v>
      </c>
      <c r="Q170" s="1" t="s">
        <v>1914</v>
      </c>
      <c r="R170" s="1" t="s">
        <v>2929</v>
      </c>
      <c r="S170" s="1" t="s">
        <v>1916</v>
      </c>
      <c r="T170" s="1" t="s">
        <v>1917</v>
      </c>
      <c r="U170" s="1" t="s">
        <v>1918</v>
      </c>
      <c r="V170" s="1" t="s">
        <v>2402</v>
      </c>
    </row>
    <row r="171" s="1" customFormat="1" spans="1:22">
      <c r="A171" s="3">
        <v>999222338719278</v>
      </c>
      <c r="B171" s="1" t="s">
        <v>2930</v>
      </c>
      <c r="C171" s="1" t="s">
        <v>2931</v>
      </c>
      <c r="D171" s="1" t="s">
        <v>2932</v>
      </c>
      <c r="E171" s="1" t="s">
        <v>2933</v>
      </c>
      <c r="F171" s="1" t="s">
        <v>1903</v>
      </c>
      <c r="G171" s="1" t="s">
        <v>1907</v>
      </c>
      <c r="H171" s="1" t="s">
        <v>1908</v>
      </c>
      <c r="I171" s="1" t="s">
        <v>2934</v>
      </c>
      <c r="J171" s="1" t="s">
        <v>30</v>
      </c>
      <c r="K171" s="1" t="s">
        <v>2935</v>
      </c>
      <c r="L171" s="1" t="s">
        <v>2935</v>
      </c>
      <c r="M171" s="1" t="s">
        <v>1911</v>
      </c>
      <c r="N171" s="1" t="s">
        <v>1911</v>
      </c>
      <c r="O171" s="1" t="s">
        <v>1912</v>
      </c>
      <c r="P171" s="1" t="s">
        <v>1913</v>
      </c>
      <c r="Q171" s="1" t="s">
        <v>1914</v>
      </c>
      <c r="R171" s="1" t="s">
        <v>2936</v>
      </c>
      <c r="S171" s="1" t="s">
        <v>1916</v>
      </c>
      <c r="T171" s="1" t="s">
        <v>1917</v>
      </c>
      <c r="U171" s="1" t="s">
        <v>1918</v>
      </c>
      <c r="V171" s="1" t="s">
        <v>2084</v>
      </c>
    </row>
    <row r="172" s="1" customFormat="1" spans="1:22">
      <c r="A172" s="3">
        <v>999222458608841</v>
      </c>
      <c r="B172" s="1" t="s">
        <v>2868</v>
      </c>
      <c r="C172" s="1" t="s">
        <v>2937</v>
      </c>
      <c r="D172" s="1" t="s">
        <v>2938</v>
      </c>
      <c r="E172" s="1" t="s">
        <v>2939</v>
      </c>
      <c r="F172" s="1" t="s">
        <v>2149</v>
      </c>
      <c r="G172" s="1" t="s">
        <v>1903</v>
      </c>
      <c r="H172" s="1" t="s">
        <v>1908</v>
      </c>
      <c r="I172" s="1" t="s">
        <v>2940</v>
      </c>
      <c r="J172" s="1" t="s">
        <v>30</v>
      </c>
      <c r="K172" s="1" t="s">
        <v>2941</v>
      </c>
      <c r="L172" s="1" t="s">
        <v>2941</v>
      </c>
      <c r="M172" s="1" t="s">
        <v>1911</v>
      </c>
      <c r="N172" s="1" t="s">
        <v>1911</v>
      </c>
      <c r="O172" s="1" t="s">
        <v>1912</v>
      </c>
      <c r="P172" s="1" t="s">
        <v>1913</v>
      </c>
      <c r="Q172" s="1" t="s">
        <v>1914</v>
      </c>
      <c r="R172" s="1" t="s">
        <v>2942</v>
      </c>
      <c r="S172" s="1" t="s">
        <v>1916</v>
      </c>
      <c r="T172" s="1" t="s">
        <v>1917</v>
      </c>
      <c r="U172" s="1" t="s">
        <v>1918</v>
      </c>
      <c r="V172" s="1" t="s">
        <v>2084</v>
      </c>
    </row>
    <row r="173" s="1" customFormat="1" spans="1:22">
      <c r="A173" s="3">
        <v>999222323613031</v>
      </c>
      <c r="B173" s="1" t="s">
        <v>2943</v>
      </c>
      <c r="C173" s="1" t="s">
        <v>2944</v>
      </c>
      <c r="D173" s="1" t="s">
        <v>2945</v>
      </c>
      <c r="E173" s="1" t="s">
        <v>2946</v>
      </c>
      <c r="F173" s="1" t="s">
        <v>1903</v>
      </c>
      <c r="G173" s="1" t="s">
        <v>1907</v>
      </c>
      <c r="H173" s="1" t="s">
        <v>1908</v>
      </c>
      <c r="I173" s="1" t="s">
        <v>2947</v>
      </c>
      <c r="J173" s="1" t="s">
        <v>30</v>
      </c>
      <c r="K173" s="1" t="s">
        <v>2948</v>
      </c>
      <c r="L173" s="1" t="s">
        <v>2948</v>
      </c>
      <c r="M173" s="1" t="s">
        <v>1911</v>
      </c>
      <c r="N173" s="1" t="s">
        <v>1911</v>
      </c>
      <c r="O173" s="1" t="s">
        <v>1912</v>
      </c>
      <c r="P173" s="1" t="s">
        <v>1913</v>
      </c>
      <c r="Q173" s="1" t="s">
        <v>1914</v>
      </c>
      <c r="R173" s="1" t="s">
        <v>2949</v>
      </c>
      <c r="S173" s="1" t="s">
        <v>1916</v>
      </c>
      <c r="T173" s="1" t="s">
        <v>1917</v>
      </c>
      <c r="U173" s="1" t="s">
        <v>1918</v>
      </c>
      <c r="V173" s="1" t="s">
        <v>2084</v>
      </c>
    </row>
    <row r="174" s="1" customFormat="1" spans="1:22">
      <c r="A174" s="3">
        <v>999222548996497</v>
      </c>
      <c r="B174" s="1" t="s">
        <v>2695</v>
      </c>
      <c r="C174" s="1" t="s">
        <v>2950</v>
      </c>
      <c r="D174" s="1" t="s">
        <v>2951</v>
      </c>
      <c r="E174" s="1" t="s">
        <v>2952</v>
      </c>
      <c r="F174" s="1" t="s">
        <v>2421</v>
      </c>
      <c r="G174" s="1" t="s">
        <v>2149</v>
      </c>
      <c r="H174" s="1" t="s">
        <v>1908</v>
      </c>
      <c r="I174" s="1" t="s">
        <v>2953</v>
      </c>
      <c r="J174" s="1" t="s">
        <v>30</v>
      </c>
      <c r="K174" s="1" t="s">
        <v>2954</v>
      </c>
      <c r="L174" s="1" t="s">
        <v>2954</v>
      </c>
      <c r="M174" s="1" t="s">
        <v>1911</v>
      </c>
      <c r="N174" s="1" t="s">
        <v>1911</v>
      </c>
      <c r="O174" s="1" t="s">
        <v>1912</v>
      </c>
      <c r="P174" s="1" t="s">
        <v>1913</v>
      </c>
      <c r="Q174" s="1" t="s">
        <v>1914</v>
      </c>
      <c r="R174" s="1" t="s">
        <v>2955</v>
      </c>
      <c r="S174" s="1" t="s">
        <v>1916</v>
      </c>
      <c r="T174" s="1" t="s">
        <v>1917</v>
      </c>
      <c r="U174" s="1" t="s">
        <v>1918</v>
      </c>
      <c r="V174" s="1" t="s">
        <v>2084</v>
      </c>
    </row>
    <row r="175" s="1" customFormat="1" spans="1:22">
      <c r="A175" s="3">
        <v>999222433200026</v>
      </c>
      <c r="B175" s="1" t="s">
        <v>2879</v>
      </c>
      <c r="C175" s="1" t="s">
        <v>2956</v>
      </c>
      <c r="D175" s="1" t="s">
        <v>2957</v>
      </c>
      <c r="E175" s="1" t="s">
        <v>2958</v>
      </c>
      <c r="F175" s="1" t="s">
        <v>2421</v>
      </c>
      <c r="G175" s="1" t="s">
        <v>2149</v>
      </c>
      <c r="H175" s="1" t="s">
        <v>1908</v>
      </c>
      <c r="I175" s="1" t="s">
        <v>2959</v>
      </c>
      <c r="J175" s="1" t="s">
        <v>30</v>
      </c>
      <c r="K175" s="1" t="s">
        <v>2960</v>
      </c>
      <c r="L175" s="1" t="s">
        <v>2960</v>
      </c>
      <c r="M175" s="1" t="s">
        <v>1911</v>
      </c>
      <c r="N175" s="1" t="s">
        <v>1911</v>
      </c>
      <c r="O175" s="1" t="s">
        <v>1912</v>
      </c>
      <c r="P175" s="1" t="s">
        <v>1913</v>
      </c>
      <c r="Q175" s="1" t="s">
        <v>1914</v>
      </c>
      <c r="R175" s="1" t="s">
        <v>2961</v>
      </c>
      <c r="S175" s="1" t="s">
        <v>1916</v>
      </c>
      <c r="T175" s="1" t="s">
        <v>1917</v>
      </c>
      <c r="U175" s="1" t="s">
        <v>1918</v>
      </c>
      <c r="V175" s="1" t="s">
        <v>2084</v>
      </c>
    </row>
    <row r="176" s="1" customFormat="1" spans="1:22">
      <c r="A176" s="3">
        <v>999222509599360</v>
      </c>
      <c r="B176" s="1" t="s">
        <v>2823</v>
      </c>
      <c r="C176" s="1" t="s">
        <v>2962</v>
      </c>
      <c r="D176" s="1" t="s">
        <v>2684</v>
      </c>
      <c r="E176" s="1" t="s">
        <v>2963</v>
      </c>
      <c r="F176" s="1" t="s">
        <v>2149</v>
      </c>
      <c r="G176" s="1" t="s">
        <v>1907</v>
      </c>
      <c r="H176" s="1" t="s">
        <v>1908</v>
      </c>
      <c r="I176" s="1" t="s">
        <v>2964</v>
      </c>
      <c r="J176" s="1" t="s">
        <v>30</v>
      </c>
      <c r="K176" s="1" t="s">
        <v>2965</v>
      </c>
      <c r="L176" s="1" t="s">
        <v>2965</v>
      </c>
      <c r="M176" s="1" t="s">
        <v>1911</v>
      </c>
      <c r="N176" s="1" t="s">
        <v>1911</v>
      </c>
      <c r="O176" s="1" t="s">
        <v>1912</v>
      </c>
      <c r="P176" s="1" t="s">
        <v>1913</v>
      </c>
      <c r="Q176" s="1" t="s">
        <v>1914</v>
      </c>
      <c r="R176" s="1" t="s">
        <v>2966</v>
      </c>
      <c r="S176" s="1" t="s">
        <v>1916</v>
      </c>
      <c r="T176" s="1" t="s">
        <v>1917</v>
      </c>
      <c r="U176" s="1" t="s">
        <v>1918</v>
      </c>
      <c r="V176" s="1" t="s">
        <v>2084</v>
      </c>
    </row>
    <row r="177" s="1" customFormat="1" spans="1:22">
      <c r="A177" s="3">
        <v>999222405672670</v>
      </c>
      <c r="B177" s="1" t="s">
        <v>2967</v>
      </c>
      <c r="C177" s="1" t="s">
        <v>2968</v>
      </c>
      <c r="D177" s="1" t="s">
        <v>2684</v>
      </c>
      <c r="E177" s="1" t="s">
        <v>2969</v>
      </c>
      <c r="F177" s="1" t="s">
        <v>2149</v>
      </c>
      <c r="G177" s="1" t="s">
        <v>1907</v>
      </c>
      <c r="H177" s="1" t="s">
        <v>1908</v>
      </c>
      <c r="I177" s="1" t="s">
        <v>2970</v>
      </c>
      <c r="J177" s="1" t="s">
        <v>30</v>
      </c>
      <c r="K177" s="1" t="s">
        <v>2971</v>
      </c>
      <c r="L177" s="1" t="s">
        <v>2971</v>
      </c>
      <c r="M177" s="1" t="s">
        <v>1911</v>
      </c>
      <c r="N177" s="1" t="s">
        <v>1911</v>
      </c>
      <c r="O177" s="1" t="s">
        <v>1912</v>
      </c>
      <c r="P177" s="1" t="s">
        <v>1913</v>
      </c>
      <c r="Q177" s="1" t="s">
        <v>1914</v>
      </c>
      <c r="R177" s="1" t="s">
        <v>2972</v>
      </c>
      <c r="S177" s="1" t="s">
        <v>1916</v>
      </c>
      <c r="T177" s="1" t="s">
        <v>1917</v>
      </c>
      <c r="U177" s="1" t="s">
        <v>1918</v>
      </c>
      <c r="V177" s="1" t="s">
        <v>2084</v>
      </c>
    </row>
    <row r="178" s="1" customFormat="1" spans="1:22">
      <c r="A178" s="3">
        <v>999222525483977</v>
      </c>
      <c r="B178" s="1" t="s">
        <v>2800</v>
      </c>
      <c r="C178" s="1" t="s">
        <v>2973</v>
      </c>
      <c r="D178" s="1" t="s">
        <v>2974</v>
      </c>
      <c r="E178" s="1" t="s">
        <v>2975</v>
      </c>
      <c r="F178" s="1" t="s">
        <v>2149</v>
      </c>
      <c r="G178" s="1" t="s">
        <v>1907</v>
      </c>
      <c r="H178" s="1" t="s">
        <v>1908</v>
      </c>
      <c r="I178" s="1" t="s">
        <v>2976</v>
      </c>
      <c r="J178" s="1" t="s">
        <v>30</v>
      </c>
      <c r="K178" s="1" t="s">
        <v>2977</v>
      </c>
      <c r="L178" s="1" t="s">
        <v>2977</v>
      </c>
      <c r="M178" s="1" t="s">
        <v>1911</v>
      </c>
      <c r="N178" s="1" t="s">
        <v>1911</v>
      </c>
      <c r="O178" s="1" t="s">
        <v>1912</v>
      </c>
      <c r="P178" s="1" t="s">
        <v>1913</v>
      </c>
      <c r="Q178" s="1" t="s">
        <v>1914</v>
      </c>
      <c r="R178" s="1" t="s">
        <v>2978</v>
      </c>
      <c r="S178" s="1" t="s">
        <v>1916</v>
      </c>
      <c r="T178" s="1" t="s">
        <v>1917</v>
      </c>
      <c r="U178" s="1" t="s">
        <v>1918</v>
      </c>
      <c r="V178" s="1" t="s">
        <v>2084</v>
      </c>
    </row>
    <row r="179" s="1" customFormat="1" spans="1:22">
      <c r="A179" s="3">
        <v>999222496191314</v>
      </c>
      <c r="B179" s="1" t="s">
        <v>2823</v>
      </c>
      <c r="C179" s="1" t="s">
        <v>2979</v>
      </c>
      <c r="D179" s="1" t="s">
        <v>2980</v>
      </c>
      <c r="E179" s="1" t="s">
        <v>2981</v>
      </c>
      <c r="F179" s="1" t="s">
        <v>2695</v>
      </c>
      <c r="G179" s="1" t="s">
        <v>2149</v>
      </c>
      <c r="H179" s="1" t="s">
        <v>1908</v>
      </c>
      <c r="I179" s="1" t="s">
        <v>2982</v>
      </c>
      <c r="J179" s="1" t="s">
        <v>30</v>
      </c>
      <c r="K179" s="1" t="s">
        <v>2983</v>
      </c>
      <c r="L179" s="1" t="s">
        <v>2983</v>
      </c>
      <c r="M179" s="1" t="s">
        <v>1911</v>
      </c>
      <c r="N179" s="1" t="s">
        <v>1911</v>
      </c>
      <c r="O179" s="1" t="s">
        <v>1912</v>
      </c>
      <c r="P179" s="1" t="s">
        <v>1913</v>
      </c>
      <c r="Q179" s="1" t="s">
        <v>1914</v>
      </c>
      <c r="R179" s="1" t="s">
        <v>2984</v>
      </c>
      <c r="S179" s="1" t="s">
        <v>1916</v>
      </c>
      <c r="T179" s="1" t="s">
        <v>1917</v>
      </c>
      <c r="U179" s="1" t="s">
        <v>1918</v>
      </c>
      <c r="V179" s="1" t="s">
        <v>1919</v>
      </c>
    </row>
    <row r="180" s="1" customFormat="1" spans="1:22">
      <c r="A180" s="3">
        <v>999222443218718</v>
      </c>
      <c r="B180" s="1" t="s">
        <v>2804</v>
      </c>
      <c r="C180" s="1" t="s">
        <v>2985</v>
      </c>
      <c r="D180" s="1" t="s">
        <v>2986</v>
      </c>
      <c r="E180" s="1" t="s">
        <v>2987</v>
      </c>
      <c r="F180" s="1" t="s">
        <v>2808</v>
      </c>
      <c r="G180" s="1" t="s">
        <v>2149</v>
      </c>
      <c r="H180" s="1" t="s">
        <v>1908</v>
      </c>
      <c r="I180" s="1" t="s">
        <v>2988</v>
      </c>
      <c r="J180" s="1" t="s">
        <v>30</v>
      </c>
      <c r="K180" s="1" t="s">
        <v>2989</v>
      </c>
      <c r="L180" s="1" t="s">
        <v>2989</v>
      </c>
      <c r="M180" s="1" t="s">
        <v>1911</v>
      </c>
      <c r="N180" s="1" t="s">
        <v>1911</v>
      </c>
      <c r="O180" s="1" t="s">
        <v>1912</v>
      </c>
      <c r="P180" s="1" t="s">
        <v>1913</v>
      </c>
      <c r="Q180" s="1" t="s">
        <v>1914</v>
      </c>
      <c r="R180" s="1" t="s">
        <v>2990</v>
      </c>
      <c r="S180" s="1" t="s">
        <v>1916</v>
      </c>
      <c r="T180" s="1" t="s">
        <v>1917</v>
      </c>
      <c r="U180" s="1" t="s">
        <v>1918</v>
      </c>
      <c r="V180" s="1" t="s">
        <v>1919</v>
      </c>
    </row>
    <row r="181" s="1" customFormat="1" spans="1:22">
      <c r="A181" s="3">
        <v>999222529419049</v>
      </c>
      <c r="B181" s="1" t="s">
        <v>2800</v>
      </c>
      <c r="C181" s="1" t="s">
        <v>2991</v>
      </c>
      <c r="D181" s="1" t="s">
        <v>2992</v>
      </c>
      <c r="E181" s="1" t="s">
        <v>2993</v>
      </c>
      <c r="F181" s="1" t="s">
        <v>2421</v>
      </c>
      <c r="G181" s="1" t="s">
        <v>2149</v>
      </c>
      <c r="H181" s="1" t="s">
        <v>1908</v>
      </c>
      <c r="I181" s="1" t="s">
        <v>2994</v>
      </c>
      <c r="J181" s="1" t="s">
        <v>30</v>
      </c>
      <c r="K181" s="1" t="s">
        <v>2995</v>
      </c>
      <c r="L181" s="1" t="s">
        <v>2995</v>
      </c>
      <c r="M181" s="1" t="s">
        <v>1911</v>
      </c>
      <c r="N181" s="1" t="s">
        <v>1911</v>
      </c>
      <c r="O181" s="1" t="s">
        <v>1912</v>
      </c>
      <c r="P181" s="1" t="s">
        <v>1913</v>
      </c>
      <c r="Q181" s="1" t="s">
        <v>1914</v>
      </c>
      <c r="R181" s="1" t="s">
        <v>2996</v>
      </c>
      <c r="S181" s="1" t="s">
        <v>1916</v>
      </c>
      <c r="T181" s="1" t="s">
        <v>1917</v>
      </c>
      <c r="U181" s="1" t="s">
        <v>1918</v>
      </c>
      <c r="V181" s="1" t="s">
        <v>1919</v>
      </c>
    </row>
    <row r="182" s="1" customFormat="1" spans="1:22">
      <c r="A182" s="3">
        <v>999222529680445</v>
      </c>
      <c r="B182" s="1" t="s">
        <v>2800</v>
      </c>
      <c r="C182" s="1" t="s">
        <v>2997</v>
      </c>
      <c r="D182" s="1" t="s">
        <v>2992</v>
      </c>
      <c r="E182" s="1" t="s">
        <v>2998</v>
      </c>
      <c r="F182" s="1" t="s">
        <v>2149</v>
      </c>
      <c r="G182" s="1" t="s">
        <v>1907</v>
      </c>
      <c r="H182" s="1" t="s">
        <v>1908</v>
      </c>
      <c r="I182" s="1" t="s">
        <v>2999</v>
      </c>
      <c r="J182" s="1" t="s">
        <v>30</v>
      </c>
      <c r="K182" s="1" t="s">
        <v>3000</v>
      </c>
      <c r="L182" s="1" t="s">
        <v>3000</v>
      </c>
      <c r="M182" s="1" t="s">
        <v>1911</v>
      </c>
      <c r="N182" s="1" t="s">
        <v>1911</v>
      </c>
      <c r="O182" s="1" t="s">
        <v>1912</v>
      </c>
      <c r="P182" s="1" t="s">
        <v>1913</v>
      </c>
      <c r="Q182" s="1" t="s">
        <v>1914</v>
      </c>
      <c r="R182" s="1" t="s">
        <v>3001</v>
      </c>
      <c r="S182" s="1" t="s">
        <v>1916</v>
      </c>
      <c r="T182" s="1" t="s">
        <v>1917</v>
      </c>
      <c r="U182" s="1" t="s">
        <v>1918</v>
      </c>
      <c r="V182" s="1" t="s">
        <v>1919</v>
      </c>
    </row>
    <row r="183" s="1" customFormat="1" spans="1:22">
      <c r="A183" s="3">
        <v>999222549500461</v>
      </c>
      <c r="B183" s="1" t="s">
        <v>2695</v>
      </c>
      <c r="C183" s="1" t="s">
        <v>3002</v>
      </c>
      <c r="D183" s="1" t="s">
        <v>2992</v>
      </c>
      <c r="E183" s="1" t="s">
        <v>3003</v>
      </c>
      <c r="F183" s="1" t="s">
        <v>2149</v>
      </c>
      <c r="G183" s="1" t="s">
        <v>1903</v>
      </c>
      <c r="H183" s="1" t="s">
        <v>1908</v>
      </c>
      <c r="I183" s="1" t="s">
        <v>3004</v>
      </c>
      <c r="J183" s="1" t="s">
        <v>30</v>
      </c>
      <c r="K183" s="1" t="s">
        <v>3005</v>
      </c>
      <c r="L183" s="1" t="s">
        <v>3005</v>
      </c>
      <c r="M183" s="1" t="s">
        <v>1911</v>
      </c>
      <c r="N183" s="1" t="s">
        <v>1911</v>
      </c>
      <c r="O183" s="1" t="s">
        <v>1912</v>
      </c>
      <c r="P183" s="1" t="s">
        <v>1913</v>
      </c>
      <c r="Q183" s="1" t="s">
        <v>1914</v>
      </c>
      <c r="R183" s="1" t="s">
        <v>3006</v>
      </c>
      <c r="S183" s="1" t="s">
        <v>1916</v>
      </c>
      <c r="T183" s="1" t="s">
        <v>1917</v>
      </c>
      <c r="U183" s="1" t="s">
        <v>1918</v>
      </c>
      <c r="V183" s="1" t="s">
        <v>1919</v>
      </c>
    </row>
    <row r="184" s="1" customFormat="1" spans="1:22">
      <c r="A184" s="3">
        <v>999222438763918</v>
      </c>
      <c r="B184" s="1" t="s">
        <v>2804</v>
      </c>
      <c r="C184" s="1" t="s">
        <v>3007</v>
      </c>
      <c r="D184" s="1" t="s">
        <v>3008</v>
      </c>
      <c r="E184" s="1" t="s">
        <v>3009</v>
      </c>
      <c r="F184" s="1" t="s">
        <v>2421</v>
      </c>
      <c r="G184" s="1" t="s">
        <v>2149</v>
      </c>
      <c r="H184" s="1" t="s">
        <v>1908</v>
      </c>
      <c r="I184" s="1" t="s">
        <v>3010</v>
      </c>
      <c r="J184" s="1" t="s">
        <v>30</v>
      </c>
      <c r="K184" s="1" t="s">
        <v>3011</v>
      </c>
      <c r="L184" s="1" t="s">
        <v>3011</v>
      </c>
      <c r="M184" s="1" t="s">
        <v>1911</v>
      </c>
      <c r="N184" s="1" t="s">
        <v>1911</v>
      </c>
      <c r="O184" s="1" t="s">
        <v>1912</v>
      </c>
      <c r="P184" s="1" t="s">
        <v>1913</v>
      </c>
      <c r="Q184" s="1" t="s">
        <v>1914</v>
      </c>
      <c r="R184" s="1" t="s">
        <v>3012</v>
      </c>
      <c r="S184" s="1" t="s">
        <v>1916</v>
      </c>
      <c r="T184" s="1" t="s">
        <v>1917</v>
      </c>
      <c r="U184" s="1" t="s">
        <v>1918</v>
      </c>
      <c r="V184" s="1" t="s">
        <v>1919</v>
      </c>
    </row>
    <row r="185" s="1" customFormat="1" spans="1:22">
      <c r="A185" s="3">
        <v>999222541539806</v>
      </c>
      <c r="B185" s="1" t="s">
        <v>2819</v>
      </c>
      <c r="C185" s="1" t="s">
        <v>3013</v>
      </c>
      <c r="D185" s="1" t="s">
        <v>3014</v>
      </c>
      <c r="E185" s="1" t="s">
        <v>3015</v>
      </c>
      <c r="F185" s="1" t="s">
        <v>2695</v>
      </c>
      <c r="G185" s="1" t="s">
        <v>1903</v>
      </c>
      <c r="H185" s="1" t="s">
        <v>1908</v>
      </c>
      <c r="I185" s="1" t="s">
        <v>3016</v>
      </c>
      <c r="J185" s="1" t="s">
        <v>30</v>
      </c>
      <c r="K185" s="1" t="s">
        <v>3017</v>
      </c>
      <c r="L185" s="1" t="s">
        <v>3017</v>
      </c>
      <c r="M185" s="1" t="s">
        <v>1911</v>
      </c>
      <c r="N185" s="1" t="s">
        <v>1911</v>
      </c>
      <c r="O185" s="1" t="s">
        <v>1912</v>
      </c>
      <c r="P185" s="1" t="s">
        <v>1913</v>
      </c>
      <c r="Q185" s="1" t="s">
        <v>1914</v>
      </c>
      <c r="R185" s="1" t="s">
        <v>3018</v>
      </c>
      <c r="S185" s="1" t="s">
        <v>1916</v>
      </c>
      <c r="T185" s="1" t="s">
        <v>1917</v>
      </c>
      <c r="U185" s="1" t="s">
        <v>1918</v>
      </c>
      <c r="V185" s="1" t="s">
        <v>1919</v>
      </c>
    </row>
    <row r="186" s="1" customFormat="1" spans="1:22">
      <c r="A186" s="3">
        <v>999222275652823</v>
      </c>
      <c r="B186" s="1" t="s">
        <v>3019</v>
      </c>
      <c r="C186" s="1" t="s">
        <v>3020</v>
      </c>
      <c r="D186" s="1" t="s">
        <v>3014</v>
      </c>
      <c r="E186" s="1" t="s">
        <v>3021</v>
      </c>
      <c r="F186" s="1" t="s">
        <v>2695</v>
      </c>
      <c r="G186" s="1" t="s">
        <v>1907</v>
      </c>
      <c r="H186" s="1" t="s">
        <v>1908</v>
      </c>
      <c r="I186" s="1" t="s">
        <v>3022</v>
      </c>
      <c r="J186" s="1" t="s">
        <v>30</v>
      </c>
      <c r="K186" s="1" t="s">
        <v>3023</v>
      </c>
      <c r="L186" s="1" t="s">
        <v>3023</v>
      </c>
      <c r="M186" s="1" t="s">
        <v>1911</v>
      </c>
      <c r="N186" s="1" t="s">
        <v>1911</v>
      </c>
      <c r="O186" s="1" t="s">
        <v>1912</v>
      </c>
      <c r="P186" s="1" t="s">
        <v>1913</v>
      </c>
      <c r="Q186" s="1" t="s">
        <v>1914</v>
      </c>
      <c r="R186" s="1" t="s">
        <v>3024</v>
      </c>
      <c r="S186" s="1" t="s">
        <v>1916</v>
      </c>
      <c r="T186" s="1" t="s">
        <v>1917</v>
      </c>
      <c r="U186" s="1" t="s">
        <v>1918</v>
      </c>
      <c r="V186" s="1" t="s">
        <v>1919</v>
      </c>
    </row>
    <row r="187" s="1" customFormat="1" spans="1:22">
      <c r="A187" s="3">
        <v>999222514862566</v>
      </c>
      <c r="B187" s="1" t="s">
        <v>2800</v>
      </c>
      <c r="C187" s="1" t="s">
        <v>3025</v>
      </c>
      <c r="D187" s="1" t="s">
        <v>3026</v>
      </c>
      <c r="E187" s="1" t="s">
        <v>3027</v>
      </c>
      <c r="F187" s="1" t="s">
        <v>2695</v>
      </c>
      <c r="G187" s="1" t="s">
        <v>2149</v>
      </c>
      <c r="H187" s="1" t="s">
        <v>1908</v>
      </c>
      <c r="I187" s="1" t="s">
        <v>3028</v>
      </c>
      <c r="J187" s="1" t="s">
        <v>30</v>
      </c>
      <c r="K187" s="1" t="s">
        <v>3029</v>
      </c>
      <c r="L187" s="1" t="s">
        <v>3029</v>
      </c>
      <c r="M187" s="1" t="s">
        <v>1911</v>
      </c>
      <c r="N187" s="1" t="s">
        <v>1911</v>
      </c>
      <c r="O187" s="1" t="s">
        <v>1912</v>
      </c>
      <c r="P187" s="1" t="s">
        <v>1913</v>
      </c>
      <c r="Q187" s="1" t="s">
        <v>1914</v>
      </c>
      <c r="R187" s="1" t="s">
        <v>3030</v>
      </c>
      <c r="S187" s="1" t="s">
        <v>1916</v>
      </c>
      <c r="T187" s="1" t="s">
        <v>1917</v>
      </c>
      <c r="U187" s="1" t="s">
        <v>1918</v>
      </c>
      <c r="V187" s="1" t="s">
        <v>1919</v>
      </c>
    </row>
    <row r="188" s="1" customFormat="1" spans="1:22">
      <c r="A188" s="3">
        <v>999222322769972</v>
      </c>
      <c r="B188" s="1" t="s">
        <v>2943</v>
      </c>
      <c r="C188" s="1" t="s">
        <v>3031</v>
      </c>
      <c r="D188" s="1" t="s">
        <v>3032</v>
      </c>
      <c r="E188" s="1" t="s">
        <v>3033</v>
      </c>
      <c r="F188" s="1" t="s">
        <v>2421</v>
      </c>
      <c r="G188" s="1" t="s">
        <v>2149</v>
      </c>
      <c r="H188" s="1" t="s">
        <v>1908</v>
      </c>
      <c r="I188" s="1" t="s">
        <v>3034</v>
      </c>
      <c r="J188" s="1" t="s">
        <v>30</v>
      </c>
      <c r="K188" s="1" t="s">
        <v>2108</v>
      </c>
      <c r="L188" s="1" t="s">
        <v>2108</v>
      </c>
      <c r="M188" s="1" t="s">
        <v>1911</v>
      </c>
      <c r="N188" s="1" t="s">
        <v>1911</v>
      </c>
      <c r="O188" s="1" t="s">
        <v>1912</v>
      </c>
      <c r="P188" s="1" t="s">
        <v>1913</v>
      </c>
      <c r="Q188" s="1" t="s">
        <v>1914</v>
      </c>
      <c r="R188" s="1" t="s">
        <v>3035</v>
      </c>
      <c r="S188" s="1" t="s">
        <v>1916</v>
      </c>
      <c r="T188" s="1" t="s">
        <v>1917</v>
      </c>
      <c r="U188" s="1" t="s">
        <v>1918</v>
      </c>
      <c r="V188" s="1" t="s">
        <v>2091</v>
      </c>
    </row>
    <row r="189" s="1" customFormat="1" spans="1:22">
      <c r="A189" s="3">
        <v>999222238475918</v>
      </c>
      <c r="B189" s="1" t="s">
        <v>2850</v>
      </c>
      <c r="C189" s="1" t="s">
        <v>3036</v>
      </c>
      <c r="D189" s="1" t="s">
        <v>3037</v>
      </c>
      <c r="E189" s="1" t="s">
        <v>3038</v>
      </c>
      <c r="F189" s="1" t="s">
        <v>2695</v>
      </c>
      <c r="G189" s="1" t="s">
        <v>2149</v>
      </c>
      <c r="H189" s="1" t="s">
        <v>1908</v>
      </c>
      <c r="I189" s="1" t="s">
        <v>3039</v>
      </c>
      <c r="J189" s="1" t="s">
        <v>30</v>
      </c>
      <c r="K189" s="1" t="s">
        <v>3040</v>
      </c>
      <c r="L189" s="1" t="s">
        <v>3040</v>
      </c>
      <c r="M189" s="1" t="s">
        <v>1911</v>
      </c>
      <c r="N189" s="1" t="s">
        <v>1911</v>
      </c>
      <c r="O189" s="1" t="s">
        <v>1912</v>
      </c>
      <c r="P189" s="1" t="s">
        <v>1913</v>
      </c>
      <c r="Q189" s="1" t="s">
        <v>1914</v>
      </c>
      <c r="R189" s="1" t="s">
        <v>3041</v>
      </c>
      <c r="S189" s="1" t="s">
        <v>1916</v>
      </c>
      <c r="T189" s="1" t="s">
        <v>1917</v>
      </c>
      <c r="U189" s="1" t="s">
        <v>1918</v>
      </c>
      <c r="V189" s="1" t="s">
        <v>2091</v>
      </c>
    </row>
    <row r="190" s="1" customFormat="1" spans="1:22">
      <c r="A190" s="3">
        <v>21761705799</v>
      </c>
      <c r="B190" s="1" t="s">
        <v>3042</v>
      </c>
      <c r="C190" s="1" t="s">
        <v>3043</v>
      </c>
      <c r="D190" s="1" t="s">
        <v>3044</v>
      </c>
      <c r="E190" s="1" t="s">
        <v>3045</v>
      </c>
      <c r="F190" s="1" t="s">
        <v>1903</v>
      </c>
      <c r="G190" s="1" t="s">
        <v>1907</v>
      </c>
      <c r="H190" s="1" t="s">
        <v>1908</v>
      </c>
      <c r="I190" s="1" t="s">
        <v>3046</v>
      </c>
      <c r="J190" s="1" t="s">
        <v>30</v>
      </c>
      <c r="K190" s="1" t="s">
        <v>3047</v>
      </c>
      <c r="L190" s="1" t="s">
        <v>3047</v>
      </c>
      <c r="M190" s="1" t="s">
        <v>1911</v>
      </c>
      <c r="N190" s="1" t="s">
        <v>1911</v>
      </c>
      <c r="O190" s="1" t="s">
        <v>1912</v>
      </c>
      <c r="P190" s="1" t="s">
        <v>1913</v>
      </c>
      <c r="Q190" s="1" t="s">
        <v>1914</v>
      </c>
      <c r="R190" s="1" t="s">
        <v>3048</v>
      </c>
      <c r="S190" s="1" t="s">
        <v>1916</v>
      </c>
      <c r="T190" s="1" t="s">
        <v>1917</v>
      </c>
      <c r="U190" s="1" t="s">
        <v>1918</v>
      </c>
      <c r="V190" s="1" t="s">
        <v>3049</v>
      </c>
    </row>
    <row r="191" s="1" customFormat="1" spans="1:22">
      <c r="A191" s="3">
        <v>999222160304189</v>
      </c>
      <c r="B191" s="1" t="s">
        <v>3050</v>
      </c>
      <c r="C191" s="1" t="s">
        <v>3051</v>
      </c>
      <c r="D191" s="1" t="s">
        <v>3052</v>
      </c>
      <c r="E191" s="1" t="s">
        <v>3053</v>
      </c>
      <c r="F191" s="1" t="s">
        <v>2149</v>
      </c>
      <c r="G191" s="1" t="s">
        <v>1903</v>
      </c>
      <c r="H191" s="1" t="s">
        <v>1908</v>
      </c>
      <c r="I191" s="1" t="s">
        <v>3054</v>
      </c>
      <c r="J191" s="1" t="s">
        <v>30</v>
      </c>
      <c r="K191" s="1" t="s">
        <v>3055</v>
      </c>
      <c r="L191" s="1" t="s">
        <v>3055</v>
      </c>
      <c r="M191" s="1" t="s">
        <v>1911</v>
      </c>
      <c r="N191" s="1" t="s">
        <v>1911</v>
      </c>
      <c r="O191" s="1" t="s">
        <v>1912</v>
      </c>
      <c r="P191" s="1" t="s">
        <v>1913</v>
      </c>
      <c r="Q191" s="1" t="s">
        <v>1914</v>
      </c>
      <c r="R191" s="1" t="s">
        <v>3056</v>
      </c>
      <c r="S191" s="1" t="s">
        <v>1916</v>
      </c>
      <c r="T191" s="1" t="s">
        <v>1917</v>
      </c>
      <c r="U191" s="1" t="s">
        <v>1918</v>
      </c>
      <c r="V191" s="1" t="s">
        <v>2091</v>
      </c>
    </row>
    <row r="192" s="1" customFormat="1" spans="1:22">
      <c r="A192" s="3">
        <v>999222244212256</v>
      </c>
      <c r="B192" s="1" t="s">
        <v>2850</v>
      </c>
      <c r="C192" s="1" t="s">
        <v>3057</v>
      </c>
      <c r="D192" s="1" t="s">
        <v>3058</v>
      </c>
      <c r="E192" s="1" t="s">
        <v>3059</v>
      </c>
      <c r="F192" s="1" t="s">
        <v>2695</v>
      </c>
      <c r="G192" s="1" t="s">
        <v>2149</v>
      </c>
      <c r="H192" s="1" t="s">
        <v>1908</v>
      </c>
      <c r="I192" s="1" t="s">
        <v>3060</v>
      </c>
      <c r="J192" s="1" t="s">
        <v>30</v>
      </c>
      <c r="K192" s="1" t="s">
        <v>3061</v>
      </c>
      <c r="L192" s="1" t="s">
        <v>3061</v>
      </c>
      <c r="M192" s="1" t="s">
        <v>1911</v>
      </c>
      <c r="N192" s="1" t="s">
        <v>1911</v>
      </c>
      <c r="O192" s="1" t="s">
        <v>1912</v>
      </c>
      <c r="P192" s="1" t="s">
        <v>1913</v>
      </c>
      <c r="Q192" s="1" t="s">
        <v>1914</v>
      </c>
      <c r="R192" s="1" t="s">
        <v>3062</v>
      </c>
      <c r="S192" s="1" t="s">
        <v>1916</v>
      </c>
      <c r="T192" s="1" t="s">
        <v>1917</v>
      </c>
      <c r="U192" s="1" t="s">
        <v>1918</v>
      </c>
      <c r="V192" s="1" t="s">
        <v>1947</v>
      </c>
    </row>
    <row r="193" s="1" customFormat="1" spans="1:22">
      <c r="A193" s="3">
        <v>999222352828134</v>
      </c>
      <c r="B193" s="1" t="s">
        <v>3063</v>
      </c>
      <c r="C193" s="1" t="s">
        <v>3064</v>
      </c>
      <c r="D193" s="1" t="s">
        <v>3058</v>
      </c>
      <c r="E193" s="1" t="s">
        <v>3065</v>
      </c>
      <c r="F193" s="1" t="s">
        <v>2823</v>
      </c>
      <c r="G193" s="1" t="s">
        <v>2149</v>
      </c>
      <c r="H193" s="1" t="s">
        <v>1908</v>
      </c>
      <c r="I193" s="1" t="s">
        <v>3066</v>
      </c>
      <c r="J193" s="1" t="s">
        <v>30</v>
      </c>
      <c r="K193" s="1" t="s">
        <v>3067</v>
      </c>
      <c r="L193" s="1" t="s">
        <v>3067</v>
      </c>
      <c r="M193" s="1" t="s">
        <v>1911</v>
      </c>
      <c r="N193" s="1" t="s">
        <v>1911</v>
      </c>
      <c r="O193" s="1" t="s">
        <v>1912</v>
      </c>
      <c r="P193" s="1" t="s">
        <v>1913</v>
      </c>
      <c r="Q193" s="1" t="s">
        <v>1914</v>
      </c>
      <c r="R193" s="1" t="s">
        <v>3068</v>
      </c>
      <c r="S193" s="1" t="s">
        <v>1916</v>
      </c>
      <c r="T193" s="1" t="s">
        <v>1917</v>
      </c>
      <c r="U193" s="1" t="s">
        <v>1918</v>
      </c>
      <c r="V193" s="1" t="s">
        <v>1947</v>
      </c>
    </row>
    <row r="194" s="1" customFormat="1" spans="1:22">
      <c r="A194" s="3">
        <v>999222556882189</v>
      </c>
      <c r="B194" s="1" t="s">
        <v>2695</v>
      </c>
      <c r="C194" s="1" t="s">
        <v>3069</v>
      </c>
      <c r="D194" s="1" t="s">
        <v>3058</v>
      </c>
      <c r="E194" s="1" t="s">
        <v>3070</v>
      </c>
      <c r="F194" s="1" t="s">
        <v>2149</v>
      </c>
      <c r="G194" s="1" t="s">
        <v>1907</v>
      </c>
      <c r="H194" s="1" t="s">
        <v>1908</v>
      </c>
      <c r="I194" s="1" t="s">
        <v>2680</v>
      </c>
      <c r="J194" s="1" t="s">
        <v>30</v>
      </c>
      <c r="K194" s="1" t="s">
        <v>2681</v>
      </c>
      <c r="L194" s="1" t="s">
        <v>2681</v>
      </c>
      <c r="M194" s="1" t="s">
        <v>1911</v>
      </c>
      <c r="N194" s="1" t="s">
        <v>1911</v>
      </c>
      <c r="O194" s="1" t="s">
        <v>1912</v>
      </c>
      <c r="P194" s="1" t="s">
        <v>1913</v>
      </c>
      <c r="Q194" s="1" t="s">
        <v>1914</v>
      </c>
      <c r="R194" s="1" t="s">
        <v>3071</v>
      </c>
      <c r="S194" s="1" t="s">
        <v>1916</v>
      </c>
      <c r="T194" s="1" t="s">
        <v>1917</v>
      </c>
      <c r="U194" s="1" t="s">
        <v>1918</v>
      </c>
      <c r="V194" s="1" t="s">
        <v>1947</v>
      </c>
    </row>
    <row r="195" s="1" customFormat="1" spans="1:22">
      <c r="A195" s="3">
        <v>999222544023658</v>
      </c>
      <c r="B195" s="1" t="s">
        <v>2819</v>
      </c>
      <c r="C195" s="1" t="s">
        <v>3072</v>
      </c>
      <c r="D195" s="1" t="s">
        <v>3073</v>
      </c>
      <c r="E195" s="1" t="s">
        <v>3074</v>
      </c>
      <c r="F195" s="1" t="s">
        <v>2149</v>
      </c>
      <c r="G195" s="1" t="s">
        <v>1907</v>
      </c>
      <c r="H195" s="1" t="s">
        <v>1908</v>
      </c>
      <c r="I195" s="1" t="s">
        <v>3075</v>
      </c>
      <c r="J195" s="1" t="s">
        <v>30</v>
      </c>
      <c r="K195" s="1" t="s">
        <v>3076</v>
      </c>
      <c r="L195" s="1" t="s">
        <v>3076</v>
      </c>
      <c r="M195" s="1" t="s">
        <v>1911</v>
      </c>
      <c r="N195" s="1" t="s">
        <v>1911</v>
      </c>
      <c r="O195" s="1" t="s">
        <v>1912</v>
      </c>
      <c r="P195" s="1" t="s">
        <v>1913</v>
      </c>
      <c r="Q195" s="1" t="s">
        <v>1914</v>
      </c>
      <c r="R195" s="1" t="s">
        <v>3077</v>
      </c>
      <c r="S195" s="1" t="s">
        <v>1916</v>
      </c>
      <c r="T195" s="1" t="s">
        <v>1917</v>
      </c>
      <c r="U195" s="1" t="s">
        <v>1918</v>
      </c>
      <c r="V195" s="1" t="s">
        <v>1947</v>
      </c>
    </row>
    <row r="196" s="1" customFormat="1" spans="1:22">
      <c r="A196" s="3">
        <v>999222547528445</v>
      </c>
      <c r="B196" s="1" t="s">
        <v>2695</v>
      </c>
      <c r="C196" s="1" t="s">
        <v>3078</v>
      </c>
      <c r="D196" s="1" t="s">
        <v>3079</v>
      </c>
      <c r="E196" s="1" t="s">
        <v>3080</v>
      </c>
      <c r="F196" s="1" t="s">
        <v>2695</v>
      </c>
      <c r="G196" s="1" t="s">
        <v>2149</v>
      </c>
      <c r="H196" s="1" t="s">
        <v>1908</v>
      </c>
      <c r="I196" s="1" t="s">
        <v>3081</v>
      </c>
      <c r="J196" s="1" t="s">
        <v>30</v>
      </c>
      <c r="K196" s="1" t="s">
        <v>3082</v>
      </c>
      <c r="L196" s="1" t="s">
        <v>3082</v>
      </c>
      <c r="M196" s="1" t="s">
        <v>1911</v>
      </c>
      <c r="N196" s="1" t="s">
        <v>1911</v>
      </c>
      <c r="O196" s="1" t="s">
        <v>1912</v>
      </c>
      <c r="P196" s="1" t="s">
        <v>1913</v>
      </c>
      <c r="Q196" s="1" t="s">
        <v>1914</v>
      </c>
      <c r="R196" s="1" t="s">
        <v>3083</v>
      </c>
      <c r="S196" s="1" t="s">
        <v>1916</v>
      </c>
      <c r="T196" s="1" t="s">
        <v>1917</v>
      </c>
      <c r="U196" s="1" t="s">
        <v>1918</v>
      </c>
      <c r="V196" s="1" t="s">
        <v>1947</v>
      </c>
    </row>
    <row r="197" s="1" customFormat="1" spans="1:22">
      <c r="A197" s="3">
        <v>999222548954088</v>
      </c>
      <c r="B197" s="1" t="s">
        <v>2695</v>
      </c>
      <c r="C197" s="1" t="s">
        <v>3084</v>
      </c>
      <c r="D197" s="1" t="s">
        <v>3085</v>
      </c>
      <c r="E197" s="1" t="s">
        <v>3086</v>
      </c>
      <c r="F197" s="1" t="s">
        <v>2149</v>
      </c>
      <c r="G197" s="1" t="s">
        <v>1907</v>
      </c>
      <c r="H197" s="1" t="s">
        <v>1908</v>
      </c>
      <c r="I197" s="1" t="s">
        <v>3087</v>
      </c>
      <c r="J197" s="1" t="s">
        <v>30</v>
      </c>
      <c r="K197" s="1" t="s">
        <v>3088</v>
      </c>
      <c r="L197" s="1" t="s">
        <v>3088</v>
      </c>
      <c r="M197" s="1" t="s">
        <v>1911</v>
      </c>
      <c r="N197" s="1" t="s">
        <v>1911</v>
      </c>
      <c r="O197" s="1" t="s">
        <v>1912</v>
      </c>
      <c r="P197" s="1" t="s">
        <v>1913</v>
      </c>
      <c r="Q197" s="1" t="s">
        <v>1914</v>
      </c>
      <c r="R197" s="1" t="s">
        <v>3089</v>
      </c>
      <c r="S197" s="1" t="s">
        <v>1916</v>
      </c>
      <c r="T197" s="1" t="s">
        <v>1917</v>
      </c>
      <c r="U197" s="1" t="s">
        <v>1918</v>
      </c>
      <c r="V197" s="1" t="s">
        <v>1947</v>
      </c>
    </row>
    <row r="198" s="1" customFormat="1" spans="1:22">
      <c r="A198" s="3">
        <v>999222512038497</v>
      </c>
      <c r="B198" s="1" t="s">
        <v>2800</v>
      </c>
      <c r="C198" s="1" t="s">
        <v>3090</v>
      </c>
      <c r="D198" s="1" t="s">
        <v>3091</v>
      </c>
      <c r="E198" s="1" t="s">
        <v>3092</v>
      </c>
      <c r="F198" s="1" t="s">
        <v>2421</v>
      </c>
      <c r="G198" s="1" t="s">
        <v>1903</v>
      </c>
      <c r="H198" s="1" t="s">
        <v>1908</v>
      </c>
      <c r="I198" s="1" t="s">
        <v>3093</v>
      </c>
      <c r="J198" s="1" t="s">
        <v>30</v>
      </c>
      <c r="K198" s="1" t="s">
        <v>3094</v>
      </c>
      <c r="L198" s="1" t="s">
        <v>3094</v>
      </c>
      <c r="M198" s="1" t="s">
        <v>1911</v>
      </c>
      <c r="N198" s="1" t="s">
        <v>1911</v>
      </c>
      <c r="O198" s="1" t="s">
        <v>1912</v>
      </c>
      <c r="P198" s="1" t="s">
        <v>1913</v>
      </c>
      <c r="Q198" s="1" t="s">
        <v>1914</v>
      </c>
      <c r="R198" s="1" t="s">
        <v>3095</v>
      </c>
      <c r="S198" s="1" t="s">
        <v>1916</v>
      </c>
      <c r="T198" s="1" t="s">
        <v>1917</v>
      </c>
      <c r="U198" s="1" t="s">
        <v>1918</v>
      </c>
      <c r="V198" s="1" t="s">
        <v>2878</v>
      </c>
    </row>
    <row r="199" s="1" customFormat="1" spans="1:22">
      <c r="A199" s="3">
        <v>999222321440969</v>
      </c>
      <c r="B199" s="1" t="s">
        <v>2836</v>
      </c>
      <c r="C199" s="1" t="s">
        <v>3096</v>
      </c>
      <c r="D199" s="1" t="s">
        <v>3097</v>
      </c>
      <c r="E199" s="1" t="s">
        <v>3098</v>
      </c>
      <c r="F199" s="1" t="s">
        <v>2695</v>
      </c>
      <c r="G199" s="1" t="s">
        <v>2149</v>
      </c>
      <c r="H199" s="1" t="s">
        <v>1908</v>
      </c>
      <c r="I199" s="1" t="s">
        <v>3099</v>
      </c>
      <c r="J199" s="1" t="s">
        <v>30</v>
      </c>
      <c r="K199" s="1" t="s">
        <v>3100</v>
      </c>
      <c r="L199" s="1" t="s">
        <v>3100</v>
      </c>
      <c r="M199" s="1" t="s">
        <v>1911</v>
      </c>
      <c r="N199" s="1" t="s">
        <v>1911</v>
      </c>
      <c r="O199" s="1" t="s">
        <v>1912</v>
      </c>
      <c r="P199" s="1" t="s">
        <v>1913</v>
      </c>
      <c r="Q199" s="1" t="s">
        <v>1914</v>
      </c>
      <c r="R199" s="1" t="s">
        <v>3101</v>
      </c>
      <c r="S199" s="1" t="s">
        <v>1916</v>
      </c>
      <c r="T199" s="1" t="s">
        <v>1917</v>
      </c>
      <c r="U199" s="1" t="s">
        <v>1918</v>
      </c>
      <c r="V199" s="1" t="s">
        <v>1926</v>
      </c>
    </row>
    <row r="200" s="1" customFormat="1" spans="1:22">
      <c r="A200" s="3">
        <v>999222501196848</v>
      </c>
      <c r="B200" s="1" t="s">
        <v>2823</v>
      </c>
      <c r="C200" s="1" t="s">
        <v>3102</v>
      </c>
      <c r="D200" s="1" t="s">
        <v>3103</v>
      </c>
      <c r="E200" s="1" t="s">
        <v>3104</v>
      </c>
      <c r="F200" s="1" t="s">
        <v>2149</v>
      </c>
      <c r="G200" s="1" t="s">
        <v>1903</v>
      </c>
      <c r="H200" s="1" t="s">
        <v>1908</v>
      </c>
      <c r="I200" s="1" t="s">
        <v>3105</v>
      </c>
      <c r="J200" s="1" t="s">
        <v>30</v>
      </c>
      <c r="K200" s="1" t="s">
        <v>3106</v>
      </c>
      <c r="L200" s="1" t="s">
        <v>3106</v>
      </c>
      <c r="M200" s="1" t="s">
        <v>1911</v>
      </c>
      <c r="N200" s="1" t="s">
        <v>1911</v>
      </c>
      <c r="O200" s="1" t="s">
        <v>1912</v>
      </c>
      <c r="P200" s="1" t="s">
        <v>1913</v>
      </c>
      <c r="Q200" s="1" t="s">
        <v>1914</v>
      </c>
      <c r="R200" s="1" t="s">
        <v>3107</v>
      </c>
      <c r="S200" s="1" t="s">
        <v>1916</v>
      </c>
      <c r="T200" s="1" t="s">
        <v>1917</v>
      </c>
      <c r="U200" s="1" t="s">
        <v>1918</v>
      </c>
      <c r="V200" s="1" t="s">
        <v>1926</v>
      </c>
    </row>
    <row r="201" s="1" customFormat="1" spans="1:22">
      <c r="A201" s="3">
        <v>999222489869303</v>
      </c>
      <c r="B201" s="1" t="s">
        <v>2808</v>
      </c>
      <c r="C201" s="1" t="s">
        <v>3108</v>
      </c>
      <c r="D201" s="1" t="s">
        <v>3109</v>
      </c>
      <c r="E201" s="1" t="s">
        <v>3110</v>
      </c>
      <c r="F201" s="1" t="s">
        <v>2421</v>
      </c>
      <c r="G201" s="1" t="s">
        <v>2149</v>
      </c>
      <c r="H201" s="1" t="s">
        <v>1908</v>
      </c>
      <c r="I201" s="1" t="s">
        <v>3111</v>
      </c>
      <c r="J201" s="1" t="s">
        <v>30</v>
      </c>
      <c r="K201" s="1" t="s">
        <v>3112</v>
      </c>
      <c r="L201" s="1" t="s">
        <v>3112</v>
      </c>
      <c r="M201" s="1" t="s">
        <v>1911</v>
      </c>
      <c r="N201" s="1" t="s">
        <v>1911</v>
      </c>
      <c r="O201" s="1" t="s">
        <v>1912</v>
      </c>
      <c r="P201" s="1" t="s">
        <v>1913</v>
      </c>
      <c r="Q201" s="1" t="s">
        <v>1914</v>
      </c>
      <c r="R201" s="1" t="s">
        <v>3113</v>
      </c>
      <c r="S201" s="1" t="s">
        <v>1916</v>
      </c>
      <c r="T201" s="1" t="s">
        <v>1917</v>
      </c>
      <c r="U201" s="1" t="s">
        <v>1918</v>
      </c>
      <c r="V201" s="1" t="s">
        <v>2462</v>
      </c>
    </row>
    <row r="202" s="1" customFormat="1" spans="1:22">
      <c r="A202" s="3">
        <v>999222477302068</v>
      </c>
      <c r="B202" s="1" t="s">
        <v>2808</v>
      </c>
      <c r="C202" s="1" t="s">
        <v>3114</v>
      </c>
      <c r="D202" s="1" t="s">
        <v>3109</v>
      </c>
      <c r="E202" s="1" t="s">
        <v>3115</v>
      </c>
      <c r="F202" s="1" t="s">
        <v>2695</v>
      </c>
      <c r="G202" s="1" t="s">
        <v>2149</v>
      </c>
      <c r="H202" s="1" t="s">
        <v>1908</v>
      </c>
      <c r="I202" s="1" t="s">
        <v>3116</v>
      </c>
      <c r="J202" s="1" t="s">
        <v>30</v>
      </c>
      <c r="K202" s="1" t="s">
        <v>3117</v>
      </c>
      <c r="L202" s="1" t="s">
        <v>3117</v>
      </c>
      <c r="M202" s="1" t="s">
        <v>1911</v>
      </c>
      <c r="N202" s="1" t="s">
        <v>1911</v>
      </c>
      <c r="O202" s="1" t="s">
        <v>1912</v>
      </c>
      <c r="P202" s="1" t="s">
        <v>1913</v>
      </c>
      <c r="Q202" s="1" t="s">
        <v>1914</v>
      </c>
      <c r="R202" s="1" t="s">
        <v>3118</v>
      </c>
      <c r="S202" s="1" t="s">
        <v>1916</v>
      </c>
      <c r="T202" s="1" t="s">
        <v>1917</v>
      </c>
      <c r="U202" s="1" t="s">
        <v>1918</v>
      </c>
      <c r="V202" s="1" t="s">
        <v>2462</v>
      </c>
    </row>
    <row r="203" s="1" customFormat="1" spans="1:22">
      <c r="A203" s="3">
        <v>999222314078431</v>
      </c>
      <c r="B203" s="1" t="s">
        <v>2836</v>
      </c>
      <c r="C203" s="1" t="s">
        <v>3119</v>
      </c>
      <c r="D203" s="1" t="s">
        <v>3120</v>
      </c>
      <c r="E203" s="1" t="s">
        <v>3121</v>
      </c>
      <c r="F203" s="1" t="s">
        <v>2421</v>
      </c>
      <c r="G203" s="1" t="s">
        <v>2149</v>
      </c>
      <c r="H203" s="1" t="s">
        <v>1908</v>
      </c>
      <c r="I203" s="1" t="s">
        <v>3122</v>
      </c>
      <c r="J203" s="1" t="s">
        <v>30</v>
      </c>
      <c r="K203" s="1" t="s">
        <v>3123</v>
      </c>
      <c r="L203" s="1" t="s">
        <v>3123</v>
      </c>
      <c r="M203" s="1" t="s">
        <v>1911</v>
      </c>
      <c r="N203" s="1" t="s">
        <v>1911</v>
      </c>
      <c r="O203" s="1" t="s">
        <v>1912</v>
      </c>
      <c r="P203" s="1" t="s">
        <v>1913</v>
      </c>
      <c r="Q203" s="1" t="s">
        <v>1914</v>
      </c>
      <c r="R203" s="1" t="s">
        <v>3124</v>
      </c>
      <c r="S203" s="1" t="s">
        <v>1916</v>
      </c>
      <c r="T203" s="1" t="s">
        <v>1917</v>
      </c>
      <c r="U203" s="1" t="s">
        <v>1918</v>
      </c>
      <c r="V203" s="1" t="s">
        <v>3125</v>
      </c>
    </row>
    <row r="204" s="1" customFormat="1" spans="1:22">
      <c r="A204" s="3">
        <v>999222345222112</v>
      </c>
      <c r="B204" s="1" t="s">
        <v>2930</v>
      </c>
      <c r="C204" s="1" t="s">
        <v>3126</v>
      </c>
      <c r="D204" s="1" t="s">
        <v>3120</v>
      </c>
      <c r="E204" s="1" t="s">
        <v>3127</v>
      </c>
      <c r="F204" s="1" t="s">
        <v>2421</v>
      </c>
      <c r="G204" s="1" t="s">
        <v>2149</v>
      </c>
      <c r="H204" s="1" t="s">
        <v>1908</v>
      </c>
      <c r="I204" s="1" t="s">
        <v>3128</v>
      </c>
      <c r="J204" s="1" t="s">
        <v>30</v>
      </c>
      <c r="K204" s="1" t="s">
        <v>3129</v>
      </c>
      <c r="L204" s="1" t="s">
        <v>3129</v>
      </c>
      <c r="M204" s="1" t="s">
        <v>1911</v>
      </c>
      <c r="N204" s="1" t="s">
        <v>1911</v>
      </c>
      <c r="O204" s="1" t="s">
        <v>1912</v>
      </c>
      <c r="P204" s="1" t="s">
        <v>1913</v>
      </c>
      <c r="Q204" s="1" t="s">
        <v>1914</v>
      </c>
      <c r="R204" s="1" t="s">
        <v>3130</v>
      </c>
      <c r="S204" s="1" t="s">
        <v>1916</v>
      </c>
      <c r="T204" s="1" t="s">
        <v>1917</v>
      </c>
      <c r="U204" s="1" t="s">
        <v>1918</v>
      </c>
      <c r="V204" s="1" t="s">
        <v>3125</v>
      </c>
    </row>
    <row r="205" s="1" customFormat="1" spans="1:22">
      <c r="A205" s="3">
        <v>999222512546475</v>
      </c>
      <c r="B205" s="1" t="s">
        <v>2800</v>
      </c>
      <c r="C205" s="1" t="s">
        <v>3131</v>
      </c>
      <c r="D205" s="1" t="s">
        <v>3132</v>
      </c>
      <c r="E205" s="1" t="s">
        <v>3133</v>
      </c>
      <c r="F205" s="1" t="s">
        <v>2800</v>
      </c>
      <c r="G205" s="1" t="s">
        <v>2149</v>
      </c>
      <c r="H205" s="1" t="s">
        <v>1908</v>
      </c>
      <c r="I205" s="1" t="s">
        <v>3134</v>
      </c>
      <c r="J205" s="1" t="s">
        <v>30</v>
      </c>
      <c r="K205" s="1" t="s">
        <v>3135</v>
      </c>
      <c r="L205" s="1" t="s">
        <v>3135</v>
      </c>
      <c r="M205" s="1" t="s">
        <v>1911</v>
      </c>
      <c r="N205" s="1" t="s">
        <v>1911</v>
      </c>
      <c r="O205" s="1" t="s">
        <v>1912</v>
      </c>
      <c r="P205" s="1" t="s">
        <v>1913</v>
      </c>
      <c r="Q205" s="1" t="s">
        <v>1914</v>
      </c>
      <c r="R205" s="1" t="s">
        <v>3136</v>
      </c>
      <c r="S205" s="1" t="s">
        <v>1916</v>
      </c>
      <c r="T205" s="1" t="s">
        <v>1917</v>
      </c>
      <c r="U205" s="1" t="s">
        <v>1918</v>
      </c>
      <c r="V205" s="1" t="s">
        <v>1947</v>
      </c>
    </row>
    <row r="206" s="1" customFormat="1" spans="1:22">
      <c r="A206" s="3">
        <v>999222381620026</v>
      </c>
      <c r="B206" s="1" t="s">
        <v>2904</v>
      </c>
      <c r="C206" s="1" t="s">
        <v>3137</v>
      </c>
      <c r="D206" s="1" t="s">
        <v>3138</v>
      </c>
      <c r="E206" s="1" t="s">
        <v>3139</v>
      </c>
      <c r="F206" s="1" t="s">
        <v>2149</v>
      </c>
      <c r="G206" s="1" t="s">
        <v>1907</v>
      </c>
      <c r="H206" s="1" t="s">
        <v>1908</v>
      </c>
      <c r="I206" s="1" t="s">
        <v>3140</v>
      </c>
      <c r="J206" s="1" t="s">
        <v>30</v>
      </c>
      <c r="K206" s="1" t="s">
        <v>3141</v>
      </c>
      <c r="L206" s="1" t="s">
        <v>3141</v>
      </c>
      <c r="M206" s="1" t="s">
        <v>1911</v>
      </c>
      <c r="N206" s="1" t="s">
        <v>1911</v>
      </c>
      <c r="O206" s="1" t="s">
        <v>1912</v>
      </c>
      <c r="P206" s="1" t="s">
        <v>1913</v>
      </c>
      <c r="Q206" s="1" t="s">
        <v>1914</v>
      </c>
      <c r="R206" s="1" t="s">
        <v>3142</v>
      </c>
      <c r="S206" s="1" t="s">
        <v>1916</v>
      </c>
      <c r="T206" s="1" t="s">
        <v>1917</v>
      </c>
      <c r="U206" s="1" t="s">
        <v>1918</v>
      </c>
      <c r="V206" s="1" t="s">
        <v>2084</v>
      </c>
    </row>
    <row r="207" s="1" customFormat="1" spans="1:22">
      <c r="A207" s="3">
        <v>999222381503505</v>
      </c>
      <c r="B207" s="1" t="s">
        <v>2904</v>
      </c>
      <c r="C207" s="1" t="s">
        <v>3143</v>
      </c>
      <c r="D207" s="1" t="s">
        <v>3138</v>
      </c>
      <c r="E207" s="1" t="s">
        <v>3144</v>
      </c>
      <c r="F207" s="1" t="s">
        <v>2695</v>
      </c>
      <c r="G207" s="1" t="s">
        <v>1903</v>
      </c>
      <c r="H207" s="1" t="s">
        <v>1908</v>
      </c>
      <c r="I207" s="1" t="s">
        <v>3145</v>
      </c>
      <c r="J207" s="1" t="s">
        <v>30</v>
      </c>
      <c r="K207" s="1" t="s">
        <v>3146</v>
      </c>
      <c r="L207" s="1" t="s">
        <v>3146</v>
      </c>
      <c r="M207" s="1" t="s">
        <v>1911</v>
      </c>
      <c r="N207" s="1" t="s">
        <v>1911</v>
      </c>
      <c r="O207" s="1" t="s">
        <v>1912</v>
      </c>
      <c r="P207" s="1" t="s">
        <v>1913</v>
      </c>
      <c r="Q207" s="1" t="s">
        <v>1914</v>
      </c>
      <c r="R207" s="1" t="s">
        <v>3147</v>
      </c>
      <c r="S207" s="1" t="s">
        <v>1916</v>
      </c>
      <c r="T207" s="1" t="s">
        <v>1917</v>
      </c>
      <c r="U207" s="1" t="s">
        <v>1918</v>
      </c>
      <c r="V207" s="1" t="s">
        <v>2084</v>
      </c>
    </row>
    <row r="208" s="1" customFormat="1" spans="1:22">
      <c r="A208" s="3">
        <v>999222492924313</v>
      </c>
      <c r="B208" s="1" t="s">
        <v>2808</v>
      </c>
      <c r="C208" s="1" t="s">
        <v>3148</v>
      </c>
      <c r="D208" s="1" t="s">
        <v>3149</v>
      </c>
      <c r="E208" s="1" t="s">
        <v>3150</v>
      </c>
      <c r="F208" s="1" t="s">
        <v>2149</v>
      </c>
      <c r="G208" s="1" t="s">
        <v>1907</v>
      </c>
      <c r="H208" s="1" t="s">
        <v>1908</v>
      </c>
      <c r="I208" s="1" t="s">
        <v>3151</v>
      </c>
      <c r="J208" s="1" t="s">
        <v>30</v>
      </c>
      <c r="K208" s="1" t="s">
        <v>3152</v>
      </c>
      <c r="L208" s="1" t="s">
        <v>3152</v>
      </c>
      <c r="M208" s="1" t="s">
        <v>1911</v>
      </c>
      <c r="N208" s="1" t="s">
        <v>1911</v>
      </c>
      <c r="O208" s="1" t="s">
        <v>1912</v>
      </c>
      <c r="P208" s="1" t="s">
        <v>1913</v>
      </c>
      <c r="Q208" s="1" t="s">
        <v>1914</v>
      </c>
      <c r="R208" s="1" t="s">
        <v>3153</v>
      </c>
      <c r="S208" s="1" t="s">
        <v>1916</v>
      </c>
      <c r="T208" s="1" t="s">
        <v>1917</v>
      </c>
      <c r="U208" s="1" t="s">
        <v>1918</v>
      </c>
      <c r="V208" s="1" t="s">
        <v>2402</v>
      </c>
    </row>
    <row r="209" s="1" customFormat="1" spans="1:22">
      <c r="A209" s="3">
        <v>999222513006522</v>
      </c>
      <c r="B209" s="1" t="s">
        <v>2800</v>
      </c>
      <c r="C209" s="1" t="s">
        <v>3154</v>
      </c>
      <c r="D209" s="1" t="s">
        <v>3155</v>
      </c>
      <c r="E209" s="1" t="s">
        <v>3156</v>
      </c>
      <c r="F209" s="1" t="s">
        <v>2800</v>
      </c>
      <c r="G209" s="1" t="s">
        <v>1903</v>
      </c>
      <c r="H209" s="1" t="s">
        <v>1908</v>
      </c>
      <c r="I209" s="1" t="s">
        <v>3157</v>
      </c>
      <c r="J209" s="1" t="s">
        <v>30</v>
      </c>
      <c r="K209" s="1" t="s">
        <v>3158</v>
      </c>
      <c r="L209" s="1" t="s">
        <v>3158</v>
      </c>
      <c r="M209" s="1" t="s">
        <v>1911</v>
      </c>
      <c r="N209" s="1" t="s">
        <v>1911</v>
      </c>
      <c r="O209" s="1" t="s">
        <v>1912</v>
      </c>
      <c r="P209" s="1" t="s">
        <v>1913</v>
      </c>
      <c r="Q209" s="1" t="s">
        <v>1914</v>
      </c>
      <c r="R209" s="1" t="s">
        <v>3159</v>
      </c>
      <c r="S209" s="1" t="s">
        <v>1916</v>
      </c>
      <c r="T209" s="1" t="s">
        <v>1917</v>
      </c>
      <c r="U209" s="1" t="s">
        <v>1918</v>
      </c>
      <c r="V209" s="1" t="s">
        <v>2402</v>
      </c>
    </row>
    <row r="210" s="1" customFormat="1" spans="1:22">
      <c r="A210" s="3">
        <v>999222186315854</v>
      </c>
      <c r="B210" s="1" t="s">
        <v>3160</v>
      </c>
      <c r="C210" s="1" t="s">
        <v>3161</v>
      </c>
      <c r="D210" s="1" t="s">
        <v>3162</v>
      </c>
      <c r="E210" s="1" t="s">
        <v>3163</v>
      </c>
      <c r="F210" s="1" t="s">
        <v>2421</v>
      </c>
      <c r="G210" s="1" t="s">
        <v>1903</v>
      </c>
      <c r="H210" s="1" t="s">
        <v>1908</v>
      </c>
      <c r="I210" s="1" t="s">
        <v>3164</v>
      </c>
      <c r="J210" s="1" t="s">
        <v>30</v>
      </c>
      <c r="K210" s="1" t="s">
        <v>3165</v>
      </c>
      <c r="L210" s="1" t="s">
        <v>3165</v>
      </c>
      <c r="M210" s="1" t="s">
        <v>1911</v>
      </c>
      <c r="N210" s="1" t="s">
        <v>1911</v>
      </c>
      <c r="O210" s="1" t="s">
        <v>1912</v>
      </c>
      <c r="P210" s="1" t="s">
        <v>1913</v>
      </c>
      <c r="Q210" s="1" t="s">
        <v>1914</v>
      </c>
      <c r="R210" s="1" t="s">
        <v>3166</v>
      </c>
      <c r="S210" s="1" t="s">
        <v>1916</v>
      </c>
      <c r="T210" s="1" t="s">
        <v>1917</v>
      </c>
      <c r="U210" s="1" t="s">
        <v>1918</v>
      </c>
      <c r="V210" s="1" t="s">
        <v>2402</v>
      </c>
    </row>
    <row r="211" s="1" customFormat="1" spans="1:22">
      <c r="A211" s="3">
        <v>999221979163382</v>
      </c>
      <c r="B211" s="1" t="s">
        <v>3167</v>
      </c>
      <c r="C211" s="1" t="s">
        <v>3168</v>
      </c>
      <c r="D211" s="1" t="s">
        <v>3169</v>
      </c>
      <c r="E211" s="1" t="s">
        <v>3170</v>
      </c>
      <c r="F211" s="1" t="s">
        <v>2819</v>
      </c>
      <c r="G211" s="1" t="s">
        <v>2149</v>
      </c>
      <c r="H211" s="1" t="s">
        <v>1908</v>
      </c>
      <c r="I211" s="1" t="s">
        <v>3171</v>
      </c>
      <c r="J211" s="1" t="s">
        <v>30</v>
      </c>
      <c r="K211" s="1" t="s">
        <v>3172</v>
      </c>
      <c r="L211" s="1" t="s">
        <v>3172</v>
      </c>
      <c r="M211" s="1" t="s">
        <v>1911</v>
      </c>
      <c r="N211" s="1" t="s">
        <v>1911</v>
      </c>
      <c r="O211" s="1" t="s">
        <v>1912</v>
      </c>
      <c r="P211" s="1" t="s">
        <v>1913</v>
      </c>
      <c r="Q211" s="1" t="s">
        <v>1914</v>
      </c>
      <c r="R211" s="1" t="s">
        <v>3173</v>
      </c>
      <c r="S211" s="1" t="s">
        <v>1916</v>
      </c>
      <c r="T211" s="1" t="s">
        <v>1917</v>
      </c>
      <c r="U211" s="1" t="s">
        <v>1918</v>
      </c>
      <c r="V211" s="1" t="s">
        <v>3174</v>
      </c>
    </row>
    <row r="212" s="1" customFormat="1" spans="1:22">
      <c r="A212" s="3">
        <v>999221940995927</v>
      </c>
      <c r="B212" s="1" t="s">
        <v>2923</v>
      </c>
      <c r="C212" s="1" t="s">
        <v>3175</v>
      </c>
      <c r="D212" s="1" t="s">
        <v>3169</v>
      </c>
      <c r="E212" s="1" t="s">
        <v>3176</v>
      </c>
      <c r="F212" s="1" t="s">
        <v>2695</v>
      </c>
      <c r="G212" s="1" t="s">
        <v>2149</v>
      </c>
      <c r="H212" s="1" t="s">
        <v>1908</v>
      </c>
      <c r="I212" s="1" t="s">
        <v>3177</v>
      </c>
      <c r="J212" s="1" t="s">
        <v>30</v>
      </c>
      <c r="K212" s="1" t="s">
        <v>3178</v>
      </c>
      <c r="L212" s="1" t="s">
        <v>3178</v>
      </c>
      <c r="M212" s="1" t="s">
        <v>1911</v>
      </c>
      <c r="N212" s="1" t="s">
        <v>1911</v>
      </c>
      <c r="O212" s="1" t="s">
        <v>1912</v>
      </c>
      <c r="P212" s="1" t="s">
        <v>1913</v>
      </c>
      <c r="Q212" s="1" t="s">
        <v>1914</v>
      </c>
      <c r="R212" s="1" t="s">
        <v>3179</v>
      </c>
      <c r="S212" s="1" t="s">
        <v>1916</v>
      </c>
      <c r="T212" s="1" t="s">
        <v>1917</v>
      </c>
      <c r="U212" s="1" t="s">
        <v>1918</v>
      </c>
      <c r="V212" s="1" t="s">
        <v>3174</v>
      </c>
    </row>
    <row r="213" s="1" customFormat="1" spans="1:22">
      <c r="A213" s="3">
        <v>999222076866044</v>
      </c>
      <c r="B213" s="1" t="s">
        <v>3180</v>
      </c>
      <c r="C213" s="1" t="s">
        <v>3181</v>
      </c>
      <c r="D213" s="1" t="s">
        <v>3182</v>
      </c>
      <c r="E213" s="1" t="s">
        <v>3183</v>
      </c>
      <c r="F213" s="1" t="s">
        <v>2808</v>
      </c>
      <c r="G213" s="1" t="s">
        <v>1903</v>
      </c>
      <c r="H213" s="1" t="s">
        <v>1908</v>
      </c>
      <c r="I213" s="1" t="s">
        <v>3184</v>
      </c>
      <c r="J213" s="1" t="s">
        <v>30</v>
      </c>
      <c r="K213" s="1" t="s">
        <v>3185</v>
      </c>
      <c r="L213" s="1" t="s">
        <v>3185</v>
      </c>
      <c r="M213" s="1" t="s">
        <v>1911</v>
      </c>
      <c r="N213" s="1" t="s">
        <v>1911</v>
      </c>
      <c r="O213" s="1" t="s">
        <v>1912</v>
      </c>
      <c r="P213" s="1" t="s">
        <v>1913</v>
      </c>
      <c r="Q213" s="1" t="s">
        <v>1914</v>
      </c>
      <c r="R213" s="1" t="s">
        <v>3186</v>
      </c>
      <c r="S213" s="1" t="s">
        <v>1916</v>
      </c>
      <c r="T213" s="1" t="s">
        <v>1917</v>
      </c>
      <c r="U213" s="1" t="s">
        <v>1918</v>
      </c>
      <c r="V213" s="1" t="s">
        <v>2402</v>
      </c>
    </row>
    <row r="214" s="1" customFormat="1" spans="1:22">
      <c r="A214" s="3">
        <v>999222435315238</v>
      </c>
      <c r="B214" s="1" t="s">
        <v>2879</v>
      </c>
      <c r="C214" s="1" t="s">
        <v>3187</v>
      </c>
      <c r="D214" s="1" t="s">
        <v>3188</v>
      </c>
      <c r="E214" s="1" t="s">
        <v>3189</v>
      </c>
      <c r="F214" s="1" t="s">
        <v>2695</v>
      </c>
      <c r="G214" s="1" t="s">
        <v>1903</v>
      </c>
      <c r="H214" s="1" t="s">
        <v>1908</v>
      </c>
      <c r="I214" s="1" t="s">
        <v>3190</v>
      </c>
      <c r="J214" s="1" t="s">
        <v>30</v>
      </c>
      <c r="K214" s="1" t="s">
        <v>3191</v>
      </c>
      <c r="L214" s="1" t="s">
        <v>3191</v>
      </c>
      <c r="M214" s="1" t="s">
        <v>1911</v>
      </c>
      <c r="N214" s="1" t="s">
        <v>1911</v>
      </c>
      <c r="O214" s="1" t="s">
        <v>1912</v>
      </c>
      <c r="P214" s="1" t="s">
        <v>1913</v>
      </c>
      <c r="Q214" s="1" t="s">
        <v>1914</v>
      </c>
      <c r="R214" s="1" t="s">
        <v>3192</v>
      </c>
      <c r="S214" s="1" t="s">
        <v>1916</v>
      </c>
      <c r="T214" s="1" t="s">
        <v>1917</v>
      </c>
      <c r="U214" s="1" t="s">
        <v>1918</v>
      </c>
      <c r="V214" s="1" t="s">
        <v>1919</v>
      </c>
    </row>
    <row r="215" s="1" customFormat="1" spans="1:22">
      <c r="A215" s="3">
        <v>999222532613200</v>
      </c>
      <c r="B215" s="1" t="s">
        <v>2819</v>
      </c>
      <c r="C215" s="1" t="s">
        <v>3193</v>
      </c>
      <c r="D215" s="1" t="s">
        <v>3194</v>
      </c>
      <c r="E215" s="1" t="s">
        <v>3195</v>
      </c>
      <c r="F215" s="1" t="s">
        <v>2819</v>
      </c>
      <c r="G215" s="1" t="s">
        <v>2149</v>
      </c>
      <c r="H215" s="1" t="s">
        <v>1908</v>
      </c>
      <c r="I215" s="1" t="s">
        <v>3196</v>
      </c>
      <c r="J215" s="1" t="s">
        <v>30</v>
      </c>
      <c r="K215" s="1" t="s">
        <v>3197</v>
      </c>
      <c r="L215" s="1" t="s">
        <v>3197</v>
      </c>
      <c r="M215" s="1" t="s">
        <v>1911</v>
      </c>
      <c r="N215" s="1" t="s">
        <v>1911</v>
      </c>
      <c r="O215" s="1" t="s">
        <v>1912</v>
      </c>
      <c r="P215" s="1" t="s">
        <v>1913</v>
      </c>
      <c r="Q215" s="1" t="s">
        <v>1914</v>
      </c>
      <c r="R215" s="1" t="s">
        <v>3198</v>
      </c>
      <c r="S215" s="1" t="s">
        <v>1916</v>
      </c>
      <c r="T215" s="1" t="s">
        <v>1917</v>
      </c>
      <c r="U215" s="1" t="s">
        <v>1918</v>
      </c>
      <c r="V215" s="1" t="s">
        <v>1919</v>
      </c>
    </row>
    <row r="216" s="1" customFormat="1" spans="1:22">
      <c r="A216" s="3">
        <v>999222427992071</v>
      </c>
      <c r="B216" s="1" t="s">
        <v>2879</v>
      </c>
      <c r="C216" s="1" t="s">
        <v>3199</v>
      </c>
      <c r="D216" s="1" t="s">
        <v>3200</v>
      </c>
      <c r="E216" s="1" t="s">
        <v>3201</v>
      </c>
      <c r="F216" s="1" t="s">
        <v>1903</v>
      </c>
      <c r="G216" s="1" t="s">
        <v>1907</v>
      </c>
      <c r="H216" s="1" t="s">
        <v>1908</v>
      </c>
      <c r="I216" s="1" t="s">
        <v>3202</v>
      </c>
      <c r="J216" s="1" t="s">
        <v>30</v>
      </c>
      <c r="K216" s="1" t="s">
        <v>3203</v>
      </c>
      <c r="L216" s="1" t="s">
        <v>3203</v>
      </c>
      <c r="M216" s="1" t="s">
        <v>1911</v>
      </c>
      <c r="N216" s="1" t="s">
        <v>1911</v>
      </c>
      <c r="O216" s="1" t="s">
        <v>1912</v>
      </c>
      <c r="P216" s="1" t="s">
        <v>1913</v>
      </c>
      <c r="Q216" s="1" t="s">
        <v>1914</v>
      </c>
      <c r="R216" s="1" t="s">
        <v>3204</v>
      </c>
      <c r="S216" s="1" t="s">
        <v>1916</v>
      </c>
      <c r="T216" s="1" t="s">
        <v>1917</v>
      </c>
      <c r="U216" s="1" t="s">
        <v>1918</v>
      </c>
      <c r="V216" s="1" t="s">
        <v>3205</v>
      </c>
    </row>
    <row r="217" s="1" customFormat="1" spans="1:22">
      <c r="A217" s="3">
        <v>999222425489827</v>
      </c>
      <c r="B217" s="1" t="s">
        <v>2879</v>
      </c>
      <c r="C217" s="1" t="s">
        <v>3206</v>
      </c>
      <c r="D217" s="1" t="s">
        <v>2529</v>
      </c>
      <c r="E217" s="1" t="s">
        <v>3207</v>
      </c>
      <c r="F217" s="1" t="s">
        <v>2695</v>
      </c>
      <c r="G217" s="1" t="s">
        <v>2149</v>
      </c>
      <c r="H217" s="1" t="s">
        <v>1908</v>
      </c>
      <c r="I217" s="1" t="s">
        <v>3208</v>
      </c>
      <c r="J217" s="1" t="s">
        <v>30</v>
      </c>
      <c r="K217" s="1" t="s">
        <v>3076</v>
      </c>
      <c r="L217" s="1" t="s">
        <v>3076</v>
      </c>
      <c r="M217" s="1" t="s">
        <v>1911</v>
      </c>
      <c r="N217" s="1" t="s">
        <v>1911</v>
      </c>
      <c r="O217" s="1" t="s">
        <v>1912</v>
      </c>
      <c r="P217" s="1" t="s">
        <v>1913</v>
      </c>
      <c r="Q217" s="1" t="s">
        <v>1914</v>
      </c>
      <c r="R217" s="1" t="s">
        <v>3209</v>
      </c>
      <c r="S217" s="1" t="s">
        <v>1916</v>
      </c>
      <c r="T217" s="1" t="s">
        <v>1917</v>
      </c>
      <c r="U217" s="1" t="s">
        <v>1918</v>
      </c>
      <c r="V217" s="1" t="s">
        <v>2534</v>
      </c>
    </row>
    <row r="218" s="1" customFormat="1" spans="1:22">
      <c r="A218" s="3">
        <v>999222161889660</v>
      </c>
      <c r="B218" s="1" t="s">
        <v>3050</v>
      </c>
      <c r="C218" s="1" t="s">
        <v>3210</v>
      </c>
      <c r="D218" s="1" t="s">
        <v>3211</v>
      </c>
      <c r="E218" s="1" t="s">
        <v>3212</v>
      </c>
      <c r="F218" s="1" t="s">
        <v>2421</v>
      </c>
      <c r="G218" s="1" t="s">
        <v>1903</v>
      </c>
      <c r="H218" s="1" t="s">
        <v>1908</v>
      </c>
      <c r="I218" s="1" t="s">
        <v>3213</v>
      </c>
      <c r="J218" s="1" t="s">
        <v>30</v>
      </c>
      <c r="K218" s="1" t="s">
        <v>3214</v>
      </c>
      <c r="L218" s="1" t="s">
        <v>3214</v>
      </c>
      <c r="M218" s="1" t="s">
        <v>1911</v>
      </c>
      <c r="N218" s="1" t="s">
        <v>1911</v>
      </c>
      <c r="O218" s="1" t="s">
        <v>1912</v>
      </c>
      <c r="P218" s="1" t="s">
        <v>1913</v>
      </c>
      <c r="Q218" s="1" t="s">
        <v>1914</v>
      </c>
      <c r="R218" s="1" t="s">
        <v>3215</v>
      </c>
      <c r="S218" s="1" t="s">
        <v>1916</v>
      </c>
      <c r="T218" s="1" t="s">
        <v>1917</v>
      </c>
      <c r="U218" s="1" t="s">
        <v>2129</v>
      </c>
      <c r="V218" s="1" t="s">
        <v>1973</v>
      </c>
    </row>
    <row r="219" s="1" customFormat="1" spans="1:22">
      <c r="A219" s="3">
        <v>999222474923546</v>
      </c>
      <c r="B219" s="1" t="s">
        <v>2808</v>
      </c>
      <c r="C219" s="1" t="s">
        <v>3216</v>
      </c>
      <c r="D219" s="1" t="s">
        <v>3217</v>
      </c>
      <c r="E219" s="1" t="s">
        <v>3218</v>
      </c>
      <c r="F219" s="1" t="s">
        <v>2421</v>
      </c>
      <c r="G219" s="1" t="s">
        <v>2149</v>
      </c>
      <c r="H219" s="1" t="s">
        <v>1908</v>
      </c>
      <c r="I219" s="1" t="s">
        <v>3219</v>
      </c>
      <c r="J219" s="1" t="s">
        <v>30</v>
      </c>
      <c r="K219" s="1" t="s">
        <v>3220</v>
      </c>
      <c r="L219" s="1" t="s">
        <v>3220</v>
      </c>
      <c r="M219" s="1" t="s">
        <v>1911</v>
      </c>
      <c r="N219" s="1" t="s">
        <v>1911</v>
      </c>
      <c r="O219" s="1" t="s">
        <v>1912</v>
      </c>
      <c r="P219" s="1" t="s">
        <v>1913</v>
      </c>
      <c r="Q219" s="1" t="s">
        <v>1914</v>
      </c>
      <c r="R219" s="1" t="s">
        <v>3221</v>
      </c>
      <c r="S219" s="1" t="s">
        <v>1916</v>
      </c>
      <c r="T219" s="1" t="s">
        <v>1917</v>
      </c>
      <c r="U219" s="1" t="s">
        <v>1918</v>
      </c>
      <c r="V219" s="1" t="s">
        <v>2615</v>
      </c>
    </row>
    <row r="220" s="1" customFormat="1" spans="1:22">
      <c r="A220" s="4">
        <v>9.99222361077355e+21</v>
      </c>
      <c r="B220" s="1" t="s">
        <v>2967</v>
      </c>
      <c r="C220" s="1" t="s">
        <v>3222</v>
      </c>
      <c r="D220" s="1" t="s">
        <v>3223</v>
      </c>
      <c r="E220" s="1" t="s">
        <v>3224</v>
      </c>
      <c r="F220" s="1" t="s">
        <v>1903</v>
      </c>
      <c r="G220" s="1" t="s">
        <v>1907</v>
      </c>
      <c r="H220" s="1" t="s">
        <v>1908</v>
      </c>
      <c r="I220" s="1" t="s">
        <v>1912</v>
      </c>
      <c r="J220" s="1" t="s">
        <v>3225</v>
      </c>
      <c r="K220" s="1" t="s">
        <v>1912</v>
      </c>
      <c r="L220" s="1" t="s">
        <v>1912</v>
      </c>
      <c r="M220" s="1" t="s">
        <v>1911</v>
      </c>
      <c r="N220" s="1" t="s">
        <v>1911</v>
      </c>
      <c r="O220" s="1" t="s">
        <v>1912</v>
      </c>
      <c r="P220" s="1" t="s">
        <v>1913</v>
      </c>
      <c r="Q220" s="1" t="s">
        <v>1914</v>
      </c>
      <c r="R220" s="1" t="s">
        <v>3226</v>
      </c>
      <c r="S220" s="1" t="s">
        <v>1916</v>
      </c>
      <c r="T220" s="1" t="s">
        <v>1917</v>
      </c>
      <c r="U220" s="1" t="s">
        <v>2129</v>
      </c>
      <c r="V220" s="1" t="s">
        <v>3227</v>
      </c>
    </row>
    <row r="221" s="1" customFormat="1" spans="1:22">
      <c r="A221" s="3">
        <v>999222455200787</v>
      </c>
      <c r="B221" s="1" t="s">
        <v>2804</v>
      </c>
      <c r="C221" s="1" t="s">
        <v>3228</v>
      </c>
      <c r="D221" s="1" t="s">
        <v>3229</v>
      </c>
      <c r="E221" s="1" t="s">
        <v>3230</v>
      </c>
      <c r="F221" s="1" t="s">
        <v>2819</v>
      </c>
      <c r="G221" s="1" t="s">
        <v>2149</v>
      </c>
      <c r="H221" s="1" t="s">
        <v>1908</v>
      </c>
      <c r="I221" s="1" t="s">
        <v>3231</v>
      </c>
      <c r="J221" s="1" t="s">
        <v>30</v>
      </c>
      <c r="K221" s="1" t="s">
        <v>3232</v>
      </c>
      <c r="L221" s="1" t="s">
        <v>3232</v>
      </c>
      <c r="M221" s="1" t="s">
        <v>1911</v>
      </c>
      <c r="N221" s="1" t="s">
        <v>1911</v>
      </c>
      <c r="O221" s="1" t="s">
        <v>1912</v>
      </c>
      <c r="P221" s="1" t="s">
        <v>1913</v>
      </c>
      <c r="Q221" s="1" t="s">
        <v>1914</v>
      </c>
      <c r="R221" s="1" t="s">
        <v>3233</v>
      </c>
      <c r="S221" s="1" t="s">
        <v>1916</v>
      </c>
      <c r="T221" s="1" t="s">
        <v>1917</v>
      </c>
      <c r="U221" s="1" t="s">
        <v>1918</v>
      </c>
      <c r="V221" s="1" t="s">
        <v>1973</v>
      </c>
    </row>
    <row r="222" s="1" customFormat="1" spans="1:22">
      <c r="A222" s="3">
        <v>999222437547535</v>
      </c>
      <c r="B222" s="1" t="s">
        <v>2879</v>
      </c>
      <c r="C222" s="1" t="s">
        <v>3234</v>
      </c>
      <c r="D222" s="1" t="s">
        <v>3235</v>
      </c>
      <c r="E222" s="1" t="s">
        <v>3236</v>
      </c>
      <c r="F222" s="1" t="s">
        <v>2149</v>
      </c>
      <c r="G222" s="1" t="s">
        <v>1903</v>
      </c>
      <c r="H222" s="1" t="s">
        <v>1908</v>
      </c>
      <c r="I222" s="1" t="s">
        <v>3237</v>
      </c>
      <c r="J222" s="1" t="s">
        <v>30</v>
      </c>
      <c r="K222" s="1" t="s">
        <v>3238</v>
      </c>
      <c r="L222" s="1" t="s">
        <v>3238</v>
      </c>
      <c r="M222" s="1" t="s">
        <v>1911</v>
      </c>
      <c r="N222" s="1" t="s">
        <v>1911</v>
      </c>
      <c r="O222" s="1" t="s">
        <v>1912</v>
      </c>
      <c r="P222" s="1" t="s">
        <v>1913</v>
      </c>
      <c r="Q222" s="1" t="s">
        <v>1914</v>
      </c>
      <c r="R222" s="1" t="s">
        <v>3239</v>
      </c>
      <c r="S222" s="1" t="s">
        <v>1916</v>
      </c>
      <c r="T222" s="1" t="s">
        <v>1917</v>
      </c>
      <c r="U222" s="1" t="s">
        <v>1918</v>
      </c>
      <c r="V222" s="1" t="s">
        <v>1973</v>
      </c>
    </row>
    <row r="223" s="1" customFormat="1" spans="1:22">
      <c r="A223" s="3">
        <v>999222524431096</v>
      </c>
      <c r="B223" s="1" t="s">
        <v>2800</v>
      </c>
      <c r="C223" s="1" t="s">
        <v>3240</v>
      </c>
      <c r="D223" s="1" t="s">
        <v>3241</v>
      </c>
      <c r="E223" s="1" t="s">
        <v>3242</v>
      </c>
      <c r="F223" s="1" t="s">
        <v>2149</v>
      </c>
      <c r="G223" s="1" t="s">
        <v>1903</v>
      </c>
      <c r="H223" s="1" t="s">
        <v>1908</v>
      </c>
      <c r="I223" s="1" t="s">
        <v>3243</v>
      </c>
      <c r="J223" s="1" t="s">
        <v>30</v>
      </c>
      <c r="K223" s="1" t="s">
        <v>3244</v>
      </c>
      <c r="L223" s="1" t="s">
        <v>3244</v>
      </c>
      <c r="M223" s="1" t="s">
        <v>1911</v>
      </c>
      <c r="N223" s="1" t="s">
        <v>1911</v>
      </c>
      <c r="O223" s="1" t="s">
        <v>1912</v>
      </c>
      <c r="P223" s="1" t="s">
        <v>1913</v>
      </c>
      <c r="Q223" s="1" t="s">
        <v>1914</v>
      </c>
      <c r="R223" s="1" t="s">
        <v>3245</v>
      </c>
      <c r="S223" s="1" t="s">
        <v>1916</v>
      </c>
      <c r="T223" s="1" t="s">
        <v>1917</v>
      </c>
      <c r="U223" s="1" t="s">
        <v>1918</v>
      </c>
      <c r="V223" s="1" t="s">
        <v>1973</v>
      </c>
    </row>
    <row r="224" s="1" customFormat="1" spans="1:22">
      <c r="A224" s="3">
        <v>999222525094335</v>
      </c>
      <c r="B224" s="1" t="s">
        <v>2800</v>
      </c>
      <c r="C224" s="1" t="s">
        <v>3246</v>
      </c>
      <c r="D224" s="1" t="s">
        <v>3247</v>
      </c>
      <c r="E224" s="1" t="s">
        <v>3248</v>
      </c>
      <c r="F224" s="1" t="s">
        <v>2149</v>
      </c>
      <c r="G224" s="1" t="s">
        <v>1907</v>
      </c>
      <c r="H224" s="1" t="s">
        <v>1908</v>
      </c>
      <c r="I224" s="1" t="s">
        <v>3249</v>
      </c>
      <c r="J224" s="1" t="s">
        <v>30</v>
      </c>
      <c r="K224" s="1" t="s">
        <v>3250</v>
      </c>
      <c r="L224" s="1" t="s">
        <v>3250</v>
      </c>
      <c r="M224" s="1" t="s">
        <v>1911</v>
      </c>
      <c r="N224" s="1" t="s">
        <v>1911</v>
      </c>
      <c r="O224" s="1" t="s">
        <v>1912</v>
      </c>
      <c r="P224" s="1" t="s">
        <v>1913</v>
      </c>
      <c r="Q224" s="1" t="s">
        <v>1914</v>
      </c>
      <c r="R224" s="1" t="s">
        <v>3251</v>
      </c>
      <c r="S224" s="1" t="s">
        <v>1916</v>
      </c>
      <c r="T224" s="1" t="s">
        <v>1917</v>
      </c>
      <c r="U224" s="1" t="s">
        <v>1918</v>
      </c>
      <c r="V224" s="1" t="s">
        <v>2049</v>
      </c>
    </row>
    <row r="225" s="1" customFormat="1" spans="1:22">
      <c r="A225" s="3">
        <v>999222559445897</v>
      </c>
      <c r="B225" s="1" t="s">
        <v>2695</v>
      </c>
      <c r="C225" s="1" t="s">
        <v>3252</v>
      </c>
      <c r="D225" s="1" t="s">
        <v>3253</v>
      </c>
      <c r="E225" s="1" t="s">
        <v>3254</v>
      </c>
      <c r="F225" s="1" t="s">
        <v>2695</v>
      </c>
      <c r="G225" s="1" t="s">
        <v>2149</v>
      </c>
      <c r="H225" s="1" t="s">
        <v>1908</v>
      </c>
      <c r="I225" s="1" t="s">
        <v>3255</v>
      </c>
      <c r="J225" s="1" t="s">
        <v>30</v>
      </c>
      <c r="K225" s="1" t="s">
        <v>3256</v>
      </c>
      <c r="L225" s="1" t="s">
        <v>3256</v>
      </c>
      <c r="M225" s="1" t="s">
        <v>1911</v>
      </c>
      <c r="N225" s="1" t="s">
        <v>1911</v>
      </c>
      <c r="O225" s="1" t="s">
        <v>1912</v>
      </c>
      <c r="P225" s="1" t="s">
        <v>1913</v>
      </c>
      <c r="Q225" s="1" t="s">
        <v>1914</v>
      </c>
      <c r="R225" s="1" t="s">
        <v>3257</v>
      </c>
      <c r="S225" s="1" t="s">
        <v>1916</v>
      </c>
      <c r="T225" s="1" t="s">
        <v>1917</v>
      </c>
      <c r="U225" s="1" t="s">
        <v>1918</v>
      </c>
      <c r="V225" s="1" t="s">
        <v>1933</v>
      </c>
    </row>
    <row r="226" s="1" customFormat="1" spans="1:22">
      <c r="A226" s="3">
        <v>999222543921637</v>
      </c>
      <c r="B226" s="1" t="s">
        <v>2819</v>
      </c>
      <c r="C226" s="1" t="s">
        <v>3258</v>
      </c>
      <c r="D226" s="1" t="s">
        <v>2327</v>
      </c>
      <c r="E226" s="1" t="s">
        <v>3259</v>
      </c>
      <c r="F226" s="1" t="s">
        <v>2421</v>
      </c>
      <c r="G226" s="1" t="s">
        <v>1903</v>
      </c>
      <c r="H226" s="1" t="s">
        <v>1908</v>
      </c>
      <c r="I226" s="1" t="s">
        <v>3260</v>
      </c>
      <c r="J226" s="1" t="s">
        <v>30</v>
      </c>
      <c r="K226" s="1" t="s">
        <v>3261</v>
      </c>
      <c r="L226" s="1" t="s">
        <v>3261</v>
      </c>
      <c r="M226" s="1" t="s">
        <v>1911</v>
      </c>
      <c r="N226" s="1" t="s">
        <v>1911</v>
      </c>
      <c r="O226" s="1" t="s">
        <v>1912</v>
      </c>
      <c r="P226" s="1" t="s">
        <v>1913</v>
      </c>
      <c r="Q226" s="1" t="s">
        <v>1914</v>
      </c>
      <c r="R226" s="1" t="s">
        <v>3262</v>
      </c>
      <c r="S226" s="1" t="s">
        <v>1916</v>
      </c>
      <c r="T226" s="1" t="s">
        <v>1917</v>
      </c>
      <c r="U226" s="1" t="s">
        <v>1918</v>
      </c>
      <c r="V226" s="1" t="s">
        <v>1933</v>
      </c>
    </row>
    <row r="227" s="1" customFormat="1" spans="1:22">
      <c r="A227" s="3">
        <v>999222260866711</v>
      </c>
      <c r="B227" s="1" t="s">
        <v>2844</v>
      </c>
      <c r="C227" s="1" t="s">
        <v>3263</v>
      </c>
      <c r="D227" s="1" t="s">
        <v>3264</v>
      </c>
      <c r="E227" s="1" t="s">
        <v>3265</v>
      </c>
      <c r="F227" s="1" t="s">
        <v>2823</v>
      </c>
      <c r="G227" s="1" t="s">
        <v>1903</v>
      </c>
      <c r="H227" s="1" t="s">
        <v>1908</v>
      </c>
      <c r="I227" s="1" t="s">
        <v>3266</v>
      </c>
      <c r="J227" s="1" t="s">
        <v>30</v>
      </c>
      <c r="K227" s="1" t="s">
        <v>3267</v>
      </c>
      <c r="L227" s="1" t="s">
        <v>3267</v>
      </c>
      <c r="M227" s="1" t="s">
        <v>1911</v>
      </c>
      <c r="N227" s="1" t="s">
        <v>1911</v>
      </c>
      <c r="O227" s="1" t="s">
        <v>1912</v>
      </c>
      <c r="P227" s="1" t="s">
        <v>1913</v>
      </c>
      <c r="Q227" s="1" t="s">
        <v>1914</v>
      </c>
      <c r="R227" s="1" t="s">
        <v>3268</v>
      </c>
      <c r="S227" s="1" t="s">
        <v>1916</v>
      </c>
      <c r="T227" s="1" t="s">
        <v>1917</v>
      </c>
      <c r="U227" s="1" t="s">
        <v>1918</v>
      </c>
      <c r="V227" s="1" t="s">
        <v>1933</v>
      </c>
    </row>
    <row r="228" s="1" customFormat="1" spans="1:22">
      <c r="A228" s="3">
        <v>999222391928692</v>
      </c>
      <c r="B228" s="1" t="s">
        <v>2796</v>
      </c>
      <c r="C228" s="1" t="s">
        <v>3269</v>
      </c>
      <c r="D228" s="1" t="s">
        <v>3264</v>
      </c>
      <c r="E228" s="1" t="s">
        <v>3270</v>
      </c>
      <c r="F228" s="1" t="s">
        <v>2823</v>
      </c>
      <c r="G228" s="1" t="s">
        <v>1903</v>
      </c>
      <c r="H228" s="1" t="s">
        <v>1908</v>
      </c>
      <c r="I228" s="1" t="s">
        <v>3271</v>
      </c>
      <c r="J228" s="1" t="s">
        <v>30</v>
      </c>
      <c r="K228" s="1" t="s">
        <v>3272</v>
      </c>
      <c r="L228" s="1" t="s">
        <v>3272</v>
      </c>
      <c r="M228" s="1" t="s">
        <v>1911</v>
      </c>
      <c r="N228" s="1" t="s">
        <v>1911</v>
      </c>
      <c r="O228" s="1" t="s">
        <v>1912</v>
      </c>
      <c r="P228" s="1" t="s">
        <v>1913</v>
      </c>
      <c r="Q228" s="1" t="s">
        <v>1914</v>
      </c>
      <c r="R228" s="1" t="s">
        <v>3273</v>
      </c>
      <c r="S228" s="1" t="s">
        <v>1916</v>
      </c>
      <c r="T228" s="1" t="s">
        <v>1917</v>
      </c>
      <c r="U228" s="1" t="s">
        <v>1918</v>
      </c>
      <c r="V228" s="1" t="s">
        <v>1933</v>
      </c>
    </row>
    <row r="229" s="1" customFormat="1" spans="1:22">
      <c r="A229" s="3">
        <v>999222471776900</v>
      </c>
      <c r="B229" s="1" t="s">
        <v>2868</v>
      </c>
      <c r="C229" s="1" t="s">
        <v>3274</v>
      </c>
      <c r="D229" s="1" t="s">
        <v>3275</v>
      </c>
      <c r="E229" s="1" t="s">
        <v>3276</v>
      </c>
      <c r="F229" s="1" t="s">
        <v>1903</v>
      </c>
      <c r="G229" s="1" t="s">
        <v>1907</v>
      </c>
      <c r="H229" s="1" t="s">
        <v>1908</v>
      </c>
      <c r="I229" s="1" t="s">
        <v>3277</v>
      </c>
      <c r="J229" s="1" t="s">
        <v>30</v>
      </c>
      <c r="K229" s="1" t="s">
        <v>3278</v>
      </c>
      <c r="L229" s="1" t="s">
        <v>3278</v>
      </c>
      <c r="M229" s="1" t="s">
        <v>1911</v>
      </c>
      <c r="N229" s="1" t="s">
        <v>1911</v>
      </c>
      <c r="O229" s="1" t="s">
        <v>1912</v>
      </c>
      <c r="P229" s="1" t="s">
        <v>1913</v>
      </c>
      <c r="Q229" s="1" t="s">
        <v>1914</v>
      </c>
      <c r="R229" s="1" t="s">
        <v>3279</v>
      </c>
      <c r="S229" s="1" t="s">
        <v>1916</v>
      </c>
      <c r="T229" s="1" t="s">
        <v>1917</v>
      </c>
      <c r="U229" s="1" t="s">
        <v>1918</v>
      </c>
      <c r="V229" s="1" t="s">
        <v>1933</v>
      </c>
    </row>
    <row r="230" s="1" customFormat="1" spans="1:22">
      <c r="A230" s="3">
        <v>999222463781297</v>
      </c>
      <c r="B230" s="1" t="s">
        <v>2868</v>
      </c>
      <c r="C230" s="1" t="s">
        <v>3280</v>
      </c>
      <c r="D230" s="1" t="s">
        <v>2124</v>
      </c>
      <c r="E230" s="1" t="s">
        <v>3281</v>
      </c>
      <c r="F230" s="1" t="s">
        <v>2421</v>
      </c>
      <c r="G230" s="1" t="s">
        <v>1903</v>
      </c>
      <c r="H230" s="1" t="s">
        <v>1908</v>
      </c>
      <c r="I230" s="1" t="s">
        <v>3282</v>
      </c>
      <c r="J230" s="1" t="s">
        <v>30</v>
      </c>
      <c r="K230" s="1" t="s">
        <v>3283</v>
      </c>
      <c r="L230" s="1" t="s">
        <v>3283</v>
      </c>
      <c r="M230" s="1" t="s">
        <v>1911</v>
      </c>
      <c r="N230" s="1" t="s">
        <v>1911</v>
      </c>
      <c r="O230" s="1" t="s">
        <v>1912</v>
      </c>
      <c r="P230" s="1" t="s">
        <v>1913</v>
      </c>
      <c r="Q230" s="1" t="s">
        <v>1914</v>
      </c>
      <c r="R230" s="1" t="s">
        <v>3284</v>
      </c>
      <c r="S230" s="1" t="s">
        <v>1916</v>
      </c>
      <c r="T230" s="1" t="s">
        <v>1917</v>
      </c>
      <c r="U230" s="1" t="s">
        <v>2129</v>
      </c>
      <c r="V230" s="1" t="s">
        <v>1973</v>
      </c>
    </row>
    <row r="231" s="1" customFormat="1" spans="1:22">
      <c r="A231" s="3">
        <v>999222549532652</v>
      </c>
      <c r="B231" s="1" t="s">
        <v>2695</v>
      </c>
      <c r="C231" s="1" t="s">
        <v>3285</v>
      </c>
      <c r="D231" s="1" t="s">
        <v>3286</v>
      </c>
      <c r="E231" s="1" t="s">
        <v>3287</v>
      </c>
      <c r="F231" s="1" t="s">
        <v>2695</v>
      </c>
      <c r="G231" s="1" t="s">
        <v>1903</v>
      </c>
      <c r="H231" s="1" t="s">
        <v>1908</v>
      </c>
      <c r="I231" s="1" t="s">
        <v>3288</v>
      </c>
      <c r="J231" s="1" t="s">
        <v>30</v>
      </c>
      <c r="K231" s="1" t="s">
        <v>2520</v>
      </c>
      <c r="L231" s="1" t="s">
        <v>2520</v>
      </c>
      <c r="M231" s="1" t="s">
        <v>1911</v>
      </c>
      <c r="N231" s="1" t="s">
        <v>1911</v>
      </c>
      <c r="O231" s="1" t="s">
        <v>1912</v>
      </c>
      <c r="P231" s="1" t="s">
        <v>1913</v>
      </c>
      <c r="Q231" s="1" t="s">
        <v>1914</v>
      </c>
      <c r="R231" s="1" t="s">
        <v>3289</v>
      </c>
      <c r="S231" s="1" t="s">
        <v>1916</v>
      </c>
      <c r="T231" s="1" t="s">
        <v>1917</v>
      </c>
      <c r="U231" s="1" t="s">
        <v>1918</v>
      </c>
      <c r="V231" s="1" t="s">
        <v>2049</v>
      </c>
    </row>
    <row r="232" s="1" customFormat="1" spans="1:22">
      <c r="A232" s="3">
        <v>999222312886223</v>
      </c>
      <c r="B232" s="1" t="s">
        <v>2836</v>
      </c>
      <c r="C232" s="1" t="s">
        <v>3290</v>
      </c>
      <c r="D232" s="1" t="s">
        <v>3291</v>
      </c>
      <c r="E232" s="1" t="s">
        <v>3292</v>
      </c>
      <c r="F232" s="1" t="s">
        <v>2808</v>
      </c>
      <c r="G232" s="1" t="s">
        <v>2149</v>
      </c>
      <c r="H232" s="1" t="s">
        <v>1908</v>
      </c>
      <c r="I232" s="1" t="s">
        <v>3293</v>
      </c>
      <c r="J232" s="1" t="s">
        <v>30</v>
      </c>
      <c r="K232" s="1" t="s">
        <v>3294</v>
      </c>
      <c r="L232" s="1" t="s">
        <v>3294</v>
      </c>
      <c r="M232" s="1" t="s">
        <v>1911</v>
      </c>
      <c r="N232" s="1" t="s">
        <v>1911</v>
      </c>
      <c r="O232" s="1" t="s">
        <v>1912</v>
      </c>
      <c r="P232" s="1" t="s">
        <v>1913</v>
      </c>
      <c r="Q232" s="1" t="s">
        <v>1914</v>
      </c>
      <c r="R232" s="1" t="s">
        <v>3295</v>
      </c>
      <c r="S232" s="1" t="s">
        <v>1916</v>
      </c>
      <c r="T232" s="1" t="s">
        <v>1917</v>
      </c>
      <c r="U232" s="1" t="s">
        <v>1918</v>
      </c>
      <c r="V232" s="1" t="s">
        <v>1960</v>
      </c>
    </row>
    <row r="233" s="1" customFormat="1" spans="1:22">
      <c r="A233" s="3">
        <v>999222150712913</v>
      </c>
      <c r="B233" s="1" t="s">
        <v>3296</v>
      </c>
      <c r="C233" s="1" t="s">
        <v>3297</v>
      </c>
      <c r="D233" s="1" t="s">
        <v>3298</v>
      </c>
      <c r="E233" s="1" t="s">
        <v>3299</v>
      </c>
      <c r="F233" s="1" t="s">
        <v>2421</v>
      </c>
      <c r="G233" s="1" t="s">
        <v>1903</v>
      </c>
      <c r="H233" s="1" t="s">
        <v>1908</v>
      </c>
      <c r="I233" s="1" t="s">
        <v>3300</v>
      </c>
      <c r="J233" s="1" t="s">
        <v>30</v>
      </c>
      <c r="K233" s="1" t="s">
        <v>3301</v>
      </c>
      <c r="L233" s="1" t="s">
        <v>3301</v>
      </c>
      <c r="M233" s="1" t="s">
        <v>1911</v>
      </c>
      <c r="N233" s="1" t="s">
        <v>1911</v>
      </c>
      <c r="O233" s="1" t="s">
        <v>1912</v>
      </c>
      <c r="P233" s="1" t="s">
        <v>1913</v>
      </c>
      <c r="Q233" s="1" t="s">
        <v>1914</v>
      </c>
      <c r="R233" s="1" t="s">
        <v>3302</v>
      </c>
      <c r="S233" s="1" t="s">
        <v>1916</v>
      </c>
      <c r="T233" s="1" t="s">
        <v>1917</v>
      </c>
      <c r="U233" s="1" t="s">
        <v>1918</v>
      </c>
      <c r="V233" s="1" t="s">
        <v>1960</v>
      </c>
    </row>
    <row r="234" s="1" customFormat="1" spans="1:22">
      <c r="A234" s="3">
        <v>999222445654747</v>
      </c>
      <c r="B234" s="1" t="s">
        <v>2804</v>
      </c>
      <c r="C234" s="1" t="s">
        <v>3303</v>
      </c>
      <c r="D234" s="1" t="s">
        <v>3304</v>
      </c>
      <c r="E234" s="1" t="s">
        <v>3305</v>
      </c>
      <c r="F234" s="1" t="s">
        <v>2823</v>
      </c>
      <c r="G234" s="1" t="s">
        <v>2149</v>
      </c>
      <c r="H234" s="1" t="s">
        <v>1908</v>
      </c>
      <c r="I234" s="1" t="s">
        <v>3306</v>
      </c>
      <c r="J234" s="1" t="s">
        <v>30</v>
      </c>
      <c r="K234" s="1" t="s">
        <v>3307</v>
      </c>
      <c r="L234" s="1" t="s">
        <v>3307</v>
      </c>
      <c r="M234" s="1" t="s">
        <v>1911</v>
      </c>
      <c r="N234" s="1" t="s">
        <v>1911</v>
      </c>
      <c r="O234" s="1" t="s">
        <v>1912</v>
      </c>
      <c r="P234" s="1" t="s">
        <v>1913</v>
      </c>
      <c r="Q234" s="1" t="s">
        <v>1914</v>
      </c>
      <c r="R234" s="1" t="s">
        <v>3308</v>
      </c>
      <c r="S234" s="1" t="s">
        <v>1916</v>
      </c>
      <c r="T234" s="1" t="s">
        <v>1917</v>
      </c>
      <c r="U234" s="1" t="s">
        <v>1918</v>
      </c>
      <c r="V234" s="1" t="s">
        <v>1960</v>
      </c>
    </row>
    <row r="235" s="1" customFormat="1" spans="1:22">
      <c r="A235" s="3">
        <v>999222495422744</v>
      </c>
      <c r="B235" s="1" t="s">
        <v>2823</v>
      </c>
      <c r="C235" s="1" t="s">
        <v>3309</v>
      </c>
      <c r="D235" s="1" t="s">
        <v>3310</v>
      </c>
      <c r="E235" s="1" t="s">
        <v>3311</v>
      </c>
      <c r="F235" s="1" t="s">
        <v>2149</v>
      </c>
      <c r="G235" s="1" t="s">
        <v>1903</v>
      </c>
      <c r="H235" s="1" t="s">
        <v>1908</v>
      </c>
      <c r="I235" s="1" t="s">
        <v>3312</v>
      </c>
      <c r="J235" s="1" t="s">
        <v>30</v>
      </c>
      <c r="K235" s="1" t="s">
        <v>2431</v>
      </c>
      <c r="L235" s="1" t="s">
        <v>2431</v>
      </c>
      <c r="M235" s="1" t="s">
        <v>1911</v>
      </c>
      <c r="N235" s="1" t="s">
        <v>1911</v>
      </c>
      <c r="O235" s="1" t="s">
        <v>1912</v>
      </c>
      <c r="P235" s="1" t="s">
        <v>1913</v>
      </c>
      <c r="Q235" s="1" t="s">
        <v>1914</v>
      </c>
      <c r="R235" s="1" t="s">
        <v>3313</v>
      </c>
      <c r="S235" s="1" t="s">
        <v>1916</v>
      </c>
      <c r="T235" s="1" t="s">
        <v>1917</v>
      </c>
      <c r="U235" s="1" t="s">
        <v>1918</v>
      </c>
      <c r="V235" s="1" t="s">
        <v>1960</v>
      </c>
    </row>
    <row r="236" s="1" customFormat="1" spans="1:22">
      <c r="A236" s="3">
        <v>999222495940672</v>
      </c>
      <c r="B236" s="1" t="s">
        <v>2823</v>
      </c>
      <c r="C236" s="1" t="s">
        <v>3314</v>
      </c>
      <c r="D236" s="1" t="s">
        <v>3315</v>
      </c>
      <c r="E236" s="1" t="s">
        <v>3316</v>
      </c>
      <c r="F236" s="1" t="s">
        <v>2421</v>
      </c>
      <c r="G236" s="1" t="s">
        <v>1907</v>
      </c>
      <c r="H236" s="1" t="s">
        <v>1908</v>
      </c>
      <c r="I236" s="1" t="s">
        <v>3317</v>
      </c>
      <c r="J236" s="1" t="s">
        <v>30</v>
      </c>
      <c r="K236" s="1" t="s">
        <v>3318</v>
      </c>
      <c r="L236" s="1" t="s">
        <v>3318</v>
      </c>
      <c r="M236" s="1" t="s">
        <v>1911</v>
      </c>
      <c r="N236" s="1" t="s">
        <v>1911</v>
      </c>
      <c r="O236" s="1" t="s">
        <v>1912</v>
      </c>
      <c r="P236" s="1" t="s">
        <v>1913</v>
      </c>
      <c r="Q236" s="1" t="s">
        <v>1914</v>
      </c>
      <c r="R236" s="1" t="s">
        <v>3319</v>
      </c>
      <c r="S236" s="1" t="s">
        <v>1916</v>
      </c>
      <c r="T236" s="1" t="s">
        <v>1917</v>
      </c>
      <c r="U236" s="1" t="s">
        <v>1918</v>
      </c>
      <c r="V236" s="1" t="s">
        <v>1947</v>
      </c>
    </row>
    <row r="237" s="1" customFormat="1" spans="1:22">
      <c r="A237" s="3">
        <v>999222494067892</v>
      </c>
      <c r="B237" s="1" t="s">
        <v>2823</v>
      </c>
      <c r="C237" s="1" t="s">
        <v>3320</v>
      </c>
      <c r="D237" s="1" t="s">
        <v>3321</v>
      </c>
      <c r="E237" s="1" t="s">
        <v>3322</v>
      </c>
      <c r="F237" s="1" t="s">
        <v>2421</v>
      </c>
      <c r="G237" s="1" t="s">
        <v>1903</v>
      </c>
      <c r="H237" s="1" t="s">
        <v>1908</v>
      </c>
      <c r="I237" s="1" t="s">
        <v>3323</v>
      </c>
      <c r="J237" s="1" t="s">
        <v>30</v>
      </c>
      <c r="K237" s="1" t="s">
        <v>3324</v>
      </c>
      <c r="L237" s="1" t="s">
        <v>3324</v>
      </c>
      <c r="M237" s="1" t="s">
        <v>1911</v>
      </c>
      <c r="N237" s="1" t="s">
        <v>1911</v>
      </c>
      <c r="O237" s="1" t="s">
        <v>1912</v>
      </c>
      <c r="P237" s="1" t="s">
        <v>1913</v>
      </c>
      <c r="Q237" s="1" t="s">
        <v>1914</v>
      </c>
      <c r="R237" s="1" t="s">
        <v>3325</v>
      </c>
      <c r="S237" s="1" t="s">
        <v>1916</v>
      </c>
      <c r="T237" s="1" t="s">
        <v>1917</v>
      </c>
      <c r="U237" s="1" t="s">
        <v>1918</v>
      </c>
      <c r="V237" s="1" t="s">
        <v>1947</v>
      </c>
    </row>
    <row r="238" s="1" customFormat="1" spans="1:22">
      <c r="A238" s="3">
        <v>999222511273498</v>
      </c>
      <c r="B238" s="1" t="s">
        <v>2823</v>
      </c>
      <c r="C238" s="1" t="s">
        <v>3326</v>
      </c>
      <c r="D238" s="1" t="s">
        <v>3321</v>
      </c>
      <c r="E238" s="1" t="s">
        <v>3327</v>
      </c>
      <c r="F238" s="1" t="s">
        <v>2819</v>
      </c>
      <c r="G238" s="1" t="s">
        <v>2149</v>
      </c>
      <c r="H238" s="1" t="s">
        <v>1908</v>
      </c>
      <c r="I238" s="1" t="s">
        <v>3328</v>
      </c>
      <c r="J238" s="1" t="s">
        <v>30</v>
      </c>
      <c r="K238" s="1" t="s">
        <v>3329</v>
      </c>
      <c r="L238" s="1" t="s">
        <v>3329</v>
      </c>
      <c r="M238" s="1" t="s">
        <v>1911</v>
      </c>
      <c r="N238" s="1" t="s">
        <v>1911</v>
      </c>
      <c r="O238" s="1" t="s">
        <v>1912</v>
      </c>
      <c r="P238" s="1" t="s">
        <v>1913</v>
      </c>
      <c r="Q238" s="1" t="s">
        <v>1914</v>
      </c>
      <c r="R238" s="1" t="s">
        <v>3330</v>
      </c>
      <c r="S238" s="1" t="s">
        <v>1916</v>
      </c>
      <c r="T238" s="1" t="s">
        <v>1917</v>
      </c>
      <c r="U238" s="1" t="s">
        <v>1918</v>
      </c>
      <c r="V238" s="1" t="s">
        <v>1947</v>
      </c>
    </row>
    <row r="239" s="1" customFormat="1" spans="1:22">
      <c r="A239" s="3">
        <v>999222510933478</v>
      </c>
      <c r="B239" s="1" t="s">
        <v>2823</v>
      </c>
      <c r="C239" s="1" t="s">
        <v>3331</v>
      </c>
      <c r="D239" s="1" t="s">
        <v>3321</v>
      </c>
      <c r="E239" s="1" t="s">
        <v>3332</v>
      </c>
      <c r="F239" s="1" t="s">
        <v>2695</v>
      </c>
      <c r="G239" s="1" t="s">
        <v>2149</v>
      </c>
      <c r="H239" s="1" t="s">
        <v>1908</v>
      </c>
      <c r="I239" s="1" t="s">
        <v>3333</v>
      </c>
      <c r="J239" s="1" t="s">
        <v>30</v>
      </c>
      <c r="K239" s="1" t="s">
        <v>3334</v>
      </c>
      <c r="L239" s="1" t="s">
        <v>3334</v>
      </c>
      <c r="M239" s="1" t="s">
        <v>1911</v>
      </c>
      <c r="N239" s="1" t="s">
        <v>1911</v>
      </c>
      <c r="O239" s="1" t="s">
        <v>1912</v>
      </c>
      <c r="P239" s="1" t="s">
        <v>1913</v>
      </c>
      <c r="Q239" s="1" t="s">
        <v>1914</v>
      </c>
      <c r="R239" s="1" t="s">
        <v>3335</v>
      </c>
      <c r="S239" s="1" t="s">
        <v>1916</v>
      </c>
      <c r="T239" s="1" t="s">
        <v>1917</v>
      </c>
      <c r="U239" s="1" t="s">
        <v>1918</v>
      </c>
      <c r="V239" s="1" t="s">
        <v>1947</v>
      </c>
    </row>
    <row r="240" s="1" customFormat="1" spans="1:22">
      <c r="A240" s="3">
        <v>999222509841762</v>
      </c>
      <c r="B240" s="1" t="s">
        <v>2823</v>
      </c>
      <c r="C240" s="1" t="s">
        <v>3336</v>
      </c>
      <c r="D240" s="1" t="s">
        <v>3321</v>
      </c>
      <c r="E240" s="1" t="s">
        <v>3337</v>
      </c>
      <c r="F240" s="1" t="s">
        <v>2819</v>
      </c>
      <c r="G240" s="1" t="s">
        <v>1903</v>
      </c>
      <c r="H240" s="1" t="s">
        <v>1908</v>
      </c>
      <c r="I240" s="1" t="s">
        <v>3338</v>
      </c>
      <c r="J240" s="1" t="s">
        <v>30</v>
      </c>
      <c r="K240" s="1" t="s">
        <v>3339</v>
      </c>
      <c r="L240" s="1" t="s">
        <v>3339</v>
      </c>
      <c r="M240" s="1" t="s">
        <v>1911</v>
      </c>
      <c r="N240" s="1" t="s">
        <v>1911</v>
      </c>
      <c r="O240" s="1" t="s">
        <v>1912</v>
      </c>
      <c r="P240" s="1" t="s">
        <v>1913</v>
      </c>
      <c r="Q240" s="1" t="s">
        <v>1914</v>
      </c>
      <c r="R240" s="1" t="s">
        <v>3340</v>
      </c>
      <c r="S240" s="1" t="s">
        <v>1916</v>
      </c>
      <c r="T240" s="1" t="s">
        <v>1917</v>
      </c>
      <c r="U240" s="1" t="s">
        <v>1918</v>
      </c>
      <c r="V240" s="1" t="s">
        <v>1947</v>
      </c>
    </row>
    <row r="241" s="1" customFormat="1" spans="1:22">
      <c r="A241" s="3">
        <v>999222530555646</v>
      </c>
      <c r="B241" s="1" t="s">
        <v>2819</v>
      </c>
      <c r="C241" s="1" t="s">
        <v>3341</v>
      </c>
      <c r="D241" s="1" t="s">
        <v>3321</v>
      </c>
      <c r="E241" s="1" t="s">
        <v>3342</v>
      </c>
      <c r="F241" s="1" t="s">
        <v>2695</v>
      </c>
      <c r="G241" s="1" t="s">
        <v>1907</v>
      </c>
      <c r="H241" s="1" t="s">
        <v>1908</v>
      </c>
      <c r="I241" s="1" t="s">
        <v>3343</v>
      </c>
      <c r="J241" s="1" t="s">
        <v>30</v>
      </c>
      <c r="K241" s="1" t="s">
        <v>3344</v>
      </c>
      <c r="L241" s="1" t="s">
        <v>3344</v>
      </c>
      <c r="M241" s="1" t="s">
        <v>1911</v>
      </c>
      <c r="N241" s="1" t="s">
        <v>1911</v>
      </c>
      <c r="O241" s="1" t="s">
        <v>1912</v>
      </c>
      <c r="P241" s="1" t="s">
        <v>1913</v>
      </c>
      <c r="Q241" s="1" t="s">
        <v>1914</v>
      </c>
      <c r="R241" s="1" t="s">
        <v>3345</v>
      </c>
      <c r="S241" s="1" t="s">
        <v>1916</v>
      </c>
      <c r="T241" s="1" t="s">
        <v>1917</v>
      </c>
      <c r="U241" s="1" t="s">
        <v>1918</v>
      </c>
      <c r="V241" s="1" t="s">
        <v>1947</v>
      </c>
    </row>
    <row r="242" s="1" customFormat="1" spans="1:22">
      <c r="A242" s="3">
        <v>999222522951103</v>
      </c>
      <c r="B242" s="1" t="s">
        <v>2800</v>
      </c>
      <c r="C242" s="1" t="s">
        <v>3346</v>
      </c>
      <c r="D242" s="1" t="s">
        <v>3321</v>
      </c>
      <c r="E242" s="1" t="s">
        <v>3347</v>
      </c>
      <c r="F242" s="1" t="s">
        <v>2421</v>
      </c>
      <c r="G242" s="1" t="s">
        <v>1903</v>
      </c>
      <c r="H242" s="1" t="s">
        <v>1908</v>
      </c>
      <c r="I242" s="1" t="s">
        <v>3348</v>
      </c>
      <c r="J242" s="1" t="s">
        <v>30</v>
      </c>
      <c r="K242" s="1" t="s">
        <v>1924</v>
      </c>
      <c r="L242" s="1" t="s">
        <v>1924</v>
      </c>
      <c r="M242" s="1" t="s">
        <v>1911</v>
      </c>
      <c r="N242" s="1" t="s">
        <v>1911</v>
      </c>
      <c r="O242" s="1" t="s">
        <v>1912</v>
      </c>
      <c r="P242" s="1" t="s">
        <v>1913</v>
      </c>
      <c r="Q242" s="1" t="s">
        <v>1914</v>
      </c>
      <c r="R242" s="1" t="s">
        <v>3349</v>
      </c>
      <c r="S242" s="1" t="s">
        <v>1916</v>
      </c>
      <c r="T242" s="1" t="s">
        <v>1917</v>
      </c>
      <c r="U242" s="1" t="s">
        <v>1918</v>
      </c>
      <c r="V242" s="1" t="s">
        <v>1947</v>
      </c>
    </row>
    <row r="243" s="1" customFormat="1" spans="1:22">
      <c r="A243" s="3">
        <v>999222526064355</v>
      </c>
      <c r="B243" s="1" t="s">
        <v>2800</v>
      </c>
      <c r="C243" s="1" t="s">
        <v>3350</v>
      </c>
      <c r="D243" s="1" t="s">
        <v>3321</v>
      </c>
      <c r="E243" s="1" t="s">
        <v>3351</v>
      </c>
      <c r="F243" s="1" t="s">
        <v>2421</v>
      </c>
      <c r="G243" s="1" t="s">
        <v>1903</v>
      </c>
      <c r="H243" s="1" t="s">
        <v>1908</v>
      </c>
      <c r="I243" s="1" t="s">
        <v>3352</v>
      </c>
      <c r="J243" s="1" t="s">
        <v>30</v>
      </c>
      <c r="K243" s="1" t="s">
        <v>3353</v>
      </c>
      <c r="L243" s="1" t="s">
        <v>3353</v>
      </c>
      <c r="M243" s="1" t="s">
        <v>1911</v>
      </c>
      <c r="N243" s="1" t="s">
        <v>1911</v>
      </c>
      <c r="O243" s="1" t="s">
        <v>1912</v>
      </c>
      <c r="P243" s="1" t="s">
        <v>1913</v>
      </c>
      <c r="Q243" s="1" t="s">
        <v>1914</v>
      </c>
      <c r="R243" s="1" t="s">
        <v>3354</v>
      </c>
      <c r="S243" s="1" t="s">
        <v>1916</v>
      </c>
      <c r="T243" s="1" t="s">
        <v>1917</v>
      </c>
      <c r="U243" s="1" t="s">
        <v>1918</v>
      </c>
      <c r="V243" s="1" t="s">
        <v>1947</v>
      </c>
    </row>
    <row r="244" s="1" customFormat="1" spans="1:22">
      <c r="A244" s="3">
        <v>999222530258435</v>
      </c>
      <c r="B244" s="1" t="s">
        <v>2819</v>
      </c>
      <c r="C244" s="1" t="s">
        <v>3355</v>
      </c>
      <c r="D244" s="1" t="s">
        <v>3356</v>
      </c>
      <c r="E244" s="1" t="s">
        <v>3357</v>
      </c>
      <c r="F244" s="1" t="s">
        <v>2149</v>
      </c>
      <c r="G244" s="1" t="s">
        <v>1903</v>
      </c>
      <c r="H244" s="1" t="s">
        <v>1908</v>
      </c>
      <c r="I244" s="1" t="s">
        <v>3358</v>
      </c>
      <c r="J244" s="1" t="s">
        <v>30</v>
      </c>
      <c r="K244" s="1" t="s">
        <v>3359</v>
      </c>
      <c r="L244" s="1" t="s">
        <v>3359</v>
      </c>
      <c r="M244" s="1" t="s">
        <v>1911</v>
      </c>
      <c r="N244" s="1" t="s">
        <v>1911</v>
      </c>
      <c r="O244" s="1" t="s">
        <v>1912</v>
      </c>
      <c r="P244" s="1" t="s">
        <v>1913</v>
      </c>
      <c r="Q244" s="1" t="s">
        <v>1914</v>
      </c>
      <c r="R244" s="1" t="s">
        <v>3360</v>
      </c>
      <c r="S244" s="1" t="s">
        <v>1916</v>
      </c>
      <c r="T244" s="1" t="s">
        <v>1917</v>
      </c>
      <c r="U244" s="1" t="s">
        <v>1918</v>
      </c>
      <c r="V244" s="1" t="s">
        <v>1947</v>
      </c>
    </row>
    <row r="245" s="1" customFormat="1" spans="1:22">
      <c r="A245" s="3">
        <v>999222547474801</v>
      </c>
      <c r="B245" s="1" t="s">
        <v>2695</v>
      </c>
      <c r="C245" s="1" t="s">
        <v>3361</v>
      </c>
      <c r="D245" s="1" t="s">
        <v>3356</v>
      </c>
      <c r="E245" s="1" t="s">
        <v>3362</v>
      </c>
      <c r="F245" s="1" t="s">
        <v>2695</v>
      </c>
      <c r="G245" s="1" t="s">
        <v>2149</v>
      </c>
      <c r="H245" s="1" t="s">
        <v>1908</v>
      </c>
      <c r="I245" s="1" t="s">
        <v>3363</v>
      </c>
      <c r="J245" s="1" t="s">
        <v>30</v>
      </c>
      <c r="K245" s="1" t="s">
        <v>2154</v>
      </c>
      <c r="L245" s="1" t="s">
        <v>2154</v>
      </c>
      <c r="M245" s="1" t="s">
        <v>1911</v>
      </c>
      <c r="N245" s="1" t="s">
        <v>1911</v>
      </c>
      <c r="O245" s="1" t="s">
        <v>1912</v>
      </c>
      <c r="P245" s="1" t="s">
        <v>1913</v>
      </c>
      <c r="Q245" s="1" t="s">
        <v>1914</v>
      </c>
      <c r="R245" s="1" t="s">
        <v>3364</v>
      </c>
      <c r="S245" s="1" t="s">
        <v>1916</v>
      </c>
      <c r="T245" s="1" t="s">
        <v>1917</v>
      </c>
      <c r="U245" s="1" t="s">
        <v>1918</v>
      </c>
      <c r="V245" s="1" t="s">
        <v>1947</v>
      </c>
    </row>
    <row r="246" s="1" customFormat="1" spans="1:22">
      <c r="A246" s="3">
        <v>999222548036818</v>
      </c>
      <c r="B246" s="1" t="s">
        <v>2695</v>
      </c>
      <c r="C246" s="1" t="s">
        <v>3365</v>
      </c>
      <c r="D246" s="1" t="s">
        <v>3366</v>
      </c>
      <c r="E246" s="1" t="s">
        <v>3367</v>
      </c>
      <c r="F246" s="1" t="s">
        <v>2149</v>
      </c>
      <c r="G246" s="1" t="s">
        <v>1903</v>
      </c>
      <c r="H246" s="1" t="s">
        <v>1908</v>
      </c>
      <c r="I246" s="1" t="s">
        <v>3368</v>
      </c>
      <c r="J246" s="1" t="s">
        <v>30</v>
      </c>
      <c r="K246" s="1" t="s">
        <v>3369</v>
      </c>
      <c r="L246" s="1" t="s">
        <v>3369</v>
      </c>
      <c r="M246" s="1" t="s">
        <v>1911</v>
      </c>
      <c r="N246" s="1" t="s">
        <v>1911</v>
      </c>
      <c r="O246" s="1" t="s">
        <v>1912</v>
      </c>
      <c r="P246" s="1" t="s">
        <v>1913</v>
      </c>
      <c r="Q246" s="1" t="s">
        <v>1914</v>
      </c>
      <c r="R246" s="1" t="s">
        <v>3370</v>
      </c>
      <c r="S246" s="1" t="s">
        <v>1916</v>
      </c>
      <c r="T246" s="1" t="s">
        <v>1917</v>
      </c>
      <c r="U246" s="1" t="s">
        <v>1918</v>
      </c>
      <c r="V246" s="1" t="s">
        <v>1960</v>
      </c>
    </row>
    <row r="247" s="1" customFormat="1" spans="1:22">
      <c r="A247" s="3">
        <v>999222434809008</v>
      </c>
      <c r="B247" s="1" t="s">
        <v>2879</v>
      </c>
      <c r="C247" s="1" t="s">
        <v>3371</v>
      </c>
      <c r="D247" s="1" t="s">
        <v>3372</v>
      </c>
      <c r="E247" s="1" t="s">
        <v>3373</v>
      </c>
      <c r="F247" s="1" t="s">
        <v>2819</v>
      </c>
      <c r="G247" s="1" t="s">
        <v>1903</v>
      </c>
      <c r="H247" s="1" t="s">
        <v>1908</v>
      </c>
      <c r="I247" s="1" t="s">
        <v>3374</v>
      </c>
      <c r="J247" s="1" t="s">
        <v>30</v>
      </c>
      <c r="K247" s="1" t="s">
        <v>3375</v>
      </c>
      <c r="L247" s="1" t="s">
        <v>3375</v>
      </c>
      <c r="M247" s="1" t="s">
        <v>1911</v>
      </c>
      <c r="N247" s="1" t="s">
        <v>1911</v>
      </c>
      <c r="O247" s="1" t="s">
        <v>1912</v>
      </c>
      <c r="P247" s="1" t="s">
        <v>1913</v>
      </c>
      <c r="Q247" s="1" t="s">
        <v>1914</v>
      </c>
      <c r="R247" s="1" t="s">
        <v>3376</v>
      </c>
      <c r="S247" s="1" t="s">
        <v>1916</v>
      </c>
      <c r="T247" s="1" t="s">
        <v>1917</v>
      </c>
      <c r="U247" s="1" t="s">
        <v>1918</v>
      </c>
      <c r="V247" s="1" t="s">
        <v>1933</v>
      </c>
    </row>
    <row r="248" s="1" customFormat="1" spans="1:22">
      <c r="A248" s="3">
        <v>999222406197744</v>
      </c>
      <c r="B248" s="1" t="s">
        <v>2967</v>
      </c>
      <c r="C248" s="1" t="s">
        <v>3377</v>
      </c>
      <c r="D248" s="1" t="s">
        <v>3378</v>
      </c>
      <c r="E248" s="1" t="s">
        <v>3379</v>
      </c>
      <c r="F248" s="1" t="s">
        <v>2421</v>
      </c>
      <c r="G248" s="1" t="s">
        <v>1907</v>
      </c>
      <c r="H248" s="1" t="s">
        <v>1908</v>
      </c>
      <c r="I248" s="1" t="s">
        <v>3380</v>
      </c>
      <c r="J248" s="1" t="s">
        <v>30</v>
      </c>
      <c r="K248" s="1" t="s">
        <v>3381</v>
      </c>
      <c r="L248" s="1" t="s">
        <v>3381</v>
      </c>
      <c r="M248" s="1" t="s">
        <v>1911</v>
      </c>
      <c r="N248" s="1" t="s">
        <v>1911</v>
      </c>
      <c r="O248" s="1" t="s">
        <v>1912</v>
      </c>
      <c r="P248" s="1" t="s">
        <v>1913</v>
      </c>
      <c r="Q248" s="1" t="s">
        <v>1914</v>
      </c>
      <c r="R248" s="1" t="s">
        <v>3382</v>
      </c>
      <c r="S248" s="1" t="s">
        <v>1916</v>
      </c>
      <c r="T248" s="1" t="s">
        <v>1917</v>
      </c>
      <c r="U248" s="1" t="s">
        <v>1918</v>
      </c>
      <c r="V248" s="1" t="s">
        <v>1947</v>
      </c>
    </row>
    <row r="249" s="1" customFormat="1" spans="1:22">
      <c r="A249" s="3">
        <v>999222383787199</v>
      </c>
      <c r="B249" s="1" t="s">
        <v>2904</v>
      </c>
      <c r="C249" s="1" t="s">
        <v>3383</v>
      </c>
      <c r="D249" s="1" t="s">
        <v>3378</v>
      </c>
      <c r="E249" s="1" t="s">
        <v>3384</v>
      </c>
      <c r="F249" s="1" t="s">
        <v>2819</v>
      </c>
      <c r="G249" s="1" t="s">
        <v>1907</v>
      </c>
      <c r="H249" s="1" t="s">
        <v>1908</v>
      </c>
      <c r="I249" s="1" t="s">
        <v>3385</v>
      </c>
      <c r="J249" s="1" t="s">
        <v>30</v>
      </c>
      <c r="K249" s="1" t="s">
        <v>3386</v>
      </c>
      <c r="L249" s="1" t="s">
        <v>3386</v>
      </c>
      <c r="M249" s="1" t="s">
        <v>1911</v>
      </c>
      <c r="N249" s="1" t="s">
        <v>1911</v>
      </c>
      <c r="O249" s="1" t="s">
        <v>1912</v>
      </c>
      <c r="P249" s="1" t="s">
        <v>1913</v>
      </c>
      <c r="Q249" s="1" t="s">
        <v>1914</v>
      </c>
      <c r="R249" s="1" t="s">
        <v>3387</v>
      </c>
      <c r="S249" s="1" t="s">
        <v>1916</v>
      </c>
      <c r="T249" s="1" t="s">
        <v>1917</v>
      </c>
      <c r="U249" s="1" t="s">
        <v>1918</v>
      </c>
      <c r="V249" s="1" t="s">
        <v>1947</v>
      </c>
    </row>
    <row r="250" s="1" customFormat="1" spans="1:22">
      <c r="A250" s="3">
        <v>999222445351847</v>
      </c>
      <c r="B250" s="1" t="s">
        <v>2804</v>
      </c>
      <c r="C250" s="1" t="s">
        <v>3388</v>
      </c>
      <c r="D250" s="1" t="s">
        <v>3389</v>
      </c>
      <c r="E250" s="1" t="s">
        <v>3390</v>
      </c>
      <c r="F250" s="1" t="s">
        <v>1903</v>
      </c>
      <c r="G250" s="1" t="s">
        <v>1907</v>
      </c>
      <c r="H250" s="1" t="s">
        <v>1908</v>
      </c>
      <c r="I250" s="1" t="s">
        <v>3391</v>
      </c>
      <c r="J250" s="1" t="s">
        <v>30</v>
      </c>
      <c r="K250" s="1" t="s">
        <v>3392</v>
      </c>
      <c r="L250" s="1" t="s">
        <v>3392</v>
      </c>
      <c r="M250" s="1" t="s">
        <v>1911</v>
      </c>
      <c r="N250" s="1" t="s">
        <v>1911</v>
      </c>
      <c r="O250" s="1" t="s">
        <v>1912</v>
      </c>
      <c r="P250" s="1" t="s">
        <v>1913</v>
      </c>
      <c r="Q250" s="1" t="s">
        <v>1914</v>
      </c>
      <c r="R250" s="1" t="s">
        <v>3393</v>
      </c>
      <c r="S250" s="1" t="s">
        <v>1916</v>
      </c>
      <c r="T250" s="1" t="s">
        <v>1917</v>
      </c>
      <c r="U250" s="1" t="s">
        <v>1918</v>
      </c>
      <c r="V250" s="1" t="s">
        <v>1947</v>
      </c>
    </row>
    <row r="251" s="1" customFormat="1" spans="1:22">
      <c r="A251" s="3">
        <v>999222376313944</v>
      </c>
      <c r="B251" s="1" t="s">
        <v>2904</v>
      </c>
      <c r="C251" s="1" t="s">
        <v>3394</v>
      </c>
      <c r="D251" s="1" t="s">
        <v>3395</v>
      </c>
      <c r="E251" s="1" t="s">
        <v>3396</v>
      </c>
      <c r="F251" s="1" t="s">
        <v>2868</v>
      </c>
      <c r="G251" s="1" t="s">
        <v>1903</v>
      </c>
      <c r="H251" s="1" t="s">
        <v>1908</v>
      </c>
      <c r="I251" s="1" t="s">
        <v>3397</v>
      </c>
      <c r="J251" s="1" t="s">
        <v>30</v>
      </c>
      <c r="K251" s="1" t="s">
        <v>3398</v>
      </c>
      <c r="L251" s="1" t="s">
        <v>3398</v>
      </c>
      <c r="M251" s="1" t="s">
        <v>1911</v>
      </c>
      <c r="N251" s="1" t="s">
        <v>1911</v>
      </c>
      <c r="O251" s="1" t="s">
        <v>1912</v>
      </c>
      <c r="P251" s="1" t="s">
        <v>1913</v>
      </c>
      <c r="Q251" s="1" t="s">
        <v>1914</v>
      </c>
      <c r="R251" s="1" t="s">
        <v>3399</v>
      </c>
      <c r="S251" s="1" t="s">
        <v>1916</v>
      </c>
      <c r="T251" s="1" t="s">
        <v>1917</v>
      </c>
      <c r="U251" s="1" t="s">
        <v>1918</v>
      </c>
      <c r="V251" s="1" t="s">
        <v>1947</v>
      </c>
    </row>
    <row r="252" s="1" customFormat="1" spans="1:22">
      <c r="A252" s="3">
        <v>999222531814153</v>
      </c>
      <c r="B252" s="1" t="s">
        <v>2819</v>
      </c>
      <c r="C252" s="1" t="s">
        <v>3400</v>
      </c>
      <c r="D252" s="1" t="s">
        <v>1968</v>
      </c>
      <c r="E252" s="1" t="s">
        <v>3401</v>
      </c>
      <c r="F252" s="1" t="s">
        <v>2695</v>
      </c>
      <c r="G252" s="1" t="s">
        <v>2149</v>
      </c>
      <c r="H252" s="1" t="s">
        <v>1908</v>
      </c>
      <c r="I252" s="1" t="s">
        <v>3402</v>
      </c>
      <c r="J252" s="1" t="s">
        <v>30</v>
      </c>
      <c r="K252" s="1" t="s">
        <v>3403</v>
      </c>
      <c r="L252" s="1" t="s">
        <v>3403</v>
      </c>
      <c r="M252" s="1" t="s">
        <v>1911</v>
      </c>
      <c r="N252" s="1" t="s">
        <v>1911</v>
      </c>
      <c r="O252" s="1" t="s">
        <v>1912</v>
      </c>
      <c r="P252" s="1" t="s">
        <v>1913</v>
      </c>
      <c r="Q252" s="1" t="s">
        <v>1914</v>
      </c>
      <c r="R252" s="1" t="s">
        <v>3404</v>
      </c>
      <c r="S252" s="1" t="s">
        <v>1916</v>
      </c>
      <c r="T252" s="1" t="s">
        <v>1917</v>
      </c>
      <c r="U252" s="1" t="s">
        <v>1918</v>
      </c>
      <c r="V252" s="1" t="s">
        <v>1973</v>
      </c>
    </row>
    <row r="253" s="1" customFormat="1" spans="1:22">
      <c r="A253" s="3">
        <v>999222548637487</v>
      </c>
      <c r="B253" s="1" t="s">
        <v>2695</v>
      </c>
      <c r="C253" s="1" t="s">
        <v>3405</v>
      </c>
      <c r="D253" s="1" t="s">
        <v>3406</v>
      </c>
      <c r="E253" s="1" t="s">
        <v>3407</v>
      </c>
      <c r="F253" s="1" t="s">
        <v>2695</v>
      </c>
      <c r="G253" s="1" t="s">
        <v>1907</v>
      </c>
      <c r="H253" s="1" t="s">
        <v>1908</v>
      </c>
      <c r="I253" s="1" t="s">
        <v>3408</v>
      </c>
      <c r="J253" s="1" t="s">
        <v>30</v>
      </c>
      <c r="K253" s="1" t="s">
        <v>3409</v>
      </c>
      <c r="L253" s="1" t="s">
        <v>3409</v>
      </c>
      <c r="M253" s="1" t="s">
        <v>1911</v>
      </c>
      <c r="N253" s="1" t="s">
        <v>1911</v>
      </c>
      <c r="O253" s="1" t="s">
        <v>1912</v>
      </c>
      <c r="P253" s="1" t="s">
        <v>1913</v>
      </c>
      <c r="Q253" s="1" t="s">
        <v>1914</v>
      </c>
      <c r="R253" s="1" t="s">
        <v>3410</v>
      </c>
      <c r="S253" s="1" t="s">
        <v>1916</v>
      </c>
      <c r="T253" s="1" t="s">
        <v>1917</v>
      </c>
      <c r="U253" s="1" t="s">
        <v>1918</v>
      </c>
      <c r="V253" s="1" t="s">
        <v>1973</v>
      </c>
    </row>
    <row r="254" s="1" customFormat="1" spans="1:22">
      <c r="A254" s="3">
        <v>999222443358541</v>
      </c>
      <c r="B254" s="1" t="s">
        <v>2804</v>
      </c>
      <c r="C254" s="1" t="s">
        <v>3411</v>
      </c>
      <c r="D254" s="1" t="s">
        <v>3412</v>
      </c>
      <c r="E254" s="1" t="s">
        <v>3413</v>
      </c>
      <c r="F254" s="1" t="s">
        <v>2823</v>
      </c>
      <c r="G254" s="1" t="s">
        <v>2149</v>
      </c>
      <c r="H254" s="1" t="s">
        <v>1908</v>
      </c>
      <c r="I254" s="1" t="s">
        <v>3414</v>
      </c>
      <c r="J254" s="1" t="s">
        <v>30</v>
      </c>
      <c r="K254" s="1" t="s">
        <v>3415</v>
      </c>
      <c r="L254" s="1" t="s">
        <v>3415</v>
      </c>
      <c r="M254" s="1" t="s">
        <v>1911</v>
      </c>
      <c r="N254" s="1" t="s">
        <v>1911</v>
      </c>
      <c r="O254" s="1" t="s">
        <v>1912</v>
      </c>
      <c r="P254" s="1" t="s">
        <v>1913</v>
      </c>
      <c r="Q254" s="1" t="s">
        <v>1914</v>
      </c>
      <c r="R254" s="1" t="s">
        <v>3416</v>
      </c>
      <c r="S254" s="1" t="s">
        <v>1916</v>
      </c>
      <c r="T254" s="1" t="s">
        <v>1917</v>
      </c>
      <c r="U254" s="1" t="s">
        <v>1918</v>
      </c>
      <c r="V254" s="1" t="s">
        <v>1919</v>
      </c>
    </row>
    <row r="255" s="1" customFormat="1" spans="1:22">
      <c r="A255" s="3">
        <v>999222547590827</v>
      </c>
      <c r="B255" s="1" t="s">
        <v>2695</v>
      </c>
      <c r="C255" s="1" t="s">
        <v>3417</v>
      </c>
      <c r="D255" s="1" t="s">
        <v>3418</v>
      </c>
      <c r="E255" s="1" t="s">
        <v>3419</v>
      </c>
      <c r="F255" s="1" t="s">
        <v>2695</v>
      </c>
      <c r="G255" s="1" t="s">
        <v>1903</v>
      </c>
      <c r="H255" s="1" t="s">
        <v>1908</v>
      </c>
      <c r="I255" s="1" t="s">
        <v>3420</v>
      </c>
      <c r="J255" s="1" t="s">
        <v>30</v>
      </c>
      <c r="K255" s="1" t="s">
        <v>3421</v>
      </c>
      <c r="L255" s="1" t="s">
        <v>3421</v>
      </c>
      <c r="M255" s="1" t="s">
        <v>1911</v>
      </c>
      <c r="N255" s="1" t="s">
        <v>1911</v>
      </c>
      <c r="O255" s="1" t="s">
        <v>1912</v>
      </c>
      <c r="P255" s="1" t="s">
        <v>1913</v>
      </c>
      <c r="Q255" s="1" t="s">
        <v>1914</v>
      </c>
      <c r="R255" s="1" t="s">
        <v>3422</v>
      </c>
      <c r="S255" s="1" t="s">
        <v>1916</v>
      </c>
      <c r="T255" s="1" t="s">
        <v>1917</v>
      </c>
      <c r="U255" s="1" t="s">
        <v>2129</v>
      </c>
      <c r="V255" s="1" t="s">
        <v>1973</v>
      </c>
    </row>
    <row r="256" s="1" customFormat="1" spans="1:22">
      <c r="A256" s="3">
        <v>999222549163819</v>
      </c>
      <c r="B256" s="1" t="s">
        <v>2695</v>
      </c>
      <c r="C256" s="1" t="s">
        <v>3423</v>
      </c>
      <c r="D256" s="1" t="s">
        <v>3424</v>
      </c>
      <c r="E256" s="1" t="s">
        <v>3425</v>
      </c>
      <c r="F256" s="1" t="s">
        <v>2695</v>
      </c>
      <c r="G256" s="1" t="s">
        <v>1903</v>
      </c>
      <c r="H256" s="1" t="s">
        <v>1908</v>
      </c>
      <c r="I256" s="1" t="s">
        <v>3426</v>
      </c>
      <c r="J256" s="1" t="s">
        <v>30</v>
      </c>
      <c r="K256" s="1" t="s">
        <v>3427</v>
      </c>
      <c r="L256" s="1" t="s">
        <v>3427</v>
      </c>
      <c r="M256" s="1" t="s">
        <v>1911</v>
      </c>
      <c r="N256" s="1" t="s">
        <v>1911</v>
      </c>
      <c r="O256" s="1" t="s">
        <v>1912</v>
      </c>
      <c r="P256" s="1" t="s">
        <v>1913</v>
      </c>
      <c r="Q256" s="1" t="s">
        <v>1914</v>
      </c>
      <c r="R256" s="1" t="s">
        <v>3428</v>
      </c>
      <c r="S256" s="1" t="s">
        <v>1916</v>
      </c>
      <c r="T256" s="1" t="s">
        <v>1917</v>
      </c>
      <c r="U256" s="1" t="s">
        <v>1918</v>
      </c>
      <c r="V256" s="1" t="s">
        <v>1960</v>
      </c>
    </row>
    <row r="257" s="1" customFormat="1" spans="1:22">
      <c r="A257" s="3">
        <v>999222555519362</v>
      </c>
      <c r="B257" s="1" t="s">
        <v>2695</v>
      </c>
      <c r="C257" s="1" t="s">
        <v>3429</v>
      </c>
      <c r="D257" s="1" t="s">
        <v>2285</v>
      </c>
      <c r="E257" s="1" t="s">
        <v>3430</v>
      </c>
      <c r="F257" s="1" t="s">
        <v>2421</v>
      </c>
      <c r="G257" s="1" t="s">
        <v>2149</v>
      </c>
      <c r="H257" s="1" t="s">
        <v>1908</v>
      </c>
      <c r="I257" s="1" t="s">
        <v>3431</v>
      </c>
      <c r="J257" s="1" t="s">
        <v>30</v>
      </c>
      <c r="K257" s="1" t="s">
        <v>2583</v>
      </c>
      <c r="L257" s="1" t="s">
        <v>2583</v>
      </c>
      <c r="M257" s="1" t="s">
        <v>1911</v>
      </c>
      <c r="N257" s="1" t="s">
        <v>1911</v>
      </c>
      <c r="O257" s="1" t="s">
        <v>1912</v>
      </c>
      <c r="P257" s="1" t="s">
        <v>1913</v>
      </c>
      <c r="Q257" s="1" t="s">
        <v>1914</v>
      </c>
      <c r="R257" s="1" t="s">
        <v>3432</v>
      </c>
      <c r="S257" s="1" t="s">
        <v>1916</v>
      </c>
      <c r="T257" s="1" t="s">
        <v>1917</v>
      </c>
      <c r="U257" s="1" t="s">
        <v>1918</v>
      </c>
      <c r="V257" s="1" t="s">
        <v>1960</v>
      </c>
    </row>
    <row r="258" s="1" customFormat="1" spans="1:22">
      <c r="A258" s="3">
        <v>999222547448010</v>
      </c>
      <c r="B258" s="1" t="s">
        <v>2695</v>
      </c>
      <c r="C258" s="1" t="s">
        <v>3433</v>
      </c>
      <c r="D258" s="1" t="s">
        <v>2285</v>
      </c>
      <c r="E258" s="1" t="s">
        <v>3434</v>
      </c>
      <c r="F258" s="1" t="s">
        <v>2421</v>
      </c>
      <c r="G258" s="1" t="s">
        <v>2149</v>
      </c>
      <c r="H258" s="1" t="s">
        <v>1908</v>
      </c>
      <c r="I258" s="1" t="s">
        <v>3431</v>
      </c>
      <c r="J258" s="1" t="s">
        <v>30</v>
      </c>
      <c r="K258" s="1" t="s">
        <v>2583</v>
      </c>
      <c r="L258" s="1" t="s">
        <v>2583</v>
      </c>
      <c r="M258" s="1" t="s">
        <v>1911</v>
      </c>
      <c r="N258" s="1" t="s">
        <v>1911</v>
      </c>
      <c r="O258" s="1" t="s">
        <v>1912</v>
      </c>
      <c r="P258" s="1" t="s">
        <v>1913</v>
      </c>
      <c r="Q258" s="1" t="s">
        <v>1914</v>
      </c>
      <c r="R258" s="1" t="s">
        <v>3435</v>
      </c>
      <c r="S258" s="1" t="s">
        <v>1916</v>
      </c>
      <c r="T258" s="1" t="s">
        <v>1917</v>
      </c>
      <c r="U258" s="1" t="s">
        <v>1918</v>
      </c>
      <c r="V258" s="1" t="s">
        <v>1960</v>
      </c>
    </row>
    <row r="259" s="1" customFormat="1" spans="1:22">
      <c r="A259" s="3">
        <v>999222522774178</v>
      </c>
      <c r="B259" s="1" t="s">
        <v>2800</v>
      </c>
      <c r="C259" s="1" t="s">
        <v>3436</v>
      </c>
      <c r="D259" s="1" t="s">
        <v>2285</v>
      </c>
      <c r="E259" s="1" t="s">
        <v>3437</v>
      </c>
      <c r="F259" s="1" t="s">
        <v>2800</v>
      </c>
      <c r="G259" s="1" t="s">
        <v>2149</v>
      </c>
      <c r="H259" s="1" t="s">
        <v>1908</v>
      </c>
      <c r="I259" s="1" t="s">
        <v>3438</v>
      </c>
      <c r="J259" s="1" t="s">
        <v>30</v>
      </c>
      <c r="K259" s="1" t="s">
        <v>3439</v>
      </c>
      <c r="L259" s="1" t="s">
        <v>3439</v>
      </c>
      <c r="M259" s="1" t="s">
        <v>1911</v>
      </c>
      <c r="N259" s="1" t="s">
        <v>1911</v>
      </c>
      <c r="O259" s="1" t="s">
        <v>1912</v>
      </c>
      <c r="P259" s="1" t="s">
        <v>1913</v>
      </c>
      <c r="Q259" s="1" t="s">
        <v>1914</v>
      </c>
      <c r="R259" s="1" t="s">
        <v>3440</v>
      </c>
      <c r="S259" s="1" t="s">
        <v>1916</v>
      </c>
      <c r="T259" s="1" t="s">
        <v>1917</v>
      </c>
      <c r="U259" s="1" t="s">
        <v>1918</v>
      </c>
      <c r="V259" s="1" t="s">
        <v>1960</v>
      </c>
    </row>
    <row r="260" s="1" customFormat="1" spans="1:22">
      <c r="A260" s="3">
        <v>999222509396975</v>
      </c>
      <c r="B260" s="1" t="s">
        <v>2823</v>
      </c>
      <c r="C260" s="1" t="s">
        <v>3441</v>
      </c>
      <c r="D260" s="1" t="s">
        <v>2285</v>
      </c>
      <c r="E260" s="1" t="s">
        <v>3442</v>
      </c>
      <c r="F260" s="1" t="s">
        <v>2421</v>
      </c>
      <c r="G260" s="1" t="s">
        <v>2149</v>
      </c>
      <c r="H260" s="1" t="s">
        <v>1908</v>
      </c>
      <c r="I260" s="1" t="s">
        <v>3443</v>
      </c>
      <c r="J260" s="1" t="s">
        <v>30</v>
      </c>
      <c r="K260" s="1" t="s">
        <v>2454</v>
      </c>
      <c r="L260" s="1" t="s">
        <v>2454</v>
      </c>
      <c r="M260" s="1" t="s">
        <v>1911</v>
      </c>
      <c r="N260" s="1" t="s">
        <v>1911</v>
      </c>
      <c r="O260" s="1" t="s">
        <v>1912</v>
      </c>
      <c r="P260" s="1" t="s">
        <v>1913</v>
      </c>
      <c r="Q260" s="1" t="s">
        <v>1914</v>
      </c>
      <c r="R260" s="1" t="s">
        <v>3444</v>
      </c>
      <c r="S260" s="1" t="s">
        <v>1916</v>
      </c>
      <c r="T260" s="1" t="s">
        <v>1917</v>
      </c>
      <c r="U260" s="1" t="s">
        <v>1918</v>
      </c>
      <c r="V260" s="1" t="s">
        <v>1960</v>
      </c>
    </row>
    <row r="261" s="1" customFormat="1" spans="1:22">
      <c r="A261" s="3">
        <v>999222193737644</v>
      </c>
      <c r="B261" s="1" t="s">
        <v>3445</v>
      </c>
      <c r="C261" s="1" t="s">
        <v>3446</v>
      </c>
      <c r="D261" s="1" t="s">
        <v>3447</v>
      </c>
      <c r="E261" s="1" t="s">
        <v>3448</v>
      </c>
      <c r="F261" s="1" t="s">
        <v>2695</v>
      </c>
      <c r="G261" s="1" t="s">
        <v>1907</v>
      </c>
      <c r="H261" s="1" t="s">
        <v>1908</v>
      </c>
      <c r="I261" s="1" t="s">
        <v>3449</v>
      </c>
      <c r="J261" s="1" t="s">
        <v>30</v>
      </c>
      <c r="K261" s="1" t="s">
        <v>3450</v>
      </c>
      <c r="L261" s="1" t="s">
        <v>3450</v>
      </c>
      <c r="M261" s="1" t="s">
        <v>1911</v>
      </c>
      <c r="N261" s="1" t="s">
        <v>1911</v>
      </c>
      <c r="O261" s="1" t="s">
        <v>1912</v>
      </c>
      <c r="P261" s="1" t="s">
        <v>1913</v>
      </c>
      <c r="Q261" s="1" t="s">
        <v>1914</v>
      </c>
      <c r="R261" s="1" t="s">
        <v>3451</v>
      </c>
      <c r="S261" s="1" t="s">
        <v>1916</v>
      </c>
      <c r="T261" s="1" t="s">
        <v>1917</v>
      </c>
      <c r="U261" s="1" t="s">
        <v>1918</v>
      </c>
      <c r="V261" s="1" t="s">
        <v>2615</v>
      </c>
    </row>
    <row r="262" s="1" customFormat="1" spans="1:22">
      <c r="A262" s="3">
        <v>999222481692839</v>
      </c>
      <c r="B262" s="1" t="s">
        <v>2808</v>
      </c>
      <c r="C262" s="1" t="s">
        <v>3452</v>
      </c>
      <c r="D262" s="1" t="s">
        <v>3453</v>
      </c>
      <c r="E262" s="1" t="s">
        <v>3454</v>
      </c>
      <c r="F262" s="1" t="s">
        <v>2149</v>
      </c>
      <c r="G262" s="1" t="s">
        <v>1903</v>
      </c>
      <c r="H262" s="1" t="s">
        <v>1908</v>
      </c>
      <c r="I262" s="1" t="s">
        <v>3455</v>
      </c>
      <c r="J262" s="1" t="s">
        <v>30</v>
      </c>
      <c r="K262" s="1" t="s">
        <v>1971</v>
      </c>
      <c r="L262" s="1" t="s">
        <v>1971</v>
      </c>
      <c r="M262" s="1" t="s">
        <v>1911</v>
      </c>
      <c r="N262" s="1" t="s">
        <v>1911</v>
      </c>
      <c r="O262" s="1" t="s">
        <v>1912</v>
      </c>
      <c r="P262" s="1" t="s">
        <v>1913</v>
      </c>
      <c r="Q262" s="1" t="s">
        <v>1914</v>
      </c>
      <c r="R262" s="1" t="s">
        <v>3456</v>
      </c>
      <c r="S262" s="1" t="s">
        <v>1916</v>
      </c>
      <c r="T262" s="1" t="s">
        <v>1917</v>
      </c>
      <c r="U262" s="1" t="s">
        <v>1918</v>
      </c>
      <c r="V262" s="1" t="s">
        <v>1947</v>
      </c>
    </row>
    <row r="263" s="1" customFormat="1" spans="1:22">
      <c r="A263" s="3">
        <v>999222311895852</v>
      </c>
      <c r="B263" s="1" t="s">
        <v>2836</v>
      </c>
      <c r="C263" s="1" t="s">
        <v>3457</v>
      </c>
      <c r="D263" s="1" t="s">
        <v>2315</v>
      </c>
      <c r="E263" s="1" t="s">
        <v>3458</v>
      </c>
      <c r="F263" s="1" t="s">
        <v>2695</v>
      </c>
      <c r="G263" s="1" t="s">
        <v>1903</v>
      </c>
      <c r="H263" s="1" t="s">
        <v>1908</v>
      </c>
      <c r="I263" s="1" t="s">
        <v>3459</v>
      </c>
      <c r="J263" s="1" t="s">
        <v>30</v>
      </c>
      <c r="K263" s="1" t="s">
        <v>3460</v>
      </c>
      <c r="L263" s="1" t="s">
        <v>3460</v>
      </c>
      <c r="M263" s="1" t="s">
        <v>1911</v>
      </c>
      <c r="N263" s="1" t="s">
        <v>1911</v>
      </c>
      <c r="O263" s="1" t="s">
        <v>1912</v>
      </c>
      <c r="P263" s="1" t="s">
        <v>1913</v>
      </c>
      <c r="Q263" s="1" t="s">
        <v>1914</v>
      </c>
      <c r="R263" s="1" t="s">
        <v>3461</v>
      </c>
      <c r="S263" s="1" t="s">
        <v>1916</v>
      </c>
      <c r="T263" s="1" t="s">
        <v>1917</v>
      </c>
      <c r="U263" s="1" t="s">
        <v>2129</v>
      </c>
      <c r="V263" s="1" t="s">
        <v>1947</v>
      </c>
    </row>
    <row r="264" s="1" customFormat="1" spans="1:22">
      <c r="A264" s="3">
        <v>21831502332</v>
      </c>
      <c r="B264" s="1" t="s">
        <v>3462</v>
      </c>
      <c r="C264" s="1" t="s">
        <v>3463</v>
      </c>
      <c r="D264" s="1" t="s">
        <v>3464</v>
      </c>
      <c r="E264" s="1" t="s">
        <v>3465</v>
      </c>
      <c r="F264" s="1" t="s">
        <v>2421</v>
      </c>
      <c r="G264" s="1" t="s">
        <v>1903</v>
      </c>
      <c r="H264" s="1" t="s">
        <v>1908</v>
      </c>
      <c r="I264" s="1" t="s">
        <v>3466</v>
      </c>
      <c r="J264" s="1" t="s">
        <v>30</v>
      </c>
      <c r="K264" s="1" t="s">
        <v>3467</v>
      </c>
      <c r="L264" s="1" t="s">
        <v>3467</v>
      </c>
      <c r="M264" s="1" t="s">
        <v>1911</v>
      </c>
      <c r="N264" s="1" t="s">
        <v>1911</v>
      </c>
      <c r="O264" s="1" t="s">
        <v>1912</v>
      </c>
      <c r="P264" s="1" t="s">
        <v>1913</v>
      </c>
      <c r="Q264" s="1" t="s">
        <v>1914</v>
      </c>
      <c r="R264" s="1" t="s">
        <v>3468</v>
      </c>
      <c r="S264" s="1" t="s">
        <v>1916</v>
      </c>
      <c r="T264" s="1" t="s">
        <v>1917</v>
      </c>
      <c r="U264" s="1" t="s">
        <v>1918</v>
      </c>
      <c r="V264" s="1" t="s">
        <v>2084</v>
      </c>
    </row>
    <row r="265" s="1" customFormat="1" spans="1:22">
      <c r="A265" s="3">
        <v>999222349738281</v>
      </c>
      <c r="B265" s="1" t="s">
        <v>2930</v>
      </c>
      <c r="C265" s="1" t="s">
        <v>3469</v>
      </c>
      <c r="D265" s="1" t="s">
        <v>3470</v>
      </c>
      <c r="E265" s="1" t="s">
        <v>3471</v>
      </c>
      <c r="F265" s="1" t="s">
        <v>2800</v>
      </c>
      <c r="G265" s="1" t="s">
        <v>2149</v>
      </c>
      <c r="H265" s="1" t="s">
        <v>1908</v>
      </c>
      <c r="I265" s="1" t="s">
        <v>3472</v>
      </c>
      <c r="J265" s="1" t="s">
        <v>30</v>
      </c>
      <c r="K265" s="1" t="s">
        <v>3473</v>
      </c>
      <c r="L265" s="1" t="s">
        <v>3473</v>
      </c>
      <c r="M265" s="1" t="s">
        <v>1911</v>
      </c>
      <c r="N265" s="1" t="s">
        <v>1911</v>
      </c>
      <c r="O265" s="1" t="s">
        <v>1912</v>
      </c>
      <c r="P265" s="1" t="s">
        <v>1913</v>
      </c>
      <c r="Q265" s="1" t="s">
        <v>1914</v>
      </c>
      <c r="R265" s="1" t="s">
        <v>3474</v>
      </c>
      <c r="S265" s="1" t="s">
        <v>1916</v>
      </c>
      <c r="T265" s="1" t="s">
        <v>1917</v>
      </c>
      <c r="U265" s="1" t="s">
        <v>1918</v>
      </c>
      <c r="V265" s="1" t="s">
        <v>2084</v>
      </c>
    </row>
    <row r="266" s="1" customFormat="1" spans="1:22">
      <c r="A266" s="3">
        <v>999222279652075</v>
      </c>
      <c r="B266" s="1" t="s">
        <v>3475</v>
      </c>
      <c r="C266" s="1" t="s">
        <v>3476</v>
      </c>
      <c r="D266" s="1" t="s">
        <v>3477</v>
      </c>
      <c r="E266" s="1" t="s">
        <v>3478</v>
      </c>
      <c r="F266" s="1" t="s">
        <v>2421</v>
      </c>
      <c r="G266" s="1" t="s">
        <v>2149</v>
      </c>
      <c r="H266" s="1" t="s">
        <v>1908</v>
      </c>
      <c r="I266" s="1" t="s">
        <v>3479</v>
      </c>
      <c r="J266" s="1" t="s">
        <v>30</v>
      </c>
      <c r="K266" s="1" t="s">
        <v>3480</v>
      </c>
      <c r="L266" s="1" t="s">
        <v>3480</v>
      </c>
      <c r="M266" s="1" t="s">
        <v>1911</v>
      </c>
      <c r="N266" s="1" t="s">
        <v>1911</v>
      </c>
      <c r="O266" s="1" t="s">
        <v>1912</v>
      </c>
      <c r="P266" s="1" t="s">
        <v>1913</v>
      </c>
      <c r="Q266" s="1" t="s">
        <v>1914</v>
      </c>
      <c r="R266" s="1" t="s">
        <v>3481</v>
      </c>
      <c r="S266" s="1" t="s">
        <v>1916</v>
      </c>
      <c r="T266" s="1" t="s">
        <v>1917</v>
      </c>
      <c r="U266" s="1" t="s">
        <v>1918</v>
      </c>
      <c r="V266" s="1" t="s">
        <v>2091</v>
      </c>
    </row>
    <row r="267" s="1" customFormat="1" spans="1:22">
      <c r="A267" s="3">
        <v>21775783507</v>
      </c>
      <c r="B267" s="1" t="s">
        <v>3482</v>
      </c>
      <c r="C267" s="1" t="s">
        <v>3483</v>
      </c>
      <c r="D267" s="1" t="s">
        <v>3484</v>
      </c>
      <c r="E267" s="1" t="s">
        <v>3485</v>
      </c>
      <c r="F267" s="1" t="s">
        <v>2695</v>
      </c>
      <c r="G267" s="1" t="s">
        <v>2149</v>
      </c>
      <c r="H267" s="1" t="s">
        <v>1908</v>
      </c>
      <c r="I267" s="1" t="s">
        <v>3486</v>
      </c>
      <c r="J267" s="1" t="s">
        <v>30</v>
      </c>
      <c r="K267" s="1" t="s">
        <v>3487</v>
      </c>
      <c r="L267" s="1" t="s">
        <v>3487</v>
      </c>
      <c r="M267" s="1" t="s">
        <v>1911</v>
      </c>
      <c r="N267" s="1" t="s">
        <v>1911</v>
      </c>
      <c r="O267" s="1" t="s">
        <v>1912</v>
      </c>
      <c r="P267" s="1" t="s">
        <v>1913</v>
      </c>
      <c r="Q267" s="1" t="s">
        <v>1914</v>
      </c>
      <c r="R267" s="1" t="s">
        <v>3488</v>
      </c>
      <c r="S267" s="1" t="s">
        <v>1916</v>
      </c>
      <c r="T267" s="1" t="s">
        <v>1917</v>
      </c>
      <c r="U267" s="1" t="s">
        <v>1918</v>
      </c>
      <c r="V267" s="1" t="s">
        <v>1999</v>
      </c>
    </row>
    <row r="268" s="1" customFormat="1" spans="1:22">
      <c r="A268" s="3">
        <v>22156958865</v>
      </c>
      <c r="B268" s="1" t="s">
        <v>3296</v>
      </c>
      <c r="C268" s="1" t="s">
        <v>3489</v>
      </c>
      <c r="D268" s="1" t="s">
        <v>3490</v>
      </c>
      <c r="E268" s="1" t="s">
        <v>3491</v>
      </c>
      <c r="F268" s="1" t="s">
        <v>2149</v>
      </c>
      <c r="G268" s="1" t="s">
        <v>1907</v>
      </c>
      <c r="H268" s="1" t="s">
        <v>1908</v>
      </c>
      <c r="I268" s="1" t="s">
        <v>3492</v>
      </c>
      <c r="J268" s="1" t="s">
        <v>30</v>
      </c>
      <c r="K268" s="1" t="s">
        <v>2491</v>
      </c>
      <c r="L268" s="1" t="s">
        <v>2491</v>
      </c>
      <c r="M268" s="1" t="s">
        <v>1911</v>
      </c>
      <c r="N268" s="1" t="s">
        <v>1911</v>
      </c>
      <c r="O268" s="1" t="s">
        <v>1912</v>
      </c>
      <c r="P268" s="1" t="s">
        <v>1913</v>
      </c>
      <c r="Q268" s="1" t="s">
        <v>1914</v>
      </c>
      <c r="R268" s="1" t="s">
        <v>3493</v>
      </c>
      <c r="S268" s="1" t="s">
        <v>1916</v>
      </c>
      <c r="T268" s="1" t="s">
        <v>1917</v>
      </c>
      <c r="U268" s="1" t="s">
        <v>1918</v>
      </c>
      <c r="V268" s="1" t="s">
        <v>2084</v>
      </c>
    </row>
    <row r="269" s="1" customFormat="1" spans="1:22">
      <c r="A269" s="3">
        <v>999222474491537</v>
      </c>
      <c r="B269" s="1" t="s">
        <v>2808</v>
      </c>
      <c r="C269" s="1" t="s">
        <v>3494</v>
      </c>
      <c r="D269" s="1" t="s">
        <v>3495</v>
      </c>
      <c r="E269" s="1" t="s">
        <v>3496</v>
      </c>
      <c r="F269" s="1" t="s">
        <v>1903</v>
      </c>
      <c r="G269" s="1" t="s">
        <v>1907</v>
      </c>
      <c r="H269" s="1" t="s">
        <v>1908</v>
      </c>
      <c r="I269" s="1" t="s">
        <v>3497</v>
      </c>
      <c r="J269" s="1" t="s">
        <v>30</v>
      </c>
      <c r="K269" s="1" t="s">
        <v>3498</v>
      </c>
      <c r="L269" s="1" t="s">
        <v>3498</v>
      </c>
      <c r="M269" s="1" t="s">
        <v>1911</v>
      </c>
      <c r="N269" s="1" t="s">
        <v>1911</v>
      </c>
      <c r="O269" s="1" t="s">
        <v>1912</v>
      </c>
      <c r="P269" s="1" t="s">
        <v>1913</v>
      </c>
      <c r="Q269" s="1" t="s">
        <v>1914</v>
      </c>
      <c r="R269" s="1" t="s">
        <v>3499</v>
      </c>
      <c r="S269" s="1" t="s">
        <v>1916</v>
      </c>
      <c r="T269" s="1" t="s">
        <v>1917</v>
      </c>
      <c r="U269" s="1" t="s">
        <v>1918</v>
      </c>
      <c r="V269" s="1" t="s">
        <v>1960</v>
      </c>
    </row>
    <row r="270" s="1" customFormat="1" spans="1:22">
      <c r="A270" s="3">
        <v>999222386580898</v>
      </c>
      <c r="B270" s="1" t="s">
        <v>2796</v>
      </c>
      <c r="C270" s="1" t="s">
        <v>3500</v>
      </c>
      <c r="D270" s="1" t="s">
        <v>3501</v>
      </c>
      <c r="E270" s="1" t="s">
        <v>3502</v>
      </c>
      <c r="F270" s="1" t="s">
        <v>2149</v>
      </c>
      <c r="G270" s="1" t="s">
        <v>1907</v>
      </c>
      <c r="H270" s="1" t="s">
        <v>1908</v>
      </c>
      <c r="I270" s="1" t="s">
        <v>3503</v>
      </c>
      <c r="J270" s="1" t="s">
        <v>30</v>
      </c>
      <c r="K270" s="1" t="s">
        <v>3504</v>
      </c>
      <c r="L270" s="1" t="s">
        <v>3504</v>
      </c>
      <c r="M270" s="1" t="s">
        <v>1911</v>
      </c>
      <c r="N270" s="1" t="s">
        <v>1911</v>
      </c>
      <c r="O270" s="1" t="s">
        <v>1912</v>
      </c>
      <c r="P270" s="1" t="s">
        <v>1913</v>
      </c>
      <c r="Q270" s="1" t="s">
        <v>1914</v>
      </c>
      <c r="R270" s="1" t="s">
        <v>3505</v>
      </c>
      <c r="S270" s="1" t="s">
        <v>1916</v>
      </c>
      <c r="T270" s="1" t="s">
        <v>1917</v>
      </c>
      <c r="U270" s="1" t="s">
        <v>1918</v>
      </c>
      <c r="V270" s="1" t="s">
        <v>3506</v>
      </c>
    </row>
    <row r="271" s="1" customFormat="1" spans="1:22">
      <c r="A271" s="3">
        <v>999222531097245</v>
      </c>
      <c r="B271" s="1" t="s">
        <v>2819</v>
      </c>
      <c r="C271" s="1" t="s">
        <v>3507</v>
      </c>
      <c r="D271" s="1" t="s">
        <v>2064</v>
      </c>
      <c r="E271" s="1" t="s">
        <v>3508</v>
      </c>
      <c r="F271" s="1" t="s">
        <v>2819</v>
      </c>
      <c r="G271" s="1" t="s">
        <v>1907</v>
      </c>
      <c r="H271" s="1" t="s">
        <v>1908</v>
      </c>
      <c r="I271" s="1" t="s">
        <v>3509</v>
      </c>
      <c r="J271" s="1" t="s">
        <v>30</v>
      </c>
      <c r="K271" s="1" t="s">
        <v>3510</v>
      </c>
      <c r="L271" s="1" t="s">
        <v>3510</v>
      </c>
      <c r="M271" s="1" t="s">
        <v>1911</v>
      </c>
      <c r="N271" s="1" t="s">
        <v>1911</v>
      </c>
      <c r="O271" s="1" t="s">
        <v>1912</v>
      </c>
      <c r="P271" s="1" t="s">
        <v>1913</v>
      </c>
      <c r="Q271" s="1" t="s">
        <v>1914</v>
      </c>
      <c r="R271" s="1" t="s">
        <v>3511</v>
      </c>
      <c r="S271" s="1" t="s">
        <v>1916</v>
      </c>
      <c r="T271" s="1" t="s">
        <v>1917</v>
      </c>
      <c r="U271" s="1" t="s">
        <v>1918</v>
      </c>
      <c r="V271" s="1" t="s">
        <v>1960</v>
      </c>
    </row>
    <row r="272" s="1" customFormat="1" spans="1:22">
      <c r="A272" s="3">
        <v>999222557009037</v>
      </c>
      <c r="B272" s="1" t="s">
        <v>2695</v>
      </c>
      <c r="C272" s="1" t="s">
        <v>3512</v>
      </c>
      <c r="D272" s="1" t="s">
        <v>3513</v>
      </c>
      <c r="E272" s="1" t="s">
        <v>3514</v>
      </c>
      <c r="F272" s="1" t="s">
        <v>2695</v>
      </c>
      <c r="G272" s="1" t="s">
        <v>2149</v>
      </c>
      <c r="H272" s="1" t="s">
        <v>1908</v>
      </c>
      <c r="I272" s="1" t="s">
        <v>3515</v>
      </c>
      <c r="J272" s="1" t="s">
        <v>30</v>
      </c>
      <c r="K272" s="1" t="s">
        <v>3516</v>
      </c>
      <c r="L272" s="1" t="s">
        <v>3516</v>
      </c>
      <c r="M272" s="1" t="s">
        <v>1911</v>
      </c>
      <c r="N272" s="1" t="s">
        <v>1911</v>
      </c>
      <c r="O272" s="1" t="s">
        <v>1912</v>
      </c>
      <c r="P272" s="1" t="s">
        <v>1913</v>
      </c>
      <c r="Q272" s="1" t="s">
        <v>1914</v>
      </c>
      <c r="R272" s="1" t="s">
        <v>3517</v>
      </c>
      <c r="S272" s="1" t="s">
        <v>1916</v>
      </c>
      <c r="T272" s="1" t="s">
        <v>1917</v>
      </c>
      <c r="U272" s="1" t="s">
        <v>1918</v>
      </c>
      <c r="V272" s="1" t="s">
        <v>1960</v>
      </c>
    </row>
    <row r="273" s="1" customFormat="1" spans="1:22">
      <c r="A273" s="3">
        <v>999222497661380</v>
      </c>
      <c r="B273" s="1" t="s">
        <v>2823</v>
      </c>
      <c r="C273" s="1" t="s">
        <v>3518</v>
      </c>
      <c r="D273" s="1" t="s">
        <v>3519</v>
      </c>
      <c r="E273" s="1" t="s">
        <v>3520</v>
      </c>
      <c r="F273" s="1" t="s">
        <v>2823</v>
      </c>
      <c r="G273" s="1" t="s">
        <v>1903</v>
      </c>
      <c r="H273" s="1" t="s">
        <v>1908</v>
      </c>
      <c r="I273" s="1" t="s">
        <v>3521</v>
      </c>
      <c r="J273" s="1" t="s">
        <v>30</v>
      </c>
      <c r="K273" s="1" t="s">
        <v>3522</v>
      </c>
      <c r="L273" s="1" t="s">
        <v>3522</v>
      </c>
      <c r="M273" s="1" t="s">
        <v>1911</v>
      </c>
      <c r="N273" s="1" t="s">
        <v>1911</v>
      </c>
      <c r="O273" s="1" t="s">
        <v>1912</v>
      </c>
      <c r="P273" s="1" t="s">
        <v>1913</v>
      </c>
      <c r="Q273" s="1" t="s">
        <v>1914</v>
      </c>
      <c r="R273" s="1" t="s">
        <v>3523</v>
      </c>
      <c r="S273" s="1" t="s">
        <v>1916</v>
      </c>
      <c r="T273" s="1" t="s">
        <v>1917</v>
      </c>
      <c r="U273" s="1" t="s">
        <v>1918</v>
      </c>
      <c r="V273" s="1" t="s">
        <v>1960</v>
      </c>
    </row>
    <row r="274" s="1" customFormat="1" spans="1:22">
      <c r="A274" s="3">
        <v>22496670046</v>
      </c>
      <c r="B274" s="1" t="s">
        <v>2823</v>
      </c>
      <c r="C274" s="1" t="s">
        <v>3524</v>
      </c>
      <c r="D274" s="1" t="s">
        <v>3525</v>
      </c>
      <c r="E274" s="1" t="s">
        <v>3526</v>
      </c>
      <c r="F274" s="1" t="s">
        <v>2695</v>
      </c>
      <c r="G274" s="1" t="s">
        <v>1903</v>
      </c>
      <c r="H274" s="1" t="s">
        <v>1908</v>
      </c>
      <c r="I274" s="1" t="s">
        <v>3527</v>
      </c>
      <c r="J274" s="1" t="s">
        <v>30</v>
      </c>
      <c r="K274" s="1" t="s">
        <v>2354</v>
      </c>
      <c r="L274" s="1" t="s">
        <v>2354</v>
      </c>
      <c r="M274" s="1" t="s">
        <v>1911</v>
      </c>
      <c r="N274" s="1" t="s">
        <v>1911</v>
      </c>
      <c r="O274" s="1" t="s">
        <v>1912</v>
      </c>
      <c r="P274" s="1" t="s">
        <v>1913</v>
      </c>
      <c r="Q274" s="1" t="s">
        <v>1914</v>
      </c>
      <c r="R274" s="1" t="s">
        <v>3528</v>
      </c>
      <c r="S274" s="1" t="s">
        <v>1916</v>
      </c>
      <c r="T274" s="1" t="s">
        <v>1917</v>
      </c>
      <c r="U274" s="1" t="s">
        <v>1918</v>
      </c>
      <c r="V274" s="1" t="s">
        <v>1919</v>
      </c>
    </row>
    <row r="275" s="1" customFormat="1" spans="1:22">
      <c r="A275" s="3">
        <v>999222548418545</v>
      </c>
      <c r="B275" s="1" t="s">
        <v>2695</v>
      </c>
      <c r="C275" s="1" t="s">
        <v>3529</v>
      </c>
      <c r="D275" s="1" t="s">
        <v>3530</v>
      </c>
      <c r="E275" s="1" t="s">
        <v>3531</v>
      </c>
      <c r="F275" s="1" t="s">
        <v>2695</v>
      </c>
      <c r="G275" s="1" t="s">
        <v>2149</v>
      </c>
      <c r="H275" s="1" t="s">
        <v>1908</v>
      </c>
      <c r="I275" s="1" t="s">
        <v>3532</v>
      </c>
      <c r="J275" s="1" t="s">
        <v>30</v>
      </c>
      <c r="K275" s="1" t="s">
        <v>3533</v>
      </c>
      <c r="L275" s="1" t="s">
        <v>3533</v>
      </c>
      <c r="M275" s="1" t="s">
        <v>1911</v>
      </c>
      <c r="N275" s="1" t="s">
        <v>1911</v>
      </c>
      <c r="O275" s="1" t="s">
        <v>1912</v>
      </c>
      <c r="P275" s="1" t="s">
        <v>1913</v>
      </c>
      <c r="Q275" s="1" t="s">
        <v>1914</v>
      </c>
      <c r="R275" s="1" t="s">
        <v>3534</v>
      </c>
      <c r="S275" s="1" t="s">
        <v>1916</v>
      </c>
      <c r="T275" s="1" t="s">
        <v>1917</v>
      </c>
      <c r="U275" s="1" t="s">
        <v>1918</v>
      </c>
      <c r="V275" s="1" t="s">
        <v>2402</v>
      </c>
    </row>
    <row r="276" s="1" customFormat="1" spans="1:22">
      <c r="A276" s="3">
        <v>999222530981413</v>
      </c>
      <c r="B276" s="1" t="s">
        <v>2819</v>
      </c>
      <c r="C276" s="1" t="s">
        <v>3535</v>
      </c>
      <c r="D276" s="1" t="s">
        <v>3536</v>
      </c>
      <c r="E276" s="1" t="s">
        <v>3537</v>
      </c>
      <c r="F276" s="1" t="s">
        <v>2421</v>
      </c>
      <c r="G276" s="1" t="s">
        <v>1903</v>
      </c>
      <c r="H276" s="1" t="s">
        <v>1908</v>
      </c>
      <c r="I276" s="1" t="s">
        <v>3538</v>
      </c>
      <c r="J276" s="1" t="s">
        <v>30</v>
      </c>
      <c r="K276" s="1" t="s">
        <v>3539</v>
      </c>
      <c r="L276" s="1" t="s">
        <v>3539</v>
      </c>
      <c r="M276" s="1" t="s">
        <v>1911</v>
      </c>
      <c r="N276" s="1" t="s">
        <v>1911</v>
      </c>
      <c r="O276" s="1" t="s">
        <v>1912</v>
      </c>
      <c r="P276" s="1" t="s">
        <v>1913</v>
      </c>
      <c r="Q276" s="1" t="s">
        <v>1914</v>
      </c>
      <c r="R276" s="1" t="s">
        <v>3540</v>
      </c>
      <c r="S276" s="1" t="s">
        <v>1916</v>
      </c>
      <c r="T276" s="1" t="s">
        <v>1917</v>
      </c>
      <c r="U276" s="1" t="s">
        <v>1918</v>
      </c>
      <c r="V276" s="1" t="s">
        <v>1992</v>
      </c>
    </row>
    <row r="277" s="1" customFormat="1" spans="1:22">
      <c r="A277" s="3">
        <v>999222473712013</v>
      </c>
      <c r="B277" s="1" t="s">
        <v>2808</v>
      </c>
      <c r="C277" s="1" t="s">
        <v>3541</v>
      </c>
      <c r="D277" s="1" t="s">
        <v>3542</v>
      </c>
      <c r="E277" s="1" t="s">
        <v>3543</v>
      </c>
      <c r="F277" s="1" t="s">
        <v>2149</v>
      </c>
      <c r="G277" s="1" t="s">
        <v>1903</v>
      </c>
      <c r="H277" s="1" t="s">
        <v>1908</v>
      </c>
      <c r="I277" s="1" t="s">
        <v>3544</v>
      </c>
      <c r="J277" s="1" t="s">
        <v>30</v>
      </c>
      <c r="K277" s="1" t="s">
        <v>3545</v>
      </c>
      <c r="L277" s="1" t="s">
        <v>3545</v>
      </c>
      <c r="M277" s="1" t="s">
        <v>1911</v>
      </c>
      <c r="N277" s="1" t="s">
        <v>1911</v>
      </c>
      <c r="O277" s="1" t="s">
        <v>1912</v>
      </c>
      <c r="P277" s="1" t="s">
        <v>1913</v>
      </c>
      <c r="Q277" s="1" t="s">
        <v>1914</v>
      </c>
      <c r="R277" s="1" t="s">
        <v>3546</v>
      </c>
      <c r="S277" s="1" t="s">
        <v>1916</v>
      </c>
      <c r="T277" s="1" t="s">
        <v>1917</v>
      </c>
      <c r="U277" s="1" t="s">
        <v>1918</v>
      </c>
      <c r="V277" s="1" t="s">
        <v>2091</v>
      </c>
    </row>
    <row r="278" s="1" customFormat="1" spans="1:22">
      <c r="A278" s="3">
        <v>999222498541149</v>
      </c>
      <c r="B278" s="1" t="s">
        <v>2823</v>
      </c>
      <c r="C278" s="1" t="s">
        <v>3547</v>
      </c>
      <c r="D278" s="1" t="s">
        <v>2105</v>
      </c>
      <c r="E278" s="1" t="s">
        <v>3548</v>
      </c>
      <c r="F278" s="1" t="s">
        <v>2695</v>
      </c>
      <c r="G278" s="1" t="s">
        <v>1903</v>
      </c>
      <c r="H278" s="1" t="s">
        <v>1908</v>
      </c>
      <c r="I278" s="1" t="s">
        <v>3549</v>
      </c>
      <c r="J278" s="1" t="s">
        <v>30</v>
      </c>
      <c r="K278" s="1" t="s">
        <v>3550</v>
      </c>
      <c r="L278" s="1" t="s">
        <v>3550</v>
      </c>
      <c r="M278" s="1" t="s">
        <v>1911</v>
      </c>
      <c r="N278" s="1" t="s">
        <v>1911</v>
      </c>
      <c r="O278" s="1" t="s">
        <v>1912</v>
      </c>
      <c r="P278" s="1" t="s">
        <v>1913</v>
      </c>
      <c r="Q278" s="1" t="s">
        <v>1914</v>
      </c>
      <c r="R278" s="1" t="s">
        <v>3551</v>
      </c>
      <c r="S278" s="1" t="s">
        <v>1916</v>
      </c>
      <c r="T278" s="1" t="s">
        <v>1917</v>
      </c>
      <c r="U278" s="1" t="s">
        <v>1918</v>
      </c>
      <c r="V278" s="1" t="s">
        <v>1960</v>
      </c>
    </row>
    <row r="279" s="1" customFormat="1" spans="1:22">
      <c r="A279" s="3">
        <v>999222474346850</v>
      </c>
      <c r="B279" s="1" t="s">
        <v>2808</v>
      </c>
      <c r="C279" s="1" t="s">
        <v>3552</v>
      </c>
      <c r="D279" s="1" t="s">
        <v>3553</v>
      </c>
      <c r="E279" s="1" t="s">
        <v>3554</v>
      </c>
      <c r="F279" s="1" t="s">
        <v>2421</v>
      </c>
      <c r="G279" s="1" t="s">
        <v>2149</v>
      </c>
      <c r="H279" s="1" t="s">
        <v>1908</v>
      </c>
      <c r="I279" s="1" t="s">
        <v>3555</v>
      </c>
      <c r="J279" s="1" t="s">
        <v>30</v>
      </c>
      <c r="K279" s="1" t="s">
        <v>3556</v>
      </c>
      <c r="L279" s="1" t="s">
        <v>3556</v>
      </c>
      <c r="M279" s="1" t="s">
        <v>1911</v>
      </c>
      <c r="N279" s="1" t="s">
        <v>1911</v>
      </c>
      <c r="O279" s="1" t="s">
        <v>1912</v>
      </c>
      <c r="P279" s="1" t="s">
        <v>1913</v>
      </c>
      <c r="Q279" s="1" t="s">
        <v>1914</v>
      </c>
      <c r="R279" s="1" t="s">
        <v>3557</v>
      </c>
      <c r="S279" s="1" t="s">
        <v>1916</v>
      </c>
      <c r="T279" s="1" t="s">
        <v>1917</v>
      </c>
      <c r="U279" s="1" t="s">
        <v>1918</v>
      </c>
      <c r="V279" s="1" t="s">
        <v>2091</v>
      </c>
    </row>
    <row r="280" s="1" customFormat="1" spans="1:22">
      <c r="A280" s="3">
        <v>999222541773976</v>
      </c>
      <c r="B280" s="1" t="s">
        <v>2819</v>
      </c>
      <c r="C280" s="1" t="s">
        <v>3558</v>
      </c>
      <c r="D280" s="1" t="s">
        <v>2506</v>
      </c>
      <c r="E280" s="1" t="s">
        <v>3559</v>
      </c>
      <c r="F280" s="1" t="s">
        <v>2695</v>
      </c>
      <c r="G280" s="1" t="s">
        <v>2149</v>
      </c>
      <c r="H280" s="1" t="s">
        <v>1908</v>
      </c>
      <c r="I280" s="1" t="s">
        <v>3560</v>
      </c>
      <c r="J280" s="1" t="s">
        <v>30</v>
      </c>
      <c r="K280" s="1" t="s">
        <v>3561</v>
      </c>
      <c r="L280" s="1" t="s">
        <v>3561</v>
      </c>
      <c r="M280" s="1" t="s">
        <v>1911</v>
      </c>
      <c r="N280" s="1" t="s">
        <v>1911</v>
      </c>
      <c r="O280" s="1" t="s">
        <v>1912</v>
      </c>
      <c r="P280" s="1" t="s">
        <v>1913</v>
      </c>
      <c r="Q280" s="1" t="s">
        <v>1914</v>
      </c>
      <c r="R280" s="1" t="s">
        <v>3562</v>
      </c>
      <c r="S280" s="1" t="s">
        <v>1916</v>
      </c>
      <c r="T280" s="1" t="s">
        <v>1917</v>
      </c>
      <c r="U280" s="1" t="s">
        <v>1918</v>
      </c>
      <c r="V280" s="1" t="s">
        <v>1973</v>
      </c>
    </row>
    <row r="281" s="1" customFormat="1" spans="1:22">
      <c r="A281" s="3">
        <v>999222514993484</v>
      </c>
      <c r="B281" s="1" t="s">
        <v>2800</v>
      </c>
      <c r="C281" s="1" t="s">
        <v>3563</v>
      </c>
      <c r="D281" s="1" t="s">
        <v>3564</v>
      </c>
      <c r="E281" s="1" t="s">
        <v>3565</v>
      </c>
      <c r="F281" s="1" t="s">
        <v>2421</v>
      </c>
      <c r="G281" s="1" t="s">
        <v>2149</v>
      </c>
      <c r="H281" s="1" t="s">
        <v>1908</v>
      </c>
      <c r="I281" s="1" t="s">
        <v>3566</v>
      </c>
      <c r="J281" s="1" t="s">
        <v>30</v>
      </c>
      <c r="K281" s="1" t="s">
        <v>3567</v>
      </c>
      <c r="L281" s="1" t="s">
        <v>3567</v>
      </c>
      <c r="M281" s="1" t="s">
        <v>1911</v>
      </c>
      <c r="N281" s="1" t="s">
        <v>1911</v>
      </c>
      <c r="O281" s="1" t="s">
        <v>1912</v>
      </c>
      <c r="P281" s="1" t="s">
        <v>1913</v>
      </c>
      <c r="Q281" s="1" t="s">
        <v>1914</v>
      </c>
      <c r="R281" s="1" t="s">
        <v>3568</v>
      </c>
      <c r="S281" s="1" t="s">
        <v>1916</v>
      </c>
      <c r="T281" s="1" t="s">
        <v>1917</v>
      </c>
      <c r="U281" s="1" t="s">
        <v>1918</v>
      </c>
      <c r="V281" s="1" t="s">
        <v>1960</v>
      </c>
    </row>
    <row r="282" s="1" customFormat="1" spans="1:22">
      <c r="A282" s="3">
        <v>999222549205061</v>
      </c>
      <c r="B282" s="1" t="s">
        <v>2695</v>
      </c>
      <c r="C282" s="1" t="s">
        <v>3569</v>
      </c>
      <c r="D282" s="1" t="s">
        <v>3570</v>
      </c>
      <c r="E282" s="1" t="s">
        <v>3571</v>
      </c>
      <c r="F282" s="1" t="s">
        <v>2695</v>
      </c>
      <c r="G282" s="1" t="s">
        <v>2149</v>
      </c>
      <c r="H282" s="1" t="s">
        <v>1908</v>
      </c>
      <c r="I282" s="1" t="s">
        <v>3572</v>
      </c>
      <c r="J282" s="1" t="s">
        <v>30</v>
      </c>
      <c r="K282" s="1" t="s">
        <v>3573</v>
      </c>
      <c r="L282" s="1" t="s">
        <v>3573</v>
      </c>
      <c r="M282" s="1" t="s">
        <v>1911</v>
      </c>
      <c r="N282" s="1" t="s">
        <v>1911</v>
      </c>
      <c r="O282" s="1" t="s">
        <v>1912</v>
      </c>
      <c r="P282" s="1" t="s">
        <v>1913</v>
      </c>
      <c r="Q282" s="1" t="s">
        <v>1914</v>
      </c>
      <c r="R282" s="1" t="s">
        <v>3574</v>
      </c>
      <c r="S282" s="1" t="s">
        <v>1916</v>
      </c>
      <c r="T282" s="1" t="s">
        <v>1917</v>
      </c>
      <c r="U282" s="1" t="s">
        <v>1918</v>
      </c>
      <c r="V282" s="1" t="s">
        <v>1960</v>
      </c>
    </row>
    <row r="283" s="1" customFormat="1" spans="1:22">
      <c r="A283" s="3">
        <v>999222491788313</v>
      </c>
      <c r="B283" s="1" t="s">
        <v>2808</v>
      </c>
      <c r="C283" s="1" t="s">
        <v>3575</v>
      </c>
      <c r="D283" s="1" t="s">
        <v>3576</v>
      </c>
      <c r="E283" s="1" t="s">
        <v>3577</v>
      </c>
      <c r="F283" s="1" t="s">
        <v>2800</v>
      </c>
      <c r="G283" s="1" t="s">
        <v>2149</v>
      </c>
      <c r="H283" s="1" t="s">
        <v>1908</v>
      </c>
      <c r="I283" s="1" t="s">
        <v>3578</v>
      </c>
      <c r="J283" s="1" t="s">
        <v>30</v>
      </c>
      <c r="K283" s="1" t="s">
        <v>3579</v>
      </c>
      <c r="L283" s="1" t="s">
        <v>3579</v>
      </c>
      <c r="M283" s="1" t="s">
        <v>1911</v>
      </c>
      <c r="N283" s="1" t="s">
        <v>1911</v>
      </c>
      <c r="O283" s="1" t="s">
        <v>1912</v>
      </c>
      <c r="P283" s="1" t="s">
        <v>1913</v>
      </c>
      <c r="Q283" s="1" t="s">
        <v>1914</v>
      </c>
      <c r="R283" s="1" t="s">
        <v>3580</v>
      </c>
      <c r="S283" s="1" t="s">
        <v>1916</v>
      </c>
      <c r="T283" s="1" t="s">
        <v>1917</v>
      </c>
      <c r="U283" s="1" t="s">
        <v>1918</v>
      </c>
      <c r="V283" s="1" t="s">
        <v>2156</v>
      </c>
    </row>
    <row r="284" s="1" customFormat="1" spans="1:22">
      <c r="A284" s="3">
        <v>999222508156776</v>
      </c>
      <c r="B284" s="1" t="s">
        <v>2823</v>
      </c>
      <c r="C284" s="1" t="s">
        <v>3581</v>
      </c>
      <c r="D284" s="1" t="s">
        <v>3582</v>
      </c>
      <c r="E284" s="1" t="s">
        <v>3583</v>
      </c>
      <c r="F284" s="1" t="s">
        <v>2149</v>
      </c>
      <c r="G284" s="1" t="s">
        <v>1903</v>
      </c>
      <c r="H284" s="1" t="s">
        <v>1908</v>
      </c>
      <c r="I284" s="1" t="s">
        <v>3584</v>
      </c>
      <c r="J284" s="1" t="s">
        <v>30</v>
      </c>
      <c r="K284" s="1" t="s">
        <v>3585</v>
      </c>
      <c r="L284" s="1" t="s">
        <v>3585</v>
      </c>
      <c r="M284" s="1" t="s">
        <v>1911</v>
      </c>
      <c r="N284" s="1" t="s">
        <v>1911</v>
      </c>
      <c r="O284" s="1" t="s">
        <v>1912</v>
      </c>
      <c r="P284" s="1" t="s">
        <v>1913</v>
      </c>
      <c r="Q284" s="1" t="s">
        <v>1914</v>
      </c>
      <c r="R284" s="1" t="s">
        <v>3586</v>
      </c>
      <c r="S284" s="1" t="s">
        <v>1916</v>
      </c>
      <c r="T284" s="1" t="s">
        <v>1917</v>
      </c>
      <c r="U284" s="1" t="s">
        <v>1918</v>
      </c>
      <c r="V284" s="1" t="s">
        <v>1926</v>
      </c>
    </row>
    <row r="285" s="1" customFormat="1" spans="1:22">
      <c r="A285" s="3">
        <v>999222547854385</v>
      </c>
      <c r="B285" s="1" t="s">
        <v>2695</v>
      </c>
      <c r="C285" s="1" t="s">
        <v>3587</v>
      </c>
      <c r="D285" s="1" t="s">
        <v>3588</v>
      </c>
      <c r="E285" s="1" t="s">
        <v>3589</v>
      </c>
      <c r="F285" s="1" t="s">
        <v>2695</v>
      </c>
      <c r="G285" s="1" t="s">
        <v>2149</v>
      </c>
      <c r="H285" s="1" t="s">
        <v>1908</v>
      </c>
      <c r="I285" s="1" t="s">
        <v>3590</v>
      </c>
      <c r="J285" s="1" t="s">
        <v>30</v>
      </c>
      <c r="K285" s="1" t="s">
        <v>3591</v>
      </c>
      <c r="L285" s="1" t="s">
        <v>3591</v>
      </c>
      <c r="M285" s="1" t="s">
        <v>1911</v>
      </c>
      <c r="N285" s="1" t="s">
        <v>1911</v>
      </c>
      <c r="O285" s="1" t="s">
        <v>1912</v>
      </c>
      <c r="P285" s="1" t="s">
        <v>1913</v>
      </c>
      <c r="Q285" s="1" t="s">
        <v>1914</v>
      </c>
      <c r="R285" s="1" t="s">
        <v>3592</v>
      </c>
      <c r="S285" s="1" t="s">
        <v>1916</v>
      </c>
      <c r="T285" s="1" t="s">
        <v>1917</v>
      </c>
      <c r="U285" s="1" t="s">
        <v>1918</v>
      </c>
      <c r="V285" s="1" t="s">
        <v>1947</v>
      </c>
    </row>
    <row r="286" s="1" customFormat="1" spans="1:22">
      <c r="A286" s="3">
        <v>999222492281320</v>
      </c>
      <c r="B286" s="1" t="s">
        <v>2808</v>
      </c>
      <c r="C286" s="1" t="s">
        <v>3593</v>
      </c>
      <c r="D286" s="1" t="s">
        <v>3594</v>
      </c>
      <c r="E286" s="1" t="s">
        <v>3595</v>
      </c>
      <c r="F286" s="1" t="s">
        <v>2819</v>
      </c>
      <c r="G286" s="1" t="s">
        <v>2149</v>
      </c>
      <c r="H286" s="1" t="s">
        <v>1908</v>
      </c>
      <c r="I286" s="1" t="s">
        <v>3596</v>
      </c>
      <c r="J286" s="1" t="s">
        <v>30</v>
      </c>
      <c r="K286" s="1" t="s">
        <v>3597</v>
      </c>
      <c r="L286" s="1" t="s">
        <v>3597</v>
      </c>
      <c r="M286" s="1" t="s">
        <v>1911</v>
      </c>
      <c r="N286" s="1" t="s">
        <v>1911</v>
      </c>
      <c r="O286" s="1" t="s">
        <v>1912</v>
      </c>
      <c r="P286" s="1" t="s">
        <v>1913</v>
      </c>
      <c r="Q286" s="1" t="s">
        <v>1914</v>
      </c>
      <c r="R286" s="1" t="s">
        <v>3598</v>
      </c>
      <c r="S286" s="1" t="s">
        <v>1916</v>
      </c>
      <c r="T286" s="1" t="s">
        <v>1917</v>
      </c>
      <c r="U286" s="1" t="s">
        <v>1918</v>
      </c>
      <c r="V286" s="1" t="s">
        <v>3599</v>
      </c>
    </row>
    <row r="287" s="1" customFormat="1" spans="1:22">
      <c r="A287" s="3">
        <v>999222470433931</v>
      </c>
      <c r="B287" s="1" t="s">
        <v>2868</v>
      </c>
      <c r="C287" s="1" t="s">
        <v>3600</v>
      </c>
      <c r="D287" s="1" t="s">
        <v>3601</v>
      </c>
      <c r="E287" s="1" t="s">
        <v>3602</v>
      </c>
      <c r="F287" s="1" t="s">
        <v>2149</v>
      </c>
      <c r="G287" s="1" t="s">
        <v>1903</v>
      </c>
      <c r="H287" s="1" t="s">
        <v>1908</v>
      </c>
      <c r="I287" s="1" t="s">
        <v>3603</v>
      </c>
      <c r="J287" s="1" t="s">
        <v>30</v>
      </c>
      <c r="K287" s="1" t="s">
        <v>3604</v>
      </c>
      <c r="L287" s="1" t="s">
        <v>3604</v>
      </c>
      <c r="M287" s="1" t="s">
        <v>1911</v>
      </c>
      <c r="N287" s="1" t="s">
        <v>1911</v>
      </c>
      <c r="O287" s="1" t="s">
        <v>1912</v>
      </c>
      <c r="P287" s="1" t="s">
        <v>1913</v>
      </c>
      <c r="Q287" s="1" t="s">
        <v>1914</v>
      </c>
      <c r="R287" s="1" t="s">
        <v>3605</v>
      </c>
      <c r="S287" s="1" t="s">
        <v>1916</v>
      </c>
      <c r="T287" s="1" t="s">
        <v>1917</v>
      </c>
      <c r="U287" s="1" t="s">
        <v>1918</v>
      </c>
      <c r="V287" s="1" t="s">
        <v>3599</v>
      </c>
    </row>
    <row r="288" s="1" customFormat="1" spans="1:22">
      <c r="A288" s="3">
        <v>999222329302076</v>
      </c>
      <c r="B288" s="1" t="s">
        <v>2943</v>
      </c>
      <c r="C288" s="1" t="s">
        <v>3606</v>
      </c>
      <c r="D288" s="1" t="s">
        <v>3607</v>
      </c>
      <c r="E288" s="1" t="s">
        <v>3608</v>
      </c>
      <c r="F288" s="1" t="s">
        <v>2819</v>
      </c>
      <c r="G288" s="1" t="s">
        <v>2149</v>
      </c>
      <c r="H288" s="1" t="s">
        <v>1908</v>
      </c>
      <c r="I288" s="1" t="s">
        <v>3609</v>
      </c>
      <c r="J288" s="1" t="s">
        <v>30</v>
      </c>
      <c r="K288" s="1" t="s">
        <v>3610</v>
      </c>
      <c r="L288" s="1" t="s">
        <v>3610</v>
      </c>
      <c r="M288" s="1" t="s">
        <v>1911</v>
      </c>
      <c r="N288" s="1" t="s">
        <v>1911</v>
      </c>
      <c r="O288" s="1" t="s">
        <v>1912</v>
      </c>
      <c r="P288" s="1" t="s">
        <v>1913</v>
      </c>
      <c r="Q288" s="1" t="s">
        <v>1914</v>
      </c>
      <c r="R288" s="1" t="s">
        <v>3611</v>
      </c>
      <c r="S288" s="1" t="s">
        <v>1916</v>
      </c>
      <c r="T288" s="1" t="s">
        <v>1917</v>
      </c>
      <c r="U288" s="1" t="s">
        <v>1918</v>
      </c>
      <c r="V288" s="1" t="s">
        <v>1999</v>
      </c>
    </row>
    <row r="289" s="1" customFormat="1" spans="1:22">
      <c r="A289" s="3">
        <v>21811380574</v>
      </c>
      <c r="B289" s="1" t="s">
        <v>3612</v>
      </c>
      <c r="C289" s="1" t="s">
        <v>3613</v>
      </c>
      <c r="D289" s="1" t="s">
        <v>3614</v>
      </c>
      <c r="E289" s="1" t="s">
        <v>3615</v>
      </c>
      <c r="F289" s="1" t="s">
        <v>2819</v>
      </c>
      <c r="G289" s="1" t="s">
        <v>2149</v>
      </c>
      <c r="H289" s="1" t="s">
        <v>1908</v>
      </c>
      <c r="I289" s="1" t="s">
        <v>3616</v>
      </c>
      <c r="J289" s="1" t="s">
        <v>30</v>
      </c>
      <c r="K289" s="1" t="s">
        <v>3617</v>
      </c>
      <c r="L289" s="1" t="s">
        <v>3617</v>
      </c>
      <c r="M289" s="1" t="s">
        <v>1911</v>
      </c>
      <c r="N289" s="1" t="s">
        <v>1911</v>
      </c>
      <c r="O289" s="1" t="s">
        <v>1912</v>
      </c>
      <c r="P289" s="1" t="s">
        <v>1913</v>
      </c>
      <c r="Q289" s="1" t="s">
        <v>1914</v>
      </c>
      <c r="R289" s="1" t="s">
        <v>3618</v>
      </c>
      <c r="S289" s="1" t="s">
        <v>1916</v>
      </c>
      <c r="T289" s="1" t="s">
        <v>1917</v>
      </c>
      <c r="U289" s="1" t="s">
        <v>1918</v>
      </c>
      <c r="V289" s="1" t="s">
        <v>3619</v>
      </c>
    </row>
    <row r="290" s="1" customFormat="1" spans="1:22">
      <c r="A290" s="3">
        <v>999222479329024</v>
      </c>
      <c r="B290" s="1" t="s">
        <v>2808</v>
      </c>
      <c r="C290" s="1" t="s">
        <v>3620</v>
      </c>
      <c r="D290" s="1" t="s">
        <v>3621</v>
      </c>
      <c r="E290" s="1" t="s">
        <v>3622</v>
      </c>
      <c r="F290" s="1" t="s">
        <v>2695</v>
      </c>
      <c r="G290" s="1" t="s">
        <v>1903</v>
      </c>
      <c r="H290" s="1" t="s">
        <v>1908</v>
      </c>
      <c r="I290" s="1" t="s">
        <v>3623</v>
      </c>
      <c r="J290" s="1" t="s">
        <v>30</v>
      </c>
      <c r="K290" s="1" t="s">
        <v>3624</v>
      </c>
      <c r="L290" s="1" t="s">
        <v>3624</v>
      </c>
      <c r="M290" s="1" t="s">
        <v>1911</v>
      </c>
      <c r="N290" s="1" t="s">
        <v>1911</v>
      </c>
      <c r="O290" s="1" t="s">
        <v>1912</v>
      </c>
      <c r="P290" s="1" t="s">
        <v>1913</v>
      </c>
      <c r="Q290" s="1" t="s">
        <v>1914</v>
      </c>
      <c r="R290" s="1" t="s">
        <v>3625</v>
      </c>
      <c r="S290" s="1" t="s">
        <v>1916</v>
      </c>
      <c r="T290" s="1" t="s">
        <v>1917</v>
      </c>
      <c r="U290" s="1" t="s">
        <v>1918</v>
      </c>
      <c r="V290" s="1" t="s">
        <v>1947</v>
      </c>
    </row>
    <row r="291" s="1" customFormat="1" spans="1:22">
      <c r="A291" s="3">
        <v>999221980727479</v>
      </c>
      <c r="B291" s="1" t="s">
        <v>3167</v>
      </c>
      <c r="C291" s="1" t="s">
        <v>3626</v>
      </c>
      <c r="D291" s="1" t="s">
        <v>3627</v>
      </c>
      <c r="E291" s="1" t="s">
        <v>3628</v>
      </c>
      <c r="F291" s="1" t="s">
        <v>1903</v>
      </c>
      <c r="G291" s="1" t="s">
        <v>1907</v>
      </c>
      <c r="H291" s="1" t="s">
        <v>1908</v>
      </c>
      <c r="I291" s="1" t="s">
        <v>3629</v>
      </c>
      <c r="J291" s="1" t="s">
        <v>30</v>
      </c>
      <c r="K291" s="1" t="s">
        <v>3630</v>
      </c>
      <c r="L291" s="1" t="s">
        <v>3630</v>
      </c>
      <c r="M291" s="1" t="s">
        <v>1911</v>
      </c>
      <c r="N291" s="1" t="s">
        <v>1911</v>
      </c>
      <c r="O291" s="1" t="s">
        <v>1912</v>
      </c>
      <c r="P291" s="1" t="s">
        <v>1913</v>
      </c>
      <c r="Q291" s="1" t="s">
        <v>1914</v>
      </c>
      <c r="R291" s="1" t="s">
        <v>3631</v>
      </c>
      <c r="S291" s="1" t="s">
        <v>1916</v>
      </c>
      <c r="T291" s="1" t="s">
        <v>1917</v>
      </c>
      <c r="U291" s="1" t="s">
        <v>1918</v>
      </c>
      <c r="V291" s="1" t="s">
        <v>1960</v>
      </c>
    </row>
    <row r="292" s="1" customFormat="1" spans="1:22">
      <c r="A292" s="3">
        <v>999222432308383</v>
      </c>
      <c r="B292" s="1" t="s">
        <v>2879</v>
      </c>
      <c r="C292" s="1" t="s">
        <v>3632</v>
      </c>
      <c r="D292" s="1" t="s">
        <v>3633</v>
      </c>
      <c r="E292" s="1" t="s">
        <v>3634</v>
      </c>
      <c r="F292" s="1" t="s">
        <v>2695</v>
      </c>
      <c r="G292" s="1" t="s">
        <v>1903</v>
      </c>
      <c r="H292" s="1" t="s">
        <v>1908</v>
      </c>
      <c r="I292" s="1" t="s">
        <v>3635</v>
      </c>
      <c r="J292" s="1" t="s">
        <v>30</v>
      </c>
      <c r="K292" s="1" t="s">
        <v>3636</v>
      </c>
      <c r="L292" s="1" t="s">
        <v>3636</v>
      </c>
      <c r="M292" s="1" t="s">
        <v>1911</v>
      </c>
      <c r="N292" s="1" t="s">
        <v>1911</v>
      </c>
      <c r="O292" s="1" t="s">
        <v>1912</v>
      </c>
      <c r="P292" s="1" t="s">
        <v>1913</v>
      </c>
      <c r="Q292" s="1" t="s">
        <v>1914</v>
      </c>
      <c r="R292" s="1" t="s">
        <v>3637</v>
      </c>
      <c r="S292" s="1" t="s">
        <v>1916</v>
      </c>
      <c r="T292" s="1" t="s">
        <v>1917</v>
      </c>
      <c r="U292" s="1" t="s">
        <v>1918</v>
      </c>
      <c r="V292" s="1" t="s">
        <v>1960</v>
      </c>
    </row>
    <row r="293" s="1" customFormat="1" spans="1:22">
      <c r="A293" s="3">
        <v>999222543972671</v>
      </c>
      <c r="B293" s="1" t="s">
        <v>2819</v>
      </c>
      <c r="C293" s="1" t="s">
        <v>3638</v>
      </c>
      <c r="D293" s="1" t="s">
        <v>3639</v>
      </c>
      <c r="E293" s="1" t="s">
        <v>3640</v>
      </c>
      <c r="F293" s="1" t="s">
        <v>2421</v>
      </c>
      <c r="G293" s="1" t="s">
        <v>2149</v>
      </c>
      <c r="H293" s="1" t="s">
        <v>1908</v>
      </c>
      <c r="I293" s="1" t="s">
        <v>3641</v>
      </c>
      <c r="J293" s="1" t="s">
        <v>30</v>
      </c>
      <c r="K293" s="1" t="s">
        <v>3642</v>
      </c>
      <c r="L293" s="1" t="s">
        <v>3642</v>
      </c>
      <c r="M293" s="1" t="s">
        <v>1911</v>
      </c>
      <c r="N293" s="1" t="s">
        <v>1911</v>
      </c>
      <c r="O293" s="1" t="s">
        <v>1912</v>
      </c>
      <c r="P293" s="1" t="s">
        <v>1913</v>
      </c>
      <c r="Q293" s="1" t="s">
        <v>1914</v>
      </c>
      <c r="R293" s="1" t="s">
        <v>3643</v>
      </c>
      <c r="S293" s="1" t="s">
        <v>1916</v>
      </c>
      <c r="T293" s="1" t="s">
        <v>1917</v>
      </c>
      <c r="U293" s="1" t="s">
        <v>1918</v>
      </c>
      <c r="V293" s="1" t="s">
        <v>2462</v>
      </c>
    </row>
    <row r="294" s="1" customFormat="1" spans="1:22">
      <c r="A294" s="3">
        <v>999222547096329</v>
      </c>
      <c r="B294" s="1" t="s">
        <v>2695</v>
      </c>
      <c r="C294" s="1" t="s">
        <v>3644</v>
      </c>
      <c r="D294" s="1" t="s">
        <v>3645</v>
      </c>
      <c r="E294" s="1" t="s">
        <v>3646</v>
      </c>
      <c r="F294" s="1" t="s">
        <v>2149</v>
      </c>
      <c r="G294" s="1" t="s">
        <v>1903</v>
      </c>
      <c r="H294" s="1" t="s">
        <v>1908</v>
      </c>
      <c r="I294" s="1" t="s">
        <v>3647</v>
      </c>
      <c r="J294" s="1" t="s">
        <v>30</v>
      </c>
      <c r="K294" s="1" t="s">
        <v>3648</v>
      </c>
      <c r="L294" s="1" t="s">
        <v>3648</v>
      </c>
      <c r="M294" s="1" t="s">
        <v>1911</v>
      </c>
      <c r="N294" s="1" t="s">
        <v>1911</v>
      </c>
      <c r="O294" s="1" t="s">
        <v>1912</v>
      </c>
      <c r="P294" s="1" t="s">
        <v>1913</v>
      </c>
      <c r="Q294" s="1" t="s">
        <v>1914</v>
      </c>
      <c r="R294" s="1" t="s">
        <v>3649</v>
      </c>
      <c r="S294" s="1" t="s">
        <v>1916</v>
      </c>
      <c r="T294" s="1" t="s">
        <v>1917</v>
      </c>
      <c r="U294" s="1" t="s">
        <v>1918</v>
      </c>
      <c r="V294" s="1" t="s">
        <v>2676</v>
      </c>
    </row>
    <row r="295" s="1" customFormat="1" spans="1:22">
      <c r="A295" s="3">
        <v>999222513063688</v>
      </c>
      <c r="B295" s="1" t="s">
        <v>2800</v>
      </c>
      <c r="C295" s="1" t="s">
        <v>3650</v>
      </c>
      <c r="D295" s="1" t="s">
        <v>3651</v>
      </c>
      <c r="E295" s="1" t="s">
        <v>3652</v>
      </c>
      <c r="F295" s="1" t="s">
        <v>1903</v>
      </c>
      <c r="G295" s="1" t="s">
        <v>1907</v>
      </c>
      <c r="H295" s="1" t="s">
        <v>1908</v>
      </c>
      <c r="I295" s="1" t="s">
        <v>3653</v>
      </c>
      <c r="J295" s="1" t="s">
        <v>30</v>
      </c>
      <c r="K295" s="1" t="s">
        <v>3654</v>
      </c>
      <c r="L295" s="1" t="s">
        <v>3654</v>
      </c>
      <c r="M295" s="1" t="s">
        <v>1911</v>
      </c>
      <c r="N295" s="1" t="s">
        <v>1911</v>
      </c>
      <c r="O295" s="1" t="s">
        <v>1912</v>
      </c>
      <c r="P295" s="1" t="s">
        <v>1913</v>
      </c>
      <c r="Q295" s="1" t="s">
        <v>1914</v>
      </c>
      <c r="R295" s="1" t="s">
        <v>3655</v>
      </c>
      <c r="S295" s="1" t="s">
        <v>1916</v>
      </c>
      <c r="T295" s="1" t="s">
        <v>1917</v>
      </c>
      <c r="U295" s="1" t="s">
        <v>1918</v>
      </c>
      <c r="V295" s="1" t="s">
        <v>2091</v>
      </c>
    </row>
    <row r="296" s="1" customFormat="1" spans="1:22">
      <c r="A296" s="3">
        <v>999222434742135</v>
      </c>
      <c r="B296" s="1" t="s">
        <v>2879</v>
      </c>
      <c r="C296" s="1" t="s">
        <v>3656</v>
      </c>
      <c r="D296" s="1" t="s">
        <v>3657</v>
      </c>
      <c r="E296" s="1" t="s">
        <v>3658</v>
      </c>
      <c r="F296" s="1" t="s">
        <v>1903</v>
      </c>
      <c r="G296" s="1" t="s">
        <v>1907</v>
      </c>
      <c r="H296" s="1" t="s">
        <v>1908</v>
      </c>
      <c r="I296" s="1" t="s">
        <v>3659</v>
      </c>
      <c r="J296" s="1" t="s">
        <v>30</v>
      </c>
      <c r="K296" s="1" t="s">
        <v>3660</v>
      </c>
      <c r="L296" s="1" t="s">
        <v>3660</v>
      </c>
      <c r="M296" s="1" t="s">
        <v>1911</v>
      </c>
      <c r="N296" s="1" t="s">
        <v>1911</v>
      </c>
      <c r="O296" s="1" t="s">
        <v>1912</v>
      </c>
      <c r="P296" s="1" t="s">
        <v>1913</v>
      </c>
      <c r="Q296" s="1" t="s">
        <v>1914</v>
      </c>
      <c r="R296" s="1" t="s">
        <v>3661</v>
      </c>
      <c r="S296" s="1" t="s">
        <v>1916</v>
      </c>
      <c r="T296" s="1" t="s">
        <v>1917</v>
      </c>
      <c r="U296" s="1" t="s">
        <v>1918</v>
      </c>
      <c r="V296" s="1" t="s">
        <v>2084</v>
      </c>
    </row>
    <row r="297" s="1" customFormat="1" spans="1:22">
      <c r="A297" s="3">
        <v>22407613465</v>
      </c>
      <c r="B297" s="1" t="s">
        <v>2967</v>
      </c>
      <c r="C297" s="1" t="s">
        <v>3662</v>
      </c>
      <c r="D297" s="1" t="s">
        <v>3663</v>
      </c>
      <c r="E297" s="1" t="s">
        <v>3664</v>
      </c>
      <c r="F297" s="1" t="s">
        <v>2695</v>
      </c>
      <c r="G297" s="1" t="s">
        <v>2149</v>
      </c>
      <c r="H297" s="1" t="s">
        <v>1908</v>
      </c>
      <c r="I297" s="1" t="s">
        <v>3665</v>
      </c>
      <c r="J297" s="1" t="s">
        <v>30</v>
      </c>
      <c r="K297" s="1" t="s">
        <v>3666</v>
      </c>
      <c r="L297" s="1" t="s">
        <v>3666</v>
      </c>
      <c r="M297" s="1" t="s">
        <v>1911</v>
      </c>
      <c r="N297" s="1" t="s">
        <v>1911</v>
      </c>
      <c r="O297" s="1" t="s">
        <v>1912</v>
      </c>
      <c r="P297" s="1" t="s">
        <v>1913</v>
      </c>
      <c r="Q297" s="1" t="s">
        <v>1914</v>
      </c>
      <c r="R297" s="1" t="s">
        <v>3667</v>
      </c>
      <c r="S297" s="1" t="s">
        <v>1916</v>
      </c>
      <c r="T297" s="1" t="s">
        <v>1917</v>
      </c>
      <c r="U297" s="1" t="s">
        <v>1918</v>
      </c>
      <c r="V297" s="1" t="s">
        <v>2462</v>
      </c>
    </row>
    <row r="298" s="1" customFormat="1" spans="1:22">
      <c r="A298" s="3">
        <v>999222470523813</v>
      </c>
      <c r="B298" s="1" t="s">
        <v>2868</v>
      </c>
      <c r="C298" s="1" t="s">
        <v>3668</v>
      </c>
      <c r="D298" s="1" t="s">
        <v>3669</v>
      </c>
      <c r="E298" s="1" t="s">
        <v>3670</v>
      </c>
      <c r="F298" s="1" t="s">
        <v>2695</v>
      </c>
      <c r="G298" s="1" t="s">
        <v>1903</v>
      </c>
      <c r="H298" s="1" t="s">
        <v>1908</v>
      </c>
      <c r="I298" s="1" t="s">
        <v>3671</v>
      </c>
      <c r="J298" s="1" t="s">
        <v>30</v>
      </c>
      <c r="K298" s="1" t="s">
        <v>3672</v>
      </c>
      <c r="L298" s="1" t="s">
        <v>3672</v>
      </c>
      <c r="M298" s="1" t="s">
        <v>1911</v>
      </c>
      <c r="N298" s="1" t="s">
        <v>1911</v>
      </c>
      <c r="O298" s="1" t="s">
        <v>1912</v>
      </c>
      <c r="P298" s="1" t="s">
        <v>1913</v>
      </c>
      <c r="Q298" s="1" t="s">
        <v>1914</v>
      </c>
      <c r="R298" s="1" t="s">
        <v>3673</v>
      </c>
      <c r="S298" s="1" t="s">
        <v>1916</v>
      </c>
      <c r="T298" s="1" t="s">
        <v>1917</v>
      </c>
      <c r="U298" s="1" t="s">
        <v>1918</v>
      </c>
      <c r="V298" s="1" t="s">
        <v>2534</v>
      </c>
    </row>
    <row r="299" s="1" customFormat="1" spans="1:22">
      <c r="A299" s="3">
        <v>999222492400655</v>
      </c>
      <c r="B299" s="1" t="s">
        <v>2808</v>
      </c>
      <c r="C299" s="1" t="s">
        <v>3674</v>
      </c>
      <c r="D299" s="1" t="s">
        <v>3669</v>
      </c>
      <c r="E299" s="1" t="s">
        <v>3675</v>
      </c>
      <c r="F299" s="1" t="s">
        <v>2695</v>
      </c>
      <c r="G299" s="1" t="s">
        <v>2149</v>
      </c>
      <c r="H299" s="1" t="s">
        <v>1908</v>
      </c>
      <c r="I299" s="1" t="s">
        <v>3676</v>
      </c>
      <c r="J299" s="1" t="s">
        <v>30</v>
      </c>
      <c r="K299" s="1" t="s">
        <v>3677</v>
      </c>
      <c r="L299" s="1" t="s">
        <v>3677</v>
      </c>
      <c r="M299" s="1" t="s">
        <v>1911</v>
      </c>
      <c r="N299" s="1" t="s">
        <v>1911</v>
      </c>
      <c r="O299" s="1" t="s">
        <v>1912</v>
      </c>
      <c r="P299" s="1" t="s">
        <v>1913</v>
      </c>
      <c r="Q299" s="1" t="s">
        <v>1914</v>
      </c>
      <c r="R299" s="1" t="s">
        <v>3678</v>
      </c>
      <c r="S299" s="1" t="s">
        <v>1916</v>
      </c>
      <c r="T299" s="1" t="s">
        <v>1917</v>
      </c>
      <c r="U299" s="1" t="s">
        <v>1918</v>
      </c>
      <c r="V299" s="1" t="s">
        <v>2534</v>
      </c>
    </row>
    <row r="300" s="1" customFormat="1" spans="1:22">
      <c r="A300" s="3">
        <v>999222458779508</v>
      </c>
      <c r="B300" s="1" t="s">
        <v>2868</v>
      </c>
      <c r="C300" s="1" t="s">
        <v>3679</v>
      </c>
      <c r="D300" s="1" t="s">
        <v>3680</v>
      </c>
      <c r="E300" s="1" t="s">
        <v>3681</v>
      </c>
      <c r="F300" s="1" t="s">
        <v>1903</v>
      </c>
      <c r="G300" s="1" t="s">
        <v>1907</v>
      </c>
      <c r="H300" s="1" t="s">
        <v>1908</v>
      </c>
      <c r="I300" s="1" t="s">
        <v>3682</v>
      </c>
      <c r="J300" s="1" t="s">
        <v>30</v>
      </c>
      <c r="K300" s="1" t="s">
        <v>3683</v>
      </c>
      <c r="L300" s="1" t="s">
        <v>3683</v>
      </c>
      <c r="M300" s="1" t="s">
        <v>1911</v>
      </c>
      <c r="N300" s="1" t="s">
        <v>1911</v>
      </c>
      <c r="O300" s="1" t="s">
        <v>1912</v>
      </c>
      <c r="P300" s="1" t="s">
        <v>1913</v>
      </c>
      <c r="Q300" s="1" t="s">
        <v>1914</v>
      </c>
      <c r="R300" s="1" t="s">
        <v>3684</v>
      </c>
      <c r="S300" s="1" t="s">
        <v>1916</v>
      </c>
      <c r="T300" s="1" t="s">
        <v>1917</v>
      </c>
      <c r="U300" s="1" t="s">
        <v>1918</v>
      </c>
      <c r="V300" s="1" t="s">
        <v>2084</v>
      </c>
    </row>
    <row r="301" s="1" customFormat="1" spans="1:22">
      <c r="A301" s="3">
        <v>999222512655156</v>
      </c>
      <c r="B301" s="1" t="s">
        <v>2800</v>
      </c>
      <c r="C301" s="1" t="s">
        <v>3685</v>
      </c>
      <c r="D301" s="1" t="s">
        <v>3686</v>
      </c>
      <c r="E301" s="1" t="s">
        <v>3687</v>
      </c>
      <c r="F301" s="1" t="s">
        <v>1903</v>
      </c>
      <c r="G301" s="1" t="s">
        <v>1907</v>
      </c>
      <c r="H301" s="1" t="s">
        <v>1908</v>
      </c>
      <c r="I301" s="1" t="s">
        <v>3688</v>
      </c>
      <c r="J301" s="1" t="s">
        <v>30</v>
      </c>
      <c r="K301" s="1" t="s">
        <v>3689</v>
      </c>
      <c r="L301" s="1" t="s">
        <v>3689</v>
      </c>
      <c r="M301" s="1" t="s">
        <v>1911</v>
      </c>
      <c r="N301" s="1" t="s">
        <v>1911</v>
      </c>
      <c r="O301" s="1" t="s">
        <v>1912</v>
      </c>
      <c r="P301" s="1" t="s">
        <v>1913</v>
      </c>
      <c r="Q301" s="1" t="s">
        <v>1914</v>
      </c>
      <c r="R301" s="1" t="s">
        <v>3690</v>
      </c>
      <c r="S301" s="1" t="s">
        <v>1916</v>
      </c>
      <c r="T301" s="1" t="s">
        <v>1917</v>
      </c>
      <c r="U301" s="1" t="s">
        <v>1918</v>
      </c>
      <c r="V301" s="1" t="s">
        <v>2156</v>
      </c>
    </row>
    <row r="302" s="1" customFormat="1" spans="1:22">
      <c r="A302" s="3">
        <v>999222174227413</v>
      </c>
      <c r="B302" s="1" t="s">
        <v>3160</v>
      </c>
      <c r="C302" s="1" t="s">
        <v>3691</v>
      </c>
      <c r="D302" s="1" t="s">
        <v>3692</v>
      </c>
      <c r="E302" s="1" t="s">
        <v>3693</v>
      </c>
      <c r="F302" s="1" t="s">
        <v>2808</v>
      </c>
      <c r="G302" s="1" t="s">
        <v>2149</v>
      </c>
      <c r="H302" s="1" t="s">
        <v>1908</v>
      </c>
      <c r="I302" s="1" t="s">
        <v>3694</v>
      </c>
      <c r="J302" s="1" t="s">
        <v>30</v>
      </c>
      <c r="K302" s="1" t="s">
        <v>3695</v>
      </c>
      <c r="L302" s="1" t="s">
        <v>3695</v>
      </c>
      <c r="M302" s="1" t="s">
        <v>1911</v>
      </c>
      <c r="N302" s="1" t="s">
        <v>1911</v>
      </c>
      <c r="O302" s="1" t="s">
        <v>1912</v>
      </c>
      <c r="P302" s="1" t="s">
        <v>1913</v>
      </c>
      <c r="Q302" s="1" t="s">
        <v>1914</v>
      </c>
      <c r="R302" s="1" t="s">
        <v>3696</v>
      </c>
      <c r="S302" s="1" t="s">
        <v>1916</v>
      </c>
      <c r="T302" s="1" t="s">
        <v>1917</v>
      </c>
      <c r="U302" s="1" t="s">
        <v>1918</v>
      </c>
      <c r="V302" s="1" t="s">
        <v>2402</v>
      </c>
    </row>
    <row r="303" s="1" customFormat="1" spans="1:22">
      <c r="A303" s="3">
        <v>999222402751882</v>
      </c>
      <c r="B303" s="1" t="s">
        <v>2967</v>
      </c>
      <c r="C303" s="1" t="s">
        <v>3697</v>
      </c>
      <c r="D303" s="1" t="s">
        <v>3698</v>
      </c>
      <c r="E303" s="1" t="s">
        <v>3699</v>
      </c>
      <c r="F303" s="1" t="s">
        <v>1903</v>
      </c>
      <c r="G303" s="1" t="s">
        <v>1907</v>
      </c>
      <c r="H303" s="1" t="s">
        <v>1908</v>
      </c>
      <c r="I303" s="1" t="s">
        <v>3700</v>
      </c>
      <c r="J303" s="1" t="s">
        <v>30</v>
      </c>
      <c r="K303" s="1" t="s">
        <v>3701</v>
      </c>
      <c r="L303" s="1" t="s">
        <v>3701</v>
      </c>
      <c r="M303" s="1" t="s">
        <v>1911</v>
      </c>
      <c r="N303" s="1" t="s">
        <v>1911</v>
      </c>
      <c r="O303" s="1" t="s">
        <v>1912</v>
      </c>
      <c r="P303" s="1" t="s">
        <v>1913</v>
      </c>
      <c r="Q303" s="1" t="s">
        <v>1914</v>
      </c>
      <c r="R303" s="1" t="s">
        <v>3702</v>
      </c>
      <c r="S303" s="1" t="s">
        <v>1916</v>
      </c>
      <c r="T303" s="1" t="s">
        <v>1917</v>
      </c>
      <c r="U303" s="1" t="s">
        <v>1918</v>
      </c>
      <c r="V303" s="1" t="s">
        <v>1960</v>
      </c>
    </row>
    <row r="304" s="1" customFormat="1" spans="1:22">
      <c r="A304" s="3">
        <v>999222558930926</v>
      </c>
      <c r="B304" s="1" t="s">
        <v>2695</v>
      </c>
      <c r="C304" s="1" t="s">
        <v>3703</v>
      </c>
      <c r="D304" s="1" t="s">
        <v>3704</v>
      </c>
      <c r="E304" s="1" t="s">
        <v>3705</v>
      </c>
      <c r="F304" s="1" t="s">
        <v>2149</v>
      </c>
      <c r="G304" s="1" t="s">
        <v>1903</v>
      </c>
      <c r="H304" s="1" t="s">
        <v>1908</v>
      </c>
      <c r="I304" s="1" t="s">
        <v>3706</v>
      </c>
      <c r="J304" s="1" t="s">
        <v>30</v>
      </c>
      <c r="K304" s="1" t="s">
        <v>3707</v>
      </c>
      <c r="L304" s="1" t="s">
        <v>3707</v>
      </c>
      <c r="M304" s="1" t="s">
        <v>1911</v>
      </c>
      <c r="N304" s="1" t="s">
        <v>1911</v>
      </c>
      <c r="O304" s="1" t="s">
        <v>1912</v>
      </c>
      <c r="P304" s="1" t="s">
        <v>1913</v>
      </c>
      <c r="Q304" s="1" t="s">
        <v>1914</v>
      </c>
      <c r="R304" s="1" t="s">
        <v>3708</v>
      </c>
      <c r="S304" s="1" t="s">
        <v>1916</v>
      </c>
      <c r="T304" s="1" t="s">
        <v>1917</v>
      </c>
      <c r="U304" s="1" t="s">
        <v>1918</v>
      </c>
      <c r="V304" s="1" t="s">
        <v>1947</v>
      </c>
    </row>
    <row r="305" s="1" customFormat="1" spans="1:22">
      <c r="A305" s="3">
        <v>999222511933097</v>
      </c>
      <c r="B305" s="1" t="s">
        <v>2800</v>
      </c>
      <c r="C305" s="1" t="s">
        <v>3709</v>
      </c>
      <c r="D305" s="1" t="s">
        <v>3710</v>
      </c>
      <c r="E305" s="1" t="s">
        <v>3711</v>
      </c>
      <c r="F305" s="1" t="s">
        <v>2421</v>
      </c>
      <c r="G305" s="1" t="s">
        <v>2149</v>
      </c>
      <c r="H305" s="1" t="s">
        <v>1908</v>
      </c>
      <c r="I305" s="1" t="s">
        <v>3712</v>
      </c>
      <c r="J305" s="1" t="s">
        <v>30</v>
      </c>
      <c r="K305" s="1" t="s">
        <v>3713</v>
      </c>
      <c r="L305" s="1" t="s">
        <v>3713</v>
      </c>
      <c r="M305" s="1" t="s">
        <v>1911</v>
      </c>
      <c r="N305" s="1" t="s">
        <v>1911</v>
      </c>
      <c r="O305" s="1" t="s">
        <v>1912</v>
      </c>
      <c r="P305" s="1" t="s">
        <v>1913</v>
      </c>
      <c r="Q305" s="1" t="s">
        <v>1914</v>
      </c>
      <c r="R305" s="1" t="s">
        <v>3714</v>
      </c>
      <c r="S305" s="1" t="s">
        <v>1916</v>
      </c>
      <c r="T305" s="1" t="s">
        <v>1917</v>
      </c>
      <c r="U305" s="1" t="s">
        <v>1918</v>
      </c>
      <c r="V305" s="1" t="s">
        <v>1960</v>
      </c>
    </row>
    <row r="306" s="1" customFormat="1" spans="1:22">
      <c r="A306" s="3">
        <v>999221946655261</v>
      </c>
      <c r="B306" s="1" t="s">
        <v>3715</v>
      </c>
      <c r="C306" s="1" t="s">
        <v>3716</v>
      </c>
      <c r="D306" s="1" t="s">
        <v>3717</v>
      </c>
      <c r="E306" s="1" t="s">
        <v>3718</v>
      </c>
      <c r="F306" s="1" t="s">
        <v>2149</v>
      </c>
      <c r="G306" s="1" t="s">
        <v>1903</v>
      </c>
      <c r="H306" s="1" t="s">
        <v>1908</v>
      </c>
      <c r="I306" s="1" t="s">
        <v>3719</v>
      </c>
      <c r="J306" s="1" t="s">
        <v>30</v>
      </c>
      <c r="K306" s="1" t="s">
        <v>3720</v>
      </c>
      <c r="L306" s="1" t="s">
        <v>3720</v>
      </c>
      <c r="M306" s="1" t="s">
        <v>1911</v>
      </c>
      <c r="N306" s="1" t="s">
        <v>1911</v>
      </c>
      <c r="O306" s="1" t="s">
        <v>1912</v>
      </c>
      <c r="P306" s="1" t="s">
        <v>1913</v>
      </c>
      <c r="Q306" s="1" t="s">
        <v>1914</v>
      </c>
      <c r="R306" s="1" t="s">
        <v>3721</v>
      </c>
      <c r="S306" s="1" t="s">
        <v>1916</v>
      </c>
      <c r="T306" s="1" t="s">
        <v>1917</v>
      </c>
      <c r="U306" s="1" t="s">
        <v>1918</v>
      </c>
      <c r="V306" s="1" t="s">
        <v>2402</v>
      </c>
    </row>
    <row r="307" s="1" customFormat="1" spans="1:22">
      <c r="A307" s="3">
        <v>999222529183229</v>
      </c>
      <c r="B307" s="1" t="s">
        <v>2800</v>
      </c>
      <c r="C307" s="1" t="s">
        <v>3722</v>
      </c>
      <c r="D307" s="1" t="s">
        <v>3723</v>
      </c>
      <c r="E307" s="1" t="s">
        <v>3724</v>
      </c>
      <c r="F307" s="1" t="s">
        <v>2695</v>
      </c>
      <c r="G307" s="1" t="s">
        <v>2149</v>
      </c>
      <c r="H307" s="1" t="s">
        <v>1908</v>
      </c>
      <c r="I307" s="1" t="s">
        <v>3725</v>
      </c>
      <c r="J307" s="1" t="s">
        <v>30</v>
      </c>
      <c r="K307" s="1" t="s">
        <v>3726</v>
      </c>
      <c r="L307" s="1" t="s">
        <v>3726</v>
      </c>
      <c r="M307" s="1" t="s">
        <v>1911</v>
      </c>
      <c r="N307" s="1" t="s">
        <v>1911</v>
      </c>
      <c r="O307" s="1" t="s">
        <v>1912</v>
      </c>
      <c r="P307" s="1" t="s">
        <v>1913</v>
      </c>
      <c r="Q307" s="1" t="s">
        <v>1914</v>
      </c>
      <c r="R307" s="1" t="s">
        <v>3727</v>
      </c>
      <c r="S307" s="1" t="s">
        <v>1916</v>
      </c>
      <c r="T307" s="1" t="s">
        <v>1917</v>
      </c>
      <c r="U307" s="1" t="s">
        <v>1918</v>
      </c>
      <c r="V307" s="1" t="s">
        <v>1926</v>
      </c>
    </row>
    <row r="308" s="1" customFormat="1" spans="1:22">
      <c r="A308" s="3">
        <v>999222268727361</v>
      </c>
      <c r="B308" s="1" t="s">
        <v>3019</v>
      </c>
      <c r="C308" s="1" t="s">
        <v>3728</v>
      </c>
      <c r="D308" s="1" t="s">
        <v>3729</v>
      </c>
      <c r="E308" s="1" t="s">
        <v>3730</v>
      </c>
      <c r="F308" s="1" t="s">
        <v>2695</v>
      </c>
      <c r="G308" s="1" t="s">
        <v>1903</v>
      </c>
      <c r="H308" s="1" t="s">
        <v>1908</v>
      </c>
      <c r="I308" s="1" t="s">
        <v>3731</v>
      </c>
      <c r="J308" s="1" t="s">
        <v>30</v>
      </c>
      <c r="K308" s="1" t="s">
        <v>3732</v>
      </c>
      <c r="L308" s="1" t="s">
        <v>3732</v>
      </c>
      <c r="M308" s="1" t="s">
        <v>1911</v>
      </c>
      <c r="N308" s="1" t="s">
        <v>1911</v>
      </c>
      <c r="O308" s="1" t="s">
        <v>1912</v>
      </c>
      <c r="P308" s="1" t="s">
        <v>1913</v>
      </c>
      <c r="Q308" s="1" t="s">
        <v>1914</v>
      </c>
      <c r="R308" s="1" t="s">
        <v>3733</v>
      </c>
      <c r="S308" s="1" t="s">
        <v>1916</v>
      </c>
      <c r="T308" s="1" t="s">
        <v>1917</v>
      </c>
      <c r="U308" s="1" t="s">
        <v>1918</v>
      </c>
      <c r="V308" s="1" t="s">
        <v>1926</v>
      </c>
    </row>
    <row r="309" s="1" customFormat="1" spans="1:22">
      <c r="A309" s="3">
        <v>999222238598931</v>
      </c>
      <c r="B309" s="1" t="s">
        <v>2850</v>
      </c>
      <c r="C309" s="1" t="s">
        <v>3734</v>
      </c>
      <c r="D309" s="1" t="s">
        <v>3735</v>
      </c>
      <c r="E309" s="1" t="s">
        <v>3736</v>
      </c>
      <c r="F309" s="1" t="s">
        <v>2149</v>
      </c>
      <c r="G309" s="1" t="s">
        <v>1903</v>
      </c>
      <c r="H309" s="1" t="s">
        <v>1908</v>
      </c>
      <c r="I309" s="1" t="s">
        <v>3737</v>
      </c>
      <c r="J309" s="1" t="s">
        <v>30</v>
      </c>
      <c r="K309" s="1" t="s">
        <v>3738</v>
      </c>
      <c r="L309" s="1" t="s">
        <v>3738</v>
      </c>
      <c r="M309" s="1" t="s">
        <v>1911</v>
      </c>
      <c r="N309" s="1" t="s">
        <v>1911</v>
      </c>
      <c r="O309" s="1" t="s">
        <v>1912</v>
      </c>
      <c r="P309" s="1" t="s">
        <v>1913</v>
      </c>
      <c r="Q309" s="1" t="s">
        <v>1914</v>
      </c>
      <c r="R309" s="1" t="s">
        <v>3739</v>
      </c>
      <c r="S309" s="1" t="s">
        <v>1916</v>
      </c>
      <c r="T309" s="1" t="s">
        <v>1917</v>
      </c>
      <c r="U309" s="1" t="s">
        <v>1918</v>
      </c>
      <c r="V309" s="1" t="s">
        <v>3740</v>
      </c>
    </row>
    <row r="310" s="1" customFormat="1" spans="1:22">
      <c r="A310" s="3">
        <v>999222524191643</v>
      </c>
      <c r="B310" s="1" t="s">
        <v>2800</v>
      </c>
      <c r="C310" s="1" t="s">
        <v>3741</v>
      </c>
      <c r="D310" s="1" t="s">
        <v>3742</v>
      </c>
      <c r="E310" s="1" t="s">
        <v>3743</v>
      </c>
      <c r="F310" s="1" t="s">
        <v>2695</v>
      </c>
      <c r="G310" s="1" t="s">
        <v>2149</v>
      </c>
      <c r="H310" s="1" t="s">
        <v>1908</v>
      </c>
      <c r="I310" s="1" t="s">
        <v>3744</v>
      </c>
      <c r="J310" s="1" t="s">
        <v>30</v>
      </c>
      <c r="K310" s="1" t="s">
        <v>3745</v>
      </c>
      <c r="L310" s="1" t="s">
        <v>3745</v>
      </c>
      <c r="M310" s="1" t="s">
        <v>1911</v>
      </c>
      <c r="N310" s="1" t="s">
        <v>1911</v>
      </c>
      <c r="O310" s="1" t="s">
        <v>1912</v>
      </c>
      <c r="P310" s="1" t="s">
        <v>1913</v>
      </c>
      <c r="Q310" s="1" t="s">
        <v>1914</v>
      </c>
      <c r="R310" s="1" t="s">
        <v>3746</v>
      </c>
      <c r="S310" s="1" t="s">
        <v>1916</v>
      </c>
      <c r="T310" s="1" t="s">
        <v>1917</v>
      </c>
      <c r="U310" s="1" t="s">
        <v>1918</v>
      </c>
      <c r="V310" s="1" t="s">
        <v>1960</v>
      </c>
    </row>
    <row r="311" s="1" customFormat="1" spans="1:22">
      <c r="A311" s="3">
        <v>999222555286950</v>
      </c>
      <c r="B311" s="1" t="s">
        <v>2695</v>
      </c>
      <c r="C311" s="1" t="s">
        <v>3747</v>
      </c>
      <c r="D311" s="1" t="s">
        <v>3748</v>
      </c>
      <c r="E311" s="1" t="s">
        <v>3749</v>
      </c>
      <c r="F311" s="1" t="s">
        <v>2695</v>
      </c>
      <c r="G311" s="1" t="s">
        <v>2149</v>
      </c>
      <c r="H311" s="1" t="s">
        <v>1908</v>
      </c>
      <c r="I311" s="1" t="s">
        <v>3750</v>
      </c>
      <c r="J311" s="1" t="s">
        <v>30</v>
      </c>
      <c r="K311" s="1" t="s">
        <v>3100</v>
      </c>
      <c r="L311" s="1" t="s">
        <v>3100</v>
      </c>
      <c r="M311" s="1" t="s">
        <v>1911</v>
      </c>
      <c r="N311" s="1" t="s">
        <v>1911</v>
      </c>
      <c r="O311" s="1" t="s">
        <v>1912</v>
      </c>
      <c r="P311" s="1" t="s">
        <v>1913</v>
      </c>
      <c r="Q311" s="1" t="s">
        <v>1914</v>
      </c>
      <c r="R311" s="1" t="s">
        <v>3751</v>
      </c>
      <c r="S311" s="1" t="s">
        <v>1916</v>
      </c>
      <c r="T311" s="1" t="s">
        <v>1917</v>
      </c>
      <c r="U311" s="1" t="s">
        <v>1918</v>
      </c>
      <c r="V311" s="1" t="s">
        <v>1960</v>
      </c>
    </row>
    <row r="312" s="1" customFormat="1" spans="1:22">
      <c r="A312" s="3">
        <v>999222478486799</v>
      </c>
      <c r="B312" s="1" t="s">
        <v>2808</v>
      </c>
      <c r="C312" s="1" t="s">
        <v>3752</v>
      </c>
      <c r="D312" s="1" t="s">
        <v>3753</v>
      </c>
      <c r="E312" s="1" t="s">
        <v>3754</v>
      </c>
      <c r="F312" s="1" t="s">
        <v>2695</v>
      </c>
      <c r="G312" s="1" t="s">
        <v>1903</v>
      </c>
      <c r="H312" s="1" t="s">
        <v>1908</v>
      </c>
      <c r="I312" s="1" t="s">
        <v>3755</v>
      </c>
      <c r="J312" s="1" t="s">
        <v>30</v>
      </c>
      <c r="K312" s="1" t="s">
        <v>3756</v>
      </c>
      <c r="L312" s="1" t="s">
        <v>3756</v>
      </c>
      <c r="M312" s="1" t="s">
        <v>1911</v>
      </c>
      <c r="N312" s="1" t="s">
        <v>1911</v>
      </c>
      <c r="O312" s="1" t="s">
        <v>1912</v>
      </c>
      <c r="P312" s="1" t="s">
        <v>1913</v>
      </c>
      <c r="Q312" s="1" t="s">
        <v>1914</v>
      </c>
      <c r="R312" s="1" t="s">
        <v>3757</v>
      </c>
      <c r="S312" s="1" t="s">
        <v>1916</v>
      </c>
      <c r="T312" s="1" t="s">
        <v>1917</v>
      </c>
      <c r="U312" s="1" t="s">
        <v>1918</v>
      </c>
      <c r="V312" s="1" t="s">
        <v>2615</v>
      </c>
    </row>
    <row r="313" s="1" customFormat="1" spans="1:22">
      <c r="A313" s="3">
        <v>999222416386366</v>
      </c>
      <c r="B313" s="1" t="s">
        <v>2967</v>
      </c>
      <c r="C313" s="1" t="s">
        <v>3758</v>
      </c>
      <c r="D313" s="1" t="s">
        <v>3759</v>
      </c>
      <c r="E313" s="1" t="s">
        <v>3760</v>
      </c>
      <c r="F313" s="1" t="s">
        <v>2421</v>
      </c>
      <c r="G313" s="1" t="s">
        <v>2149</v>
      </c>
      <c r="H313" s="1" t="s">
        <v>1908</v>
      </c>
      <c r="I313" s="1" t="s">
        <v>3761</v>
      </c>
      <c r="J313" s="1" t="s">
        <v>30</v>
      </c>
      <c r="K313" s="1" t="s">
        <v>3762</v>
      </c>
      <c r="L313" s="1" t="s">
        <v>3762</v>
      </c>
      <c r="M313" s="1" t="s">
        <v>1911</v>
      </c>
      <c r="N313" s="1" t="s">
        <v>1911</v>
      </c>
      <c r="O313" s="1" t="s">
        <v>1912</v>
      </c>
      <c r="P313" s="1" t="s">
        <v>1913</v>
      </c>
      <c r="Q313" s="1" t="s">
        <v>1914</v>
      </c>
      <c r="R313" s="1" t="s">
        <v>3763</v>
      </c>
      <c r="S313" s="1" t="s">
        <v>1916</v>
      </c>
      <c r="T313" s="1" t="s">
        <v>1917</v>
      </c>
      <c r="U313" s="1" t="s">
        <v>1918</v>
      </c>
      <c r="V313" s="1" t="s">
        <v>1947</v>
      </c>
    </row>
    <row r="314" s="1" customFormat="1" spans="1:22">
      <c r="A314" s="3">
        <v>999222539910328</v>
      </c>
      <c r="B314" s="1" t="s">
        <v>2819</v>
      </c>
      <c r="C314" s="1" t="s">
        <v>3764</v>
      </c>
      <c r="D314" s="1" t="s">
        <v>2158</v>
      </c>
      <c r="E314" s="1" t="s">
        <v>3765</v>
      </c>
      <c r="F314" s="1" t="s">
        <v>1903</v>
      </c>
      <c r="G314" s="1" t="s">
        <v>1907</v>
      </c>
      <c r="H314" s="1" t="s">
        <v>1908</v>
      </c>
      <c r="I314" s="1" t="s">
        <v>3766</v>
      </c>
      <c r="J314" s="1" t="s">
        <v>30</v>
      </c>
      <c r="K314" s="1" t="s">
        <v>3767</v>
      </c>
      <c r="L314" s="1" t="s">
        <v>3767</v>
      </c>
      <c r="M314" s="1" t="s">
        <v>1911</v>
      </c>
      <c r="N314" s="1" t="s">
        <v>1911</v>
      </c>
      <c r="O314" s="1" t="s">
        <v>1912</v>
      </c>
      <c r="P314" s="1" t="s">
        <v>1913</v>
      </c>
      <c r="Q314" s="1" t="s">
        <v>1914</v>
      </c>
      <c r="R314" s="1" t="s">
        <v>3768</v>
      </c>
      <c r="S314" s="1" t="s">
        <v>1916</v>
      </c>
      <c r="T314" s="1" t="s">
        <v>1917</v>
      </c>
      <c r="U314" s="1" t="s">
        <v>1918</v>
      </c>
      <c r="V314" s="1" t="s">
        <v>1947</v>
      </c>
    </row>
    <row r="315" s="1" customFormat="1" spans="1:22">
      <c r="A315" s="3">
        <v>999222167368544</v>
      </c>
      <c r="B315" s="1" t="s">
        <v>3050</v>
      </c>
      <c r="C315" s="1" t="s">
        <v>3769</v>
      </c>
      <c r="D315" s="1" t="s">
        <v>2158</v>
      </c>
      <c r="E315" s="1" t="s">
        <v>3770</v>
      </c>
      <c r="F315" s="1" t="s">
        <v>2800</v>
      </c>
      <c r="G315" s="1" t="s">
        <v>2149</v>
      </c>
      <c r="H315" s="1" t="s">
        <v>1908</v>
      </c>
      <c r="I315" s="1" t="s">
        <v>3771</v>
      </c>
      <c r="J315" s="1" t="s">
        <v>30</v>
      </c>
      <c r="K315" s="1" t="s">
        <v>3772</v>
      </c>
      <c r="L315" s="1" t="s">
        <v>3772</v>
      </c>
      <c r="M315" s="1" t="s">
        <v>1911</v>
      </c>
      <c r="N315" s="1" t="s">
        <v>1911</v>
      </c>
      <c r="O315" s="1" t="s">
        <v>1912</v>
      </c>
      <c r="P315" s="1" t="s">
        <v>1913</v>
      </c>
      <c r="Q315" s="1" t="s">
        <v>1914</v>
      </c>
      <c r="R315" s="1" t="s">
        <v>3773</v>
      </c>
      <c r="S315" s="1" t="s">
        <v>1916</v>
      </c>
      <c r="T315" s="1" t="s">
        <v>1917</v>
      </c>
      <c r="U315" s="1" t="s">
        <v>1918</v>
      </c>
      <c r="V315" s="1" t="s">
        <v>1947</v>
      </c>
    </row>
    <row r="316" s="1" customFormat="1" spans="1:22">
      <c r="A316" s="3">
        <v>999222373034862</v>
      </c>
      <c r="B316" s="1" t="s">
        <v>2904</v>
      </c>
      <c r="C316" s="1" t="s">
        <v>3774</v>
      </c>
      <c r="D316" s="1" t="s">
        <v>2158</v>
      </c>
      <c r="E316" s="1" t="s">
        <v>3775</v>
      </c>
      <c r="F316" s="1" t="s">
        <v>2819</v>
      </c>
      <c r="G316" s="1" t="s">
        <v>1903</v>
      </c>
      <c r="H316" s="1" t="s">
        <v>1908</v>
      </c>
      <c r="I316" s="1" t="s">
        <v>3776</v>
      </c>
      <c r="J316" s="1" t="s">
        <v>30</v>
      </c>
      <c r="K316" s="1" t="s">
        <v>3777</v>
      </c>
      <c r="L316" s="1" t="s">
        <v>3777</v>
      </c>
      <c r="M316" s="1" t="s">
        <v>1911</v>
      </c>
      <c r="N316" s="1" t="s">
        <v>1911</v>
      </c>
      <c r="O316" s="1" t="s">
        <v>1912</v>
      </c>
      <c r="P316" s="1" t="s">
        <v>1913</v>
      </c>
      <c r="Q316" s="1" t="s">
        <v>1914</v>
      </c>
      <c r="R316" s="1" t="s">
        <v>3778</v>
      </c>
      <c r="S316" s="1" t="s">
        <v>1916</v>
      </c>
      <c r="T316" s="1" t="s">
        <v>1917</v>
      </c>
      <c r="U316" s="1" t="s">
        <v>1918</v>
      </c>
      <c r="V316" s="1" t="s">
        <v>1947</v>
      </c>
    </row>
    <row r="317" s="1" customFormat="1" spans="1:22">
      <c r="A317" s="3">
        <v>999222494376940</v>
      </c>
      <c r="B317" s="1" t="s">
        <v>2823</v>
      </c>
      <c r="C317" s="1" t="s">
        <v>3779</v>
      </c>
      <c r="D317" s="1" t="s">
        <v>3780</v>
      </c>
      <c r="E317" s="1" t="s">
        <v>3781</v>
      </c>
      <c r="F317" s="1" t="s">
        <v>2149</v>
      </c>
      <c r="G317" s="1" t="s">
        <v>1903</v>
      </c>
      <c r="H317" s="1" t="s">
        <v>1908</v>
      </c>
      <c r="I317" s="1" t="s">
        <v>3782</v>
      </c>
      <c r="J317" s="1" t="s">
        <v>30</v>
      </c>
      <c r="K317" s="1" t="s">
        <v>3783</v>
      </c>
      <c r="L317" s="1" t="s">
        <v>3783</v>
      </c>
      <c r="M317" s="1" t="s">
        <v>1911</v>
      </c>
      <c r="N317" s="1" t="s">
        <v>1911</v>
      </c>
      <c r="O317" s="1" t="s">
        <v>1912</v>
      </c>
      <c r="P317" s="1" t="s">
        <v>1913</v>
      </c>
      <c r="Q317" s="1" t="s">
        <v>1914</v>
      </c>
      <c r="R317" s="1" t="s">
        <v>3784</v>
      </c>
      <c r="S317" s="1" t="s">
        <v>1916</v>
      </c>
      <c r="T317" s="1" t="s">
        <v>1917</v>
      </c>
      <c r="U317" s="1" t="s">
        <v>1918</v>
      </c>
      <c r="V317" s="1" t="s">
        <v>2084</v>
      </c>
    </row>
    <row r="318" s="1" customFormat="1" spans="1:22">
      <c r="A318" s="3">
        <v>999222470391763</v>
      </c>
      <c r="B318" s="1" t="s">
        <v>2868</v>
      </c>
      <c r="C318" s="1" t="s">
        <v>3785</v>
      </c>
      <c r="D318" s="1" t="s">
        <v>3786</v>
      </c>
      <c r="E318" s="1" t="s">
        <v>3787</v>
      </c>
      <c r="F318" s="1" t="s">
        <v>2421</v>
      </c>
      <c r="G318" s="1" t="s">
        <v>1903</v>
      </c>
      <c r="H318" s="1" t="s">
        <v>1908</v>
      </c>
      <c r="I318" s="1" t="s">
        <v>3788</v>
      </c>
      <c r="J318" s="1" t="s">
        <v>30</v>
      </c>
      <c r="K318" s="1" t="s">
        <v>3789</v>
      </c>
      <c r="L318" s="1" t="s">
        <v>3789</v>
      </c>
      <c r="M318" s="1" t="s">
        <v>1911</v>
      </c>
      <c r="N318" s="1" t="s">
        <v>1911</v>
      </c>
      <c r="O318" s="1" t="s">
        <v>1912</v>
      </c>
      <c r="P318" s="1" t="s">
        <v>1913</v>
      </c>
      <c r="Q318" s="1" t="s">
        <v>1914</v>
      </c>
      <c r="R318" s="1" t="s">
        <v>3790</v>
      </c>
      <c r="S318" s="1" t="s">
        <v>1916</v>
      </c>
      <c r="T318" s="1" t="s">
        <v>1917</v>
      </c>
      <c r="U318" s="1" t="s">
        <v>1918</v>
      </c>
      <c r="V318" s="1" t="s">
        <v>1960</v>
      </c>
    </row>
    <row r="319" s="1" customFormat="1" spans="1:22">
      <c r="A319" s="3">
        <v>999222406219022</v>
      </c>
      <c r="B319" s="1" t="s">
        <v>2967</v>
      </c>
      <c r="C319" s="1" t="s">
        <v>3791</v>
      </c>
      <c r="D319" s="1" t="s">
        <v>3792</v>
      </c>
      <c r="E319" s="1" t="s">
        <v>3793</v>
      </c>
      <c r="F319" s="1" t="s">
        <v>2800</v>
      </c>
      <c r="G319" s="1" t="s">
        <v>2149</v>
      </c>
      <c r="H319" s="1" t="s">
        <v>1908</v>
      </c>
      <c r="I319" s="1" t="s">
        <v>3794</v>
      </c>
      <c r="J319" s="1" t="s">
        <v>30</v>
      </c>
      <c r="K319" s="1" t="s">
        <v>3795</v>
      </c>
      <c r="L319" s="1" t="s">
        <v>3795</v>
      </c>
      <c r="M319" s="1" t="s">
        <v>1911</v>
      </c>
      <c r="N319" s="1" t="s">
        <v>1911</v>
      </c>
      <c r="O319" s="1" t="s">
        <v>1912</v>
      </c>
      <c r="P319" s="1" t="s">
        <v>1913</v>
      </c>
      <c r="Q319" s="1" t="s">
        <v>1914</v>
      </c>
      <c r="R319" s="1" t="s">
        <v>3796</v>
      </c>
      <c r="S319" s="1" t="s">
        <v>1916</v>
      </c>
      <c r="T319" s="1" t="s">
        <v>1917</v>
      </c>
      <c r="U319" s="1" t="s">
        <v>1918</v>
      </c>
      <c r="V319" s="1" t="s">
        <v>1919</v>
      </c>
    </row>
    <row r="320" s="1" customFormat="1" spans="1:22">
      <c r="A320" s="3">
        <v>999222529548675</v>
      </c>
      <c r="B320" s="1" t="s">
        <v>2800</v>
      </c>
      <c r="C320" s="1" t="s">
        <v>3797</v>
      </c>
      <c r="D320" s="1" t="s">
        <v>3798</v>
      </c>
      <c r="E320" s="1" t="s">
        <v>3799</v>
      </c>
      <c r="F320" s="1" t="s">
        <v>2695</v>
      </c>
      <c r="G320" s="1" t="s">
        <v>1903</v>
      </c>
      <c r="H320" s="1" t="s">
        <v>1908</v>
      </c>
      <c r="I320" s="1" t="s">
        <v>3800</v>
      </c>
      <c r="J320" s="1" t="s">
        <v>30</v>
      </c>
      <c r="K320" s="1" t="s">
        <v>3801</v>
      </c>
      <c r="L320" s="1" t="s">
        <v>3801</v>
      </c>
      <c r="M320" s="1" t="s">
        <v>1911</v>
      </c>
      <c r="N320" s="1" t="s">
        <v>1911</v>
      </c>
      <c r="O320" s="1" t="s">
        <v>1912</v>
      </c>
      <c r="P320" s="1" t="s">
        <v>1913</v>
      </c>
      <c r="Q320" s="1" t="s">
        <v>1914</v>
      </c>
      <c r="R320" s="1" t="s">
        <v>3802</v>
      </c>
      <c r="S320" s="1" t="s">
        <v>1916</v>
      </c>
      <c r="T320" s="1" t="s">
        <v>1917</v>
      </c>
      <c r="U320" s="1" t="s">
        <v>1918</v>
      </c>
      <c r="V320" s="1" t="s">
        <v>1919</v>
      </c>
    </row>
    <row r="321" s="1" customFormat="1" spans="1:22">
      <c r="A321" s="3">
        <v>999222549529527</v>
      </c>
      <c r="B321" s="1" t="s">
        <v>2695</v>
      </c>
      <c r="C321" s="1" t="s">
        <v>3803</v>
      </c>
      <c r="D321" s="1" t="s">
        <v>3798</v>
      </c>
      <c r="E321" s="1" t="s">
        <v>3804</v>
      </c>
      <c r="F321" s="1" t="s">
        <v>1903</v>
      </c>
      <c r="G321" s="1" t="s">
        <v>1907</v>
      </c>
      <c r="H321" s="1" t="s">
        <v>1908</v>
      </c>
      <c r="I321" s="1" t="s">
        <v>3805</v>
      </c>
      <c r="J321" s="1" t="s">
        <v>30</v>
      </c>
      <c r="K321" s="1" t="s">
        <v>3806</v>
      </c>
      <c r="L321" s="1" t="s">
        <v>3806</v>
      </c>
      <c r="M321" s="1" t="s">
        <v>1911</v>
      </c>
      <c r="N321" s="1" t="s">
        <v>1911</v>
      </c>
      <c r="O321" s="1" t="s">
        <v>1912</v>
      </c>
      <c r="P321" s="1" t="s">
        <v>1913</v>
      </c>
      <c r="Q321" s="1" t="s">
        <v>1914</v>
      </c>
      <c r="R321" s="1" t="s">
        <v>3807</v>
      </c>
      <c r="S321" s="1" t="s">
        <v>1916</v>
      </c>
      <c r="T321" s="1" t="s">
        <v>1917</v>
      </c>
      <c r="U321" s="1" t="s">
        <v>1918</v>
      </c>
      <c r="V321" s="1" t="s">
        <v>1919</v>
      </c>
    </row>
    <row r="322" s="1" customFormat="1" spans="1:22">
      <c r="A322" s="3">
        <v>999222545744886</v>
      </c>
      <c r="B322" s="1" t="s">
        <v>2819</v>
      </c>
      <c r="C322" s="1" t="s">
        <v>3808</v>
      </c>
      <c r="D322" s="1" t="s">
        <v>3809</v>
      </c>
      <c r="E322" s="1" t="s">
        <v>3810</v>
      </c>
      <c r="F322" s="1" t="s">
        <v>2695</v>
      </c>
      <c r="G322" s="1" t="s">
        <v>1903</v>
      </c>
      <c r="H322" s="1" t="s">
        <v>1908</v>
      </c>
      <c r="I322" s="1" t="s">
        <v>3811</v>
      </c>
      <c r="J322" s="1" t="s">
        <v>30</v>
      </c>
      <c r="K322" s="1" t="s">
        <v>3812</v>
      </c>
      <c r="L322" s="1" t="s">
        <v>3812</v>
      </c>
      <c r="M322" s="1" t="s">
        <v>1911</v>
      </c>
      <c r="N322" s="1" t="s">
        <v>1911</v>
      </c>
      <c r="O322" s="1" t="s">
        <v>1912</v>
      </c>
      <c r="P322" s="1" t="s">
        <v>1913</v>
      </c>
      <c r="Q322" s="1" t="s">
        <v>1914</v>
      </c>
      <c r="R322" s="1" t="s">
        <v>3813</v>
      </c>
      <c r="S322" s="1" t="s">
        <v>1916</v>
      </c>
      <c r="T322" s="1" t="s">
        <v>1917</v>
      </c>
      <c r="U322" s="1" t="s">
        <v>1918</v>
      </c>
      <c r="V322" s="1" t="s">
        <v>2402</v>
      </c>
    </row>
    <row r="323" s="1" customFormat="1" spans="1:22">
      <c r="A323" s="3">
        <v>999222481925056</v>
      </c>
      <c r="B323" s="1" t="s">
        <v>2808</v>
      </c>
      <c r="C323" s="1" t="s">
        <v>3814</v>
      </c>
      <c r="D323" s="1" t="s">
        <v>3815</v>
      </c>
      <c r="E323" s="1" t="s">
        <v>3816</v>
      </c>
      <c r="F323" s="1" t="s">
        <v>2695</v>
      </c>
      <c r="G323" s="1" t="s">
        <v>2149</v>
      </c>
      <c r="H323" s="1" t="s">
        <v>1908</v>
      </c>
      <c r="I323" s="1" t="s">
        <v>3817</v>
      </c>
      <c r="J323" s="1" t="s">
        <v>30</v>
      </c>
      <c r="K323" s="1" t="s">
        <v>3818</v>
      </c>
      <c r="L323" s="1" t="s">
        <v>3818</v>
      </c>
      <c r="M323" s="1" t="s">
        <v>1911</v>
      </c>
      <c r="N323" s="1" t="s">
        <v>1911</v>
      </c>
      <c r="O323" s="1" t="s">
        <v>1912</v>
      </c>
      <c r="P323" s="1" t="s">
        <v>1913</v>
      </c>
      <c r="Q323" s="1" t="s">
        <v>1914</v>
      </c>
      <c r="R323" s="1" t="s">
        <v>3819</v>
      </c>
      <c r="S323" s="1" t="s">
        <v>1916</v>
      </c>
      <c r="T323" s="1" t="s">
        <v>1917</v>
      </c>
      <c r="U323" s="1" t="s">
        <v>1918</v>
      </c>
      <c r="V323" s="1" t="s">
        <v>1947</v>
      </c>
    </row>
    <row r="324" s="1" customFormat="1" spans="1:22">
      <c r="A324" s="3">
        <v>999222250737144</v>
      </c>
      <c r="B324" s="1" t="s">
        <v>2850</v>
      </c>
      <c r="C324" s="1" t="s">
        <v>3820</v>
      </c>
      <c r="D324" s="1" t="s">
        <v>3821</v>
      </c>
      <c r="E324" s="1" t="s">
        <v>3822</v>
      </c>
      <c r="F324" s="1" t="s">
        <v>2695</v>
      </c>
      <c r="G324" s="1" t="s">
        <v>1903</v>
      </c>
      <c r="H324" s="1" t="s">
        <v>1908</v>
      </c>
      <c r="I324" s="1" t="s">
        <v>3823</v>
      </c>
      <c r="J324" s="1" t="s">
        <v>30</v>
      </c>
      <c r="K324" s="1" t="s">
        <v>3824</v>
      </c>
      <c r="L324" s="1" t="s">
        <v>3824</v>
      </c>
      <c r="M324" s="1" t="s">
        <v>1911</v>
      </c>
      <c r="N324" s="1" t="s">
        <v>1911</v>
      </c>
      <c r="O324" s="1" t="s">
        <v>1912</v>
      </c>
      <c r="P324" s="1" t="s">
        <v>1913</v>
      </c>
      <c r="Q324" s="1" t="s">
        <v>1914</v>
      </c>
      <c r="R324" s="1" t="s">
        <v>3825</v>
      </c>
      <c r="S324" s="1" t="s">
        <v>1916</v>
      </c>
      <c r="T324" s="1" t="s">
        <v>1917</v>
      </c>
      <c r="U324" s="1" t="s">
        <v>1918</v>
      </c>
      <c r="V324" s="1" t="s">
        <v>1940</v>
      </c>
    </row>
    <row r="325" s="1" customFormat="1" spans="1:22">
      <c r="A325" s="3">
        <v>999222495464469</v>
      </c>
      <c r="B325" s="1" t="s">
        <v>2823</v>
      </c>
      <c r="C325" s="1" t="s">
        <v>3826</v>
      </c>
      <c r="D325" s="1" t="s">
        <v>3827</v>
      </c>
      <c r="E325" s="1" t="s">
        <v>3828</v>
      </c>
      <c r="F325" s="1" t="s">
        <v>2819</v>
      </c>
      <c r="G325" s="1" t="s">
        <v>2149</v>
      </c>
      <c r="H325" s="1" t="s">
        <v>1908</v>
      </c>
      <c r="I325" s="1" t="s">
        <v>3829</v>
      </c>
      <c r="J325" s="1" t="s">
        <v>30</v>
      </c>
      <c r="K325" s="1" t="s">
        <v>3830</v>
      </c>
      <c r="L325" s="1" t="s">
        <v>3830</v>
      </c>
      <c r="M325" s="1" t="s">
        <v>1911</v>
      </c>
      <c r="N325" s="1" t="s">
        <v>1911</v>
      </c>
      <c r="O325" s="1" t="s">
        <v>1912</v>
      </c>
      <c r="P325" s="1" t="s">
        <v>1913</v>
      </c>
      <c r="Q325" s="1" t="s">
        <v>1914</v>
      </c>
      <c r="R325" s="1" t="s">
        <v>3831</v>
      </c>
      <c r="S325" s="1" t="s">
        <v>1916</v>
      </c>
      <c r="T325" s="1" t="s">
        <v>1917</v>
      </c>
      <c r="U325" s="1" t="s">
        <v>1918</v>
      </c>
      <c r="V325" s="1" t="s">
        <v>2091</v>
      </c>
    </row>
    <row r="326" s="1" customFormat="1" spans="1:22">
      <c r="A326" s="3">
        <v>999222512042214</v>
      </c>
      <c r="B326" s="1" t="s">
        <v>2800</v>
      </c>
      <c r="C326" s="1" t="s">
        <v>3832</v>
      </c>
      <c r="D326" s="1" t="s">
        <v>3833</v>
      </c>
      <c r="E326" s="1" t="s">
        <v>3834</v>
      </c>
      <c r="F326" s="1" t="s">
        <v>1903</v>
      </c>
      <c r="G326" s="1" t="s">
        <v>1907</v>
      </c>
      <c r="H326" s="1" t="s">
        <v>1908</v>
      </c>
      <c r="I326" s="1" t="s">
        <v>3835</v>
      </c>
      <c r="J326" s="1" t="s">
        <v>30</v>
      </c>
      <c r="K326" s="1" t="s">
        <v>3836</v>
      </c>
      <c r="L326" s="1" t="s">
        <v>3836</v>
      </c>
      <c r="M326" s="1" t="s">
        <v>1911</v>
      </c>
      <c r="N326" s="1" t="s">
        <v>1911</v>
      </c>
      <c r="O326" s="1" t="s">
        <v>1912</v>
      </c>
      <c r="P326" s="1" t="s">
        <v>1913</v>
      </c>
      <c r="Q326" s="1" t="s">
        <v>1914</v>
      </c>
      <c r="R326" s="1" t="s">
        <v>3837</v>
      </c>
      <c r="S326" s="1" t="s">
        <v>1916</v>
      </c>
      <c r="T326" s="1" t="s">
        <v>1917</v>
      </c>
      <c r="U326" s="1" t="s">
        <v>1918</v>
      </c>
      <c r="V326" s="1" t="s">
        <v>2006</v>
      </c>
    </row>
    <row r="327" s="1" customFormat="1" spans="1:22">
      <c r="A327" s="3">
        <v>999222494149576</v>
      </c>
      <c r="B327" s="1" t="s">
        <v>2823</v>
      </c>
      <c r="C327" s="1" t="s">
        <v>3838</v>
      </c>
      <c r="D327" s="1" t="s">
        <v>3839</v>
      </c>
      <c r="E327" s="1" t="s">
        <v>3840</v>
      </c>
      <c r="F327" s="1" t="s">
        <v>2149</v>
      </c>
      <c r="G327" s="1" t="s">
        <v>1907</v>
      </c>
      <c r="H327" s="1" t="s">
        <v>1908</v>
      </c>
      <c r="I327" s="1" t="s">
        <v>3841</v>
      </c>
      <c r="J327" s="1" t="s">
        <v>30</v>
      </c>
      <c r="K327" s="1" t="s">
        <v>3842</v>
      </c>
      <c r="L327" s="1" t="s">
        <v>3842</v>
      </c>
      <c r="M327" s="1" t="s">
        <v>1911</v>
      </c>
      <c r="N327" s="1" t="s">
        <v>1911</v>
      </c>
      <c r="O327" s="1" t="s">
        <v>1912</v>
      </c>
      <c r="P327" s="1" t="s">
        <v>1913</v>
      </c>
      <c r="Q327" s="1" t="s">
        <v>1914</v>
      </c>
      <c r="R327" s="1" t="s">
        <v>3843</v>
      </c>
      <c r="S327" s="1" t="s">
        <v>1916</v>
      </c>
      <c r="T327" s="1" t="s">
        <v>1917</v>
      </c>
      <c r="U327" s="1" t="s">
        <v>1918</v>
      </c>
      <c r="V327" s="1" t="s">
        <v>2049</v>
      </c>
    </row>
    <row r="328" s="1" customFormat="1" spans="1:22">
      <c r="A328" s="3">
        <v>999222194194649</v>
      </c>
      <c r="B328" s="1" t="s">
        <v>3445</v>
      </c>
      <c r="C328" s="1" t="s">
        <v>3844</v>
      </c>
      <c r="D328" s="1" t="s">
        <v>3845</v>
      </c>
      <c r="E328" s="1" t="s">
        <v>3846</v>
      </c>
      <c r="F328" s="1" t="s">
        <v>2421</v>
      </c>
      <c r="G328" s="1" t="s">
        <v>1907</v>
      </c>
      <c r="H328" s="1" t="s">
        <v>1908</v>
      </c>
      <c r="I328" s="1" t="s">
        <v>3847</v>
      </c>
      <c r="J328" s="1" t="s">
        <v>30</v>
      </c>
      <c r="K328" s="1" t="s">
        <v>3848</v>
      </c>
      <c r="L328" s="1" t="s">
        <v>3848</v>
      </c>
      <c r="M328" s="1" t="s">
        <v>1911</v>
      </c>
      <c r="N328" s="1" t="s">
        <v>1911</v>
      </c>
      <c r="O328" s="1" t="s">
        <v>1912</v>
      </c>
      <c r="P328" s="1" t="s">
        <v>1913</v>
      </c>
      <c r="Q328" s="1" t="s">
        <v>1914</v>
      </c>
      <c r="R328" s="1" t="s">
        <v>3849</v>
      </c>
      <c r="S328" s="1" t="s">
        <v>1916</v>
      </c>
      <c r="T328" s="1" t="s">
        <v>1917</v>
      </c>
      <c r="U328" s="1" t="s">
        <v>1918</v>
      </c>
      <c r="V328" s="1" t="s">
        <v>2049</v>
      </c>
    </row>
    <row r="329" s="1" customFormat="1" spans="1:22">
      <c r="A329" s="3">
        <v>999222555675214</v>
      </c>
      <c r="B329" s="1" t="s">
        <v>2695</v>
      </c>
      <c r="C329" s="1" t="s">
        <v>3850</v>
      </c>
      <c r="D329" s="1" t="s">
        <v>3851</v>
      </c>
      <c r="E329" s="1" t="s">
        <v>3852</v>
      </c>
      <c r="F329" s="1" t="s">
        <v>2421</v>
      </c>
      <c r="G329" s="1" t="s">
        <v>2149</v>
      </c>
      <c r="H329" s="1" t="s">
        <v>1908</v>
      </c>
      <c r="I329" s="1" t="s">
        <v>3853</v>
      </c>
      <c r="J329" s="1" t="s">
        <v>30</v>
      </c>
      <c r="K329" s="1" t="s">
        <v>3854</v>
      </c>
      <c r="L329" s="1" t="s">
        <v>3854</v>
      </c>
      <c r="M329" s="1" t="s">
        <v>1911</v>
      </c>
      <c r="N329" s="1" t="s">
        <v>1911</v>
      </c>
      <c r="O329" s="1" t="s">
        <v>1912</v>
      </c>
      <c r="P329" s="1" t="s">
        <v>1913</v>
      </c>
      <c r="Q329" s="1" t="s">
        <v>1914</v>
      </c>
      <c r="R329" s="1" t="s">
        <v>3855</v>
      </c>
      <c r="S329" s="1" t="s">
        <v>1916</v>
      </c>
      <c r="T329" s="1" t="s">
        <v>1917</v>
      </c>
      <c r="U329" s="1" t="s">
        <v>1918</v>
      </c>
      <c r="V329" s="1" t="s">
        <v>1947</v>
      </c>
    </row>
    <row r="330" s="1" customFormat="1" spans="1:22">
      <c r="A330" s="3">
        <v>999222540452406</v>
      </c>
      <c r="B330" s="1" t="s">
        <v>2819</v>
      </c>
      <c r="C330" s="1" t="s">
        <v>3856</v>
      </c>
      <c r="D330" s="1" t="s">
        <v>2707</v>
      </c>
      <c r="E330" s="1" t="s">
        <v>3857</v>
      </c>
      <c r="F330" s="1" t="s">
        <v>2695</v>
      </c>
      <c r="G330" s="1" t="s">
        <v>2149</v>
      </c>
      <c r="H330" s="1" t="s">
        <v>1908</v>
      </c>
      <c r="I330" s="1" t="s">
        <v>3858</v>
      </c>
      <c r="J330" s="1" t="s">
        <v>30</v>
      </c>
      <c r="K330" s="1" t="s">
        <v>3011</v>
      </c>
      <c r="L330" s="1" t="s">
        <v>3011</v>
      </c>
      <c r="M330" s="1" t="s">
        <v>1911</v>
      </c>
      <c r="N330" s="1" t="s">
        <v>1911</v>
      </c>
      <c r="O330" s="1" t="s">
        <v>1912</v>
      </c>
      <c r="P330" s="1" t="s">
        <v>1913</v>
      </c>
      <c r="Q330" s="1" t="s">
        <v>1914</v>
      </c>
      <c r="R330" s="1" t="s">
        <v>3859</v>
      </c>
      <c r="S330" s="1" t="s">
        <v>1916</v>
      </c>
      <c r="T330" s="1" t="s">
        <v>1917</v>
      </c>
      <c r="U330" s="1" t="s">
        <v>1918</v>
      </c>
      <c r="V330" s="1" t="s">
        <v>1947</v>
      </c>
    </row>
    <row r="331" s="1" customFormat="1" spans="1:22">
      <c r="A331" s="3">
        <v>999222547640450</v>
      </c>
      <c r="B331" s="1" t="s">
        <v>2695</v>
      </c>
      <c r="C331" s="1" t="s">
        <v>3860</v>
      </c>
      <c r="D331" s="1" t="s">
        <v>3861</v>
      </c>
      <c r="E331" s="1" t="s">
        <v>3862</v>
      </c>
      <c r="F331" s="1" t="s">
        <v>1903</v>
      </c>
      <c r="G331" s="1" t="s">
        <v>1907</v>
      </c>
      <c r="H331" s="1" t="s">
        <v>1908</v>
      </c>
      <c r="I331" s="1" t="s">
        <v>3863</v>
      </c>
      <c r="J331" s="1" t="s">
        <v>30</v>
      </c>
      <c r="K331" s="1" t="s">
        <v>3864</v>
      </c>
      <c r="L331" s="1" t="s">
        <v>3864</v>
      </c>
      <c r="M331" s="1" t="s">
        <v>1911</v>
      </c>
      <c r="N331" s="1" t="s">
        <v>1911</v>
      </c>
      <c r="O331" s="1" t="s">
        <v>1912</v>
      </c>
      <c r="P331" s="1" t="s">
        <v>1913</v>
      </c>
      <c r="Q331" s="1" t="s">
        <v>1914</v>
      </c>
      <c r="R331" s="1" t="s">
        <v>3865</v>
      </c>
      <c r="S331" s="1" t="s">
        <v>1916</v>
      </c>
      <c r="T331" s="1" t="s">
        <v>1917</v>
      </c>
      <c r="U331" s="1" t="s">
        <v>1918</v>
      </c>
      <c r="V331" s="1" t="s">
        <v>2534</v>
      </c>
    </row>
    <row r="332" s="1" customFormat="1" spans="1:22">
      <c r="A332" s="3">
        <v>999222514117650</v>
      </c>
      <c r="B332" s="1" t="s">
        <v>2800</v>
      </c>
      <c r="C332" s="1" t="s">
        <v>3866</v>
      </c>
      <c r="D332" s="1" t="s">
        <v>3867</v>
      </c>
      <c r="E332" s="1" t="s">
        <v>3868</v>
      </c>
      <c r="F332" s="1" t="s">
        <v>2800</v>
      </c>
      <c r="G332" s="1" t="s">
        <v>2149</v>
      </c>
      <c r="H332" s="1" t="s">
        <v>1908</v>
      </c>
      <c r="I332" s="1" t="s">
        <v>3869</v>
      </c>
      <c r="J332" s="1" t="s">
        <v>30</v>
      </c>
      <c r="K332" s="1" t="s">
        <v>3870</v>
      </c>
      <c r="L332" s="1" t="s">
        <v>3870</v>
      </c>
      <c r="M332" s="1" t="s">
        <v>1911</v>
      </c>
      <c r="N332" s="1" t="s">
        <v>1911</v>
      </c>
      <c r="O332" s="1" t="s">
        <v>1912</v>
      </c>
      <c r="P332" s="1" t="s">
        <v>1913</v>
      </c>
      <c r="Q332" s="1" t="s">
        <v>1914</v>
      </c>
      <c r="R332" s="1" t="s">
        <v>3871</v>
      </c>
      <c r="S332" s="1" t="s">
        <v>1916</v>
      </c>
      <c r="T332" s="1" t="s">
        <v>1917</v>
      </c>
      <c r="U332" s="1" t="s">
        <v>1918</v>
      </c>
      <c r="V332" s="1" t="s">
        <v>1960</v>
      </c>
    </row>
    <row r="333" s="1" customFormat="1" spans="1:22">
      <c r="A333" s="3">
        <v>999222311891258</v>
      </c>
      <c r="B333" s="1" t="s">
        <v>2836</v>
      </c>
      <c r="C333" s="1" t="s">
        <v>3872</v>
      </c>
      <c r="D333" s="1" t="s">
        <v>3873</v>
      </c>
      <c r="E333" s="1" t="s">
        <v>3874</v>
      </c>
      <c r="F333" s="1" t="s">
        <v>2819</v>
      </c>
      <c r="G333" s="1" t="s">
        <v>1903</v>
      </c>
      <c r="H333" s="1" t="s">
        <v>1908</v>
      </c>
      <c r="I333" s="1" t="s">
        <v>3875</v>
      </c>
      <c r="J333" s="1" t="s">
        <v>30</v>
      </c>
      <c r="K333" s="1" t="s">
        <v>3876</v>
      </c>
      <c r="L333" s="1" t="s">
        <v>3876</v>
      </c>
      <c r="M333" s="1" t="s">
        <v>1911</v>
      </c>
      <c r="N333" s="1" t="s">
        <v>1911</v>
      </c>
      <c r="O333" s="1" t="s">
        <v>1912</v>
      </c>
      <c r="P333" s="1" t="s">
        <v>1913</v>
      </c>
      <c r="Q333" s="1" t="s">
        <v>1914</v>
      </c>
      <c r="R333" s="1" t="s">
        <v>3877</v>
      </c>
      <c r="S333" s="1" t="s">
        <v>1916</v>
      </c>
      <c r="T333" s="1" t="s">
        <v>1917</v>
      </c>
      <c r="U333" s="1" t="s">
        <v>1918</v>
      </c>
      <c r="V333" s="1" t="s">
        <v>1960</v>
      </c>
    </row>
    <row r="334" s="1" customFormat="1" spans="1:22">
      <c r="A334" s="3">
        <v>22529651403</v>
      </c>
      <c r="B334" s="1" t="s">
        <v>2800</v>
      </c>
      <c r="C334" s="1" t="s">
        <v>3878</v>
      </c>
      <c r="D334" s="1" t="s">
        <v>3879</v>
      </c>
      <c r="E334" s="1" t="s">
        <v>3880</v>
      </c>
      <c r="F334" s="1" t="s">
        <v>2819</v>
      </c>
      <c r="G334" s="1" t="s">
        <v>2149</v>
      </c>
      <c r="H334" s="1" t="s">
        <v>1908</v>
      </c>
      <c r="I334" s="1" t="s">
        <v>3881</v>
      </c>
      <c r="J334" s="1" t="s">
        <v>30</v>
      </c>
      <c r="K334" s="1" t="s">
        <v>3882</v>
      </c>
      <c r="L334" s="1" t="s">
        <v>3882</v>
      </c>
      <c r="M334" s="1" t="s">
        <v>1911</v>
      </c>
      <c r="N334" s="1" t="s">
        <v>1911</v>
      </c>
      <c r="O334" s="1" t="s">
        <v>1912</v>
      </c>
      <c r="P334" s="1" t="s">
        <v>1913</v>
      </c>
      <c r="Q334" s="1" t="s">
        <v>1914</v>
      </c>
      <c r="R334" s="1" t="s">
        <v>3883</v>
      </c>
      <c r="S334" s="1" t="s">
        <v>1916</v>
      </c>
      <c r="T334" s="1" t="s">
        <v>1917</v>
      </c>
      <c r="U334" s="1" t="s">
        <v>1918</v>
      </c>
      <c r="V334" s="1" t="s">
        <v>1919</v>
      </c>
    </row>
    <row r="335" s="1" customFormat="1" spans="1:22">
      <c r="A335" s="3">
        <v>999222456655461</v>
      </c>
      <c r="B335" s="1" t="s">
        <v>2804</v>
      </c>
      <c r="C335" s="1" t="s">
        <v>3884</v>
      </c>
      <c r="D335" s="1" t="s">
        <v>3885</v>
      </c>
      <c r="E335" s="1" t="s">
        <v>3886</v>
      </c>
      <c r="F335" s="1" t="s">
        <v>2421</v>
      </c>
      <c r="G335" s="1" t="s">
        <v>2149</v>
      </c>
      <c r="H335" s="1" t="s">
        <v>1908</v>
      </c>
      <c r="I335" s="1" t="s">
        <v>3887</v>
      </c>
      <c r="J335" s="1" t="s">
        <v>30</v>
      </c>
      <c r="K335" s="1" t="s">
        <v>3888</v>
      </c>
      <c r="L335" s="1" t="s">
        <v>3888</v>
      </c>
      <c r="M335" s="1" t="s">
        <v>1911</v>
      </c>
      <c r="N335" s="1" t="s">
        <v>1911</v>
      </c>
      <c r="O335" s="1" t="s">
        <v>1912</v>
      </c>
      <c r="P335" s="1" t="s">
        <v>1913</v>
      </c>
      <c r="Q335" s="1" t="s">
        <v>1914</v>
      </c>
      <c r="R335" s="1" t="s">
        <v>3889</v>
      </c>
      <c r="S335" s="1" t="s">
        <v>1916</v>
      </c>
      <c r="T335" s="1" t="s">
        <v>1917</v>
      </c>
      <c r="U335" s="1" t="s">
        <v>1918</v>
      </c>
      <c r="V335" s="1" t="s">
        <v>2091</v>
      </c>
    </row>
    <row r="336" s="1" customFormat="1" spans="1:22">
      <c r="A336" s="3">
        <v>999222531660173</v>
      </c>
      <c r="B336" s="1" t="s">
        <v>2819</v>
      </c>
      <c r="C336" s="1" t="s">
        <v>3890</v>
      </c>
      <c r="D336" s="1" t="s">
        <v>3891</v>
      </c>
      <c r="E336" s="1" t="s">
        <v>3892</v>
      </c>
      <c r="F336" s="1" t="s">
        <v>2695</v>
      </c>
      <c r="G336" s="1" t="s">
        <v>1903</v>
      </c>
      <c r="H336" s="1" t="s">
        <v>1908</v>
      </c>
      <c r="I336" s="1" t="s">
        <v>3893</v>
      </c>
      <c r="J336" s="1" t="s">
        <v>30</v>
      </c>
      <c r="K336" s="1" t="s">
        <v>3894</v>
      </c>
      <c r="L336" s="1" t="s">
        <v>3894</v>
      </c>
      <c r="M336" s="1" t="s">
        <v>1911</v>
      </c>
      <c r="N336" s="1" t="s">
        <v>1911</v>
      </c>
      <c r="O336" s="1" t="s">
        <v>1912</v>
      </c>
      <c r="P336" s="1" t="s">
        <v>1913</v>
      </c>
      <c r="Q336" s="1" t="s">
        <v>1914</v>
      </c>
      <c r="R336" s="1" t="s">
        <v>3895</v>
      </c>
      <c r="S336" s="1" t="s">
        <v>1916</v>
      </c>
      <c r="T336" s="1" t="s">
        <v>1917</v>
      </c>
      <c r="U336" s="1" t="s">
        <v>1918</v>
      </c>
      <c r="V336" s="1" t="s">
        <v>2402</v>
      </c>
    </row>
    <row r="337" s="1" customFormat="1" spans="1:22">
      <c r="A337" s="3">
        <v>999222543051191</v>
      </c>
      <c r="B337" s="1" t="s">
        <v>2819</v>
      </c>
      <c r="C337" s="1" t="s">
        <v>3896</v>
      </c>
      <c r="D337" s="1" t="s">
        <v>3897</v>
      </c>
      <c r="E337" s="1" t="s">
        <v>3898</v>
      </c>
      <c r="F337" s="1" t="s">
        <v>2819</v>
      </c>
      <c r="G337" s="1" t="s">
        <v>2149</v>
      </c>
      <c r="H337" s="1" t="s">
        <v>1908</v>
      </c>
      <c r="I337" s="1" t="s">
        <v>3899</v>
      </c>
      <c r="J337" s="1" t="s">
        <v>30</v>
      </c>
      <c r="K337" s="1" t="s">
        <v>3900</v>
      </c>
      <c r="L337" s="1" t="s">
        <v>3900</v>
      </c>
      <c r="M337" s="1" t="s">
        <v>1911</v>
      </c>
      <c r="N337" s="1" t="s">
        <v>1911</v>
      </c>
      <c r="O337" s="1" t="s">
        <v>1912</v>
      </c>
      <c r="P337" s="1" t="s">
        <v>1913</v>
      </c>
      <c r="Q337" s="1" t="s">
        <v>1914</v>
      </c>
      <c r="R337" s="1" t="s">
        <v>3901</v>
      </c>
      <c r="S337" s="1" t="s">
        <v>1916</v>
      </c>
      <c r="T337" s="1" t="s">
        <v>1917</v>
      </c>
      <c r="U337" s="1" t="s">
        <v>1918</v>
      </c>
      <c r="V337" s="1" t="s">
        <v>1919</v>
      </c>
    </row>
    <row r="338" s="1" customFormat="1" spans="1:22">
      <c r="A338" s="3">
        <v>999222446843189</v>
      </c>
      <c r="B338" s="1" t="s">
        <v>2804</v>
      </c>
      <c r="C338" s="1" t="s">
        <v>3902</v>
      </c>
      <c r="D338" s="1" t="s">
        <v>3903</v>
      </c>
      <c r="E338" s="1" t="s">
        <v>3904</v>
      </c>
      <c r="F338" s="1" t="s">
        <v>2819</v>
      </c>
      <c r="G338" s="1" t="s">
        <v>2149</v>
      </c>
      <c r="H338" s="1" t="s">
        <v>1908</v>
      </c>
      <c r="I338" s="1" t="s">
        <v>3905</v>
      </c>
      <c r="J338" s="1" t="s">
        <v>30</v>
      </c>
      <c r="K338" s="1" t="s">
        <v>3906</v>
      </c>
      <c r="L338" s="1" t="s">
        <v>3906</v>
      </c>
      <c r="M338" s="1" t="s">
        <v>1911</v>
      </c>
      <c r="N338" s="1" t="s">
        <v>1911</v>
      </c>
      <c r="O338" s="1" t="s">
        <v>1912</v>
      </c>
      <c r="P338" s="1" t="s">
        <v>1913</v>
      </c>
      <c r="Q338" s="1" t="s">
        <v>1914</v>
      </c>
      <c r="R338" s="1" t="s">
        <v>3907</v>
      </c>
      <c r="S338" s="1" t="s">
        <v>1916</v>
      </c>
      <c r="T338" s="1" t="s">
        <v>1917</v>
      </c>
      <c r="U338" s="1" t="s">
        <v>1918</v>
      </c>
      <c r="V338" s="1" t="s">
        <v>2049</v>
      </c>
    </row>
    <row r="339" s="1" customFormat="1" spans="1:22">
      <c r="A339" s="3">
        <v>999222495956831</v>
      </c>
      <c r="B339" s="1" t="s">
        <v>2823</v>
      </c>
      <c r="C339" s="1" t="s">
        <v>3908</v>
      </c>
      <c r="D339" s="1" t="s">
        <v>3909</v>
      </c>
      <c r="E339" s="1" t="s">
        <v>3910</v>
      </c>
      <c r="F339" s="1" t="s">
        <v>2823</v>
      </c>
      <c r="G339" s="1" t="s">
        <v>1907</v>
      </c>
      <c r="H339" s="1" t="s">
        <v>1908</v>
      </c>
      <c r="I339" s="1" t="s">
        <v>3911</v>
      </c>
      <c r="J339" s="1" t="s">
        <v>30</v>
      </c>
      <c r="K339" s="1" t="s">
        <v>3912</v>
      </c>
      <c r="L339" s="1" t="s">
        <v>3912</v>
      </c>
      <c r="M339" s="1" t="s">
        <v>1911</v>
      </c>
      <c r="N339" s="1" t="s">
        <v>1911</v>
      </c>
      <c r="O339" s="1" t="s">
        <v>1912</v>
      </c>
      <c r="P339" s="1" t="s">
        <v>1913</v>
      </c>
      <c r="Q339" s="1" t="s">
        <v>1914</v>
      </c>
      <c r="R339" s="1" t="s">
        <v>3913</v>
      </c>
      <c r="S339" s="1" t="s">
        <v>1916</v>
      </c>
      <c r="T339" s="1" t="s">
        <v>1917</v>
      </c>
      <c r="U339" s="1" t="s">
        <v>1918</v>
      </c>
      <c r="V339" s="1" t="s">
        <v>3914</v>
      </c>
    </row>
    <row r="340" s="1" customFormat="1" spans="1:22">
      <c r="A340" s="3">
        <v>999222512567226</v>
      </c>
      <c r="B340" s="1" t="s">
        <v>2800</v>
      </c>
      <c r="C340" s="1" t="s">
        <v>3915</v>
      </c>
      <c r="D340" s="1" t="s">
        <v>3909</v>
      </c>
      <c r="E340" s="1" t="s">
        <v>3916</v>
      </c>
      <c r="F340" s="1" t="s">
        <v>2800</v>
      </c>
      <c r="G340" s="1" t="s">
        <v>2149</v>
      </c>
      <c r="H340" s="1" t="s">
        <v>1908</v>
      </c>
      <c r="I340" s="1" t="s">
        <v>3917</v>
      </c>
      <c r="J340" s="1" t="s">
        <v>30</v>
      </c>
      <c r="K340" s="1" t="s">
        <v>3344</v>
      </c>
      <c r="L340" s="1" t="s">
        <v>3344</v>
      </c>
      <c r="M340" s="1" t="s">
        <v>1911</v>
      </c>
      <c r="N340" s="1" t="s">
        <v>1911</v>
      </c>
      <c r="O340" s="1" t="s">
        <v>1912</v>
      </c>
      <c r="P340" s="1" t="s">
        <v>1913</v>
      </c>
      <c r="Q340" s="1" t="s">
        <v>1914</v>
      </c>
      <c r="R340" s="1" t="s">
        <v>3918</v>
      </c>
      <c r="S340" s="1" t="s">
        <v>1916</v>
      </c>
      <c r="T340" s="1" t="s">
        <v>1917</v>
      </c>
      <c r="U340" s="1" t="s">
        <v>1918</v>
      </c>
      <c r="V340" s="1" t="s">
        <v>3914</v>
      </c>
    </row>
    <row r="341" s="1" customFormat="1" spans="1:22">
      <c r="A341" s="3">
        <v>999222484278732</v>
      </c>
      <c r="B341" s="1" t="s">
        <v>2808</v>
      </c>
      <c r="C341" s="1" t="s">
        <v>3919</v>
      </c>
      <c r="D341" s="1" t="s">
        <v>3920</v>
      </c>
      <c r="E341" s="1" t="s">
        <v>3921</v>
      </c>
      <c r="F341" s="1" t="s">
        <v>2149</v>
      </c>
      <c r="G341" s="1" t="s">
        <v>1907</v>
      </c>
      <c r="H341" s="1" t="s">
        <v>1908</v>
      </c>
      <c r="I341" s="1" t="s">
        <v>3922</v>
      </c>
      <c r="J341" s="1" t="s">
        <v>30</v>
      </c>
      <c r="K341" s="1" t="s">
        <v>3923</v>
      </c>
      <c r="L341" s="1" t="s">
        <v>3923</v>
      </c>
      <c r="M341" s="1" t="s">
        <v>1911</v>
      </c>
      <c r="N341" s="1" t="s">
        <v>1911</v>
      </c>
      <c r="O341" s="1" t="s">
        <v>1912</v>
      </c>
      <c r="P341" s="1" t="s">
        <v>1913</v>
      </c>
      <c r="Q341" s="1" t="s">
        <v>1914</v>
      </c>
      <c r="R341" s="1" t="s">
        <v>3924</v>
      </c>
      <c r="S341" s="1" t="s">
        <v>1916</v>
      </c>
      <c r="T341" s="1" t="s">
        <v>1917</v>
      </c>
      <c r="U341" s="1" t="s">
        <v>1918</v>
      </c>
      <c r="V341" s="1" t="s">
        <v>1926</v>
      </c>
    </row>
    <row r="342" s="1" customFormat="1" spans="1:22">
      <c r="A342" s="3">
        <v>999222337413164</v>
      </c>
      <c r="B342" s="1" t="s">
        <v>2943</v>
      </c>
      <c r="C342" s="1" t="s">
        <v>3925</v>
      </c>
      <c r="D342" s="1" t="s">
        <v>3926</v>
      </c>
      <c r="E342" s="1" t="s">
        <v>3927</v>
      </c>
      <c r="F342" s="1" t="s">
        <v>2421</v>
      </c>
      <c r="G342" s="1" t="s">
        <v>2149</v>
      </c>
      <c r="H342" s="1" t="s">
        <v>1908</v>
      </c>
      <c r="I342" s="1" t="s">
        <v>3928</v>
      </c>
      <c r="J342" s="1" t="s">
        <v>30</v>
      </c>
      <c r="K342" s="1" t="s">
        <v>3929</v>
      </c>
      <c r="L342" s="1" t="s">
        <v>3929</v>
      </c>
      <c r="M342" s="1" t="s">
        <v>1911</v>
      </c>
      <c r="N342" s="1" t="s">
        <v>1911</v>
      </c>
      <c r="O342" s="1" t="s">
        <v>1912</v>
      </c>
      <c r="P342" s="1" t="s">
        <v>1913</v>
      </c>
      <c r="Q342" s="1" t="s">
        <v>1914</v>
      </c>
      <c r="R342" s="1" t="s">
        <v>3930</v>
      </c>
      <c r="S342" s="1" t="s">
        <v>1916</v>
      </c>
      <c r="T342" s="1" t="s">
        <v>1917</v>
      </c>
      <c r="U342" s="1" t="s">
        <v>1918</v>
      </c>
      <c r="V342" s="1" t="s">
        <v>1999</v>
      </c>
    </row>
    <row r="343" s="1" customFormat="1" spans="1:22">
      <c r="A343" s="3">
        <v>999222559360286</v>
      </c>
      <c r="B343" s="1" t="s">
        <v>2695</v>
      </c>
      <c r="C343" s="1" t="s">
        <v>3931</v>
      </c>
      <c r="D343" s="1" t="s">
        <v>3932</v>
      </c>
      <c r="E343" s="1" t="s">
        <v>3933</v>
      </c>
      <c r="F343" s="1" t="s">
        <v>2421</v>
      </c>
      <c r="G343" s="1" t="s">
        <v>1903</v>
      </c>
      <c r="H343" s="1" t="s">
        <v>1908</v>
      </c>
      <c r="I343" s="1" t="s">
        <v>3934</v>
      </c>
      <c r="J343" s="1" t="s">
        <v>30</v>
      </c>
      <c r="K343" s="1" t="s">
        <v>3029</v>
      </c>
      <c r="L343" s="1" t="s">
        <v>3029</v>
      </c>
      <c r="M343" s="1" t="s">
        <v>1911</v>
      </c>
      <c r="N343" s="1" t="s">
        <v>1911</v>
      </c>
      <c r="O343" s="1" t="s">
        <v>1912</v>
      </c>
      <c r="P343" s="1" t="s">
        <v>1913</v>
      </c>
      <c r="Q343" s="1" t="s">
        <v>1914</v>
      </c>
      <c r="R343" s="1" t="s">
        <v>3935</v>
      </c>
      <c r="S343" s="1" t="s">
        <v>1916</v>
      </c>
      <c r="T343" s="1" t="s">
        <v>1917</v>
      </c>
      <c r="U343" s="1" t="s">
        <v>1918</v>
      </c>
      <c r="V343" s="1" t="s">
        <v>1973</v>
      </c>
    </row>
    <row r="344" s="1" customFormat="1" spans="1:22">
      <c r="A344" s="3">
        <v>999222508391103</v>
      </c>
      <c r="B344" s="1" t="s">
        <v>2823</v>
      </c>
      <c r="C344" s="1" t="s">
        <v>3936</v>
      </c>
      <c r="D344" s="1" t="s">
        <v>3937</v>
      </c>
      <c r="E344" s="1" t="s">
        <v>3938</v>
      </c>
      <c r="F344" s="1" t="s">
        <v>2695</v>
      </c>
      <c r="G344" s="1" t="s">
        <v>2149</v>
      </c>
      <c r="H344" s="1" t="s">
        <v>1908</v>
      </c>
      <c r="I344" s="1" t="s">
        <v>3939</v>
      </c>
      <c r="J344" s="1" t="s">
        <v>30</v>
      </c>
      <c r="K344" s="1" t="s">
        <v>3642</v>
      </c>
      <c r="L344" s="1" t="s">
        <v>3642</v>
      </c>
      <c r="M344" s="1" t="s">
        <v>1911</v>
      </c>
      <c r="N344" s="1" t="s">
        <v>1911</v>
      </c>
      <c r="O344" s="1" t="s">
        <v>1912</v>
      </c>
      <c r="P344" s="1" t="s">
        <v>1913</v>
      </c>
      <c r="Q344" s="1" t="s">
        <v>1914</v>
      </c>
      <c r="R344" s="1" t="s">
        <v>3940</v>
      </c>
      <c r="S344" s="1" t="s">
        <v>1916</v>
      </c>
      <c r="T344" s="1" t="s">
        <v>1917</v>
      </c>
      <c r="U344" s="1" t="s">
        <v>1918</v>
      </c>
      <c r="V344" s="1" t="s">
        <v>1973</v>
      </c>
    </row>
    <row r="345" s="1" customFormat="1" spans="1:22">
      <c r="A345" s="3">
        <v>22244287551</v>
      </c>
      <c r="B345" s="1" t="s">
        <v>2850</v>
      </c>
      <c r="C345" s="1" t="s">
        <v>3941</v>
      </c>
      <c r="D345" s="1" t="s">
        <v>3942</v>
      </c>
      <c r="E345" s="1" t="s">
        <v>3943</v>
      </c>
      <c r="F345" s="1" t="s">
        <v>1903</v>
      </c>
      <c r="G345" s="1" t="s">
        <v>1907</v>
      </c>
      <c r="H345" s="1" t="s">
        <v>1908</v>
      </c>
      <c r="I345" s="1" t="s">
        <v>3944</v>
      </c>
      <c r="J345" s="1" t="s">
        <v>30</v>
      </c>
      <c r="K345" s="1" t="s">
        <v>1971</v>
      </c>
      <c r="L345" s="1" t="s">
        <v>1971</v>
      </c>
      <c r="M345" s="1" t="s">
        <v>1911</v>
      </c>
      <c r="N345" s="1" t="s">
        <v>1911</v>
      </c>
      <c r="O345" s="1" t="s">
        <v>1912</v>
      </c>
      <c r="P345" s="1" t="s">
        <v>1913</v>
      </c>
      <c r="Q345" s="1" t="s">
        <v>1914</v>
      </c>
      <c r="R345" s="1" t="s">
        <v>3945</v>
      </c>
      <c r="S345" s="1" t="s">
        <v>1916</v>
      </c>
      <c r="T345" s="1" t="s">
        <v>1917</v>
      </c>
      <c r="U345" s="1" t="s">
        <v>1918</v>
      </c>
      <c r="V345" s="1" t="s">
        <v>2049</v>
      </c>
    </row>
    <row r="346" s="1" customFormat="1" spans="1:22">
      <c r="A346" s="3">
        <v>999222546152413</v>
      </c>
      <c r="B346" s="1" t="s">
        <v>2819</v>
      </c>
      <c r="C346" s="1" t="s">
        <v>3946</v>
      </c>
      <c r="D346" s="1" t="s">
        <v>3947</v>
      </c>
      <c r="E346" s="1" t="s">
        <v>3948</v>
      </c>
      <c r="F346" s="1" t="s">
        <v>2695</v>
      </c>
      <c r="G346" s="1" t="s">
        <v>2149</v>
      </c>
      <c r="H346" s="1" t="s">
        <v>1908</v>
      </c>
      <c r="I346" s="1" t="s">
        <v>3949</v>
      </c>
      <c r="J346" s="1" t="s">
        <v>30</v>
      </c>
      <c r="K346" s="1" t="s">
        <v>3950</v>
      </c>
      <c r="L346" s="1" t="s">
        <v>3950</v>
      </c>
      <c r="M346" s="1" t="s">
        <v>1911</v>
      </c>
      <c r="N346" s="1" t="s">
        <v>1911</v>
      </c>
      <c r="O346" s="1" t="s">
        <v>1912</v>
      </c>
      <c r="P346" s="1" t="s">
        <v>1913</v>
      </c>
      <c r="Q346" s="1" t="s">
        <v>1914</v>
      </c>
      <c r="R346" s="1" t="s">
        <v>3951</v>
      </c>
      <c r="S346" s="1" t="s">
        <v>1916</v>
      </c>
      <c r="T346" s="1" t="s">
        <v>1917</v>
      </c>
      <c r="U346" s="1" t="s">
        <v>1918</v>
      </c>
      <c r="V346" s="1" t="s">
        <v>1919</v>
      </c>
    </row>
    <row r="347" s="1" customFormat="1" spans="1:22">
      <c r="A347" s="3">
        <v>999222345019116</v>
      </c>
      <c r="B347" s="1" t="s">
        <v>2930</v>
      </c>
      <c r="C347" s="1" t="s">
        <v>3952</v>
      </c>
      <c r="D347" s="1" t="s">
        <v>3953</v>
      </c>
      <c r="E347" s="1" t="s">
        <v>3954</v>
      </c>
      <c r="F347" s="1" t="s">
        <v>2819</v>
      </c>
      <c r="G347" s="1" t="s">
        <v>2149</v>
      </c>
      <c r="H347" s="1" t="s">
        <v>1908</v>
      </c>
      <c r="I347" s="1" t="s">
        <v>3955</v>
      </c>
      <c r="J347" s="1" t="s">
        <v>30</v>
      </c>
      <c r="K347" s="1" t="s">
        <v>3956</v>
      </c>
      <c r="L347" s="1" t="s">
        <v>3956</v>
      </c>
      <c r="M347" s="1" t="s">
        <v>1911</v>
      </c>
      <c r="N347" s="1" t="s">
        <v>1911</v>
      </c>
      <c r="O347" s="1" t="s">
        <v>1912</v>
      </c>
      <c r="P347" s="1" t="s">
        <v>1913</v>
      </c>
      <c r="Q347" s="1" t="s">
        <v>1914</v>
      </c>
      <c r="R347" s="1" t="s">
        <v>3957</v>
      </c>
      <c r="S347" s="1" t="s">
        <v>1916</v>
      </c>
      <c r="T347" s="1" t="s">
        <v>1917</v>
      </c>
      <c r="U347" s="1" t="s">
        <v>1918</v>
      </c>
      <c r="V347" s="1" t="s">
        <v>2402</v>
      </c>
    </row>
    <row r="348" s="1" customFormat="1" spans="1:22">
      <c r="A348" s="3">
        <v>999222541721229</v>
      </c>
      <c r="B348" s="1" t="s">
        <v>2819</v>
      </c>
      <c r="C348" s="1" t="s">
        <v>3958</v>
      </c>
      <c r="D348" s="1" t="s">
        <v>2014</v>
      </c>
      <c r="E348" s="1" t="s">
        <v>3959</v>
      </c>
      <c r="F348" s="1" t="s">
        <v>2695</v>
      </c>
      <c r="G348" s="1" t="s">
        <v>1903</v>
      </c>
      <c r="H348" s="1" t="s">
        <v>1908</v>
      </c>
      <c r="I348" s="1" t="s">
        <v>2752</v>
      </c>
      <c r="J348" s="1" t="s">
        <v>30</v>
      </c>
      <c r="K348" s="1" t="s">
        <v>2753</v>
      </c>
      <c r="L348" s="1" t="s">
        <v>2753</v>
      </c>
      <c r="M348" s="1" t="s">
        <v>1911</v>
      </c>
      <c r="N348" s="1" t="s">
        <v>1911</v>
      </c>
      <c r="O348" s="1" t="s">
        <v>1912</v>
      </c>
      <c r="P348" s="1" t="s">
        <v>1913</v>
      </c>
      <c r="Q348" s="1" t="s">
        <v>1914</v>
      </c>
      <c r="R348" s="1" t="s">
        <v>3960</v>
      </c>
      <c r="S348" s="1" t="s">
        <v>1916</v>
      </c>
      <c r="T348" s="1" t="s">
        <v>1917</v>
      </c>
      <c r="U348" s="1" t="s">
        <v>1918</v>
      </c>
      <c r="V348" s="1" t="s">
        <v>1919</v>
      </c>
    </row>
    <row r="349" s="1" customFormat="1" spans="1:22">
      <c r="A349" s="3">
        <v>999222548891813</v>
      </c>
      <c r="B349" s="1" t="s">
        <v>2695</v>
      </c>
      <c r="C349" s="1" t="s">
        <v>3961</v>
      </c>
      <c r="D349" s="1" t="s">
        <v>3962</v>
      </c>
      <c r="E349" s="1" t="s">
        <v>3963</v>
      </c>
      <c r="F349" s="1" t="s">
        <v>2695</v>
      </c>
      <c r="G349" s="1" t="s">
        <v>1903</v>
      </c>
      <c r="H349" s="1" t="s">
        <v>1908</v>
      </c>
      <c r="I349" s="1" t="s">
        <v>3964</v>
      </c>
      <c r="J349" s="1" t="s">
        <v>30</v>
      </c>
      <c r="K349" s="1" t="s">
        <v>3965</v>
      </c>
      <c r="L349" s="1" t="s">
        <v>3965</v>
      </c>
      <c r="M349" s="1" t="s">
        <v>1911</v>
      </c>
      <c r="N349" s="1" t="s">
        <v>1911</v>
      </c>
      <c r="O349" s="1" t="s">
        <v>1912</v>
      </c>
      <c r="P349" s="1" t="s">
        <v>1913</v>
      </c>
      <c r="Q349" s="1" t="s">
        <v>1914</v>
      </c>
      <c r="R349" s="1" t="s">
        <v>3966</v>
      </c>
      <c r="S349" s="1" t="s">
        <v>1916</v>
      </c>
      <c r="T349" s="1" t="s">
        <v>1917</v>
      </c>
      <c r="U349" s="1" t="s">
        <v>1918</v>
      </c>
      <c r="V349" s="1" t="s">
        <v>2049</v>
      </c>
    </row>
    <row r="350" s="1" customFormat="1" spans="1:22">
      <c r="A350" s="3">
        <v>999222558540710</v>
      </c>
      <c r="B350" s="1" t="s">
        <v>2695</v>
      </c>
      <c r="C350" s="1" t="s">
        <v>3967</v>
      </c>
      <c r="D350" s="1" t="s">
        <v>2565</v>
      </c>
      <c r="E350" s="1" t="s">
        <v>3968</v>
      </c>
      <c r="F350" s="1" t="s">
        <v>2695</v>
      </c>
      <c r="G350" s="1" t="s">
        <v>2149</v>
      </c>
      <c r="H350" s="1" t="s">
        <v>1908</v>
      </c>
      <c r="I350" s="1" t="s">
        <v>2793</v>
      </c>
      <c r="J350" s="1" t="s">
        <v>30</v>
      </c>
      <c r="K350" s="1" t="s">
        <v>2794</v>
      </c>
      <c r="L350" s="1" t="s">
        <v>2794</v>
      </c>
      <c r="M350" s="1" t="s">
        <v>1911</v>
      </c>
      <c r="N350" s="1" t="s">
        <v>1911</v>
      </c>
      <c r="O350" s="1" t="s">
        <v>1912</v>
      </c>
      <c r="P350" s="1" t="s">
        <v>1913</v>
      </c>
      <c r="Q350" s="1" t="s">
        <v>1914</v>
      </c>
      <c r="R350" s="1" t="s">
        <v>3969</v>
      </c>
      <c r="S350" s="1" t="s">
        <v>1916</v>
      </c>
      <c r="T350" s="1" t="s">
        <v>1917</v>
      </c>
      <c r="U350" s="1" t="s">
        <v>1918</v>
      </c>
      <c r="V350" s="1" t="s">
        <v>1947</v>
      </c>
    </row>
    <row r="351" s="1" customFormat="1" spans="1:22">
      <c r="A351" s="3">
        <v>999222556161152</v>
      </c>
      <c r="B351" s="1" t="s">
        <v>2695</v>
      </c>
      <c r="C351" s="1" t="s">
        <v>3970</v>
      </c>
      <c r="D351" s="1" t="s">
        <v>2565</v>
      </c>
      <c r="E351" s="1" t="s">
        <v>3971</v>
      </c>
      <c r="F351" s="1" t="s">
        <v>2695</v>
      </c>
      <c r="G351" s="1" t="s">
        <v>2149</v>
      </c>
      <c r="H351" s="1" t="s">
        <v>1908</v>
      </c>
      <c r="I351" s="1" t="s">
        <v>2793</v>
      </c>
      <c r="J351" s="1" t="s">
        <v>30</v>
      </c>
      <c r="K351" s="1" t="s">
        <v>2794</v>
      </c>
      <c r="L351" s="1" t="s">
        <v>2794</v>
      </c>
      <c r="M351" s="1" t="s">
        <v>1911</v>
      </c>
      <c r="N351" s="1" t="s">
        <v>1911</v>
      </c>
      <c r="O351" s="1" t="s">
        <v>1912</v>
      </c>
      <c r="P351" s="1" t="s">
        <v>1913</v>
      </c>
      <c r="Q351" s="1" t="s">
        <v>1914</v>
      </c>
      <c r="R351" s="1" t="s">
        <v>3972</v>
      </c>
      <c r="S351" s="1" t="s">
        <v>1916</v>
      </c>
      <c r="T351" s="1" t="s">
        <v>1917</v>
      </c>
      <c r="U351" s="1" t="s">
        <v>1918</v>
      </c>
      <c r="V351" s="1" t="s">
        <v>1947</v>
      </c>
    </row>
    <row r="352" s="1" customFormat="1" spans="1:22">
      <c r="A352" s="3">
        <v>999222549127790</v>
      </c>
      <c r="B352" s="1" t="s">
        <v>2695</v>
      </c>
      <c r="C352" s="1" t="s">
        <v>3973</v>
      </c>
      <c r="D352" s="1" t="s">
        <v>2565</v>
      </c>
      <c r="E352" s="1" t="s">
        <v>3974</v>
      </c>
      <c r="F352" s="1" t="s">
        <v>2695</v>
      </c>
      <c r="G352" s="1" t="s">
        <v>2149</v>
      </c>
      <c r="H352" s="1" t="s">
        <v>1908</v>
      </c>
      <c r="I352" s="1" t="s">
        <v>3975</v>
      </c>
      <c r="J352" s="1" t="s">
        <v>30</v>
      </c>
      <c r="K352" s="1" t="s">
        <v>3976</v>
      </c>
      <c r="L352" s="1" t="s">
        <v>3976</v>
      </c>
      <c r="M352" s="1" t="s">
        <v>1911</v>
      </c>
      <c r="N352" s="1" t="s">
        <v>1911</v>
      </c>
      <c r="O352" s="1" t="s">
        <v>1912</v>
      </c>
      <c r="P352" s="1" t="s">
        <v>1913</v>
      </c>
      <c r="Q352" s="1" t="s">
        <v>1914</v>
      </c>
      <c r="R352" s="1" t="s">
        <v>3977</v>
      </c>
      <c r="S352" s="1" t="s">
        <v>1916</v>
      </c>
      <c r="T352" s="1" t="s">
        <v>1917</v>
      </c>
      <c r="U352" s="1" t="s">
        <v>1918</v>
      </c>
      <c r="V352" s="1" t="s">
        <v>1947</v>
      </c>
    </row>
    <row r="353" s="1" customFormat="1" spans="1:22">
      <c r="A353" s="3">
        <v>999222522119490</v>
      </c>
      <c r="B353" s="1" t="s">
        <v>2800</v>
      </c>
      <c r="C353" s="1" t="s">
        <v>3978</v>
      </c>
      <c r="D353" s="1" t="s">
        <v>2565</v>
      </c>
      <c r="E353" s="1" t="s">
        <v>3979</v>
      </c>
      <c r="F353" s="1" t="s">
        <v>2819</v>
      </c>
      <c r="G353" s="1" t="s">
        <v>2149</v>
      </c>
      <c r="H353" s="1" t="s">
        <v>1908</v>
      </c>
      <c r="I353" s="1" t="s">
        <v>3980</v>
      </c>
      <c r="J353" s="1" t="s">
        <v>30</v>
      </c>
      <c r="K353" s="1" t="s">
        <v>3981</v>
      </c>
      <c r="L353" s="1" t="s">
        <v>3981</v>
      </c>
      <c r="M353" s="1" t="s">
        <v>1911</v>
      </c>
      <c r="N353" s="1" t="s">
        <v>1911</v>
      </c>
      <c r="O353" s="1" t="s">
        <v>1912</v>
      </c>
      <c r="P353" s="1" t="s">
        <v>1913</v>
      </c>
      <c r="Q353" s="1" t="s">
        <v>1914</v>
      </c>
      <c r="R353" s="1" t="s">
        <v>3982</v>
      </c>
      <c r="S353" s="1" t="s">
        <v>1916</v>
      </c>
      <c r="T353" s="1" t="s">
        <v>1917</v>
      </c>
      <c r="U353" s="1" t="s">
        <v>1918</v>
      </c>
      <c r="V353" s="1" t="s">
        <v>1947</v>
      </c>
    </row>
    <row r="354" s="1" customFormat="1" spans="1:22">
      <c r="A354" s="3">
        <v>999222527510078</v>
      </c>
      <c r="B354" s="1" t="s">
        <v>2800</v>
      </c>
      <c r="C354" s="1" t="s">
        <v>3983</v>
      </c>
      <c r="D354" s="1" t="s">
        <v>2565</v>
      </c>
      <c r="E354" s="1" t="s">
        <v>3984</v>
      </c>
      <c r="F354" s="1" t="s">
        <v>2421</v>
      </c>
      <c r="G354" s="1" t="s">
        <v>2149</v>
      </c>
      <c r="H354" s="1" t="s">
        <v>1908</v>
      </c>
      <c r="I354" s="1" t="s">
        <v>3985</v>
      </c>
      <c r="J354" s="1" t="s">
        <v>30</v>
      </c>
      <c r="K354" s="1" t="s">
        <v>3986</v>
      </c>
      <c r="L354" s="1" t="s">
        <v>3986</v>
      </c>
      <c r="M354" s="1" t="s">
        <v>1911</v>
      </c>
      <c r="N354" s="1" t="s">
        <v>1911</v>
      </c>
      <c r="O354" s="1" t="s">
        <v>1912</v>
      </c>
      <c r="P354" s="1" t="s">
        <v>1913</v>
      </c>
      <c r="Q354" s="1" t="s">
        <v>1914</v>
      </c>
      <c r="R354" s="1" t="s">
        <v>3987</v>
      </c>
      <c r="S354" s="1" t="s">
        <v>1916</v>
      </c>
      <c r="T354" s="1" t="s">
        <v>1917</v>
      </c>
      <c r="U354" s="1" t="s">
        <v>1918</v>
      </c>
      <c r="V354" s="1" t="s">
        <v>1947</v>
      </c>
    </row>
    <row r="355" s="1" customFormat="1" spans="1:22">
      <c r="A355" s="3">
        <v>999222499925162</v>
      </c>
      <c r="B355" s="1" t="s">
        <v>2823</v>
      </c>
      <c r="C355" s="1" t="s">
        <v>3988</v>
      </c>
      <c r="D355" s="1" t="s">
        <v>2565</v>
      </c>
      <c r="E355" s="1" t="s">
        <v>3989</v>
      </c>
      <c r="F355" s="1" t="s">
        <v>2695</v>
      </c>
      <c r="G355" s="1" t="s">
        <v>2149</v>
      </c>
      <c r="H355" s="1" t="s">
        <v>1908</v>
      </c>
      <c r="I355" s="1" t="s">
        <v>3990</v>
      </c>
      <c r="J355" s="1" t="s">
        <v>30</v>
      </c>
      <c r="K355" s="1" t="s">
        <v>3991</v>
      </c>
      <c r="L355" s="1" t="s">
        <v>3991</v>
      </c>
      <c r="M355" s="1" t="s">
        <v>1911</v>
      </c>
      <c r="N355" s="1" t="s">
        <v>1911</v>
      </c>
      <c r="O355" s="1" t="s">
        <v>1912</v>
      </c>
      <c r="P355" s="1" t="s">
        <v>1913</v>
      </c>
      <c r="Q355" s="1" t="s">
        <v>1914</v>
      </c>
      <c r="R355" s="1" t="s">
        <v>3992</v>
      </c>
      <c r="S355" s="1" t="s">
        <v>1916</v>
      </c>
      <c r="T355" s="1" t="s">
        <v>1917</v>
      </c>
      <c r="U355" s="1" t="s">
        <v>1918</v>
      </c>
      <c r="V355" s="1" t="s">
        <v>1947</v>
      </c>
    </row>
    <row r="356" s="1" customFormat="1" spans="1:22">
      <c r="A356" s="3">
        <v>999222482877414</v>
      </c>
      <c r="B356" s="1" t="s">
        <v>2808</v>
      </c>
      <c r="C356" s="1" t="s">
        <v>3993</v>
      </c>
      <c r="D356" s="1" t="s">
        <v>2565</v>
      </c>
      <c r="E356" s="1" t="s">
        <v>3994</v>
      </c>
      <c r="F356" s="1" t="s">
        <v>2695</v>
      </c>
      <c r="G356" s="1" t="s">
        <v>2149</v>
      </c>
      <c r="H356" s="1" t="s">
        <v>1908</v>
      </c>
      <c r="I356" s="1" t="s">
        <v>3995</v>
      </c>
      <c r="J356" s="1" t="s">
        <v>30</v>
      </c>
      <c r="K356" s="1" t="s">
        <v>3996</v>
      </c>
      <c r="L356" s="1" t="s">
        <v>3996</v>
      </c>
      <c r="M356" s="1" t="s">
        <v>1911</v>
      </c>
      <c r="N356" s="1" t="s">
        <v>1911</v>
      </c>
      <c r="O356" s="1" t="s">
        <v>1912</v>
      </c>
      <c r="P356" s="1" t="s">
        <v>1913</v>
      </c>
      <c r="Q356" s="1" t="s">
        <v>1914</v>
      </c>
      <c r="R356" s="1" t="s">
        <v>3997</v>
      </c>
      <c r="S356" s="1" t="s">
        <v>1916</v>
      </c>
      <c r="T356" s="1" t="s">
        <v>1917</v>
      </c>
      <c r="U356" s="1" t="s">
        <v>1918</v>
      </c>
      <c r="V356" s="1" t="s">
        <v>1947</v>
      </c>
    </row>
    <row r="357" s="1" customFormat="1" spans="1:22">
      <c r="A357" s="3">
        <v>999222412638787</v>
      </c>
      <c r="B357" s="1" t="s">
        <v>2967</v>
      </c>
      <c r="C357" s="1" t="s">
        <v>3998</v>
      </c>
      <c r="D357" s="1" t="s">
        <v>2565</v>
      </c>
      <c r="E357" s="1" t="s">
        <v>3999</v>
      </c>
      <c r="F357" s="1" t="s">
        <v>2421</v>
      </c>
      <c r="G357" s="1" t="s">
        <v>1907</v>
      </c>
      <c r="H357" s="1" t="s">
        <v>1908</v>
      </c>
      <c r="I357" s="1" t="s">
        <v>4000</v>
      </c>
      <c r="J357" s="1" t="s">
        <v>30</v>
      </c>
      <c r="K357" s="1" t="s">
        <v>4001</v>
      </c>
      <c r="L357" s="1" t="s">
        <v>4001</v>
      </c>
      <c r="M357" s="1" t="s">
        <v>1911</v>
      </c>
      <c r="N357" s="1" t="s">
        <v>1911</v>
      </c>
      <c r="O357" s="1" t="s">
        <v>1912</v>
      </c>
      <c r="P357" s="1" t="s">
        <v>1913</v>
      </c>
      <c r="Q357" s="1" t="s">
        <v>1914</v>
      </c>
      <c r="R357" s="1" t="s">
        <v>4002</v>
      </c>
      <c r="S357" s="1" t="s">
        <v>1916</v>
      </c>
      <c r="T357" s="1" t="s">
        <v>1917</v>
      </c>
      <c r="U357" s="1" t="s">
        <v>1918</v>
      </c>
      <c r="V357" s="1" t="s">
        <v>1947</v>
      </c>
    </row>
    <row r="358" s="1" customFormat="1" spans="1:22">
      <c r="A358" s="3">
        <v>999222368634876</v>
      </c>
      <c r="B358" s="1" t="s">
        <v>2904</v>
      </c>
      <c r="C358" s="1" t="s">
        <v>4003</v>
      </c>
      <c r="D358" s="1" t="s">
        <v>2565</v>
      </c>
      <c r="E358" s="1" t="s">
        <v>4004</v>
      </c>
      <c r="F358" s="1" t="s">
        <v>2421</v>
      </c>
      <c r="G358" s="1" t="s">
        <v>1903</v>
      </c>
      <c r="H358" s="1" t="s">
        <v>1908</v>
      </c>
      <c r="I358" s="1" t="s">
        <v>4005</v>
      </c>
      <c r="J358" s="1" t="s">
        <v>30</v>
      </c>
      <c r="K358" s="1" t="s">
        <v>3996</v>
      </c>
      <c r="L358" s="1" t="s">
        <v>3996</v>
      </c>
      <c r="M358" s="1" t="s">
        <v>1911</v>
      </c>
      <c r="N358" s="1" t="s">
        <v>1911</v>
      </c>
      <c r="O358" s="1" t="s">
        <v>1912</v>
      </c>
      <c r="P358" s="1" t="s">
        <v>1913</v>
      </c>
      <c r="Q358" s="1" t="s">
        <v>1914</v>
      </c>
      <c r="R358" s="1" t="s">
        <v>4006</v>
      </c>
      <c r="S358" s="1" t="s">
        <v>1916</v>
      </c>
      <c r="T358" s="1" t="s">
        <v>1917</v>
      </c>
      <c r="U358" s="1" t="s">
        <v>1918</v>
      </c>
      <c r="V358" s="1" t="s">
        <v>1947</v>
      </c>
    </row>
    <row r="359" s="1" customFormat="1" spans="1:22">
      <c r="A359" s="3">
        <v>999222368596954</v>
      </c>
      <c r="B359" s="1" t="s">
        <v>2904</v>
      </c>
      <c r="C359" s="1" t="s">
        <v>4007</v>
      </c>
      <c r="D359" s="1" t="s">
        <v>2565</v>
      </c>
      <c r="E359" s="1" t="s">
        <v>4008</v>
      </c>
      <c r="F359" s="1" t="s">
        <v>2800</v>
      </c>
      <c r="G359" s="1" t="s">
        <v>1907</v>
      </c>
      <c r="H359" s="1" t="s">
        <v>1908</v>
      </c>
      <c r="I359" s="1" t="s">
        <v>4009</v>
      </c>
      <c r="J359" s="1" t="s">
        <v>30</v>
      </c>
      <c r="K359" s="1" t="s">
        <v>4010</v>
      </c>
      <c r="L359" s="1" t="s">
        <v>4010</v>
      </c>
      <c r="M359" s="1" t="s">
        <v>1911</v>
      </c>
      <c r="N359" s="1" t="s">
        <v>1911</v>
      </c>
      <c r="O359" s="1" t="s">
        <v>1912</v>
      </c>
      <c r="P359" s="1" t="s">
        <v>1913</v>
      </c>
      <c r="Q359" s="1" t="s">
        <v>1914</v>
      </c>
      <c r="R359" s="1" t="s">
        <v>4011</v>
      </c>
      <c r="S359" s="1" t="s">
        <v>1916</v>
      </c>
      <c r="T359" s="1" t="s">
        <v>1917</v>
      </c>
      <c r="U359" s="1" t="s">
        <v>1918</v>
      </c>
      <c r="V359" s="1" t="s">
        <v>1947</v>
      </c>
    </row>
    <row r="360" s="1" customFormat="1" spans="1:22">
      <c r="A360" s="3">
        <v>999222334781365</v>
      </c>
      <c r="B360" s="1" t="s">
        <v>2943</v>
      </c>
      <c r="C360" s="1" t="s">
        <v>4012</v>
      </c>
      <c r="D360" s="1" t="s">
        <v>4013</v>
      </c>
      <c r="E360" s="1" t="s">
        <v>4014</v>
      </c>
      <c r="F360" s="1" t="s">
        <v>2421</v>
      </c>
      <c r="G360" s="1" t="s">
        <v>1907</v>
      </c>
      <c r="H360" s="1" t="s">
        <v>1908</v>
      </c>
      <c r="I360" s="1" t="s">
        <v>4015</v>
      </c>
      <c r="J360" s="1" t="s">
        <v>30</v>
      </c>
      <c r="K360" s="1" t="s">
        <v>4016</v>
      </c>
      <c r="L360" s="1" t="s">
        <v>4016</v>
      </c>
      <c r="M360" s="1" t="s">
        <v>1911</v>
      </c>
      <c r="N360" s="1" t="s">
        <v>1911</v>
      </c>
      <c r="O360" s="1" t="s">
        <v>1912</v>
      </c>
      <c r="P360" s="1" t="s">
        <v>1913</v>
      </c>
      <c r="Q360" s="1" t="s">
        <v>1914</v>
      </c>
      <c r="R360" s="1" t="s">
        <v>4017</v>
      </c>
      <c r="S360" s="1" t="s">
        <v>1916</v>
      </c>
      <c r="T360" s="1" t="s">
        <v>1917</v>
      </c>
      <c r="U360" s="1" t="s">
        <v>1918</v>
      </c>
      <c r="V360" s="1" t="s">
        <v>2006</v>
      </c>
    </row>
    <row r="361" s="1" customFormat="1" spans="1:22">
      <c r="A361" s="3">
        <v>999222558290331</v>
      </c>
      <c r="B361" s="1" t="s">
        <v>2695</v>
      </c>
      <c r="C361" s="1" t="s">
        <v>4018</v>
      </c>
      <c r="D361" s="1" t="s">
        <v>4019</v>
      </c>
      <c r="E361" s="1" t="s">
        <v>4020</v>
      </c>
      <c r="F361" s="1" t="s">
        <v>2149</v>
      </c>
      <c r="G361" s="1" t="s">
        <v>1903</v>
      </c>
      <c r="H361" s="1" t="s">
        <v>1908</v>
      </c>
      <c r="I361" s="1" t="s">
        <v>4021</v>
      </c>
      <c r="J361" s="1" t="s">
        <v>30</v>
      </c>
      <c r="K361" s="1" t="s">
        <v>4022</v>
      </c>
      <c r="L361" s="1" t="s">
        <v>4022</v>
      </c>
      <c r="M361" s="1" t="s">
        <v>1911</v>
      </c>
      <c r="N361" s="1" t="s">
        <v>1911</v>
      </c>
      <c r="O361" s="1" t="s">
        <v>1912</v>
      </c>
      <c r="P361" s="1" t="s">
        <v>1913</v>
      </c>
      <c r="Q361" s="1" t="s">
        <v>1914</v>
      </c>
      <c r="R361" s="1" t="s">
        <v>4023</v>
      </c>
      <c r="S361" s="1" t="s">
        <v>1916</v>
      </c>
      <c r="T361" s="1" t="s">
        <v>1917</v>
      </c>
      <c r="U361" s="1" t="s">
        <v>1918</v>
      </c>
      <c r="V361" s="1" t="s">
        <v>1999</v>
      </c>
    </row>
    <row r="362" s="1" customFormat="1" spans="1:22">
      <c r="A362" s="3">
        <v>999222352743843</v>
      </c>
      <c r="B362" s="1" t="s">
        <v>3063</v>
      </c>
      <c r="C362" s="1" t="s">
        <v>4024</v>
      </c>
      <c r="D362" s="1" t="s">
        <v>4025</v>
      </c>
      <c r="E362" s="1" t="s">
        <v>4026</v>
      </c>
      <c r="F362" s="1" t="s">
        <v>2149</v>
      </c>
      <c r="G362" s="1" t="s">
        <v>1903</v>
      </c>
      <c r="H362" s="1" t="s">
        <v>1908</v>
      </c>
      <c r="I362" s="1" t="s">
        <v>4027</v>
      </c>
      <c r="J362" s="1" t="s">
        <v>30</v>
      </c>
      <c r="K362" s="1" t="s">
        <v>4028</v>
      </c>
      <c r="L362" s="1" t="s">
        <v>4028</v>
      </c>
      <c r="M362" s="1" t="s">
        <v>1911</v>
      </c>
      <c r="N362" s="1" t="s">
        <v>1911</v>
      </c>
      <c r="O362" s="1" t="s">
        <v>1912</v>
      </c>
      <c r="P362" s="1" t="s">
        <v>1913</v>
      </c>
      <c r="Q362" s="1" t="s">
        <v>1914</v>
      </c>
      <c r="R362" s="1" t="s">
        <v>4029</v>
      </c>
      <c r="S362" s="1" t="s">
        <v>1916</v>
      </c>
      <c r="T362" s="1" t="s">
        <v>1917</v>
      </c>
      <c r="U362" s="1" t="s">
        <v>2129</v>
      </c>
      <c r="V362" s="1" t="s">
        <v>1999</v>
      </c>
    </row>
    <row r="363" s="1" customFormat="1" spans="1:22">
      <c r="A363" s="3">
        <v>999222238595401</v>
      </c>
      <c r="B363" s="1" t="s">
        <v>2850</v>
      </c>
      <c r="C363" s="1" t="s">
        <v>4030</v>
      </c>
      <c r="D363" s="1" t="s">
        <v>4031</v>
      </c>
      <c r="E363" s="1" t="s">
        <v>4032</v>
      </c>
      <c r="F363" s="1" t="s">
        <v>2149</v>
      </c>
      <c r="G363" s="1" t="s">
        <v>1907</v>
      </c>
      <c r="H363" s="1" t="s">
        <v>1908</v>
      </c>
      <c r="I363" s="1" t="s">
        <v>4033</v>
      </c>
      <c r="J363" s="1" t="s">
        <v>30</v>
      </c>
      <c r="K363" s="1" t="s">
        <v>4034</v>
      </c>
      <c r="L363" s="1" t="s">
        <v>4034</v>
      </c>
      <c r="M363" s="1" t="s">
        <v>1911</v>
      </c>
      <c r="N363" s="1" t="s">
        <v>1911</v>
      </c>
      <c r="O363" s="1" t="s">
        <v>1912</v>
      </c>
      <c r="P363" s="1" t="s">
        <v>1913</v>
      </c>
      <c r="Q363" s="1" t="s">
        <v>1914</v>
      </c>
      <c r="R363" s="1" t="s">
        <v>4035</v>
      </c>
      <c r="S363" s="1" t="s">
        <v>1916</v>
      </c>
      <c r="T363" s="1" t="s">
        <v>1917</v>
      </c>
      <c r="U363" s="1" t="s">
        <v>1918</v>
      </c>
      <c r="V363" s="1" t="s">
        <v>1960</v>
      </c>
    </row>
    <row r="364" s="1" customFormat="1" spans="1:22">
      <c r="A364" s="3">
        <v>999222290201742</v>
      </c>
      <c r="B364" s="1" t="s">
        <v>2886</v>
      </c>
      <c r="C364" s="1" t="s">
        <v>4036</v>
      </c>
      <c r="D364" s="1" t="s">
        <v>2744</v>
      </c>
      <c r="E364" s="1" t="s">
        <v>4037</v>
      </c>
      <c r="F364" s="1" t="s">
        <v>1903</v>
      </c>
      <c r="G364" s="1" t="s">
        <v>1907</v>
      </c>
      <c r="H364" s="1" t="s">
        <v>1908</v>
      </c>
      <c r="I364" s="1" t="s">
        <v>4038</v>
      </c>
      <c r="J364" s="1" t="s">
        <v>30</v>
      </c>
      <c r="K364" s="1" t="s">
        <v>4039</v>
      </c>
      <c r="L364" s="1" t="s">
        <v>4039</v>
      </c>
      <c r="M364" s="1" t="s">
        <v>1911</v>
      </c>
      <c r="N364" s="1" t="s">
        <v>1911</v>
      </c>
      <c r="O364" s="1" t="s">
        <v>1912</v>
      </c>
      <c r="P364" s="1" t="s">
        <v>1913</v>
      </c>
      <c r="Q364" s="1" t="s">
        <v>1914</v>
      </c>
      <c r="R364" s="1" t="s">
        <v>4040</v>
      </c>
      <c r="S364" s="1" t="s">
        <v>1916</v>
      </c>
      <c r="T364" s="1" t="s">
        <v>1917</v>
      </c>
      <c r="U364" s="1" t="s">
        <v>1918</v>
      </c>
      <c r="V364" s="1" t="s">
        <v>1926</v>
      </c>
    </row>
    <row r="365" s="1" customFormat="1" spans="1:22">
      <c r="A365" s="3">
        <v>999222508341335</v>
      </c>
      <c r="B365" s="1" t="s">
        <v>2823</v>
      </c>
      <c r="C365" s="1" t="s">
        <v>4041</v>
      </c>
      <c r="D365" s="1" t="s">
        <v>4042</v>
      </c>
      <c r="E365" s="1" t="s">
        <v>4043</v>
      </c>
      <c r="F365" s="1" t="s">
        <v>2421</v>
      </c>
      <c r="G365" s="1" t="s">
        <v>2149</v>
      </c>
      <c r="H365" s="1" t="s">
        <v>1908</v>
      </c>
      <c r="I365" s="1" t="s">
        <v>4044</v>
      </c>
      <c r="J365" s="1" t="s">
        <v>30</v>
      </c>
      <c r="K365" s="1" t="s">
        <v>4045</v>
      </c>
      <c r="L365" s="1" t="s">
        <v>4045</v>
      </c>
      <c r="M365" s="1" t="s">
        <v>1911</v>
      </c>
      <c r="N365" s="1" t="s">
        <v>1911</v>
      </c>
      <c r="O365" s="1" t="s">
        <v>1912</v>
      </c>
      <c r="P365" s="1" t="s">
        <v>1913</v>
      </c>
      <c r="Q365" s="1" t="s">
        <v>1914</v>
      </c>
      <c r="R365" s="1" t="s">
        <v>4046</v>
      </c>
      <c r="S365" s="1" t="s">
        <v>1916</v>
      </c>
      <c r="T365" s="1" t="s">
        <v>1917</v>
      </c>
      <c r="U365" s="1" t="s">
        <v>1918</v>
      </c>
      <c r="V365" s="1" t="s">
        <v>1973</v>
      </c>
    </row>
    <row r="366" s="1" customFormat="1" spans="1:22">
      <c r="A366" s="3">
        <v>999222327429124</v>
      </c>
      <c r="B366" s="1" t="s">
        <v>2943</v>
      </c>
      <c r="C366" s="1" t="s">
        <v>4047</v>
      </c>
      <c r="D366" s="1" t="s">
        <v>4048</v>
      </c>
      <c r="E366" s="1" t="s">
        <v>4049</v>
      </c>
      <c r="F366" s="1" t="s">
        <v>2823</v>
      </c>
      <c r="G366" s="1" t="s">
        <v>1907</v>
      </c>
      <c r="H366" s="1" t="s">
        <v>1908</v>
      </c>
      <c r="I366" s="1" t="s">
        <v>4050</v>
      </c>
      <c r="J366" s="1" t="s">
        <v>30</v>
      </c>
      <c r="K366" s="1" t="s">
        <v>4051</v>
      </c>
      <c r="L366" s="1" t="s">
        <v>4051</v>
      </c>
      <c r="M366" s="1" t="s">
        <v>1911</v>
      </c>
      <c r="N366" s="1" t="s">
        <v>1911</v>
      </c>
      <c r="O366" s="1" t="s">
        <v>1912</v>
      </c>
      <c r="P366" s="1" t="s">
        <v>1913</v>
      </c>
      <c r="Q366" s="1" t="s">
        <v>1914</v>
      </c>
      <c r="R366" s="1" t="s">
        <v>4052</v>
      </c>
      <c r="S366" s="1" t="s">
        <v>1916</v>
      </c>
      <c r="T366" s="1" t="s">
        <v>1917</v>
      </c>
      <c r="U366" s="1" t="s">
        <v>2129</v>
      </c>
      <c r="V366" s="1" t="s">
        <v>1973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2023-02-13T02:39:57Z</dcterms:created>
  <dcterms:modified xsi:type="dcterms:W3CDTF">2023-02-13T03:18:36Z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2BF5CF7C55BC426087B92B5F5E2572F4</vt:lpwstr>
  </property>
  <property fmtid="{D5CDD505-2E9C-101B-9397-08002B2CF9AE}" pid="3" name="KSOProductBuildVer">
    <vt:lpwstr>2052-11.1.0.13703</vt:lpwstr>
  </property>
</Properties>
</file>