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对账!$1:$271</definedName>
  </definedNames>
  <calcPr calcId="144525"/>
</workbook>
</file>

<file path=xl/sharedStrings.xml><?xml version="1.0" encoding="utf-8"?>
<sst xmlns="http://schemas.openxmlformats.org/spreadsheetml/2006/main" count="8824" uniqueCount="2542">
  <si>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</si>
  <si>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</si>
  <si>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</si>
  <si>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</si>
  <si>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</si>
  <si>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</si>
  <si>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</si>
  <si>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</si>
  <si>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</si>
  <si>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</si>
  <si>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</si>
  <si>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</si>
  <si>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</si>
  <si>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</si>
  <si>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</si>
  <si>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</si>
  <si>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</si>
  <si>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</si>
  <si>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</si>
  <si>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</si>
  <si>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</si>
  <si>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</si>
  <si>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</si>
  <si>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</si>
  <si>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</si>
  <si>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21844030916	</t>
  </si>
  <si>
    <t>Ctrip</t>
  </si>
  <si>
    <t>正常</t>
  </si>
  <si>
    <t>[甲米]莱利乡村度假村(SHA Plus+)(Railay Village Resort(SHA Plus+))(6253840)</t>
  </si>
  <si>
    <t>池景豪华房(至少提前60天预订)&lt;双人入住&gt;&lt;双早&gt;</t>
  </si>
  <si>
    <t>CNY</t>
  </si>
  <si>
    <t>Jaithiengtham/Thittawin,Jaithiengtham/Thittawin,Jaithiengtham/Thittawin</t>
  </si>
  <si>
    <t>CA2019230211CNY</t>
  </si>
  <si>
    <t>未提现</t>
  </si>
  <si>
    <t>携程开票</t>
  </si>
  <si>
    <t xml:space="preserve">2828737	</t>
  </si>
  <si>
    <t xml:space="preserve">13965	</t>
  </si>
  <si>
    <t xml:space="preserve">21902289134	</t>
  </si>
  <si>
    <t>[曼谷]客莱福雅秀酒店 (SHA Plus+)(Hotel Clover Asoke (SHA Plus+))(18046020)</t>
  </si>
  <si>
    <t>经典房(至少提前45天预订)&lt;双人入住&gt;&lt;无早&gt;</t>
  </si>
  <si>
    <t>Wu/yi chun,Wu/yi chun</t>
  </si>
  <si>
    <t xml:space="preserve">2869148	</t>
  </si>
  <si>
    <t xml:space="preserve">560676	</t>
  </si>
  <si>
    <t xml:space="preserve">21909515909	</t>
  </si>
  <si>
    <t>[普吉岛]普吉假日酒店 (SHA Extra Plus)(Holiday Inn Resort Phuket, an IHG Hotel  (SHA Extra Plus))(3031621)</t>
  </si>
  <si>
    <t>尊贵泳池直通别墅（1张特大床，仅成人）&lt;双人入住&gt;&lt;双早&gt;</t>
  </si>
  <si>
    <t>WOO/DOOHYUN,LEE/DALNIM</t>
  </si>
  <si>
    <t xml:space="preserve">2870877	</t>
  </si>
  <si>
    <t xml:space="preserve">12455797	</t>
  </si>
  <si>
    <t xml:space="preserve">999222016699096	</t>
  </si>
  <si>
    <t>[普吉岛]阿玛塔拉康体度假村(SHA Extra Plus)(Amatara Wellness Resort(SHA Extra Plus))(3362896)</t>
  </si>
  <si>
    <t>湾景套房&lt;今日特价 &gt;&lt;双人入住&gt;&lt;双早&gt;</t>
  </si>
  <si>
    <t>Kotecha/Anuj</t>
  </si>
  <si>
    <t xml:space="preserve">2905340	</t>
  </si>
  <si>
    <t xml:space="preserve">23407720	</t>
  </si>
  <si>
    <t xml:space="preserve">999222027272349	</t>
  </si>
  <si>
    <t>[开普敦]桌湾酒店(The Table Bay Hotel)(100342981)</t>
  </si>
  <si>
    <t>奢华双床房 禁烟&lt;双人入住&gt;&lt;双早&gt;</t>
  </si>
  <si>
    <t>Ng/Chee Kam,Ng/Chee Kam,Ng/Chee Kam,Ng/Chee Kam,Ng/Chee Kam,Ng/Chee Kam,Ng/Chee Kam,Ng/Chee Kam</t>
  </si>
  <si>
    <t xml:space="preserve">2908921	</t>
  </si>
  <si>
    <t xml:space="preserve">	</t>
  </si>
  <si>
    <t xml:space="preserve">999222039896844	</t>
  </si>
  <si>
    <t>[沙美岛]沙美岛拉维曼别墅度假村 (SHA Plus+)(Le Vimarn Cottages &amp; Spa (SHA Plus+))(6611859)</t>
  </si>
  <si>
    <t>山丘侧豪华小屋(至少连住2晚及以上)&lt;今日特价 &gt;&lt;双人入住&gt;&lt;双早&gt;</t>
  </si>
  <si>
    <t>Wai leung/Choi,Wai leung/Choi</t>
  </si>
  <si>
    <t xml:space="preserve">2912897	</t>
  </si>
  <si>
    <t xml:space="preserve">LV-2912897	</t>
  </si>
  <si>
    <t>取消</t>
  </si>
  <si>
    <t xml:space="preserve">999222050216123	</t>
  </si>
  <si>
    <t>[丹戎士拔]吉隆坡黄金棕榈度假村(Avani Sepang Goldcoast Resort)(5409783)</t>
  </si>
  <si>
    <t>两卧室别墅(至少提前30天预订)&lt;五人入住&gt;&lt;早餐&gt;</t>
  </si>
  <si>
    <t>ZAINAL/NURUL SYAHIRAH</t>
  </si>
  <si>
    <t xml:space="preserve">2914082	</t>
  </si>
  <si>
    <t xml:space="preserve">696957	</t>
  </si>
  <si>
    <t xml:space="preserve">999222066342953	</t>
  </si>
  <si>
    <t>[普吉岛]普吉岛卡利马度假村及水疗中心 (SHA Extra Plus)(Kalima Resort &amp; Spa Phuket (SHA Extra Plus))(3799750)</t>
  </si>
  <si>
    <t>超级豪华海景房&lt;今日特价 &gt;&lt;双人入住&gt;&lt;双早&gt;</t>
  </si>
  <si>
    <t>Ruangpueng/Kulpreeya,Ruangpueng/Kulpreeya</t>
  </si>
  <si>
    <t xml:space="preserve">2917615	</t>
  </si>
  <si>
    <t xml:space="preserve">540716	</t>
  </si>
  <si>
    <t xml:space="preserve">999222088701510	</t>
  </si>
  <si>
    <t>[芭堤雅]芭堤雅盛泰澜幻影海滩度假村 (SHA Extra Plus)(Centara Grand Mirage Beach Resort Pattaya (SHA Extra Plus))(1593624)</t>
  </si>
  <si>
    <t>豪华海景家庭双床房&lt;今日特价 &gt;&lt;双人入住&gt;&lt;适用于除泰国的亚洲客人&gt;&lt;双早&gt;</t>
  </si>
  <si>
    <t>jung/hangho</t>
  </si>
  <si>
    <t xml:space="preserve">2923562	</t>
  </si>
  <si>
    <t xml:space="preserve">249489635	</t>
  </si>
  <si>
    <t xml:space="preserve">999222145987908	</t>
  </si>
  <si>
    <t>[曼谷]曼谷秋素坤逸酒店 (政府卫生认证)(Qiu Hotel Sukhumvit (SHA Plus+))(28597378)</t>
  </si>
  <si>
    <t>豪华池景房(高层)&lt;双人入住&gt;&lt;限量特惠&gt;&lt;双早&gt;</t>
  </si>
  <si>
    <t>PUN/WING KWAN,FUNG/HO TAT</t>
  </si>
  <si>
    <t xml:space="preserve">2937835	</t>
  </si>
  <si>
    <t xml:space="preserve">81840	</t>
  </si>
  <si>
    <t xml:space="preserve">999222203409223	</t>
  </si>
  <si>
    <t>[济州市]济州君悦酒店(Grand Hyatt Jeju)(99810240)</t>
  </si>
  <si>
    <t>65平米特大床房&lt;双人入住&gt;&lt;无早&gt;</t>
  </si>
  <si>
    <t>ZHANG/QIAOYU,Si/Jingyang</t>
  </si>
  <si>
    <t xml:space="preserve">2949756	</t>
  </si>
  <si>
    <t xml:space="preserve">21126414	</t>
  </si>
  <si>
    <t xml:space="preserve">999222240977128	</t>
  </si>
  <si>
    <t>HEO/YEBYEOL</t>
  </si>
  <si>
    <t xml:space="preserve">2956394	</t>
  </si>
  <si>
    <t xml:space="preserve">1244258	</t>
  </si>
  <si>
    <t xml:space="preserve">999222247425377	</t>
  </si>
  <si>
    <t>[仁川]仁川机场贝斯特韦斯特精品酒店(Best Western Premier Incheon Airport Hotel)(5923817)</t>
  </si>
  <si>
    <t>豪华双床房&lt;双人入住&gt;&lt;无早&gt;</t>
  </si>
  <si>
    <t>Kim/Hyo chul</t>
  </si>
  <si>
    <t xml:space="preserve">2957454	</t>
  </si>
  <si>
    <t xml:space="preserve">23194733	</t>
  </si>
  <si>
    <t xml:space="preserve">999222257696580	</t>
  </si>
  <si>
    <t>[邦帕利]盖特43机场酒店 (政府卫生认证)(Gate43 Airport Hotel (SHA Plus+))(95453304)</t>
  </si>
  <si>
    <t>池景豪华特大床房&lt;双人入住&gt;&lt;无早&gt;</t>
  </si>
  <si>
    <t>CULLEN/ANNEMARIE</t>
  </si>
  <si>
    <t xml:space="preserve">2959585	</t>
  </si>
  <si>
    <t xml:space="preserve">Acknowledged	</t>
  </si>
  <si>
    <t xml:space="preserve">999222267401197	</t>
  </si>
  <si>
    <t>[普吉岛]拉威贵宾别墅、儿童公园及水疗中心(Rawai VIP Villas &amp; Kids Park)(7340733)</t>
  </si>
  <si>
    <t>三卧室泳池别墅&lt;今日特价 &gt;&lt;六人入住&gt;&lt;早餐&gt;</t>
  </si>
  <si>
    <t>HUANG/HSINYU</t>
  </si>
  <si>
    <t xml:space="preserve">2961561	</t>
  </si>
  <si>
    <t xml:space="preserve">9989	</t>
  </si>
  <si>
    <t xml:space="preserve">22306472763	</t>
  </si>
  <si>
    <t>[芭堤雅]芭提雅摩达斯度假村(Pattaya Modus Beachfront Resort)(100347752)</t>
  </si>
  <si>
    <t>高级特大床房&lt;双人入住&gt;&lt;双早&gt;</t>
  </si>
  <si>
    <t>LUO/WUPING,WU/DI,LIU/PING,ZANG/HONGZHONG</t>
  </si>
  <si>
    <t xml:space="preserve">2970252	</t>
  </si>
  <si>
    <t xml:space="preserve">286105	</t>
  </si>
  <si>
    <t xml:space="preserve">999222314164354	</t>
  </si>
  <si>
    <t>[吉隆坡]吉隆坡皇家朱兰酒店(Royale Chulan Kuala Lumpur)(5280527)</t>
  </si>
  <si>
    <t>一卧室公寓&lt;双人入住&gt;&lt;双早&gt;</t>
  </si>
  <si>
    <t>Dharmaraja/Suhumaran</t>
  </si>
  <si>
    <t xml:space="preserve">2971959	</t>
  </si>
  <si>
    <t xml:space="preserve">10010656902	</t>
  </si>
  <si>
    <t xml:space="preserve">999222314223412	</t>
  </si>
  <si>
    <t>[曼谷]曼谷大都会酒店(COMO Metropolitan Bangkok)(6035972)</t>
  </si>
  <si>
    <t>大都会特大床房(至少连住2晚及以上)&lt;双人入住&gt;&lt;不适用泰国客人&gt;&lt;双早&gt;</t>
  </si>
  <si>
    <t>LIU/YUZHOU,XU/JIALI</t>
  </si>
  <si>
    <t xml:space="preserve">2971966	</t>
  </si>
  <si>
    <t xml:space="preserve">1282330	</t>
  </si>
  <si>
    <t xml:space="preserve">999222318005118	</t>
  </si>
  <si>
    <t>[普吉岛]普吉假日酒店 (政府卫生认证)(Holiday Inn Resort Phuket, an IHG Hotel  (SHA Extra Plus))(3031621)</t>
  </si>
  <si>
    <t>池景尊贵房（1张特大床，带阳台）(连住3晚及以上)&lt;特惠&gt;&lt;双人入住&gt;&lt;双早&gt;</t>
  </si>
  <si>
    <t>Wang/Xu,Yang/Tengyu</t>
  </si>
  <si>
    <t xml:space="preserve">2972569	</t>
  </si>
  <si>
    <t xml:space="preserve">13422297	</t>
  </si>
  <si>
    <t xml:space="preserve">999222322327985	</t>
  </si>
  <si>
    <t>[普吉岛]阿克塞斯别墅度假酒店(Access Resort &amp; Villas)(4036554)</t>
  </si>
  <si>
    <t>绿翼直通泳池房&lt;双人入住&gt;&lt;双早&gt;</t>
  </si>
  <si>
    <t>HO/SIU YU,LEE/PO YI</t>
  </si>
  <si>
    <t xml:space="preserve">2973284	</t>
  </si>
  <si>
    <t xml:space="preserve">143761	</t>
  </si>
  <si>
    <t xml:space="preserve">999222345799483	</t>
  </si>
  <si>
    <t>[芽庄]芽庄洲际酒店(InterContinental Nha Trang, an IHG Hotel)(4398930)</t>
  </si>
  <si>
    <t>海景经典特大床房&lt;双人入住&gt;&lt;双早&gt;</t>
  </si>
  <si>
    <t>LEE/SANGEE</t>
  </si>
  <si>
    <t xml:space="preserve">2977113	</t>
  </si>
  <si>
    <t xml:space="preserve">999222388910442	</t>
  </si>
  <si>
    <t>YAN/YIXIA</t>
  </si>
  <si>
    <t xml:space="preserve">2983888	</t>
  </si>
  <si>
    <t xml:space="preserve">13517797	</t>
  </si>
  <si>
    <t xml:space="preserve">999222398810770	</t>
  </si>
  <si>
    <t>[曼谷]曼谷香格里拉大酒店 (政府卫生认证)(Shangri-La Bangkok)(3243791)</t>
  </si>
  <si>
    <t>香格里拉楼豪华特大床房&lt;双人入住&gt;&lt;双早&gt;</t>
  </si>
  <si>
    <t>Kim/Eunin</t>
  </si>
  <si>
    <t xml:space="preserve">2985555	</t>
  </si>
  <si>
    <t xml:space="preserve">11493819	</t>
  </si>
  <si>
    <t xml:space="preserve">999222399463168	</t>
  </si>
  <si>
    <t>GU/JAJUNE</t>
  </si>
  <si>
    <t xml:space="preserve">2985776	</t>
  </si>
  <si>
    <t xml:space="preserve">11493758	</t>
  </si>
  <si>
    <t xml:space="preserve">999222406769658	</t>
  </si>
  <si>
    <t>[曼谷]曼谷盛泰澜中央世界商业中心酒店  (政府卫生认证)(Centara Grand &amp; Bangkok Convention Centre at CentralWorld  (SHA Plus+))(5527365)</t>
  </si>
  <si>
    <t>家庭甄选房&lt;今日特价 &gt;&lt;四人入住&gt;&lt;不适用泰国客人&gt;&lt;无早&gt;</t>
  </si>
  <si>
    <t>INDRIYASWARI/HENI</t>
  </si>
  <si>
    <t xml:space="preserve">2986718	</t>
  </si>
  <si>
    <t xml:space="preserve">250034824	</t>
  </si>
  <si>
    <t xml:space="preserve">999222412169750	</t>
  </si>
  <si>
    <t>Kim/Soochi</t>
  </si>
  <si>
    <t xml:space="preserve">2987390	</t>
  </si>
  <si>
    <t xml:space="preserve">11494253	</t>
  </si>
  <si>
    <t xml:space="preserve">999222445000527	</t>
  </si>
  <si>
    <t>[曼谷]是隆不容错过酒店 by Cross Collection(Haven't Met Bangkok Silom by Cross Collection)(17140699)</t>
  </si>
  <si>
    <t>城市工作室(至少连住2晚及以上)&lt;双人入住&gt;&lt;无早&gt;</t>
  </si>
  <si>
    <t>HANG/SICHUAN</t>
  </si>
  <si>
    <t xml:space="preserve">2992333	</t>
  </si>
  <si>
    <t xml:space="preserve">31364	</t>
  </si>
  <si>
    <t xml:space="preserve">999222446998413	</t>
  </si>
  <si>
    <t>[芭堤雅]芭堤雅T酒店 (政府卫生认证)(T Pattaya Hotel (SHA Extra Plus))(28154562)</t>
  </si>
  <si>
    <t>高级房&lt;双人入住&gt;&lt;无早&gt;</t>
  </si>
  <si>
    <t>thinrot/varaporn,thinrot/varaporn</t>
  </si>
  <si>
    <t xml:space="preserve">2992698	</t>
  </si>
  <si>
    <t xml:space="preserve">36181	</t>
  </si>
  <si>
    <t xml:space="preserve">999222454694724	</t>
  </si>
  <si>
    <t>[乔治市]槟城皇家朱兰酒店 (槟城对抗新冠肺炎认证)(Royale Chulan Penang)(12046718)</t>
  </si>
  <si>
    <t>高级房&lt;双人入住&gt;&lt;双早&gt;</t>
  </si>
  <si>
    <t>Abdul Rashid/Abdul Halim</t>
  </si>
  <si>
    <t xml:space="preserve">2993603	</t>
  </si>
  <si>
    <t xml:space="preserve">8683706	</t>
  </si>
  <si>
    <t xml:space="preserve">999222457966533	</t>
  </si>
  <si>
    <t>[清迈]清迈宁漫居(政府卫生认证)(Stay with Nimman Chiang Mai)(28529646)</t>
  </si>
  <si>
    <t>高级特大床房&lt;特惠专享&gt;&lt;双人入住&gt;&lt;无早&gt;</t>
  </si>
  <si>
    <t>WU/BOLIANG,MA/WEILING</t>
  </si>
  <si>
    <t xml:space="preserve">2994162	</t>
  </si>
  <si>
    <t xml:space="preserve">235234	</t>
  </si>
  <si>
    <t xml:space="preserve">999222457985892	</t>
  </si>
  <si>
    <t>[曼谷]曼谷萨通JC凯文酒店(JC Kevin Sathorn Bangkok Hotel)(4401628)</t>
  </si>
  <si>
    <t>天际线景两卧室套房&lt;今日特价 &gt;&lt;四人入住&gt;&lt;早餐&gt;</t>
  </si>
  <si>
    <t>YANG/YUNTAO</t>
  </si>
  <si>
    <t xml:space="preserve">2994168	</t>
  </si>
  <si>
    <t xml:space="preserve">2826569	</t>
  </si>
  <si>
    <t xml:space="preserve">999222462245282	</t>
  </si>
  <si>
    <t>[古晋]古晋河滨区途恩酒店(Tune Hotel Waterfront Kuching)(58593633)</t>
  </si>
  <si>
    <t>双人房&lt;双人入住&gt;&lt;无早&gt;</t>
  </si>
  <si>
    <t>Faizal Bin Ya'akob/Mohd</t>
  </si>
  <si>
    <t xml:space="preserve">2994687	</t>
  </si>
  <si>
    <t xml:space="preserve">171019199	</t>
  </si>
  <si>
    <t xml:space="preserve">999222466684008	</t>
  </si>
  <si>
    <t>[普吉岛]Travelodge 普吉城镇酒店(Travelodge Phuket Town)(83852850)</t>
  </si>
  <si>
    <t>标准房&lt;双人入住&gt;&lt;无早&gt;</t>
  </si>
  <si>
    <t>GASENKO/IGOR</t>
  </si>
  <si>
    <t xml:space="preserve">2995218	</t>
  </si>
  <si>
    <t xml:space="preserve">8123	</t>
  </si>
  <si>
    <t xml:space="preserve">999222475016357	</t>
  </si>
  <si>
    <t>[吉隆坡]Amari Kuala Lumpur(101016050)</t>
  </si>
  <si>
    <t>华丽客房, 1 张特大床&lt;双人入住&gt;&lt;双早&gt;</t>
  </si>
  <si>
    <t>CHEW/HWEI YING</t>
  </si>
  <si>
    <t xml:space="preserve">2996960	</t>
  </si>
  <si>
    <t xml:space="preserve">213861177	</t>
  </si>
  <si>
    <t xml:space="preserve">999222478476969	</t>
  </si>
  <si>
    <t>Reed/Marcus,Reed/Marcus</t>
  </si>
  <si>
    <t xml:space="preserve">2997240	</t>
  </si>
  <si>
    <t xml:space="preserve">acknowledge	</t>
  </si>
  <si>
    <t xml:space="preserve">999222481527097	</t>
  </si>
  <si>
    <t>家庭套房&lt;特惠&gt;&lt;双人入住&gt;&lt;双早&gt;</t>
  </si>
  <si>
    <t>ZHAO/SHUANG</t>
  </si>
  <si>
    <t xml:space="preserve">2997769	</t>
  </si>
  <si>
    <t xml:space="preserve">13643547	</t>
  </si>
  <si>
    <t xml:space="preserve">999222483313069	</t>
  </si>
  <si>
    <t>[大山脚]槟城标致酒店 (槟城对抗新冠肺炎认证)(Iconic Hotel Penang (PenangFightCovid-19 Certified))(28537947)</t>
  </si>
  <si>
    <t>mei cheng/ng,mei cheng/ng</t>
  </si>
  <si>
    <t xml:space="preserve">2998085	</t>
  </si>
  <si>
    <t xml:space="preserve">361745	</t>
  </si>
  <si>
    <t xml:space="preserve">999222490096274	</t>
  </si>
  <si>
    <t>二室套房&lt;今日特价 &gt;&lt;四人入住&gt;&lt;早餐&gt;</t>
  </si>
  <si>
    <t>Li/Yuanyue,Zhang/Yi,Lai/Jiafang</t>
  </si>
  <si>
    <t xml:space="preserve">2998628	</t>
  </si>
  <si>
    <t xml:space="preserve">2827089	</t>
  </si>
  <si>
    <t xml:space="preserve">999222492440353	</t>
  </si>
  <si>
    <t>GE/YIWEN,ZHANG/TAO</t>
  </si>
  <si>
    <t xml:space="preserve">2998998	</t>
  </si>
  <si>
    <t xml:space="preserve">13662047	</t>
  </si>
  <si>
    <t xml:space="preserve">999222501377313	</t>
  </si>
  <si>
    <t>[苏梅岛]查博卡巴娜海滩度假村(Chaba Cabana Beach Resort)(4984692)</t>
  </si>
  <si>
    <t>豪华别墅(至少连住2晚及以上)&lt;双人入住&gt;&lt;双早&gt;</t>
  </si>
  <si>
    <t>Bensouri/Younes,Bensouri/Younes</t>
  </si>
  <si>
    <t xml:space="preserve">3000811	</t>
  </si>
  <si>
    <t xml:space="preserve">10010103904	</t>
  </si>
  <si>
    <t xml:space="preserve">999222505077615	</t>
  </si>
  <si>
    <t>[华欣]华欣安纳塔拉度假酒店(Anantara Hua Hin Resort)(3668989)</t>
  </si>
  <si>
    <t>贵宾园景房&lt;双人入住&gt;&lt;不适用泰国客人&gt;&lt;双早&gt;</t>
  </si>
  <si>
    <t>CHEN/MOU,HUANG/QIANRU</t>
  </si>
  <si>
    <t xml:space="preserve">3001001	</t>
  </si>
  <si>
    <t xml:space="preserve">61923877	</t>
  </si>
  <si>
    <t xml:space="preserve">999222506864153	</t>
  </si>
  <si>
    <t>[八打灵再也]皇家朱兰白沙罗酒店(Royale Chulan Damansara)(28528087)</t>
  </si>
  <si>
    <t>Polim/Jasmine</t>
  </si>
  <si>
    <t xml:space="preserve">3001205	</t>
  </si>
  <si>
    <t xml:space="preserve">605828	</t>
  </si>
  <si>
    <t xml:space="preserve">999222509554614	</t>
  </si>
  <si>
    <t>[曼谷]于拉查达阿曼塔酒店(Amanta Hotel &amp; Residence Ratchada)(28679148)</t>
  </si>
  <si>
    <t>一卧室池景豪华套房(至少连住2晚及以上)&lt;特惠&gt;&lt;双人入住&gt;&lt;双早&gt;</t>
  </si>
  <si>
    <t>CHEN/GENG</t>
  </si>
  <si>
    <t xml:space="preserve">3001695	</t>
  </si>
  <si>
    <t xml:space="preserve">79150570-1	</t>
  </si>
  <si>
    <t xml:space="preserve">999222509628175	</t>
  </si>
  <si>
    <t>[宿务]宿务滨海前线酒店 - 北开垦(Bayfront Hotel Cebu – North Reclamation)(8235106)</t>
  </si>
  <si>
    <t>高级房&lt;今日特价 &gt;&lt;三人入住&gt;&lt;早餐&gt;</t>
  </si>
  <si>
    <t>lee/won suk,lee/won suk,lee/won suk</t>
  </si>
  <si>
    <t xml:space="preserve">3001709	</t>
  </si>
  <si>
    <t xml:space="preserve">109590	</t>
  </si>
  <si>
    <t xml:space="preserve">999222512050179	</t>
  </si>
  <si>
    <t>[曼谷]曼谷艾美酒店(Le Meridien Bangkok)(2778530)</t>
  </si>
  <si>
    <t>城景豪华特大床房(至少连住2晚及以上)&lt;双人入住&gt;&lt;不适用泰国客人&gt;&lt;双早&gt;</t>
  </si>
  <si>
    <t>HSIEH/SUFAN</t>
  </si>
  <si>
    <t xml:space="preserve">3002155	</t>
  </si>
  <si>
    <t xml:space="preserve">71325093	</t>
  </si>
  <si>
    <t xml:space="preserve">999222512715892	</t>
  </si>
  <si>
    <t>[曼谷]曼谷湄南河四季酒店 (政府卫生认证)(Four Seasons Hotel Bangkok at Chao Phraya River (SHA Plus+))(57171815)</t>
  </si>
  <si>
    <t>豪华河景特大床房(至少连住2晚及以上)&lt;双人入住&gt;&lt;双早&gt;</t>
  </si>
  <si>
    <t>LAI/FOOHIN,TANG/ZHENNI,LAI/QI AN,CHIAM/CHENGLIAP</t>
  </si>
  <si>
    <t xml:space="preserve">3002279	</t>
  </si>
  <si>
    <t xml:space="preserve"> </t>
  </si>
  <si>
    <t xml:space="preserve"> 148499	</t>
  </si>
  <si>
    <t xml:space="preserve">999222514920588	</t>
  </si>
  <si>
    <t>SONG/YING,YANG/MIN</t>
  </si>
  <si>
    <t xml:space="preserve">3002756	</t>
  </si>
  <si>
    <t xml:space="preserve">143934	</t>
  </si>
  <si>
    <t xml:space="preserve">999222524890079	</t>
  </si>
  <si>
    <t>[甲米]甲米奥南宜必思尚品酒店(政府卫生认证)(Ibis Styles Krabi Ao Nang(SHA Extra Plus))(3525981)</t>
  </si>
  <si>
    <t>标准双人房&lt;特惠专享&gt;&lt;双人入住&gt;&lt;双早&gt;</t>
  </si>
  <si>
    <t>MAAS/ROBERT</t>
  </si>
  <si>
    <t xml:space="preserve">3003710	</t>
  </si>
  <si>
    <t xml:space="preserve">Confirm	</t>
  </si>
  <si>
    <t xml:space="preserve">999222525226041	</t>
  </si>
  <si>
    <t>[曼谷]索菲特曼谷素坤逸酒店(Sofitel Bangkok Sukhumvit)(4119444)</t>
  </si>
  <si>
    <t>奢华特大床房&lt;双人入住&gt;&lt;双早&gt;</t>
  </si>
  <si>
    <t>MONGA/SHRIRAM PRANAV,MONGA/SHRIRAM PRANAV</t>
  </si>
  <si>
    <t xml:space="preserve">3003782	</t>
  </si>
  <si>
    <t xml:space="preserve">951403	</t>
  </si>
  <si>
    <t xml:space="preserve">999222525382950	</t>
  </si>
  <si>
    <t>YEO/YEOW THONG,XIN/GAOFENG</t>
  </si>
  <si>
    <t xml:space="preserve">3003810	</t>
  </si>
  <si>
    <t xml:space="preserve">2827541	</t>
  </si>
  <si>
    <t xml:space="preserve">999222528619403	</t>
  </si>
  <si>
    <t>[釜山]侬新酒店(Nongshim Hotel)(28537275)</t>
  </si>
  <si>
    <t>Hijo/Kang</t>
  </si>
  <si>
    <t xml:space="preserve">3004405	</t>
  </si>
  <si>
    <t xml:space="preserve">10660954	</t>
  </si>
  <si>
    <t xml:space="preserve">999222530299156	</t>
  </si>
  <si>
    <t>XIAO/LANYUN</t>
  </si>
  <si>
    <t xml:space="preserve">3004708	</t>
  </si>
  <si>
    <t xml:space="preserve">143945	</t>
  </si>
  <si>
    <t xml:space="preserve">999222532151658	</t>
  </si>
  <si>
    <t>[普吉岛]普吉岛骄傲酒店(政府卫生认证)(Proud Phuket Hotel(SHA Extra Plus))(5792221)</t>
  </si>
  <si>
    <t>高级池景特大床房 禁烟&lt;双人入住&gt;&lt;无早&gt;</t>
  </si>
  <si>
    <t>KHAMPAN/YANISA</t>
  </si>
  <si>
    <t xml:space="preserve">3005092	</t>
  </si>
  <si>
    <t xml:space="preserve">999222539463176	</t>
  </si>
  <si>
    <t>[八打灵再也]皇家朱兰曲线酒店(Royale Chulan The Curve)(28528099)</t>
  </si>
  <si>
    <t>ADIBA TAJUDDIN/NOOR,ADIBA TAJUDDIN/NOOR</t>
  </si>
  <si>
    <t xml:space="preserve">3005426	</t>
  </si>
  <si>
    <t xml:space="preserve">399267	</t>
  </si>
  <si>
    <t xml:space="preserve">999222541001989	</t>
  </si>
  <si>
    <t>至尊河景特大床房&lt;双人入住&gt;&lt;双早&gt;</t>
  </si>
  <si>
    <t>LIU/YANG,Zhang/HAORAN</t>
  </si>
  <si>
    <t xml:space="preserve">3005753	</t>
  </si>
  <si>
    <t xml:space="preserve">148690	</t>
  </si>
  <si>
    <t xml:space="preserve">999222542235423	</t>
  </si>
  <si>
    <t>[拉普拉普]宿务白沙滩度假村及水疗中心(Cebu White Sands Resort and Spa)(8235003)</t>
  </si>
  <si>
    <t>全景套房(至少连住2晚及以上)&lt;特价大促销&gt;&lt;双人入住&gt;&lt;双早&gt;</t>
  </si>
  <si>
    <t>OKAMURA/HIME,OKAMURA/HIME</t>
  </si>
  <si>
    <t xml:space="preserve">3006014	</t>
  </si>
  <si>
    <t xml:space="preserve">70297	</t>
  </si>
  <si>
    <t xml:space="preserve">999222542353768	</t>
  </si>
  <si>
    <t>[丹戎本雅]槟城彩虹天堂海滩度假村酒店(Rainbow Paradise Beach Resort Penang)(12127310)</t>
  </si>
  <si>
    <t>豪华一室双床房&lt;双人入住&gt;&lt;双早&gt;</t>
  </si>
  <si>
    <t>Abd Majid/Nuriah,Abd Majid/Nuriah</t>
  </si>
  <si>
    <t xml:space="preserve">3006035	</t>
  </si>
  <si>
    <t xml:space="preserve">162146	</t>
  </si>
  <si>
    <t xml:space="preserve">999222542380677	</t>
  </si>
  <si>
    <t>[米里]嘉逸豪庭酒店(Grand Palace Hotel)(103829908)</t>
  </si>
  <si>
    <t>高级双人或双床间&lt;单人入住&gt;&lt;单早&gt;</t>
  </si>
  <si>
    <t>Peck Hia/Lee</t>
  </si>
  <si>
    <t xml:space="preserve">3006043	</t>
  </si>
  <si>
    <t xml:space="preserve">89078	</t>
  </si>
  <si>
    <t xml:space="preserve">999222544511903	</t>
  </si>
  <si>
    <t>豪华房&lt;双人入住&gt;&lt;无早&gt;</t>
  </si>
  <si>
    <t>helmi/Muhammad</t>
  </si>
  <si>
    <t xml:space="preserve">3006549	</t>
  </si>
  <si>
    <t xml:space="preserve">10010658286	</t>
  </si>
  <si>
    <t xml:space="preserve">999222544940310	</t>
  </si>
  <si>
    <t>家庭房&lt;特惠专享&gt;&lt;双人入住&gt;&lt;双早&gt;</t>
  </si>
  <si>
    <t>AHN/JUNG EUN</t>
  </si>
  <si>
    <t xml:space="preserve">3006641	</t>
  </si>
  <si>
    <t xml:space="preserve">40689045	</t>
  </si>
  <si>
    <t xml:space="preserve">999222545247669	</t>
  </si>
  <si>
    <t>XIE/ZHAOHUI,PU/SHAN,YANG/JINYUAN,WU/FENGER</t>
  </si>
  <si>
    <t xml:space="preserve">3006697	</t>
  </si>
  <si>
    <t xml:space="preserve">6697	</t>
  </si>
  <si>
    <t xml:space="preserve">999222547006806	</t>
  </si>
  <si>
    <t>HUANG/NENG</t>
  </si>
  <si>
    <t xml:space="preserve">3007039	</t>
  </si>
  <si>
    <t xml:space="preserve">999222549234564	</t>
  </si>
  <si>
    <t>[曼谷]曼谷宜必思尚品素坤逸康福酒店(Ibis Styles Bangkok Sukhumvit Phra Khanong)(19680484)</t>
  </si>
  <si>
    <t>标准双人房&lt;双人入住&gt;&lt;不适用泰国客人&gt;&lt;双早&gt;</t>
  </si>
  <si>
    <t>dong/shuanglong,feng/jing</t>
  </si>
  <si>
    <t xml:space="preserve">3007597	</t>
  </si>
  <si>
    <t xml:space="preserve">999222550125060	</t>
  </si>
  <si>
    <t>[西南县]槟城直落巴巷悦椿度假村 (槟城对抗新冠肺炎认证)(Angsana Teluk Bahang (PenangFightCovid-19 Certified))(67827066)</t>
  </si>
  <si>
    <t>豪华海景房(至少连住2晚及以上)&lt;促销&gt;&lt;双人入住&gt;&lt;双早&gt;</t>
  </si>
  <si>
    <t>LIM/CATHERINE</t>
  </si>
  <si>
    <t xml:space="preserve">3007757	</t>
  </si>
  <si>
    <t xml:space="preserve">8853900	</t>
  </si>
  <si>
    <t xml:space="preserve">999222557423184	</t>
  </si>
  <si>
    <t>[芙蓉]芙蓉皇家朱兰酒店(Royale Chulan Seremban)(91100866)</t>
  </si>
  <si>
    <t>Zakaria/Norihan</t>
  </si>
  <si>
    <t xml:space="preserve">3008217	</t>
  </si>
  <si>
    <t xml:space="preserve">1304979	</t>
  </si>
  <si>
    <t xml:space="preserve">999222557545152	</t>
  </si>
  <si>
    <t>[芭堤雅]达拉海角渡假村(Cape Dara Resort)(5470678)</t>
  </si>
  <si>
    <t>豪华特大床房&lt;双人入住&gt;&lt;不适用泰国/印度次大陆客人&gt;&lt;双早&gt;</t>
  </si>
  <si>
    <t>CHEN/JUNNAN</t>
  </si>
  <si>
    <t xml:space="preserve">3008239	</t>
  </si>
  <si>
    <t xml:space="preserve">489074	</t>
  </si>
  <si>
    <t xml:space="preserve">999222558184679	</t>
  </si>
  <si>
    <t>湖景豪华三人房&lt;三人入住&gt;&lt;无早&gt;</t>
  </si>
  <si>
    <t>MAI/ZHENBIAO,TONG/LUORONG,ZOU/WEI YAN,ZHONG/SHAOWEI,CHEN/TAO</t>
  </si>
  <si>
    <t xml:space="preserve">3008353	</t>
  </si>
  <si>
    <t xml:space="preserve">999222558524076	</t>
  </si>
  <si>
    <t>标准双床房&lt;双人入住&gt;&lt;不适用泰国客人&gt;&lt;无早&gt;</t>
  </si>
  <si>
    <t>WANG/ZIHAO,WANG/ZIHAO</t>
  </si>
  <si>
    <t xml:space="preserve">3008415	</t>
  </si>
  <si>
    <t xml:space="preserve">acknowledged	</t>
  </si>
  <si>
    <t xml:space="preserve">999222559101404	</t>
  </si>
  <si>
    <t>Baharom/Rosmah</t>
  </si>
  <si>
    <t xml:space="preserve">3008517	</t>
  </si>
  <si>
    <t xml:space="preserve">399295	</t>
  </si>
  <si>
    <t xml:space="preserve">999222559370970	</t>
  </si>
  <si>
    <t>一卧室豪华特大床房&lt;双人入住&gt;&lt;双早&gt;</t>
  </si>
  <si>
    <t>RAZALI/MDNOR,SULAI/PATIMAH</t>
  </si>
  <si>
    <t xml:space="preserve">3008566	</t>
  </si>
  <si>
    <t xml:space="preserve">162181	</t>
  </si>
  <si>
    <t xml:space="preserve">999222562273583	</t>
  </si>
  <si>
    <t>KHURANA/HARMANDEEP SINGH,KHURANA/HARMANDEEP SINGH</t>
  </si>
  <si>
    <t xml:space="preserve">3009147	</t>
  </si>
  <si>
    <t xml:space="preserve">951564	</t>
  </si>
  <si>
    <t xml:space="preserve">999222562471548	</t>
  </si>
  <si>
    <t>[科伦]科伦太阳花园度假村(Coron Soleil Garden Resort)(98984688)</t>
  </si>
  <si>
    <t>豪华双床房&lt;特价大促销&gt;&lt;四人入住&gt;&lt;早餐&gt;</t>
  </si>
  <si>
    <t>CHEN/QIN MIN</t>
  </si>
  <si>
    <t xml:space="preserve">3009191	</t>
  </si>
  <si>
    <t xml:space="preserve">02071195	</t>
  </si>
  <si>
    <t xml:space="preserve">22563230319	</t>
  </si>
  <si>
    <t>豪华双人床房&lt;双人入住&gt;&lt;无早&gt;</t>
  </si>
  <si>
    <t>FILIP/NORMAN</t>
  </si>
  <si>
    <t xml:space="preserve">3009341	</t>
  </si>
  <si>
    <t xml:space="preserve">9341	</t>
  </si>
  <si>
    <t xml:space="preserve">999222563402712	</t>
  </si>
  <si>
    <t>标准房（1张特大床）&lt;特惠&gt;&lt;双人入住&gt;&lt;无早&gt;</t>
  </si>
  <si>
    <t>FANG/LINA,LI/YUNLONG</t>
  </si>
  <si>
    <t xml:space="preserve">3009371	</t>
  </si>
  <si>
    <t xml:space="preserve">13773547	</t>
  </si>
  <si>
    <t xml:space="preserve">999222563451412	</t>
  </si>
  <si>
    <t>高级好莱坞房&lt;今日特价 &gt;&lt;双人入住&gt;&lt;不适用泰国客人&gt;&lt;无早&gt;</t>
  </si>
  <si>
    <t>Wang/Siyi,Gou/Hailong,Gu/Dinghao,Chen/Binbin</t>
  </si>
  <si>
    <t xml:space="preserve">3009379	</t>
  </si>
  <si>
    <t xml:space="preserve">999222563655403	</t>
  </si>
  <si>
    <t>[马卡蒂]阿尔法公寓式酒店 (多用途酒店)(The Alpha Suites (Multi-use Hotel))(48244686)</t>
  </si>
  <si>
    <t>两卧室套房&lt;四人入住&gt;&lt;早餐&gt;</t>
  </si>
  <si>
    <t>HAN/JIAO,Xu/Wenfeng</t>
  </si>
  <si>
    <t xml:space="preserve">3009412	</t>
  </si>
  <si>
    <t xml:space="preserve">162708	</t>
  </si>
  <si>
    <t xml:space="preserve">999222565206624	</t>
  </si>
  <si>
    <t>池景尊贵房（2张单人床，带阳台）&lt;双人入住&gt;&lt;双早&gt;</t>
  </si>
  <si>
    <t>WANG/XUE</t>
  </si>
  <si>
    <t xml:space="preserve">3009780	</t>
  </si>
  <si>
    <t xml:space="preserve">13773797	</t>
  </si>
  <si>
    <t xml:space="preserve">999222565804005	</t>
  </si>
  <si>
    <t>XU/YUTING</t>
  </si>
  <si>
    <t xml:space="preserve">3009951	</t>
  </si>
  <si>
    <t xml:space="preserve">252386751	</t>
  </si>
  <si>
    <t xml:space="preserve">999222569734158	</t>
  </si>
  <si>
    <t>[拉普拉普]麦克坦新镇萨沃伊酒店(Savoy Hotel Mactan Newtown)(92828783)</t>
  </si>
  <si>
    <t>豪华房&lt;特价大促销&gt;&lt;双人入住&gt;&lt;无早&gt;</t>
  </si>
  <si>
    <t>han/jongan,han/jongan</t>
  </si>
  <si>
    <t xml:space="preserve">3010166	</t>
  </si>
  <si>
    <t xml:space="preserve">62416	</t>
  </si>
  <si>
    <t xml:space="preserve">999222570421940	</t>
  </si>
  <si>
    <t>Almatrafi/Faisal,Almatrafi/Faisal</t>
  </si>
  <si>
    <t xml:space="preserve">3010275	</t>
  </si>
  <si>
    <t xml:space="preserve">62420	</t>
  </si>
  <si>
    <t xml:space="preserve">999222563928772	</t>
  </si>
  <si>
    <t>豪华双床房&lt;单人入住&gt;&lt;不适用韩国客人&gt;&lt;单早&gt;</t>
  </si>
  <si>
    <t>VASEY/RICHARD HOWARD</t>
  </si>
  <si>
    <t xml:space="preserve">3009472	</t>
  </si>
  <si>
    <t xml:space="preserve">23201062	</t>
  </si>
  <si>
    <t xml:space="preserve">999222571919668	</t>
  </si>
  <si>
    <t>lee see/chu</t>
  </si>
  <si>
    <t xml:space="preserve">3010592	</t>
  </si>
  <si>
    <t xml:space="preserve">606030	</t>
  </si>
  <si>
    <t xml:space="preserve">22569554609	</t>
  </si>
  <si>
    <t>AZMI/MUHAMMAD SHAHNAZ MAULA</t>
  </si>
  <si>
    <t xml:space="preserve">3010140	</t>
  </si>
  <si>
    <t xml:space="preserve">252387840	</t>
  </si>
  <si>
    <t xml:space="preserve">999222573196067	</t>
  </si>
  <si>
    <t>[乔治市]槟城长荣桂冠酒店 (槟城对抗新冠肺炎认证)(Evergreen Laurel Hotel Penang (PenangFightCovid-19 Certified))(28528115)</t>
  </si>
  <si>
    <t>海景豪华双床房&lt;双人入住&gt;&lt;无早&gt;</t>
  </si>
  <si>
    <t>TAN/SEOH NANG</t>
  </si>
  <si>
    <t xml:space="preserve">3010836	</t>
  </si>
  <si>
    <t xml:space="preserve">23020773485	</t>
  </si>
  <si>
    <t xml:space="preserve">999222573354533	</t>
  </si>
  <si>
    <t>Afidah Nasir/Nurul,Afidah Nasir/Nurul</t>
  </si>
  <si>
    <t xml:space="preserve">3010866	</t>
  </si>
  <si>
    <t xml:space="preserve">606052	</t>
  </si>
  <si>
    <t xml:space="preserve">999222573589125	</t>
  </si>
  <si>
    <t>RUSLI/HIDAYAH</t>
  </si>
  <si>
    <t xml:space="preserve">3010914	</t>
  </si>
  <si>
    <t xml:space="preserve">1305250	</t>
  </si>
  <si>
    <t xml:space="preserve">999222574048083	</t>
  </si>
  <si>
    <t>CAO/CHEN,FANG/RUOYUAN</t>
  </si>
  <si>
    <t xml:space="preserve">3010996	</t>
  </si>
  <si>
    <t xml:space="preserve">489249	</t>
  </si>
  <si>
    <t xml:space="preserve">999222575384590	</t>
  </si>
  <si>
    <t>RATTANEE/KELLY</t>
  </si>
  <si>
    <t xml:space="preserve">3011250	</t>
  </si>
  <si>
    <t xml:space="preserve">951645	</t>
  </si>
  <si>
    <t xml:space="preserve">999222575808116	</t>
  </si>
  <si>
    <t>[曼谷]曼谷优尼富丽华机场酒店(FuramaXclusive Asoke, Bangkok)(28681035)</t>
  </si>
  <si>
    <t>Hongsengheng/An,Hongsengheng/An</t>
  </si>
  <si>
    <t xml:space="preserve">3011309	</t>
  </si>
  <si>
    <t xml:space="preserve">111175	</t>
  </si>
  <si>
    <t xml:space="preserve">21133106282	</t>
  </si>
  <si>
    <t>补单</t>
  </si>
  <si>
    <t>[吉隆坡]吉隆坡四季酒店(Four Seasons Hotel Kuala Lumpur)(1877699)</t>
  </si>
  <si>
    <t>园景俱乐部尊贵特大床房&lt;双人入住&gt;&lt;双早&gt;</t>
  </si>
  <si>
    <t>ONG/KWONG GAIK,MOCHIZUKI/KEN</t>
  </si>
  <si>
    <t xml:space="preserve">2705658	</t>
  </si>
  <si>
    <t xml:space="preserve"> 3161979	</t>
  </si>
  <si>
    <t xml:space="preserve">18906985274	</t>
  </si>
  <si>
    <t>[马卡蒂]阿尔法公寓式酒店 (多用途酒店)(The Alpha Suites (Multi-use Hotel))(1877699)</t>
  </si>
  <si>
    <t>YU/SHIN-YUN,YU/SHIN-YUN,YU/SHIN-YUN,YU/SHIN-YUN</t>
  </si>
  <si>
    <t xml:space="preserve">2672363	</t>
  </si>
  <si>
    <t xml:space="preserve">Acknowledge	</t>
  </si>
  <si>
    <t xml:space="preserve">21134100793	</t>
  </si>
  <si>
    <t>[宿务]宿务塞达阿亚拉中心酒店(Seda Ayala Center Cebu)(8235038)</t>
  </si>
  <si>
    <t>豪华房&lt;双人入住&gt;&lt;双早&gt;</t>
  </si>
  <si>
    <t>hall/david,hall/david</t>
  </si>
  <si>
    <t>CA2019230212CNY</t>
  </si>
  <si>
    <t xml:space="preserve">2705754	</t>
  </si>
  <si>
    <t xml:space="preserve">2337976	</t>
  </si>
  <si>
    <t xml:space="preserve">21843672902	</t>
  </si>
  <si>
    <t>[苏梅岛]班查汶海滩水疗度假酒店(SHA Plus+)(Baan Chaweng Beach Resort &amp; Spa(SHA Plus+))(4956812)</t>
  </si>
  <si>
    <t>豪华房(连住3晚及以上)&lt;双人入住&gt;&lt;双早&gt;</t>
  </si>
  <si>
    <t>Eriksson/Lina,Eriksson/Lina</t>
  </si>
  <si>
    <t xml:space="preserve">2828160	</t>
  </si>
  <si>
    <t xml:space="preserve">93183	</t>
  </si>
  <si>
    <t xml:space="preserve">21843955808	</t>
  </si>
  <si>
    <t>[曼谷]曼谷万怡酒店(Courtyard by Marriott Bangkok)(5211729)</t>
  </si>
  <si>
    <t>翻新豪华双床房(至少连住2晚及以上)&lt;双人入住&gt;&lt;双早&gt;</t>
  </si>
  <si>
    <t>HA/SHUK YI</t>
  </si>
  <si>
    <t xml:space="preserve">2828615	</t>
  </si>
  <si>
    <t xml:space="preserve"> 99954708	</t>
  </si>
  <si>
    <t xml:space="preserve">999221853669675	</t>
  </si>
  <si>
    <t>[爱妮岛]卡瓦延度假村(Cauayan Island Resort and Spa)(17893454)</t>
  </si>
  <si>
    <t>沙滩景观别墅&lt;特惠&gt;&lt;双人入住&gt;&lt;双早&gt;</t>
  </si>
  <si>
    <t>Lahlou/Sanae,Lahlou/Sanae</t>
  </si>
  <si>
    <t xml:space="preserve">2845962	</t>
  </si>
  <si>
    <t xml:space="preserve">21987418001	</t>
  </si>
  <si>
    <t>JOo/HEUICHANG</t>
  </si>
  <si>
    <t xml:space="preserve">2895830	</t>
  </si>
  <si>
    <t xml:space="preserve">156659	</t>
  </si>
  <si>
    <t xml:space="preserve">999222023237322	</t>
  </si>
  <si>
    <t>[曼谷]曼谷素坤逸55号通罗中心点大酒店 (SHA Plus+)(Grande Centre Point Sukhumvit 55 Bangkok (SHA Plus+))(8173962)</t>
  </si>
  <si>
    <t>特色豪华房&lt;双人入住&gt;&lt;双早&gt;</t>
  </si>
  <si>
    <t>Jensen/Dorinda viviana</t>
  </si>
  <si>
    <t xml:space="preserve">2907304	</t>
  </si>
  <si>
    <t xml:space="preserve">256066	</t>
  </si>
  <si>
    <t xml:space="preserve">999222028587810	</t>
  </si>
  <si>
    <t>[普吉岛]普吉岛 Journeyhub 奥卓雅居酒店 (SHA Extra Plus)(Oakwood Hotel Journeyhub Phuket (SHA Extra Plus))(14215737)</t>
  </si>
  <si>
    <t>豪华房-大床(至少连住2晚及以上)&lt;双人入住&gt;&lt;双早&gt;</t>
  </si>
  <si>
    <t>Sanghi/Harshit,Sanghi/Harshit,Sanghi/Harshit,Sanghi/Harshit,Sanghi/Harshit,Sanghi/Harshit</t>
  </si>
  <si>
    <t xml:space="preserve">2909559	</t>
  </si>
  <si>
    <t xml:space="preserve">34827	</t>
  </si>
  <si>
    <t xml:space="preserve">22046424397	</t>
  </si>
  <si>
    <t>海景经典双床房&lt;双人入住&gt;&lt;双早&gt;</t>
  </si>
  <si>
    <t>YOU/SUKHYUN,LA/YONGMIN,YOU/GI YOUNG,JUNG/INSUNG</t>
  </si>
  <si>
    <t xml:space="preserve">2913611	</t>
  </si>
  <si>
    <t xml:space="preserve">639395	</t>
  </si>
  <si>
    <t xml:space="preserve">999222070898680	</t>
  </si>
  <si>
    <t>[邦劳]阿罗纳海滩赫纳度假村(Henann Resort Alona Beach)(5243777)</t>
  </si>
  <si>
    <t>豪华房(至少连住2晚及以上)&lt;特惠房&gt;&lt;三人入住&gt;&lt;早餐&gt;</t>
  </si>
  <si>
    <t>EO/JIEUN,KWON/HYEOKCHANG,KWON/HYEOKJE</t>
  </si>
  <si>
    <t xml:space="preserve">2918395	</t>
  </si>
  <si>
    <t xml:space="preserve">HBLMNL012-2009	</t>
  </si>
  <si>
    <t xml:space="preserve">999222147510535	</t>
  </si>
  <si>
    <t>YANG/ZHENGXIN</t>
  </si>
  <si>
    <t xml:space="preserve">2937882	</t>
  </si>
  <si>
    <t xml:space="preserve">999222147518028	</t>
  </si>
  <si>
    <t>Li/Yiying</t>
  </si>
  <si>
    <t xml:space="preserve">2937885	</t>
  </si>
  <si>
    <t xml:space="preserve">999222148798210	</t>
  </si>
  <si>
    <t>LIM/LY</t>
  </si>
  <si>
    <t xml:space="preserve">2938205	</t>
  </si>
  <si>
    <t xml:space="preserve">8658959	</t>
  </si>
  <si>
    <t xml:space="preserve">999222180709748	</t>
  </si>
  <si>
    <t>[曼谷]曼谷阿文苏昆维特酒店(Avani Sukhumvit Bangkok)(39563757)</t>
  </si>
  <si>
    <t>阿瓦尼天际线房 2张单人床&lt;今日特价 &gt;&lt;双人入住&gt;&lt;双早&gt;</t>
  </si>
  <si>
    <t>LYU/HAIFENG,WANG/XUAN,JIANG/QIUXIA</t>
  </si>
  <si>
    <t xml:space="preserve">2945846	</t>
  </si>
  <si>
    <t xml:space="preserve">459449	</t>
  </si>
  <si>
    <t xml:space="preserve">999222220881500	</t>
  </si>
  <si>
    <t>豪华房(无窗)&lt;三人入住&gt;&lt;早餐&gt;</t>
  </si>
  <si>
    <t>SHI/ZAI,Cheng/Ningning,Zhong/Jiabao</t>
  </si>
  <si>
    <t xml:space="preserve">2952580	</t>
  </si>
  <si>
    <t xml:space="preserve">82092	</t>
  </si>
  <si>
    <t xml:space="preserve">999222229652746	</t>
  </si>
  <si>
    <t>[沙美岛]沙美岛萨凯海滩度假村 (政府卫生认证)(Sai Kaew Beach Resort (SHA Plus+))(6533262)</t>
  </si>
  <si>
    <t>尊贵房(至少连住2晚及以上)&lt;全日特价&gt;&lt;双人入住&gt;&lt;双早&gt;</t>
  </si>
  <si>
    <t>Hay/Anita,Hay/Anita</t>
  </si>
  <si>
    <t xml:space="preserve">2954212	</t>
  </si>
  <si>
    <t xml:space="preserve">SK-2954212	</t>
  </si>
  <si>
    <t xml:space="preserve">22234539763	</t>
  </si>
  <si>
    <t>HONG/AIN</t>
  </si>
  <si>
    <t xml:space="preserve">2954950	</t>
  </si>
  <si>
    <t xml:space="preserve">23194407	</t>
  </si>
  <si>
    <t xml:space="preserve">999222238010871	</t>
  </si>
  <si>
    <t>DU/YINHAN,HU/JIAQIANG</t>
  </si>
  <si>
    <t xml:space="preserve">2955610	</t>
  </si>
  <si>
    <t xml:space="preserve">13232548	</t>
  </si>
  <si>
    <t xml:space="preserve">22251192988	</t>
  </si>
  <si>
    <t>[柑林县]坎朗瑞享度假村(Mövenpick Resort Cam Ranh)(103751238)</t>
  </si>
  <si>
    <t>海景精致特大床套房&lt;双人入住&gt;&lt;早+晚餐&gt;</t>
  </si>
  <si>
    <t>IM/YUSOO</t>
  </si>
  <si>
    <t xml:space="preserve">2958563	</t>
  </si>
  <si>
    <t xml:space="preserve">165460550	</t>
  </si>
  <si>
    <t xml:space="preserve">999222290998604	</t>
  </si>
  <si>
    <t>尊贵双人房&lt;单人入住&gt;&lt;单早&gt;</t>
  </si>
  <si>
    <t>CONDESSO/BERNADETTE SERENE</t>
  </si>
  <si>
    <t xml:space="preserve">2967459	</t>
  </si>
  <si>
    <t xml:space="preserve">23195609	</t>
  </si>
  <si>
    <t xml:space="preserve">999222314113090	</t>
  </si>
  <si>
    <t>65平米特大床房&lt;双人入住&gt;&lt;双早&gt;</t>
  </si>
  <si>
    <t>HONG/JUNPYO,KWON/HYEOGYEI,GUAK/INSEOK,YANG/SHENGYI</t>
  </si>
  <si>
    <t xml:space="preserve">2971946	</t>
  </si>
  <si>
    <t xml:space="preserve">26668531	</t>
  </si>
  <si>
    <t xml:space="preserve">999222322697495	</t>
  </si>
  <si>
    <t>[普吉岛]普吉岛希尔顿阿卡迪亚温泉度假酒店 (政府卫生认证)(Hilton Phuket Arcadia Resort &amp; Spa (SHA Extra Plus))(3460018)</t>
  </si>
  <si>
    <t>园景豪华加大特大床房&lt;双人入住&gt;&lt;不适用泰国客人&gt;&lt;双早&gt;</t>
  </si>
  <si>
    <t>Allavena/Damien</t>
  </si>
  <si>
    <t xml:space="preserve">2973421	</t>
  </si>
  <si>
    <t xml:space="preserve">3339337848	</t>
  </si>
  <si>
    <t xml:space="preserve">999222336585014	</t>
  </si>
  <si>
    <t>[曼谷]曼谷瑞享健康度假村(Mövenpick Bdms Wellness Resort Bangkok)(5281859)</t>
  </si>
  <si>
    <t>豪华双床房(至少连住2晚及以上)&lt;特惠&gt;&lt;双人入住&gt;&lt;不适用泰国客人&gt;&lt;双早&gt;</t>
  </si>
  <si>
    <t>TSE/WAI YI,WONG/CHING</t>
  </si>
  <si>
    <t xml:space="preserve">2975387	</t>
  </si>
  <si>
    <t xml:space="preserve">165893097	</t>
  </si>
  <si>
    <t xml:space="preserve">999222341690103	</t>
  </si>
  <si>
    <t>[曼谷]曼谷利特酒店 (政府卫生认证)(LiT BANGKOK Hotel)(3799511)</t>
  </si>
  <si>
    <t>不同温度双床房(至少连住2晚及以上)&lt;特惠专享&gt;&lt;双人入住&gt;&lt;中宾&gt;&lt;双早&gt;</t>
  </si>
  <si>
    <t>CHOW/LOUISE</t>
  </si>
  <si>
    <t xml:space="preserve">2976293	</t>
  </si>
  <si>
    <t xml:space="preserve">10177	</t>
  </si>
  <si>
    <t xml:space="preserve">999222350596836	</t>
  </si>
  <si>
    <t>LEE/CHEON JIN</t>
  </si>
  <si>
    <t xml:space="preserve">2977668	</t>
  </si>
  <si>
    <t xml:space="preserve">23196963	</t>
  </si>
  <si>
    <t xml:space="preserve">999222352862604	</t>
  </si>
  <si>
    <t>豪华房(无窗)&lt;今日特惠&gt;&lt;双人入住&gt;&lt;无早&gt;</t>
  </si>
  <si>
    <t>Xu/Siying</t>
  </si>
  <si>
    <t xml:space="preserve">2978270	</t>
  </si>
  <si>
    <t xml:space="preserve">999222358541635	</t>
  </si>
  <si>
    <t>[拉普拉普]宿务麦克坦珊瑚礁岛度假村(The Reef Island Resort Mactan, Cebu)(104207868)</t>
  </si>
  <si>
    <t>豪华房&lt;三人入住&gt;</t>
  </si>
  <si>
    <t>Valentina/Voitiuk,Valentina/Voitiuk,Valentina/Voitiuk</t>
  </si>
  <si>
    <t xml:space="preserve">2979013	</t>
  </si>
  <si>
    <t xml:space="preserve">114678	</t>
  </si>
  <si>
    <t xml:space="preserve">999222368572883	</t>
  </si>
  <si>
    <t>[拉普拉普]种植园湾水疗度假村(Plantation Bay Resort and Spa)(6186732)</t>
  </si>
  <si>
    <t>礁湖景观双大床房&lt;今日特价 &gt;&lt;双人入住&gt;&lt;中宾&gt;&lt;无早&gt;</t>
  </si>
  <si>
    <t>YeonWoo/Kim,YeonWoo/Kim</t>
  </si>
  <si>
    <t xml:space="preserve">2980687	</t>
  </si>
  <si>
    <t xml:space="preserve">999222372246701	</t>
  </si>
  <si>
    <t>Chuen Heng/Cheong,Chuen Heng/Cheong</t>
  </si>
  <si>
    <t xml:space="preserve">2981142	</t>
  </si>
  <si>
    <t xml:space="preserve">8659960	</t>
  </si>
  <si>
    <t xml:space="preserve">999222373418690	</t>
  </si>
  <si>
    <t>湖景豪华双床房&lt;双人入住&gt;&lt;双早&gt;</t>
  </si>
  <si>
    <t>DAY/KEVIN JEROME</t>
  </si>
  <si>
    <t xml:space="preserve">2981354	</t>
  </si>
  <si>
    <t xml:space="preserve">999222390171424	</t>
  </si>
  <si>
    <t>Choi/HONGSUK</t>
  </si>
  <si>
    <t xml:space="preserve">2984113	</t>
  </si>
  <si>
    <t xml:space="preserve">162180	</t>
  </si>
  <si>
    <t xml:space="preserve">999222408065671	</t>
  </si>
  <si>
    <t>Jeon/YoungHan</t>
  </si>
  <si>
    <t xml:space="preserve">2987049	</t>
  </si>
  <si>
    <t xml:space="preserve">23198104	</t>
  </si>
  <si>
    <t xml:space="preserve">22433432916	</t>
  </si>
  <si>
    <t>JEONG/MIN JI</t>
  </si>
  <si>
    <t xml:space="preserve">2990601	</t>
  </si>
  <si>
    <t xml:space="preserve">30398654	</t>
  </si>
  <si>
    <t xml:space="preserve">999222445792201	</t>
  </si>
  <si>
    <t>Chen/Xu,Dong/Shuo</t>
  </si>
  <si>
    <t xml:space="preserve">2992490	</t>
  </si>
  <si>
    <t xml:space="preserve">1283977	</t>
  </si>
  <si>
    <t xml:space="preserve">999222447064224	</t>
  </si>
  <si>
    <t>LEE/ui yeop</t>
  </si>
  <si>
    <t xml:space="preserve">2992707	</t>
  </si>
  <si>
    <t xml:space="preserve">10660369	</t>
  </si>
  <si>
    <t xml:space="preserve">999222447604699	</t>
  </si>
  <si>
    <t>[曼谷]贝斯特韦斯特精选寻求者发现者拉玛四世酒店(Seekers Finders Rama IV Hotel, SureStay Collection by BW)(95676449)</t>
  </si>
  <si>
    <t>高级城景特大床房&lt;双人入住&gt;&lt;不适用泰国客人&gt;&lt;无早&gt;</t>
  </si>
  <si>
    <t>LIANG/YUXUAN,LI/CHUNYAN</t>
  </si>
  <si>
    <t xml:space="preserve">2992815	</t>
  </si>
  <si>
    <t xml:space="preserve">BK005867/1	</t>
  </si>
  <si>
    <t xml:space="preserve">999222448509199	</t>
  </si>
  <si>
    <t>CHEE HENG/TEE</t>
  </si>
  <si>
    <t xml:space="preserve">2992985	</t>
  </si>
  <si>
    <t xml:space="preserve">10010657546 / 47	</t>
  </si>
  <si>
    <t xml:space="preserve">999222450441864	</t>
  </si>
  <si>
    <t>[芭堤雅]芭提雅最佳西方优质尼克森酒店(Best Western Plus Nexen Pattaya)(96263097)</t>
  </si>
  <si>
    <t>城景豪华双人床房&lt;双人入住&gt;&lt;不适用泰国客人&gt;&lt;无早&gt;</t>
  </si>
  <si>
    <t>LIANG/CHENG</t>
  </si>
  <si>
    <t xml:space="preserve">2993345	</t>
  </si>
  <si>
    <t xml:space="preserve">BK009808	</t>
  </si>
  <si>
    <t xml:space="preserve">999222456084200	</t>
  </si>
  <si>
    <t>Lau/Ka yin,Lau/Ka yin</t>
  </si>
  <si>
    <t xml:space="preserve">2993883	</t>
  </si>
  <si>
    <t xml:space="preserve">3883	</t>
  </si>
  <si>
    <t xml:space="preserve">999222459807169	</t>
  </si>
  <si>
    <t>Dechatassanan/Chantanan,Dechatassanan/Chantanan</t>
  </si>
  <si>
    <t xml:space="preserve">999222463406184	</t>
  </si>
  <si>
    <t>标准房&lt;双人入住&gt;&lt;双早&gt;</t>
  </si>
  <si>
    <t>ZHENG/WEIYI,Ma/peicheng</t>
  </si>
  <si>
    <t xml:space="preserve">2994910	</t>
  </si>
  <si>
    <t xml:space="preserve">8114	</t>
  </si>
  <si>
    <t xml:space="preserve">999222468442306	</t>
  </si>
  <si>
    <t>湖景豪华双床房&lt;双人入住&gt;&lt;无早&gt;</t>
  </si>
  <si>
    <t>Hodges/Alexandra,Hodges/Alexandra</t>
  </si>
  <si>
    <t xml:space="preserve">2995497	</t>
  </si>
  <si>
    <t xml:space="preserve">999222472516016	</t>
  </si>
  <si>
    <t>Hwang/Yonghae</t>
  </si>
  <si>
    <t xml:space="preserve">2996305	</t>
  </si>
  <si>
    <t xml:space="preserve">10660571	</t>
  </si>
  <si>
    <t xml:space="preserve">999222473086682	</t>
  </si>
  <si>
    <t>[哥打京那巴鲁]哥打京那巴鲁元明大酒店(Ming Garden Hotel &amp; Residences Kota Kinabalu)(5281385)</t>
  </si>
  <si>
    <t>ISMAIL/KHAIROL AIZAT</t>
  </si>
  <si>
    <t xml:space="preserve">2996381	</t>
  </si>
  <si>
    <t xml:space="preserve">8595517	</t>
  </si>
  <si>
    <t xml:space="preserve">999222473887956	</t>
  </si>
  <si>
    <t>[胡志明市]融合原创西贡中心酒店(Fusion Original Saigon Centre)(99435332)</t>
  </si>
  <si>
    <t>原创特大床房(至少连住2晚及以上)&lt;双人入住&gt;&lt;不适用韩国客人&gt;&lt;无早&gt;</t>
  </si>
  <si>
    <t>FONG/KA CHUN</t>
  </si>
  <si>
    <t xml:space="preserve">2996541	</t>
  </si>
  <si>
    <t xml:space="preserve">213882938	</t>
  </si>
  <si>
    <t xml:space="preserve">999222474209595	</t>
  </si>
  <si>
    <t>AMIR/Abdelaziz</t>
  </si>
  <si>
    <t xml:space="preserve">2996630	</t>
  </si>
  <si>
    <t xml:space="preserve">999222492252065	</t>
  </si>
  <si>
    <t>豪华特大床房(至少连住2晚及以上)&lt;特惠&gt;&lt;双人入住&gt;&lt;不适用泰国客人&gt;&lt;双早&gt;</t>
  </si>
  <si>
    <t>YAN/JING</t>
  </si>
  <si>
    <t xml:space="preserve">2998957	</t>
  </si>
  <si>
    <t xml:space="preserve">40071271	</t>
  </si>
  <si>
    <t xml:space="preserve">999222495360388	</t>
  </si>
  <si>
    <t>[古晋]古晋帝国河岸酒店(Imperial Riverbank Hotel Kuching)(28356928)</t>
  </si>
  <si>
    <t>AZHAR/MOHD AYMAN BIN MOHD</t>
  </si>
  <si>
    <t xml:space="preserve">2999617	</t>
  </si>
  <si>
    <t xml:space="preserve">163119	</t>
  </si>
  <si>
    <t xml:space="preserve">999222498362550	</t>
  </si>
  <si>
    <t>[八打灵再也]阿万特酒店(Avante Hotel)(100419478)</t>
  </si>
  <si>
    <t>豪华特大床房&lt;单人入住&gt;&lt;仅适用亚洲客人&gt;&lt;单早&gt;</t>
  </si>
  <si>
    <t>CHIN/MICHAEL LIK WEI</t>
  </si>
  <si>
    <t xml:space="preserve">3000268	</t>
  </si>
  <si>
    <t xml:space="preserve">147644	</t>
  </si>
  <si>
    <t xml:space="preserve">999222498406226	</t>
  </si>
  <si>
    <t xml:space="preserve">3000279	</t>
  </si>
  <si>
    <t xml:space="preserve">147646	</t>
  </si>
  <si>
    <t xml:space="preserve">999222500775751	</t>
  </si>
  <si>
    <t>[胡志明市]西贡王子酒店(Saigon Prince Hotel)(28563936)</t>
  </si>
  <si>
    <t>行政房&lt;单人入住&gt;&lt;单早&gt;</t>
  </si>
  <si>
    <t>Tan/Kris,Tan/Kris,Tan/Kris</t>
  </si>
  <si>
    <t xml:space="preserve">3000665	</t>
  </si>
  <si>
    <t xml:space="preserve">1019892	</t>
  </si>
  <si>
    <t xml:space="preserve">999222500855877	</t>
  </si>
  <si>
    <t>豪华双床房(至少连住2晚及以上)&lt;双人入住&gt;&lt;不适用泰国客人&gt;&lt;双早&gt;</t>
  </si>
  <si>
    <t>TANG/YING</t>
  </si>
  <si>
    <t xml:space="preserve">3000682	</t>
  </si>
  <si>
    <t xml:space="preserve">40133902	</t>
  </si>
  <si>
    <t xml:space="preserve">999222507681769	</t>
  </si>
  <si>
    <t>一卧室池景豪华套房(至少连住2晚及以上)&lt;特惠&gt;&lt;双人入住&gt;&lt;无早&gt;</t>
  </si>
  <si>
    <t>YAN/RUOBING</t>
  </si>
  <si>
    <t xml:space="preserve">3001359	</t>
  </si>
  <si>
    <t xml:space="preserve">71059707-1	</t>
  </si>
  <si>
    <t xml:space="preserve">999222513668569	</t>
  </si>
  <si>
    <t>GONG/SHIWEI,GONG/XIBI</t>
  </si>
  <si>
    <t xml:space="preserve">3002503	</t>
  </si>
  <si>
    <t xml:space="preserve">143930	</t>
  </si>
  <si>
    <t xml:space="preserve">999222514036680	</t>
  </si>
  <si>
    <t>[哥打京那巴鲁]亚庇凯城酒店(Promenade Hotel Kota Kinabalu)(26353811)</t>
  </si>
  <si>
    <t>海景豪华房&lt;特惠&gt;&lt;双人入住&gt;&lt;双早&gt;</t>
  </si>
  <si>
    <t>Muhamad Mustafa/Mohamad Farid</t>
  </si>
  <si>
    <t xml:space="preserve">3002579	</t>
  </si>
  <si>
    <t xml:space="preserve">RB16DC	</t>
  </si>
  <si>
    <t xml:space="preserve">999222527596867	</t>
  </si>
  <si>
    <t>LI/YADONG,HUANG/RUNHUA</t>
  </si>
  <si>
    <t xml:space="preserve">3004197	</t>
  </si>
  <si>
    <t xml:space="preserve">2827539	</t>
  </si>
  <si>
    <t xml:space="preserve">999222529491389	</t>
  </si>
  <si>
    <t>CHEN/CHIEH JEN,SHAO/QIN</t>
  </si>
  <si>
    <t xml:space="preserve">3004564	</t>
  </si>
  <si>
    <t xml:space="preserve">999222538286941	</t>
  </si>
  <si>
    <t>一室公寓&lt;双人入住&gt;&lt;双早&gt;</t>
  </si>
  <si>
    <t>Harinarayan Biyani/Umesh,Harinarayan Biyani/Umesh</t>
  </si>
  <si>
    <t xml:space="preserve">3005237	</t>
  </si>
  <si>
    <t xml:space="preserve">10010658252	</t>
  </si>
  <si>
    <t xml:space="preserve">999222543494129	</t>
  </si>
  <si>
    <t xml:space="preserve">3006287	</t>
  </si>
  <si>
    <t xml:space="preserve">13749297	</t>
  </si>
  <si>
    <t xml:space="preserve">999222545507809	</t>
  </si>
  <si>
    <t>abdullah/elyas</t>
  </si>
  <si>
    <t xml:space="preserve">3006748	</t>
  </si>
  <si>
    <t xml:space="preserve">RB17ED	</t>
  </si>
  <si>
    <t xml:space="preserve">22547583871	</t>
  </si>
  <si>
    <t>城市工作室(至少连住2晚及以上)&lt;双人入住&gt;&lt;双早&gt;</t>
  </si>
  <si>
    <t>GRISHKOV/IVAN</t>
  </si>
  <si>
    <t xml:space="preserve">3007181	</t>
  </si>
  <si>
    <t xml:space="preserve">31540	</t>
  </si>
  <si>
    <t xml:space="preserve">999222547783171	</t>
  </si>
  <si>
    <t>[曼谷]曼谷安曼纳酒店 (政府卫生认证)(Amara Bangkok Hotel (SHA Plus+))(4911046)</t>
  </si>
  <si>
    <t>豪华房(至少连住2晚及以上)&lt;全日特价&gt;&lt;双人入住&gt;&lt;双早&gt;</t>
  </si>
  <si>
    <t>LIANG/CHENXI,LvLi/Chenxi</t>
  </si>
  <si>
    <t xml:space="preserve">3007228	</t>
  </si>
  <si>
    <t xml:space="preserve">51300218-1	</t>
  </si>
  <si>
    <t xml:space="preserve">999222549582751	</t>
  </si>
  <si>
    <t>高级房&lt;今日特价 &gt;&lt;双人入住&gt;&lt;双早&gt;</t>
  </si>
  <si>
    <t>HILL/NATALIE</t>
  </si>
  <si>
    <t xml:space="preserve">3007668	</t>
  </si>
  <si>
    <t xml:space="preserve">109746	</t>
  </si>
  <si>
    <t xml:space="preserve">999222558613428	</t>
  </si>
  <si>
    <t>[胡志明市]奥斯卡西贡酒店(Oscar Saigon Hotel)(28555948)</t>
  </si>
  <si>
    <t>奥斯卡典雅房(无窗)&lt;双人入住&gt;&lt;双早&gt;</t>
  </si>
  <si>
    <t>DANG/Thi Thu Huyen,DANG/Thi Thu Huyen</t>
  </si>
  <si>
    <t xml:space="preserve">999222562724111	</t>
  </si>
  <si>
    <t>[宿务]宿务柏宁国际大酒店(Cebu Parklane International Hotel)(8234810)</t>
  </si>
  <si>
    <t>豪华双床房&lt;双人入住&gt;&lt;双早&gt;</t>
  </si>
  <si>
    <t>WANG/LANG,LI/SHAO</t>
  </si>
  <si>
    <t xml:space="preserve">3009232	</t>
  </si>
  <si>
    <t xml:space="preserve">172029	</t>
  </si>
  <si>
    <t xml:space="preserve">999222563042215	</t>
  </si>
  <si>
    <t>一卧室城景豪华套房(至少连住2晚及以上)&lt;双人入住&gt;&lt;无早&gt;</t>
  </si>
  <si>
    <t>Bo/Yang</t>
  </si>
  <si>
    <t xml:space="preserve">3009303	</t>
  </si>
  <si>
    <t xml:space="preserve">96132000-1	</t>
  </si>
  <si>
    <t xml:space="preserve">999222563251391	</t>
  </si>
  <si>
    <t>一卧室套房&lt;今日特价 &gt;&lt;双人入住&gt;&lt;双早&gt;</t>
  </si>
  <si>
    <t>LEE/GEUNCHUL</t>
  </si>
  <si>
    <t xml:space="preserve">3009345	</t>
  </si>
  <si>
    <t xml:space="preserve">2827975	</t>
  </si>
  <si>
    <t xml:space="preserve">999222571958114	</t>
  </si>
  <si>
    <t>SENTHIL/SAMBANDAM</t>
  </si>
  <si>
    <t xml:space="preserve">3010598	</t>
  </si>
  <si>
    <t xml:space="preserve">10010658337	</t>
  </si>
  <si>
    <t xml:space="preserve">999222572391338	</t>
  </si>
  <si>
    <t>XU/ZHUO</t>
  </si>
  <si>
    <t xml:space="preserve">3010676	</t>
  </si>
  <si>
    <t xml:space="preserve">999222572864524	</t>
  </si>
  <si>
    <t>家庭套房&lt;双人入住&gt;&lt;无早&gt;</t>
  </si>
  <si>
    <t>HAN/CHI,SU/JUAN</t>
  </si>
  <si>
    <t xml:space="preserve">3010780	</t>
  </si>
  <si>
    <t xml:space="preserve">13775548	</t>
  </si>
  <si>
    <t xml:space="preserve">999222573864151	</t>
  </si>
  <si>
    <t>[Donggongon]灵狮铂金酒店(Lintas Platinum Hotel)(99790378)</t>
  </si>
  <si>
    <t>Tan/Chiwella,Tan/Chiwella</t>
  </si>
  <si>
    <t xml:space="preserve">3010959	</t>
  </si>
  <si>
    <t xml:space="preserve">106549	</t>
  </si>
  <si>
    <t xml:space="preserve">999222576725821	</t>
  </si>
  <si>
    <t>[曼谷]曼谷科伦酒店 (政府卫生认证)(Column Bangkok Hotel (SHA Plus+))(7311896)</t>
  </si>
  <si>
    <t>一卧室行政套房&lt;双人入住&gt;&lt;不适用中东客人&gt;&lt;无早&gt;</t>
  </si>
  <si>
    <t>ECKERT/PETER</t>
  </si>
  <si>
    <t xml:space="preserve">3011453	</t>
  </si>
  <si>
    <t xml:space="preserve">113410	</t>
  </si>
  <si>
    <t xml:space="preserve">999222578289388	</t>
  </si>
  <si>
    <t>BIN/AB BASIR MUAJJIS</t>
  </si>
  <si>
    <t xml:space="preserve">3011755	</t>
  </si>
  <si>
    <t xml:space="preserve">106296	</t>
  </si>
  <si>
    <t xml:space="preserve">999222578882738	</t>
  </si>
  <si>
    <t>Jeannie/Hae</t>
  </si>
  <si>
    <t xml:space="preserve">3011869	</t>
  </si>
  <si>
    <t xml:space="preserve">399355	</t>
  </si>
  <si>
    <t xml:space="preserve">999222579357277	</t>
  </si>
  <si>
    <t>标准双床房&lt;特价大促销&gt;&lt;双人入住&gt;&lt;双早&gt;</t>
  </si>
  <si>
    <t>SHAO/HONG</t>
  </si>
  <si>
    <t xml:space="preserve">3011980	</t>
  </si>
  <si>
    <t xml:space="preserve">40916604	</t>
  </si>
  <si>
    <t xml:space="preserve">999222579590851	</t>
  </si>
  <si>
    <t xml:space="preserve">3012056	</t>
  </si>
  <si>
    <t xml:space="preserve">2056	</t>
  </si>
  <si>
    <t xml:space="preserve">999222579788326	</t>
  </si>
  <si>
    <t>Lundgren/Inger,Lundgren/Inger</t>
  </si>
  <si>
    <t xml:space="preserve">3012123	</t>
  </si>
  <si>
    <t xml:space="preserve">999222582359445	</t>
  </si>
  <si>
    <t>俱乐部房&lt;双人入住&gt;&lt;双早&gt;</t>
  </si>
  <si>
    <t>Sumampong/Elgen,Sumampong/Elgen</t>
  </si>
  <si>
    <t xml:space="preserve">3012157	</t>
  </si>
  <si>
    <t xml:space="preserve">2559012	</t>
  </si>
  <si>
    <t xml:space="preserve">999222583539070	</t>
  </si>
  <si>
    <t>Uka/Armend</t>
  </si>
  <si>
    <t xml:space="preserve">3012259	</t>
  </si>
  <si>
    <t xml:space="preserve">999222584739211	</t>
  </si>
  <si>
    <t>RANDALL/JONATHAN</t>
  </si>
  <si>
    <t xml:space="preserve">3012386	</t>
  </si>
  <si>
    <t xml:space="preserve">62817	</t>
  </si>
  <si>
    <t xml:space="preserve">999222585643850	</t>
  </si>
  <si>
    <t>YANG/HAI BO,ZHANG/WENHE</t>
  </si>
  <si>
    <t xml:space="preserve">3012535	</t>
  </si>
  <si>
    <t xml:space="preserve">2535	</t>
  </si>
  <si>
    <t>退单</t>
  </si>
  <si>
    <t xml:space="preserve">22587326596	</t>
  </si>
  <si>
    <t>[吉隆坡]吉隆玻京华酒店(Hotel Royal Kuala Lumpur)(25219037)</t>
  </si>
  <si>
    <t>SALLEH/EMRAN</t>
  </si>
  <si>
    <t xml:space="preserve">3012824	</t>
  </si>
  <si>
    <t xml:space="preserve">1867202	</t>
  </si>
  <si>
    <t xml:space="preserve">999222589100572	</t>
  </si>
  <si>
    <t>[曼谷]曼谷布拉莎丽W22酒店 (政府卫生认证)(W22 by Burasari Hotel (SHA Plus+))(28557537)</t>
  </si>
  <si>
    <t>标准双人房&lt;双人入住&gt;&lt;无早&gt;</t>
  </si>
  <si>
    <t>SU/LIANGSHI</t>
  </si>
  <si>
    <t xml:space="preserve">3013201	</t>
  </si>
  <si>
    <t xml:space="preserve">93313	</t>
  </si>
  <si>
    <t xml:space="preserve">999222592070861	</t>
  </si>
  <si>
    <t>FADZRUL/MUHAMMAD</t>
  </si>
  <si>
    <t xml:space="preserve">3013704	</t>
  </si>
  <si>
    <t xml:space="preserve">10010658419	</t>
  </si>
  <si>
    <t xml:space="preserve">999222593746244	</t>
  </si>
  <si>
    <t>Taksee/Sutida,Taksee/Sutida</t>
  </si>
  <si>
    <t xml:space="preserve">3013933	</t>
  </si>
  <si>
    <t xml:space="preserve">55697	</t>
  </si>
  <si>
    <t xml:space="preserve">21845937410	</t>
  </si>
  <si>
    <t>[曼谷]标准酒店 - 曼谷大都会大厦(The Standard, Bangkok Mahanakhon)(1877699)</t>
  </si>
  <si>
    <t>Suite Spot(至少连住2晚及以上)&lt;超值特惠&gt;&lt;双人入住&gt;&lt;不适用泰国客人&gt;&lt;双早&gt;</t>
  </si>
  <si>
    <t>Jang/Minah</t>
  </si>
  <si>
    <t xml:space="preserve">2832065	</t>
  </si>
  <si>
    <t xml:space="preserve">197879486	</t>
  </si>
  <si>
    <t xml:space="preserve">999221974928103	</t>
  </si>
  <si>
    <t>[邦劳]阿罗纳海滩赫纳度假村(Henann Resort Alona Beach)(1877699)</t>
  </si>
  <si>
    <t>尊贵池边房(至少连住2晚及以上)&lt;特惠&gt;&lt;三人入住&gt;&lt;早餐&gt;</t>
  </si>
  <si>
    <t>YU/SOYEON</t>
  </si>
  <si>
    <t xml:space="preserve">2891397	</t>
  </si>
  <si>
    <t xml:space="preserve">HBLMNL012-2066	</t>
  </si>
  <si>
    <t xml:space="preserve">21454059968	</t>
  </si>
  <si>
    <t>[马六甲]卡萨戴尔里奥酒店(Casa del Rio Melaka)(4984420)</t>
  </si>
  <si>
    <t>豪华湖景房&lt;双人入住&gt;&lt;仅适用亚洲客人&gt;&lt;双早&gt;</t>
  </si>
  <si>
    <t>JEON/JUNHYEOK,KIM/YESEUL</t>
  </si>
  <si>
    <t>CA2019230213CNY</t>
  </si>
  <si>
    <t xml:space="preserve">2740221	</t>
  </si>
  <si>
    <t xml:space="preserve">116128	</t>
  </si>
  <si>
    <t xml:space="preserve">21571025837	</t>
  </si>
  <si>
    <t>[曼谷]曼谷华昌传统酒店(Hua Chang Heritage Hotel Bangkok)(4494789)</t>
  </si>
  <si>
    <t>豪华房&lt;全日特价&gt;&lt;双人入住&gt;&lt;双早&gt;</t>
  </si>
  <si>
    <t>singh/neil</t>
  </si>
  <si>
    <t xml:space="preserve">2758093	</t>
  </si>
  <si>
    <t xml:space="preserve">21825909984	</t>
  </si>
  <si>
    <t>[薄荷岛]赫纳恩镇度假村(Henann Tawala Resort)(91417869)</t>
  </si>
  <si>
    <t>豪华房&lt;特别促销&gt;&lt;三人入住&gt;&lt;早餐&gt;</t>
  </si>
  <si>
    <t>kim/sanghyeon</t>
  </si>
  <si>
    <t xml:space="preserve">2810189	</t>
  </si>
  <si>
    <t xml:space="preserve">HTW131-0692	</t>
  </si>
  <si>
    <t xml:space="preserve">999221915829353	</t>
  </si>
  <si>
    <t>[长滩岛]长滩岛赫娜水晶沙度假酒店(Henann Crystal Sands Resort)(13178583)</t>
  </si>
  <si>
    <t>尊贵房(泳池直通)&lt;三人入住&gt;&lt;特价房&gt;&lt;早餐&gt;</t>
  </si>
  <si>
    <t>SUNMI/GOO,TBA/TBB</t>
  </si>
  <si>
    <t xml:space="preserve">2872650	</t>
  </si>
  <si>
    <t xml:space="preserve">HCS307-1164	</t>
  </si>
  <si>
    <t xml:space="preserve">999221946272748	</t>
  </si>
  <si>
    <t>[新山]康帕斯酒店集团新山柑橘酒店(Citrus Hotel Johor Bahru by Compass Hospitality)(28554525)</t>
  </si>
  <si>
    <t>标准双床房&lt;双人入住&gt;&lt;双早&gt;</t>
  </si>
  <si>
    <t>CHANG/YATING</t>
  </si>
  <si>
    <t xml:space="preserve">2881996	</t>
  </si>
  <si>
    <t xml:space="preserve">2286010299354	</t>
  </si>
  <si>
    <t xml:space="preserve">999222003602833	</t>
  </si>
  <si>
    <t>家庭别墅(至少提前30天预订)&lt;四人入住&gt;&lt;早餐&gt;</t>
  </si>
  <si>
    <t>YEN/HSIANG HUA,LI/I CHEN,YEN/YU TING,YEN/CHIAO YUN</t>
  </si>
  <si>
    <t xml:space="preserve">2900924	</t>
  </si>
  <si>
    <t xml:space="preserve">696032	</t>
  </si>
  <si>
    <t xml:space="preserve">22065776405	</t>
  </si>
  <si>
    <t>[梳邦再也]双威金字塔酒店(Sunway Pyramid Hotel)(17055173)</t>
  </si>
  <si>
    <t>园景豪华特大床房&lt;双人入住&gt;&lt;双早&gt;</t>
  </si>
  <si>
    <t>SUDIN/SHAHRIZA</t>
  </si>
  <si>
    <t xml:space="preserve">2917454	</t>
  </si>
  <si>
    <t xml:space="preserve">243714714	</t>
  </si>
  <si>
    <t xml:space="preserve">999222137883952	</t>
  </si>
  <si>
    <t>[吉隆坡]吉隆坡美利亚酒店(Meliá Kuala Lumpur)(8872508)</t>
  </si>
  <si>
    <t>美利亚客房&lt;双人入住&gt;&lt;双早&gt;</t>
  </si>
  <si>
    <t>CHAN/RUICHING</t>
  </si>
  <si>
    <t xml:space="preserve">2935409	</t>
  </si>
  <si>
    <t xml:space="preserve">691282	</t>
  </si>
  <si>
    <t xml:space="preserve">999222201747083	</t>
  </si>
  <si>
    <t>Chaiwong and Aden Lewis/Taithod,Chaiwong and Aden Lewis/Taithod</t>
  </si>
  <si>
    <t xml:space="preserve">2949378	</t>
  </si>
  <si>
    <t xml:space="preserve">2824378	</t>
  </si>
  <si>
    <t xml:space="preserve">999222204960476	</t>
  </si>
  <si>
    <t>[曼谷]标准酒店 - 曼谷大都会大厦(The Standard, Bangkok Mahanakhon)(91246959)</t>
  </si>
  <si>
    <t>标准特大床房&lt;双人入住&gt;&lt;不适用泰国客人&gt;&lt;限量促销&gt;&lt;双早&gt;</t>
  </si>
  <si>
    <t>Tsai/Hsin Tai</t>
  </si>
  <si>
    <t xml:space="preserve">2950051	</t>
  </si>
  <si>
    <t xml:space="preserve">209546242	</t>
  </si>
  <si>
    <t xml:space="preserve">22250392676	</t>
  </si>
  <si>
    <t>[长滩岛]和南恩花园度假酒店(Henann Garden Resort)(5338972)</t>
  </si>
  <si>
    <t>豪华房(至少连住2晚及以上)&lt;三人入住&gt;&lt;早餐&gt;</t>
  </si>
  <si>
    <t>CHOI/SEUNG HA</t>
  </si>
  <si>
    <t xml:space="preserve">2958221	</t>
  </si>
  <si>
    <t xml:space="preserve">HGM147-5722	</t>
  </si>
  <si>
    <t xml:space="preserve">999222270740454	</t>
  </si>
  <si>
    <t>豪华房&lt;特别促销&gt;&lt;双人入住&gt;&lt;双早&gt;</t>
  </si>
  <si>
    <t>Bae/Jinhee,Bae/Jinhee</t>
  </si>
  <si>
    <t xml:space="preserve">2962591	</t>
  </si>
  <si>
    <t xml:space="preserve">HTW131-1812	</t>
  </si>
  <si>
    <t xml:space="preserve">999222271306460	</t>
  </si>
  <si>
    <t>Lee/Miran,Lee/Miran</t>
  </si>
  <si>
    <t xml:space="preserve">2962893	</t>
  </si>
  <si>
    <t xml:space="preserve">HTW131-1815	</t>
  </si>
  <si>
    <t xml:space="preserve">999222277289446	</t>
  </si>
  <si>
    <t>三卧室泳池别墅&lt;限时 特惠&gt;&lt;六人入住&gt;&lt;无早&gt;</t>
  </si>
  <si>
    <t>YU/QIAO,YU/LIWEI,XIAO/LIANPENG,SHEN/JING,WANG/LEI,XIAO/YUER</t>
  </si>
  <si>
    <t xml:space="preserve">2964085	</t>
  </si>
  <si>
    <t xml:space="preserve">9995	</t>
  </si>
  <si>
    <t xml:space="preserve">999222291383449	</t>
  </si>
  <si>
    <t>LI/YIRONG,LIU/HONGNI,LONG/MIAO</t>
  </si>
  <si>
    <t xml:space="preserve">2967649	</t>
  </si>
  <si>
    <t xml:space="preserve">2824358	</t>
  </si>
  <si>
    <t xml:space="preserve">999222291604570	</t>
  </si>
  <si>
    <t>两卧室套房&lt;四人入住&gt;&lt;双早&gt;</t>
  </si>
  <si>
    <t>DELA CRUZ/KRISTEL</t>
  </si>
  <si>
    <t xml:space="preserve">2967795	</t>
  </si>
  <si>
    <t xml:space="preserve">161826	</t>
  </si>
  <si>
    <t xml:space="preserve">999222302444343	</t>
  </si>
  <si>
    <t>[长滩岛]长滩岛赫南公园度假村(Henann Park Resort Boracay)(90373085)</t>
  </si>
  <si>
    <t>尊贵房(至少连住2晚及以上)&lt;今日特价 &gt;&lt;三人入住&gt;&lt;早餐&gt;</t>
  </si>
  <si>
    <t>Rochelle Malapitan/Anne,Rochelle Malapitan/Anne,Rochelle Malapitan/Anne</t>
  </si>
  <si>
    <t xml:space="preserve">2969990	</t>
  </si>
  <si>
    <t xml:space="preserve">HPK130-0000190	</t>
  </si>
  <si>
    <t xml:space="preserve">22308599579	</t>
  </si>
  <si>
    <t>[西归浦市]蓝色海洋酒店(Ocean Blue Hotel)(94885136)</t>
  </si>
  <si>
    <t>标准双人间&lt;双人入住&gt;&lt;无早&gt;</t>
  </si>
  <si>
    <t>PARK/JONG KYUNG</t>
  </si>
  <si>
    <t xml:space="preserve">2970582	</t>
  </si>
  <si>
    <t xml:space="preserve">20230208104	</t>
  </si>
  <si>
    <t xml:space="preserve">22313589354	</t>
  </si>
  <si>
    <t>转角房(至少连住2晚及以上)&lt;超值特惠&gt;&lt;双人入住&gt;&lt;不适用泰国客人&gt;&lt;双早&gt;</t>
  </si>
  <si>
    <t>WANG/SHULEI,GU/LIQUN</t>
  </si>
  <si>
    <t xml:space="preserve">2971766	</t>
  </si>
  <si>
    <t xml:space="preserve">211474702	</t>
  </si>
  <si>
    <t xml:space="preserve">999222343225946	</t>
  </si>
  <si>
    <t>[曼谷]曼谷大使酒店(Ambassador Hotel Bangkok)(28680259)</t>
  </si>
  <si>
    <t>标准主楼翼房&lt;三人入住&gt;&lt;早餐&gt;</t>
  </si>
  <si>
    <t>Jitpakdeebordin/Songkit,Jitpakdeebordin/Songkit,Jitpakdeebordin/Songkit</t>
  </si>
  <si>
    <t xml:space="preserve">2976533	</t>
  </si>
  <si>
    <t xml:space="preserve">999222343989237	</t>
  </si>
  <si>
    <t>cho/sungyoun,cho/sungyoun,cho/sungyoun,cho/sungyoun</t>
  </si>
  <si>
    <t xml:space="preserve">2976645	</t>
  </si>
  <si>
    <t xml:space="preserve">24938	</t>
  </si>
  <si>
    <t xml:space="preserve">999222361077355	</t>
  </si>
  <si>
    <t>礁湖畔双大床房&lt;今日特价 &gt;&lt;双人入住&gt;&lt;中宾&gt;&lt;双早&gt;</t>
  </si>
  <si>
    <t>OPLADO/MARC NICCOLO SARMIENTO</t>
  </si>
  <si>
    <t xml:space="preserve">2979640	</t>
  </si>
  <si>
    <t xml:space="preserve">RS230126M0436	</t>
  </si>
  <si>
    <t xml:space="preserve">999222373226911	</t>
  </si>
  <si>
    <t>Qiu Jie/Tay</t>
  </si>
  <si>
    <t xml:space="preserve">2981317	</t>
  </si>
  <si>
    <t xml:space="preserve">10010657143	</t>
  </si>
  <si>
    <t xml:space="preserve">22387332473	</t>
  </si>
  <si>
    <t>香格里拉楼豪华双床房&lt;双人入住&gt;&lt;双早&gt;</t>
  </si>
  <si>
    <t>Lee/Jihyang,Hwang/Siyoung</t>
  </si>
  <si>
    <t xml:space="preserve">2983585	</t>
  </si>
  <si>
    <t xml:space="preserve">11493714	</t>
  </si>
  <si>
    <t xml:space="preserve">999222404053647	</t>
  </si>
  <si>
    <t>[普吉岛]卡塔棕榈水疗度假酒店 (政府卫生认证)(Kata Palm Resort &amp; Spa (SHA Extra Plus))(4120277)</t>
  </si>
  <si>
    <t>高级房&lt;限时抢购&gt;&lt;超值特惠&gt;&lt;双人入住&gt;&lt;双早&gt;</t>
  </si>
  <si>
    <t>KONG/HAN,XU/RUILAN</t>
  </si>
  <si>
    <t xml:space="preserve">2986262	</t>
  </si>
  <si>
    <t xml:space="preserve">Natalie	</t>
  </si>
  <si>
    <t xml:space="preserve">999222407831461	</t>
  </si>
  <si>
    <t>[吉隆坡]吉隆坡市中心玛雅酒店(Hotel Maya Kuala Lumpur)(28528339)</t>
  </si>
  <si>
    <t>一室房(住3晚或3晚的倍数)&lt;双人入住&gt;&lt;双早&gt;</t>
  </si>
  <si>
    <t>xi/luo</t>
  </si>
  <si>
    <t xml:space="preserve">2986976	</t>
  </si>
  <si>
    <t xml:space="preserve">T002514	</t>
  </si>
  <si>
    <t xml:space="preserve">999222414099546	</t>
  </si>
  <si>
    <t>[曼谷]曼谷大仓新颐饭店(The Okura Prestige Bangkok)(4646619)</t>
  </si>
  <si>
    <t>豪华转角特大床房-禁烟&lt;特惠专享&gt;&lt;双人入住&gt;&lt;双早&gt;</t>
  </si>
  <si>
    <t>Diep/Lee,Diep/Lee</t>
  </si>
  <si>
    <t xml:space="preserve">2987768	</t>
  </si>
  <si>
    <t xml:space="preserve">6960627	</t>
  </si>
  <si>
    <t xml:space="preserve">999222421705413	</t>
  </si>
  <si>
    <t>Chowdhury/Bijoy Lakshmi</t>
  </si>
  <si>
    <t xml:space="preserve">2988623	</t>
  </si>
  <si>
    <t xml:space="preserve">10010657413	</t>
  </si>
  <si>
    <t xml:space="preserve">999222428525687	</t>
  </si>
  <si>
    <t>豪华房(至少连住2晚及以上)&lt;特价大促销&gt;&lt;双人入住&gt;&lt;双早&gt;</t>
  </si>
  <si>
    <t>Manansala/Thelma,Manansala/Thelma</t>
  </si>
  <si>
    <t xml:space="preserve">2990157	</t>
  </si>
  <si>
    <t xml:space="preserve">60037	</t>
  </si>
  <si>
    <t xml:space="preserve">999222436296416	</t>
  </si>
  <si>
    <t>[乔治市]槟城福克套房酒店(Vouk Hotel Suites, Penang)(28528361)</t>
  </si>
  <si>
    <t>豪华三人房&lt;三人入住&gt;&lt;双早&gt;</t>
  </si>
  <si>
    <t>KAI ZE/TAN,KAI ZE/TAN,KAI ZE/TAN</t>
  </si>
  <si>
    <t xml:space="preserve">2991150	</t>
  </si>
  <si>
    <t xml:space="preserve">RES23082	</t>
  </si>
  <si>
    <t xml:space="preserve">999222447714671	</t>
  </si>
  <si>
    <t>[苏梅岛]苏梅岛丽思卡尔顿酒店(政府卫生认证)(The Ritz-Carlton, Koh Samui(SHA Extra Plus))(13570752)</t>
  </si>
  <si>
    <t>优选露台特大床套房(至少连住2晚及以上)&lt;今日特价 &gt;&lt;三人入住&gt;&lt;中宾&gt;&lt;早餐&gt;</t>
  </si>
  <si>
    <t>CHEN/JUNHAO</t>
  </si>
  <si>
    <t xml:space="preserve">2992836	</t>
  </si>
  <si>
    <t xml:space="preserve">94112258	</t>
  </si>
  <si>
    <t xml:space="preserve">999222456560216	</t>
  </si>
  <si>
    <t>Chien/shaoyu,Chien/shaoyu</t>
  </si>
  <si>
    <t xml:space="preserve">2993980	</t>
  </si>
  <si>
    <t xml:space="preserve">3980	</t>
  </si>
  <si>
    <t xml:space="preserve">999222457055186	</t>
  </si>
  <si>
    <t>[普吉岛]卡塔岩石酒店 (政府卫生认证)(Kata Rocks (SHA Plus+))(3802266)</t>
  </si>
  <si>
    <t>三卧室天际泳池别墅&lt;今日特价 &gt;&lt;六人入住&gt;&lt;早餐&gt;&lt;新酒店礼盒&gt;</t>
  </si>
  <si>
    <t>Zhang/Ya Nan,Cheng/Chin Fung,Qin/Lu yu,Liu/Yi Wei,Zhao/Chen Yi,Chen/Yue Ni</t>
  </si>
  <si>
    <t xml:space="preserve">2994061	</t>
  </si>
  <si>
    <t xml:space="preserve">173034	</t>
  </si>
  <si>
    <t xml:space="preserve">22465810083	</t>
  </si>
  <si>
    <t>[会安]贝尔玛丽娜会安度假村(Bel Marina Hoi An Resort)(28556832)</t>
  </si>
  <si>
    <t>城景豪华房(带阳台)&lt;特惠专享&gt;&lt;双人入住&gt;&lt;双早&gt;</t>
  </si>
  <si>
    <t>CHOI/YEONWOO</t>
  </si>
  <si>
    <t xml:space="preserve">2995099	</t>
  </si>
  <si>
    <t xml:space="preserve">74898	</t>
  </si>
  <si>
    <t xml:space="preserve">999222471057865	</t>
  </si>
  <si>
    <t xml:space="preserve">22474404879	</t>
  </si>
  <si>
    <t>[首尔]三井酒店(Hotel Samjung)(28525707)</t>
  </si>
  <si>
    <t>双床房&lt;双人入住&gt;&lt;无早&gt;</t>
  </si>
  <si>
    <t>Lee/Sue yeon</t>
  </si>
  <si>
    <t xml:space="preserve">2996743	</t>
  </si>
  <si>
    <t xml:space="preserve">23034054	</t>
  </si>
  <si>
    <t xml:space="preserve">999222477089979	</t>
  </si>
  <si>
    <t>[曼谷]曼谷素坤逸十一酒店 (政府卫生认证)(Eleven Hotel Bangkok Sukhumvit 11 (SHA Extra Plus))(96059687)</t>
  </si>
  <si>
    <t>豪华特大床房&lt;双人入住&gt;&lt;无早&gt;</t>
  </si>
  <si>
    <t>anger/stephane,anger/stephane</t>
  </si>
  <si>
    <t xml:space="preserve">2997004	</t>
  </si>
  <si>
    <t xml:space="preserve">37316	</t>
  </si>
  <si>
    <t xml:space="preserve">999222481289374	</t>
  </si>
  <si>
    <t>[清迈]清迈皇后大酒店 (政府卫生认证)(The Empress Chiangmai (SHA Extra Plus))(16185733)</t>
  </si>
  <si>
    <t>豪华房&lt;今日特价 &gt;&lt;双人入住&gt;&lt;双早&gt;</t>
  </si>
  <si>
    <t>wongchai/Kittipong,wongchai/Kittipong</t>
  </si>
  <si>
    <t xml:space="preserve">2997727	</t>
  </si>
  <si>
    <t xml:space="preserve">999222482254594	</t>
  </si>
  <si>
    <t>[曼谷]曼谷辛德霍恩凯宾斯基(Sindhorn Kempinski Bangkok)(92930805)</t>
  </si>
  <si>
    <t>行政俱乐部特大床房(至少连住2晚及以上)&lt;今日特价 &gt;&lt;双人入住&gt;&lt;双早&gt;</t>
  </si>
  <si>
    <t>GUO/JIANGHAO,Lin/Shuan</t>
  </si>
  <si>
    <t xml:space="preserve">2997888	</t>
  </si>
  <si>
    <t xml:space="preserve">2268650	</t>
  </si>
  <si>
    <t xml:space="preserve">999222484328347	</t>
  </si>
  <si>
    <t>[维多利亚]拉森达酒店(Lazenda Hotel)(102576874)</t>
  </si>
  <si>
    <t>标准房&lt;单人入住&gt;&lt;单早&gt;</t>
  </si>
  <si>
    <t>WAHIDIN/BIN ABD WAHID</t>
  </si>
  <si>
    <t xml:space="preserve">2998245	</t>
  </si>
  <si>
    <t xml:space="preserve">185461	</t>
  </si>
  <si>
    <t xml:space="preserve">999222494633476	</t>
  </si>
  <si>
    <t>[普吉岛]普吉岛安纳塔拉迈考度假村(政府卫生认证)(Anantara Vacation Club Mai Khao Phuket(SHA Extra Plus))(7086098)</t>
  </si>
  <si>
    <t>一卧室泳池别墅(至少连住2晚及以上)&lt;双人入住&gt;&lt;不适用于中国大陆/香港/马来西亚/新加坡/泰国&gt;&lt;双早&gt;</t>
  </si>
  <si>
    <t>WANG/JIXIONG</t>
  </si>
  <si>
    <t xml:space="preserve">2999402	</t>
  </si>
  <si>
    <t xml:space="preserve">61923076	</t>
  </si>
  <si>
    <t xml:space="preserve">999222481061670	</t>
  </si>
  <si>
    <t>WANG/YAN</t>
  </si>
  <si>
    <t xml:space="preserve">147672	</t>
  </si>
  <si>
    <t xml:space="preserve">999222498860469	</t>
  </si>
  <si>
    <t>TAN/SENG BENG,ZHONG/YURONG</t>
  </si>
  <si>
    <t xml:space="preserve">3000348	</t>
  </si>
  <si>
    <t xml:space="preserve">999222498937891	</t>
  </si>
  <si>
    <t>标准双人房&lt;单人入住&gt;&lt;不适用泰国客人&gt;&lt;单早&gt;</t>
  </si>
  <si>
    <t>ZHONG/WENWEI</t>
  </si>
  <si>
    <t xml:space="preserve">3000362	</t>
  </si>
  <si>
    <t xml:space="preserve">999222511466482	</t>
  </si>
  <si>
    <t>豪华房&lt;全日特价&gt;&lt;双人入住&gt;&lt;无早&gt;</t>
  </si>
  <si>
    <t>ZENG/JINGWEN,LI/XUEMENG</t>
  </si>
  <si>
    <t xml:space="preserve">3002056	</t>
  </si>
  <si>
    <t xml:space="preserve">151214	</t>
  </si>
  <si>
    <t xml:space="preserve">22514330799	</t>
  </si>
  <si>
    <t>[华欣]华欣标准酒店(The Standard, Hua Hin)(86113455)</t>
  </si>
  <si>
    <t>标准双人间&lt;促销&gt;&lt;双人入住&gt;&lt;不适用泰国客人&gt;&lt;双早&gt;</t>
  </si>
  <si>
    <t>lam/yik san</t>
  </si>
  <si>
    <t xml:space="preserve">3002637	</t>
  </si>
  <si>
    <t xml:space="preserve">214402441	</t>
  </si>
  <si>
    <t xml:space="preserve">999222515460455	</t>
  </si>
  <si>
    <t>Bussarakum/Natnapa,Bussarakum/Natnapa</t>
  </si>
  <si>
    <t xml:space="preserve">3002861	</t>
  </si>
  <si>
    <t xml:space="preserve">151219	</t>
  </si>
  <si>
    <t xml:space="preserve">999222515474702	</t>
  </si>
  <si>
    <t xml:space="preserve">3002864	</t>
  </si>
  <si>
    <t xml:space="preserve">151220	</t>
  </si>
  <si>
    <t xml:space="preserve">999222521424653	</t>
  </si>
  <si>
    <t>大床房(无窗)&lt;双人入住&gt;&lt;无早&gt;</t>
  </si>
  <si>
    <t>Ming/Yeo Kim</t>
  </si>
  <si>
    <t xml:space="preserve">3003076	</t>
  </si>
  <si>
    <t xml:space="preserve">171245380	</t>
  </si>
  <si>
    <t xml:space="preserve">999222530180275	</t>
  </si>
  <si>
    <t>LEE/JOEY,CHOONG/SEK LEONG</t>
  </si>
  <si>
    <t xml:space="preserve">3004688	</t>
  </si>
  <si>
    <t xml:space="preserve">605930	</t>
  </si>
  <si>
    <t xml:space="preserve">999222530416662	</t>
  </si>
  <si>
    <t>[胡志明市]思廷西贡格兰德酒店(Eastin Grand Hotel Saigon)(5246086)</t>
  </si>
  <si>
    <t>高级房&lt;特惠&gt;&lt;双人入住&gt;&lt;双早&gt;</t>
  </si>
  <si>
    <t>Omlor/May,Omlor/May</t>
  </si>
  <si>
    <t xml:space="preserve">3004731	</t>
  </si>
  <si>
    <t xml:space="preserve">999222532209140	</t>
  </si>
  <si>
    <t>[曼谷]曼谷盛泰乐水门酒店 (政府卫生认证)(Centara Watergate Pavillion Hotel Bangkok (SHA Plus+))(4733674)</t>
  </si>
  <si>
    <t>高级双床房(至少连住2晚及以上)&lt;今日特价 &gt;&lt;双人入住&gt;&lt;仅适用亚洲客人&gt;&lt;双早&gt;</t>
  </si>
  <si>
    <t>CHHORPOAN/PHEM</t>
  </si>
  <si>
    <t xml:space="preserve">3005105	</t>
  </si>
  <si>
    <t xml:space="preserve">241576	</t>
  </si>
  <si>
    <t xml:space="preserve">999222541866616	</t>
  </si>
  <si>
    <t>[曼谷]曼谷兰开斯特 (政府卫生认证)(Lancaster Bangkok)(17523447)</t>
  </si>
  <si>
    <t>豪华房(至少连住2晚及以上)&lt;特惠&gt;&lt;双人入住&gt;&lt;双早&gt;</t>
  </si>
  <si>
    <t>ZHANG/ZHIXIN</t>
  </si>
  <si>
    <t xml:space="preserve">3005923	</t>
  </si>
  <si>
    <t xml:space="preserve">265052	</t>
  </si>
  <si>
    <t xml:space="preserve">999222547179661	</t>
  </si>
  <si>
    <t>Fariz bin Besar/Mohd,Fariz bin Besar/Mohd,Fariz bin Besar/Mohd</t>
  </si>
  <si>
    <t xml:space="preserve">3007076	</t>
  </si>
  <si>
    <t xml:space="preserve">999222547275982	</t>
  </si>
  <si>
    <t>WANG/YING,LI/HAOKUAN</t>
  </si>
  <si>
    <t xml:space="preserve">3007098	</t>
  </si>
  <si>
    <t xml:space="preserve">83222	</t>
  </si>
  <si>
    <t xml:space="preserve">999222548637887	</t>
  </si>
  <si>
    <t xml:space="preserve">3007470	</t>
  </si>
  <si>
    <t xml:space="preserve">999222559667937	</t>
  </si>
  <si>
    <t>AHIM/HASNAN</t>
  </si>
  <si>
    <t xml:space="preserve">3008631	</t>
  </si>
  <si>
    <t xml:space="preserve">171368018	</t>
  </si>
  <si>
    <t xml:space="preserve">999222559719881	</t>
  </si>
  <si>
    <t>FU/WEIWEI</t>
  </si>
  <si>
    <t xml:space="preserve">3008641	</t>
  </si>
  <si>
    <t xml:space="preserve">162706	</t>
  </si>
  <si>
    <t xml:space="preserve">22563439497	</t>
  </si>
  <si>
    <t>THEIS/NOR ADLYIZAN</t>
  </si>
  <si>
    <t xml:space="preserve">3009388	</t>
  </si>
  <si>
    <t xml:space="preserve">1305225	</t>
  </si>
  <si>
    <t xml:space="preserve">999222563874281	</t>
  </si>
  <si>
    <t>65平米特大床房&lt;单人入住&gt;&lt;单早&gt;</t>
  </si>
  <si>
    <t>KIM/SUIM</t>
  </si>
  <si>
    <t xml:space="preserve">3009464	</t>
  </si>
  <si>
    <t xml:space="preserve">20807039	</t>
  </si>
  <si>
    <t xml:space="preserve">999222565094604	</t>
  </si>
  <si>
    <t>NENG/CHIA HENG</t>
  </si>
  <si>
    <t xml:space="preserve">3009756	</t>
  </si>
  <si>
    <t xml:space="preserve">19297	</t>
  </si>
  <si>
    <t xml:space="preserve">999222569226788	</t>
  </si>
  <si>
    <t>[曼谷]素坤逸路8号希望之地酒店(Hope Land Hotel Sukhumvit 8)(98317890)</t>
  </si>
  <si>
    <t>高级双人房&lt;双人入住&gt;&lt;预付&gt;&lt;无早&gt;</t>
  </si>
  <si>
    <t>WANG/YUEHAN</t>
  </si>
  <si>
    <t xml:space="preserve">3010101	</t>
  </si>
  <si>
    <t xml:space="preserve">-1452520763	</t>
  </si>
  <si>
    <t xml:space="preserve">999222570930075	</t>
  </si>
  <si>
    <t>[本那瓦镇]安纳塔拉迪沙鲁海岸度假村及别墅(Anantara Desaru Coast Resort &amp; Villas)(58221042)</t>
  </si>
  <si>
    <t>转角至尊房&lt;双人入住&gt;&lt;双早&gt;</t>
  </si>
  <si>
    <t>TAN/LEE CHENG</t>
  </si>
  <si>
    <t xml:space="preserve">3010433	</t>
  </si>
  <si>
    <t xml:space="preserve">2439150	</t>
  </si>
  <si>
    <t xml:space="preserve">999222574633866	</t>
  </si>
  <si>
    <t>[马卡蒂]马卡蒂塞达住宅酒店(Seda Residences Makati)(103845562)</t>
  </si>
  <si>
    <t>两卧室豪华房&lt;四人入住&gt;</t>
  </si>
  <si>
    <t>BALBIN/HENNESSEY LAWRENCE BERNARDO</t>
  </si>
  <si>
    <t xml:space="preserve">3011122	</t>
  </si>
  <si>
    <t xml:space="preserve">2557656	</t>
  </si>
  <si>
    <t xml:space="preserve">999222574739336	</t>
  </si>
  <si>
    <t>LAI/FOOHIN,TANG/ZHENNI</t>
  </si>
  <si>
    <t xml:space="preserve">3011142	</t>
  </si>
  <si>
    <t xml:space="preserve">149053	</t>
  </si>
  <si>
    <t xml:space="preserve">999222575586495	</t>
  </si>
  <si>
    <t>Gunkel/Tatiana</t>
  </si>
  <si>
    <t xml:space="preserve">3011280	</t>
  </si>
  <si>
    <t xml:space="preserve">143970	</t>
  </si>
  <si>
    <t xml:space="preserve">999222579551887	</t>
  </si>
  <si>
    <t>[曼谷]曼谷铂尔曼G酒店 （政府卫生认证）(Pullman Bangkok Hotel G（SHA Extra Plus）)(2497067)</t>
  </si>
  <si>
    <t>G豪华房(至少连住2晚及以上)&lt;双人入住&gt;&lt;双早&gt;</t>
  </si>
  <si>
    <t>HONGYAPRANAN/ARNON</t>
  </si>
  <si>
    <t xml:space="preserve">3012041	</t>
  </si>
  <si>
    <t xml:space="preserve">40924317	</t>
  </si>
  <si>
    <t xml:space="preserve">999222584944101	</t>
  </si>
  <si>
    <t>[曼谷]盛泰澜曼谷拉普崂中央广场酒店 (政府卫生认证)(Centara Grand at Central Plaza Ladprao Bangkok)(4955368)</t>
  </si>
  <si>
    <t>豪华套房（特大床）&lt;今日特价 &gt;&lt;双人入住&gt;&lt;不适用泰国客人&gt;&lt;双早&gt;</t>
  </si>
  <si>
    <t>LI/YUEYUE</t>
  </si>
  <si>
    <t xml:space="preserve">3012420	</t>
  </si>
  <si>
    <t xml:space="preserve">252643220	</t>
  </si>
  <si>
    <t xml:space="preserve">999222586991071	</t>
  </si>
  <si>
    <t xml:space="preserve">3012772	</t>
  </si>
  <si>
    <t xml:space="preserve">13803797	</t>
  </si>
  <si>
    <t xml:space="preserve">999222587353750	</t>
  </si>
  <si>
    <t>[新加坡]新加坡中山公园华美达酒店 (政府卫生认证)(Ramada by Wyndham Singapore at Zhongshan Park (SG Clean))(2871868)</t>
  </si>
  <si>
    <t>园景客房&lt;特惠&gt;&lt;双人入住&gt;&lt;无早&gt;</t>
  </si>
  <si>
    <t>krishnan/Anand</t>
  </si>
  <si>
    <t xml:space="preserve">3012825	</t>
  </si>
  <si>
    <t xml:space="preserve">166092124	</t>
  </si>
  <si>
    <t xml:space="preserve">999222588792758	</t>
  </si>
  <si>
    <t>Linlavong/Shawn,Linlavong/Shawn</t>
  </si>
  <si>
    <t xml:space="preserve">3013116	</t>
  </si>
  <si>
    <t xml:space="preserve">17952186-1	</t>
  </si>
  <si>
    <t xml:space="preserve">999222590555581	</t>
  </si>
  <si>
    <t>HJ ISMAIL/JUNAINAH</t>
  </si>
  <si>
    <t xml:space="preserve">3013495	</t>
  </si>
  <si>
    <t xml:space="preserve">10010658403	</t>
  </si>
  <si>
    <t xml:space="preserve">999222592247358	</t>
  </si>
  <si>
    <t>Augustus/Bruno</t>
  </si>
  <si>
    <t xml:space="preserve">3013727	</t>
  </si>
  <si>
    <t xml:space="preserve">399361	</t>
  </si>
  <si>
    <t xml:space="preserve">999222594646181	</t>
  </si>
  <si>
    <t>尊贵豪华房(至少连住2晚及以上)&lt;双人入住&gt;&lt;双早&gt;</t>
  </si>
  <si>
    <t>CAO/ZHIGUI</t>
  </si>
  <si>
    <t xml:space="preserve">3014075	</t>
  </si>
  <si>
    <t xml:space="preserve">41044232	</t>
  </si>
  <si>
    <t xml:space="preserve">999222600358005	</t>
  </si>
  <si>
    <t>Rupar/Myint,Li/MUZI,Wang/Xilin,Li/Wentao</t>
  </si>
  <si>
    <t xml:space="preserve">3014390	</t>
  </si>
  <si>
    <t xml:space="preserve">489483	</t>
  </si>
  <si>
    <t xml:space="preserve">999222600798365	</t>
  </si>
  <si>
    <t xml:space="preserve">3014463	</t>
  </si>
  <si>
    <t xml:space="preserve">BK010225	</t>
  </si>
  <si>
    <t xml:space="preserve">999222602482276	</t>
  </si>
  <si>
    <t>YAO/QIANG,HUANG/QIAN</t>
  </si>
  <si>
    <t xml:space="preserve">3014719	</t>
  </si>
  <si>
    <t xml:space="preserve">999222604843109	</t>
  </si>
  <si>
    <t>FIZIEV/RAFAEL</t>
  </si>
  <si>
    <t xml:space="preserve">3015089	</t>
  </si>
  <si>
    <t xml:space="preserve">952033	</t>
  </si>
  <si>
    <t xml:space="preserve">999222605107837	</t>
  </si>
  <si>
    <t>[胡志明市]胡志明市百艺酒店(Bay Hotel Ho Chi Minh)(5546536)</t>
  </si>
  <si>
    <t>豪华双床房&lt;双人入住&gt;&lt;特价&gt;&lt;双早&gt;</t>
  </si>
  <si>
    <t>CHENG/HAO,YANG/DONGZE</t>
  </si>
  <si>
    <t xml:space="preserve">3015128	</t>
  </si>
  <si>
    <t xml:space="preserve">999222605374603	</t>
  </si>
  <si>
    <t>[哥打京那巴鲁]明园酒店及公寓(Ming Garden Hotel &amp; Residences)(5281385)</t>
  </si>
  <si>
    <t>Joseph/Ivy joviana</t>
  </si>
  <si>
    <t xml:space="preserve">3015176	</t>
  </si>
  <si>
    <t xml:space="preserve">8597126	</t>
  </si>
  <si>
    <t xml:space="preserve">999222607213425	</t>
  </si>
  <si>
    <t>wang/chen</t>
  </si>
  <si>
    <t xml:space="preserve">3015506	</t>
  </si>
  <si>
    <t xml:space="preserve">Sineenuch	</t>
  </si>
  <si>
    <t xml:space="preserve">999222607296522	</t>
  </si>
  <si>
    <t xml:space="preserve">3015523	</t>
  </si>
  <si>
    <t xml:space="preserve">999222609884041	</t>
  </si>
  <si>
    <t>豪华双人床房&lt;双人入住&gt;&lt;双早&gt;</t>
  </si>
  <si>
    <t xml:space="preserve">3016164	</t>
  </si>
  <si>
    <t xml:space="preserve">172195	</t>
  </si>
  <si>
    <t xml:space="preserve">999222610007127	</t>
  </si>
  <si>
    <t>YUSOF/SYARMIZAN</t>
  </si>
  <si>
    <t xml:space="preserve">3016194	</t>
  </si>
  <si>
    <t xml:space="preserve">10010658525	</t>
  </si>
  <si>
    <t xml:space="preserve">999222610346023	</t>
  </si>
  <si>
    <t>[Racha Thewa]素万那普机场奇迹酒店(Miracle Suvarnabhumi Airport)(28680209)</t>
  </si>
  <si>
    <t>豪华房&lt;今日特价 &gt;&lt;双人入住&gt;&lt;无早&gt;</t>
  </si>
  <si>
    <t>li/zhijun,gao/yanbo</t>
  </si>
  <si>
    <t xml:space="preserve">3016285	</t>
  </si>
  <si>
    <t xml:space="preserve">999222610394591	</t>
  </si>
  <si>
    <t>城景甄选特大床房&lt;双人入住&gt;&lt;双早&gt;</t>
  </si>
  <si>
    <t>VARTANOVA/DARIA</t>
  </si>
  <si>
    <t xml:space="preserve">3016305	</t>
  </si>
  <si>
    <t xml:space="preserve">661573	</t>
  </si>
  <si>
    <t xml:space="preserve">999222610741899	</t>
  </si>
  <si>
    <t>CHOODUANG/NANATCHANAN</t>
  </si>
  <si>
    <t xml:space="preserve">3016382	</t>
  </si>
  <si>
    <t xml:space="preserve">999222617727141	</t>
  </si>
  <si>
    <t>[曼谷]金玉素万那普酒店(Golden Jade Suvarnabhumi)(28680143)</t>
  </si>
  <si>
    <t>LIANG/JIJIN</t>
  </si>
  <si>
    <t xml:space="preserve">3016860	</t>
  </si>
  <si>
    <t xml:space="preserve">999222618656999	</t>
  </si>
  <si>
    <t>[迪拜]迪拜伊本·白图泰安凡尼酒店(Avani Ibn Battuta Dubai Hotel)(103647799)</t>
  </si>
  <si>
    <t>安凡尼高级房&lt;双人入住&gt;&lt;双早&gt;</t>
  </si>
  <si>
    <t>Farhadian/Hamed</t>
  </si>
  <si>
    <t xml:space="preserve">3017027	</t>
  </si>
  <si>
    <t xml:space="preserve">263513	</t>
  </si>
  <si>
    <t xml:space="preserve">21827189190	</t>
  </si>
  <si>
    <t>调整</t>
  </si>
  <si>
    <t>[釜山]釜山乐华兹酒店(Lavalse Hotel Busan)(99543578)</t>
  </si>
  <si>
    <t>海景标准双人房&lt;双人入住&gt;&lt;无早&gt;</t>
  </si>
  <si>
    <t>JUNG/JUNGHYE</t>
  </si>
  <si>
    <t xml:space="preserve">2812059	</t>
  </si>
  <si>
    <t xml:space="preserve">1669385689013284	</t>
  </si>
  <si>
    <t xml:space="preserve">999222216401950	</t>
  </si>
  <si>
    <t>[宿务]菲力酒店(Fili Hotel)(104389511)</t>
  </si>
  <si>
    <t>豪华双床房&lt;特惠&gt;&lt;双人入住&gt;&lt;双早&gt;</t>
  </si>
  <si>
    <t>ARILIVA/SEDRA NANTENAINA,RAKOTOMALALA/NANDRIANINA FREDERICA,ANDRIANAIVO/MAHEFANIAINA FITIAVANA JOEL,PITALY/NANTENAINA JULIEN FRANCK,RAHERISON/ROMY NIRINA,RAKOTONDRALAMBO/JAONA MPANDRESY,RANDRIAMANANTENA/TAHIRY NAMBININTSOA,RAZAFIMAHEFA/ROVA MICKAEL BERNARD</t>
  </si>
  <si>
    <t xml:space="preserve">2951696	</t>
  </si>
  <si>
    <t>，</t>
  </si>
  <si>
    <t>本期收回200.01元</t>
  </si>
  <si>
    <t>本期收回23.91元</t>
  </si>
  <si>
    <t>22251192988此单多收22.85元待退回</t>
  </si>
  <si>
    <t>本期收回68元</t>
  </si>
  <si>
    <t>999221974928103</t>
  </si>
  <si>
    <t>本期收回33元</t>
  </si>
  <si>
    <t>补款单22471057795(1000RMB)</t>
  </si>
  <si>
    <t>本期扣款207.56元</t>
  </si>
  <si>
    <t xml:space="preserve">本期收回764元 </t>
  </si>
  <si>
    <t>A230216142849481</t>
  </si>
  <si>
    <t>A230216143147481</t>
  </si>
  <si>
    <t>A23021614331729</t>
  </si>
  <si>
    <t>CNY / HKD 当前参考汇率: 1.148271781</t>
  </si>
  <si>
    <t>总计：521424.23 CNY/
598736.73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</si>
  <si>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</si>
  <si>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</si>
  <si>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</si>
  <si>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</si>
  <si>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</si>
  <si>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</si>
  <si>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</si>
  <si>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</si>
  <si>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</si>
  <si>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</si>
  <si>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</si>
  <si>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</si>
  <si>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</si>
  <si>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</si>
  <si>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</si>
  <si>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</si>
  <si>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</si>
  <si>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</si>
  <si>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</si>
  <si>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2023-02-09</t>
  </si>
  <si>
    <t>3016860</t>
  </si>
  <si>
    <t>曼谷金玉素旺纳普酒店</t>
  </si>
  <si>
    <t>LIANG JIJIN</t>
  </si>
  <si>
    <t>2023-02-10</t>
  </si>
  <si>
    <t>退房日周结</t>
  </si>
  <si>
    <t>188.00</t>
  </si>
  <si>
    <t>RMB</t>
  </si>
  <si>
    <t>0</t>
  </si>
  <si>
    <t>0.00</t>
  </si>
  <si>
    <t>携程国际直连(DD)</t>
  </si>
  <si>
    <t>01.011174</t>
  </si>
  <si>
    <t>2023-02-09 14:52:59</t>
  </si>
  <si>
    <t>否</t>
  </si>
  <si>
    <t>汇智国际旅游发展有限公司</t>
  </si>
  <si>
    <t>直采</t>
  </si>
  <si>
    <t>泰国</t>
  </si>
  <si>
    <t>3016382</t>
  </si>
  <si>
    <t>普吉岛卡塔棕榈温泉度假酒店</t>
  </si>
  <si>
    <t>CHOODUANG NANATCHANAN</t>
  </si>
  <si>
    <t>650.00</t>
  </si>
  <si>
    <t>2023-02-09 12:00:35</t>
  </si>
  <si>
    <t>3016285</t>
  </si>
  <si>
    <t>曼谷素旺那普机场奇迹酒店</t>
  </si>
  <si>
    <t>li zhijun,gao yanbo</t>
  </si>
  <si>
    <t>233.00</t>
  </si>
  <si>
    <t>2023-02-09 12:21:26</t>
  </si>
  <si>
    <t>3016305</t>
  </si>
  <si>
    <t>芽庄洲际酒店</t>
  </si>
  <si>
    <t>VARTANOVA DARIA</t>
  </si>
  <si>
    <t>934.00</t>
  </si>
  <si>
    <t>2023-02-09 11:28:00</t>
  </si>
  <si>
    <t>越南</t>
  </si>
  <si>
    <t>3016164</t>
  </si>
  <si>
    <t>宿务柏宁国际大酒店</t>
  </si>
  <si>
    <t>WANG LANG,LI SHAO</t>
  </si>
  <si>
    <t>430.00</t>
  </si>
  <si>
    <t>2023-02-09 10:28:41</t>
  </si>
  <si>
    <t>菲律宾</t>
  </si>
  <si>
    <t>3016194</t>
  </si>
  <si>
    <t>吉隆坡皇家朱兰酒店</t>
  </si>
  <si>
    <t>YUSOF SYARMIZAN</t>
  </si>
  <si>
    <t>423.00</t>
  </si>
  <si>
    <t>2023-02-09 10:55:31</t>
  </si>
  <si>
    <t>马来西亚</t>
  </si>
  <si>
    <t>2023-02-08</t>
  </si>
  <si>
    <t>3015506</t>
  </si>
  <si>
    <t>wang chen</t>
  </si>
  <si>
    <t>2023-02-09 09:40:45</t>
  </si>
  <si>
    <t>3015176</t>
  </si>
  <si>
    <t>哥打京那巴鲁元明大酒店</t>
  </si>
  <si>
    <t>Joseph Ivy joviana</t>
  </si>
  <si>
    <t>246.00</t>
  </si>
  <si>
    <t>2023-02-09 12:41:44</t>
  </si>
  <si>
    <t>3015128</t>
  </si>
  <si>
    <t>胡志明市百艺酒店</t>
  </si>
  <si>
    <t>CHENG HAO,YANG DONGZE</t>
  </si>
  <si>
    <t>612.00</t>
  </si>
  <si>
    <t>-612</t>
  </si>
  <si>
    <t>2023-02-09 14:34:28</t>
  </si>
  <si>
    <t>3015089</t>
  </si>
  <si>
    <t>索菲特曼谷素坤逸酒店</t>
  </si>
  <si>
    <t>FIZIEV RAFAEL</t>
  </si>
  <si>
    <t>1480.00</t>
  </si>
  <si>
    <t>2023-02-09 11:35:56</t>
  </si>
  <si>
    <t>3014719</t>
  </si>
  <si>
    <t>宜必思尚品曼谷素坤逸康福酒店</t>
  </si>
  <si>
    <t>YAO QIANG,HUANG QIAN</t>
  </si>
  <si>
    <t>560.00</t>
  </si>
  <si>
    <t>2023-02-08 21:56:58</t>
  </si>
  <si>
    <t>3014463</t>
  </si>
  <si>
    <t>芭提雅最佳西方优质尼克森酒店</t>
  </si>
  <si>
    <t>LIANG CHENG</t>
  </si>
  <si>
    <t>230.00</t>
  </si>
  <si>
    <t>2023-02-08 17:49:37</t>
  </si>
  <si>
    <t>3014390</t>
  </si>
  <si>
    <t>达拉海角度假酒店</t>
  </si>
  <si>
    <t>Rupar Myint,Li MUZI,Wang Xilin,Li Wentao</t>
  </si>
  <si>
    <t>3240.00</t>
  </si>
  <si>
    <t>2023-02-08 18:18:15</t>
  </si>
  <si>
    <t>3014075</t>
  </si>
  <si>
    <t>曼谷铂尔曼G酒店</t>
  </si>
  <si>
    <t>CAO ZHIGUI</t>
  </si>
  <si>
    <t>1208.00</t>
  </si>
  <si>
    <t>2023-02-08 15:14:50</t>
  </si>
  <si>
    <t>3013933</t>
  </si>
  <si>
    <t>芭堤雅T酒店 (SHA Extra Plus)</t>
  </si>
  <si>
    <t>Taksee Sutida,Taksee Sutida</t>
  </si>
  <si>
    <t>201.00</t>
  </si>
  <si>
    <t>2023-02-08 14:07:00</t>
  </si>
  <si>
    <t>3013727</t>
  </si>
  <si>
    <t>吉隆坡皇家星光曲线酒店</t>
  </si>
  <si>
    <t>Augustus Bruno</t>
  </si>
  <si>
    <t>370.00</t>
  </si>
  <si>
    <t>2023-02-08 12:17:20</t>
  </si>
  <si>
    <t>3013704</t>
  </si>
  <si>
    <t>FADZRUL MUHAMMAD</t>
  </si>
  <si>
    <t>2023-02-08 12:48:52</t>
  </si>
  <si>
    <t>3013495</t>
  </si>
  <si>
    <t>HJ ISMAIL JUNAINAH</t>
  </si>
  <si>
    <t>468.00</t>
  </si>
  <si>
    <t>2023-02-08 10:44:52</t>
  </si>
  <si>
    <t>3013201</t>
  </si>
  <si>
    <t>曼谷布拉纱里W22酒店</t>
  </si>
  <si>
    <t>SU LIANGSHI</t>
  </si>
  <si>
    <t>224.00</t>
  </si>
  <si>
    <t>2023-02-08 11:58:48</t>
  </si>
  <si>
    <t>3013116</t>
  </si>
  <si>
    <t>曼谷拉查达阿曼达酒店和公寓</t>
  </si>
  <si>
    <t>Linlavong Shawn,Linlavong Shawn</t>
  </si>
  <si>
    <t>1012.00</t>
  </si>
  <si>
    <t>2023-02-08 10:26:49</t>
  </si>
  <si>
    <t>2023-02-07</t>
  </si>
  <si>
    <t>3012825</t>
  </si>
  <si>
    <t>新加坡中山公园华美达酒店</t>
  </si>
  <si>
    <t>krishnan Anand</t>
  </si>
  <si>
    <t>1145.00</t>
  </si>
  <si>
    <t>2023-02-10 14:45:45</t>
  </si>
  <si>
    <t>新加坡</t>
  </si>
  <si>
    <t>3012824</t>
  </si>
  <si>
    <t>吉隆坡皇家酒店</t>
  </si>
  <si>
    <t>SALLEH EMRAN</t>
  </si>
  <si>
    <t>266.00</t>
  </si>
  <si>
    <t>2023-02-08 10:49:07</t>
  </si>
  <si>
    <t>3012772</t>
  </si>
  <si>
    <t>普吉假日酒店 (SHA Extra Plus)</t>
  </si>
  <si>
    <t>FANG LINA,LI YUNLONG</t>
  </si>
  <si>
    <t>2780.00</t>
  </si>
  <si>
    <t>2023-02-08 09:29:49</t>
  </si>
  <si>
    <t>3012535</t>
  </si>
  <si>
    <t>YANG HAI BO,ZHANG WENHE</t>
  </si>
  <si>
    <t>2023-02-07 21:48:25</t>
  </si>
  <si>
    <t>3012386</t>
  </si>
  <si>
    <t>麦克坦新镇萨沃伊酒店</t>
  </si>
  <si>
    <t>RANDALL JONATHAN</t>
  </si>
  <si>
    <t>328.00</t>
  </si>
  <si>
    <t>2023-02-08 10:42:52</t>
  </si>
  <si>
    <t>3012420</t>
  </si>
  <si>
    <t>盛泰澜拉普崂中央广场酒店</t>
  </si>
  <si>
    <t>LI YUEYUE</t>
  </si>
  <si>
    <t>1502.00</t>
  </si>
  <si>
    <t>2023-02-08 09:25:42</t>
  </si>
  <si>
    <t>3012259</t>
  </si>
  <si>
    <t>盖特43机场酒店</t>
  </si>
  <si>
    <t>Uka Armend</t>
  </si>
  <si>
    <t>403.00</t>
  </si>
  <si>
    <t>2023-02-08 11:12:00</t>
  </si>
  <si>
    <t>3012157</t>
  </si>
  <si>
    <t>宿务塞达阿亚拉中心酒店</t>
  </si>
  <si>
    <t>Sumampong Elgen,Sumampong Elgen</t>
  </si>
  <si>
    <t>1670.00</t>
  </si>
  <si>
    <t>2023-02-08 09:20:20</t>
  </si>
  <si>
    <t>3012123</t>
  </si>
  <si>
    <t>Lundgren Inger,Lundgren Inger</t>
  </si>
  <si>
    <t>358.00</t>
  </si>
  <si>
    <t>2023-02-07 19:50:05</t>
  </si>
  <si>
    <t>3012041</t>
  </si>
  <si>
    <t>HONGYAPRANAN ARNON</t>
  </si>
  <si>
    <t>1250.00</t>
  </si>
  <si>
    <t>2023-02-07 20:46:49</t>
  </si>
  <si>
    <t>3011980</t>
  </si>
  <si>
    <t>甲米奥南宜必思尚品酒店</t>
  </si>
  <si>
    <t>SHAO HONG</t>
  </si>
  <si>
    <t>274.00</t>
  </si>
  <si>
    <t>2023-02-07 19:46:48</t>
  </si>
  <si>
    <t>3012056</t>
  </si>
  <si>
    <t>FILIP NORMAN</t>
  </si>
  <si>
    <t>245.00</t>
  </si>
  <si>
    <t>2023-02-07 19:18:31</t>
  </si>
  <si>
    <t>3017027</t>
  </si>
  <si>
    <t>迪拜伊本·白图泰安凡尼酒店</t>
  </si>
  <si>
    <t>Farhadian Hamed</t>
  </si>
  <si>
    <t>705.00</t>
  </si>
  <si>
    <t>2023-02-09 17:19:11</t>
  </si>
  <si>
    <t>阿拉伯联合酋长国</t>
  </si>
  <si>
    <t>3011869</t>
  </si>
  <si>
    <t>Jeannie Hae</t>
  </si>
  <si>
    <t>375.00</t>
  </si>
  <si>
    <t>2023-02-08 09:48:04</t>
  </si>
  <si>
    <t>3011755</t>
  </si>
  <si>
    <t>灵狮铂金酒店</t>
  </si>
  <si>
    <t>BIN AB BASIR MUAJJIS</t>
  </si>
  <si>
    <t>220.00</t>
  </si>
  <si>
    <t>2023-02-07 19:43:24</t>
  </si>
  <si>
    <t>3011453</t>
  </si>
  <si>
    <t>科伦曼谷酒店</t>
  </si>
  <si>
    <t>ECKERT PETER</t>
  </si>
  <si>
    <t>1306.00</t>
  </si>
  <si>
    <t>2023-02-07 15:59:30</t>
  </si>
  <si>
    <t>3011280</t>
  </si>
  <si>
    <t>阿克塞斯别墅度假酒店</t>
  </si>
  <si>
    <t>Gunkel Tatiana</t>
  </si>
  <si>
    <t>735.00</t>
  </si>
  <si>
    <t>2023-02-07 14:42:36</t>
  </si>
  <si>
    <t>3011309</t>
  </si>
  <si>
    <t>曼谷优尼富丽华机场酒店</t>
  </si>
  <si>
    <t>Hongsengheng An,Hongsengheng An</t>
  </si>
  <si>
    <t>2023-02-07 14:41:13</t>
  </si>
  <si>
    <t>3011250</t>
  </si>
  <si>
    <t>RATTANEE KELLY</t>
  </si>
  <si>
    <t>1380.00</t>
  </si>
  <si>
    <t>2023-02-07 15:03:50</t>
  </si>
  <si>
    <t>3011142</t>
  </si>
  <si>
    <t>曼谷湄南河四季酒店 (SHA Plus+)</t>
  </si>
  <si>
    <t>LAI FOOHIN,TANG ZHENNI</t>
  </si>
  <si>
    <t>10160.00</t>
  </si>
  <si>
    <t>2023-02-07 13:48:16</t>
  </si>
  <si>
    <t>3011122</t>
  </si>
  <si>
    <t>马卡蒂塞达住宅酒店</t>
  </si>
  <si>
    <t>BALBIN HENNESSEY LAWRENCE BERNARDO</t>
  </si>
  <si>
    <t>2023-02-07 14:37:01</t>
  </si>
  <si>
    <t>3010996</t>
  </si>
  <si>
    <t>CAO CHEN,FANG RUOYUAN</t>
  </si>
  <si>
    <t>810.00</t>
  </si>
  <si>
    <t>2023-02-07 12:42:12</t>
  </si>
  <si>
    <t>3010959</t>
  </si>
  <si>
    <t>Tan Chiwella,Tan Chiwella</t>
  </si>
  <si>
    <t>440.00</t>
  </si>
  <si>
    <t>2023-02-07 13:08:33</t>
  </si>
  <si>
    <t>3010914</t>
  </si>
  <si>
    <t>芙蓉皇家朱兰酒店</t>
  </si>
  <si>
    <t>RUSLI HIDAYAH</t>
  </si>
  <si>
    <t>332.00</t>
  </si>
  <si>
    <t>2023-02-07 12:50:53</t>
  </si>
  <si>
    <t>3010866</t>
  </si>
  <si>
    <t>吉隆坡白沙罗皇家朱兰酒店</t>
  </si>
  <si>
    <t>Afidah Nasir Nurul,Afidah Nasir Nurul</t>
  </si>
  <si>
    <t>415.00</t>
  </si>
  <si>
    <t>2023-02-07 12:11:58</t>
  </si>
  <si>
    <t>3010836</t>
  </si>
  <si>
    <t>槟城长荣桂冠酒店</t>
  </si>
  <si>
    <t>TAN SEOH NANG</t>
  </si>
  <si>
    <t>362.00</t>
  </si>
  <si>
    <t>2023-02-07 13:14:56</t>
  </si>
  <si>
    <t>3010780</t>
  </si>
  <si>
    <t>HAN CHI,SU JUAN</t>
  </si>
  <si>
    <t>4960.00</t>
  </si>
  <si>
    <t>2023-02-07 12:05:20</t>
  </si>
  <si>
    <t>3010676</t>
  </si>
  <si>
    <t>XU ZHUO</t>
  </si>
  <si>
    <t>286.00</t>
  </si>
  <si>
    <t>2023-02-07 11:08:48</t>
  </si>
  <si>
    <t>3010598</t>
  </si>
  <si>
    <t>SENTHIL SAMBANDAM</t>
  </si>
  <si>
    <t>846.00</t>
  </si>
  <si>
    <t>2023-02-07 11:57:54</t>
  </si>
  <si>
    <t>3010433</t>
  </si>
  <si>
    <t>安纳塔拉迪沙鲁海岸度假别墅</t>
  </si>
  <si>
    <t>TAN LEE CHENG</t>
  </si>
  <si>
    <t>3784.00</t>
  </si>
  <si>
    <t>2023-02-07 09:43:01</t>
  </si>
  <si>
    <t>3010275</t>
  </si>
  <si>
    <t>Almatrafi Faisal,Almatrafi Faisal</t>
  </si>
  <si>
    <t>320.00</t>
  </si>
  <si>
    <t>2023-02-07 10:50:17</t>
  </si>
  <si>
    <t>3010166</t>
  </si>
  <si>
    <t>han jongan,han jongan</t>
  </si>
  <si>
    <t>2023-02-07 10:42:23</t>
  </si>
  <si>
    <t>3010592</t>
  </si>
  <si>
    <t>lee see chu</t>
  </si>
  <si>
    <t>2023-02-07 10:26:35</t>
  </si>
  <si>
    <t>3010101</t>
  </si>
  <si>
    <t>素坤逸路8号希望之地酒店</t>
  </si>
  <si>
    <t>WANG YUEHAN</t>
  </si>
  <si>
    <t>326.00</t>
  </si>
  <si>
    <t>2023-02-07 00:53:57</t>
  </si>
  <si>
    <t>直连</t>
  </si>
  <si>
    <t>3010140</t>
  </si>
  <si>
    <t>曼谷盛泰澜中央世界商业中心酒店  (SHA Plus+)</t>
  </si>
  <si>
    <t>AZMI MUHAMMAD SHAHNAZ MAULA</t>
  </si>
  <si>
    <t>2058.00</t>
  </si>
  <si>
    <t>2023-02-07 11:02:47</t>
  </si>
  <si>
    <t>2023-02-06</t>
  </si>
  <si>
    <t>3009951</t>
  </si>
  <si>
    <t>XU YUTING</t>
  </si>
  <si>
    <t>1435.00</t>
  </si>
  <si>
    <t>2023-02-07 10:59:24</t>
  </si>
  <si>
    <t>3009780</t>
  </si>
  <si>
    <t>WANG XUE</t>
  </si>
  <si>
    <t>2000.00</t>
  </si>
  <si>
    <t>2023-02-07 09:22:27</t>
  </si>
  <si>
    <t>3009756</t>
  </si>
  <si>
    <t>NENG CHIA HENG</t>
  </si>
  <si>
    <t>2023-02-06 22:38:56</t>
  </si>
  <si>
    <t>3009464</t>
  </si>
  <si>
    <t>济州凯悦酒店</t>
  </si>
  <si>
    <t>KIM SUIM</t>
  </si>
  <si>
    <t>3154.00</t>
  </si>
  <si>
    <t>2023-02-06 22:53:13</t>
  </si>
  <si>
    <t>韩国</t>
  </si>
  <si>
    <t>3009412</t>
  </si>
  <si>
    <t>阿尔法公寓式酒店</t>
  </si>
  <si>
    <t>HAN JIAO,Xu Wenfeng</t>
  </si>
  <si>
    <t>1020.00</t>
  </si>
  <si>
    <t>2023-02-07 09:35:50</t>
  </si>
  <si>
    <t>3009472</t>
  </si>
  <si>
    <t>仁川机场贝斯特韦斯特精品酒店</t>
  </si>
  <si>
    <t>VASEY RICHARD HOWARD</t>
  </si>
  <si>
    <t>570.00</t>
  </si>
  <si>
    <t>2023-02-07 09:32:55</t>
  </si>
  <si>
    <t>3009371</t>
  </si>
  <si>
    <t>1390.00</t>
  </si>
  <si>
    <t>2023-02-07 09:16:50</t>
  </si>
  <si>
    <t>3009388</t>
  </si>
  <si>
    <t>THEIS NOR ADLYIZAN</t>
  </si>
  <si>
    <t>744.00</t>
  </si>
  <si>
    <t>2023-02-07 12:03:30</t>
  </si>
  <si>
    <t>3009345</t>
  </si>
  <si>
    <t>曼谷萨通JC凯文酒店</t>
  </si>
  <si>
    <t>LEE GEUNCHUL</t>
  </si>
  <si>
    <t>964.00</t>
  </si>
  <si>
    <t>2023-02-07 18:02:37</t>
  </si>
  <si>
    <t>3009303</t>
  </si>
  <si>
    <t>Bo Yang</t>
  </si>
  <si>
    <t>2023-02-06 20:18:35</t>
  </si>
  <si>
    <t>3009341</t>
  </si>
  <si>
    <t>2023-02-06 20:26:50</t>
  </si>
  <si>
    <t>3009232</t>
  </si>
  <si>
    <t>2023-02-06 20:40:03</t>
  </si>
  <si>
    <t>3009191</t>
  </si>
  <si>
    <t>克洛恩太阳花园度假村</t>
  </si>
  <si>
    <t>CHEN QIN MIN</t>
  </si>
  <si>
    <t>1212.00</t>
  </si>
  <si>
    <t>2023-02-07 08:50:51</t>
  </si>
  <si>
    <t>3009147</t>
  </si>
  <si>
    <t>KHURANA HARMANDEEP SINGH,KHURANA HARMANDEEP SINGH</t>
  </si>
  <si>
    <t>2023-02-07 09:21:47</t>
  </si>
  <si>
    <t>3008566</t>
  </si>
  <si>
    <t>槟城彩虹天堂海滩度假村酒店</t>
  </si>
  <si>
    <t>RAZALI MDNOR,SULAI PATIMAH</t>
  </si>
  <si>
    <t>349.00</t>
  </si>
  <si>
    <t>2023-02-06 16:26:56</t>
  </si>
  <si>
    <t>3008517</t>
  </si>
  <si>
    <t>Baharom Rosmah</t>
  </si>
  <si>
    <t>2023-02-06 16:05:46</t>
  </si>
  <si>
    <t>3008415</t>
  </si>
  <si>
    <t>WANG ZIHAO,WANG ZIHAO</t>
  </si>
  <si>
    <t>260.00</t>
  </si>
  <si>
    <t>2023-02-06 16:01:36</t>
  </si>
  <si>
    <t>3008353</t>
  </si>
  <si>
    <t>MAI ZHENBIAO,TONG LUORONG,ZOU WEI YAN,ZHONG SHAOWEI,CHEN TAO</t>
  </si>
  <si>
    <t>812.00</t>
  </si>
  <si>
    <t>2023-02-06 14:53:00</t>
  </si>
  <si>
    <t>3008239</t>
  </si>
  <si>
    <t>CHEN JUNNAN</t>
  </si>
  <si>
    <t>1620.00</t>
  </si>
  <si>
    <t>2023-02-06 14:23:49</t>
  </si>
  <si>
    <t>3008217</t>
  </si>
  <si>
    <t>Zakaria Norihan</t>
  </si>
  <si>
    <t>664.00</t>
  </si>
  <si>
    <t>2023-02-06 14:17:59</t>
  </si>
  <si>
    <t>3008641</t>
  </si>
  <si>
    <t>FU WEIWEI</t>
  </si>
  <si>
    <t>2997.00</t>
  </si>
  <si>
    <t>2023-02-07 09:17:51</t>
  </si>
  <si>
    <t>3008631</t>
  </si>
  <si>
    <t>河滨区途恩酒店</t>
  </si>
  <si>
    <t>AHIM HASNAN</t>
  </si>
  <si>
    <t>127.00</t>
  </si>
  <si>
    <t>2023-02-07 09:43:34</t>
  </si>
  <si>
    <t>3007757</t>
  </si>
  <si>
    <t>槟城直落巴巷悦椿度假村 (槟城对抗新冠肺炎认证)</t>
  </si>
  <si>
    <t>LIM CATHERINE</t>
  </si>
  <si>
    <t>1896.00</t>
  </si>
  <si>
    <t>2023-02-06 11:44:24</t>
  </si>
  <si>
    <t>3007668</t>
  </si>
  <si>
    <t>宿务海湾酒店-北垦区</t>
  </si>
  <si>
    <t>HILL NATALIE</t>
  </si>
  <si>
    <t>350.00</t>
  </si>
  <si>
    <t>2023-02-06 11:08:21</t>
  </si>
  <si>
    <t>3007597</t>
  </si>
  <si>
    <t>dong shuanglong,feng jing</t>
  </si>
  <si>
    <t>640.00</t>
  </si>
  <si>
    <t>2023-02-06 13:04:07</t>
  </si>
  <si>
    <t>3007470</t>
  </si>
  <si>
    <t>亚庇凯城酒店</t>
  </si>
  <si>
    <t>Fariz bin Besar Mohd,Fariz bin Besar Mohd,Fariz bin Besar Mohd</t>
  </si>
  <si>
    <t>3633.00</t>
  </si>
  <si>
    <t>2023-02-06 12:49:03</t>
  </si>
  <si>
    <t>3007228</t>
  </si>
  <si>
    <t>曼谷安曼纳酒店</t>
  </si>
  <si>
    <t>LIANG CHENXI,LvLi Chenxi</t>
  </si>
  <si>
    <t>2023-02-06 13:53:15</t>
  </si>
  <si>
    <t>3007181</t>
  </si>
  <si>
    <t>是隆不容错过酒店 by Cross Collection</t>
  </si>
  <si>
    <t>GRISHKOV IVAN</t>
  </si>
  <si>
    <t>684.00</t>
  </si>
  <si>
    <t>2023-02-06 12:36:32</t>
  </si>
  <si>
    <t>3007098</t>
  </si>
  <si>
    <t>曼谷秋素坤逸酒店 (SHA Plus+)</t>
  </si>
  <si>
    <t>WANG YING,LI HAOKUAN</t>
  </si>
  <si>
    <t>460.00</t>
  </si>
  <si>
    <t>2023-02-06 09:22:58</t>
  </si>
  <si>
    <t>3007076</t>
  </si>
  <si>
    <t>1200.00</t>
  </si>
  <si>
    <t>-2433</t>
  </si>
  <si>
    <t>2023-02-06 09:42:02</t>
  </si>
  <si>
    <t>3007039</t>
  </si>
  <si>
    <t>HUANG NENG</t>
  </si>
  <si>
    <t>2023-02-06 08:24:38</t>
  </si>
  <si>
    <t>2023-02-05</t>
  </si>
  <si>
    <t>3006748</t>
  </si>
  <si>
    <t>abdullah elyas</t>
  </si>
  <si>
    <t>1222.00</t>
  </si>
  <si>
    <t>2023-02-06 09:40:43</t>
  </si>
  <si>
    <t>3006697</t>
  </si>
  <si>
    <t>XIE ZHAOHUI,PU SHAN,YANG JINYUAN,WU FENGER</t>
  </si>
  <si>
    <t>490.00</t>
  </si>
  <si>
    <t>2023-02-05 21:32:01</t>
  </si>
  <si>
    <t>3006641</t>
  </si>
  <si>
    <t>AHN JUNG EUN</t>
  </si>
  <si>
    <t>388.00</t>
  </si>
  <si>
    <t>2023-02-06 17:08:55</t>
  </si>
  <si>
    <t>3006549</t>
  </si>
  <si>
    <t>helmi Muhammad</t>
  </si>
  <si>
    <t>890.00</t>
  </si>
  <si>
    <t>2023-02-06 08:50:45</t>
  </si>
  <si>
    <t>3006043</t>
  </si>
  <si>
    <t>格兰皇宫酒店</t>
  </si>
  <si>
    <t>Peck Hia Lee</t>
  </si>
  <si>
    <t>313.00</t>
  </si>
  <si>
    <t>2023-02-05 18:12:39</t>
  </si>
  <si>
    <t>3006014</t>
  </si>
  <si>
    <t>宿务白沙滩度假村及水疗中心</t>
  </si>
  <si>
    <t>OKAMURA HIME,OKAMURA HIME</t>
  </si>
  <si>
    <t>2600.00</t>
  </si>
  <si>
    <t>2023-02-05 17:46:00</t>
  </si>
  <si>
    <t>3005923</t>
  </si>
  <si>
    <t>曼谷兰开斯特</t>
  </si>
  <si>
    <t>ZHANG ZHIXIN</t>
  </si>
  <si>
    <t>1420.00</t>
  </si>
  <si>
    <t>2023-02-05 16:52:40</t>
  </si>
  <si>
    <t>3005753</t>
  </si>
  <si>
    <t>LIU YANG,Zhang HAORAN</t>
  </si>
  <si>
    <t>11120.00</t>
  </si>
  <si>
    <t>2023-02-05 17:53:53</t>
  </si>
  <si>
    <t>3005426</t>
  </si>
  <si>
    <t>ADIBA TAJUDDIN NOOR,ADIBA TAJUDDIN NOOR</t>
  </si>
  <si>
    <t>385.00</t>
  </si>
  <si>
    <t>2023-02-05 13:23:25</t>
  </si>
  <si>
    <t>3005237</t>
  </si>
  <si>
    <t>Harinarayan Biyani Umesh,Harinarayan Biyani Umesh</t>
  </si>
  <si>
    <t>470.00</t>
  </si>
  <si>
    <t>2023-02-05 14:51:08</t>
  </si>
  <si>
    <t>3006287</t>
  </si>
  <si>
    <t>GE YIWEN,ZHANG TAO</t>
  </si>
  <si>
    <t>1798.00</t>
  </si>
  <si>
    <t>2023-02-06 10:25:53</t>
  </si>
  <si>
    <t>3006035</t>
  </si>
  <si>
    <t>Abd Majid Nuriah,Abd Majid Nuriah</t>
  </si>
  <si>
    <t>2023-02-06 10:45:14</t>
  </si>
  <si>
    <t>3005105</t>
  </si>
  <si>
    <t>曼谷盛泰乐水门酒店</t>
  </si>
  <si>
    <t>CHHORPOAN PHEM</t>
  </si>
  <si>
    <t>2068.00</t>
  </si>
  <si>
    <t>2023-02-05 12:29:54</t>
  </si>
  <si>
    <t>3004708</t>
  </si>
  <si>
    <t>XIAO LANYUN</t>
  </si>
  <si>
    <t>2023-02-05 10:17:18</t>
  </si>
  <si>
    <t>3004688</t>
  </si>
  <si>
    <t>LEE JOEY,CHOONG SEK LEONG</t>
  </si>
  <si>
    <t>348.00</t>
  </si>
  <si>
    <t>2023-02-05 14:34:21</t>
  </si>
  <si>
    <t>2023-02-04</t>
  </si>
  <si>
    <t>3004405</t>
  </si>
  <si>
    <t>侬新酒店</t>
  </si>
  <si>
    <t>Hijo Kang</t>
  </si>
  <si>
    <t>605.00</t>
  </si>
  <si>
    <t>2023-02-04 22:32:25</t>
  </si>
  <si>
    <t>3004197</t>
  </si>
  <si>
    <t>LI YADONG,HUANG RUNHUA</t>
  </si>
  <si>
    <t>2331.00</t>
  </si>
  <si>
    <t>2023-02-05 17:38:30</t>
  </si>
  <si>
    <t>3003810</t>
  </si>
  <si>
    <t>YEO YEOW THONG,XIN GAOFENG</t>
  </si>
  <si>
    <t>1472.00</t>
  </si>
  <si>
    <t>2023-02-05 12:11:19</t>
  </si>
  <si>
    <t>3003782</t>
  </si>
  <si>
    <t>MONGA SHRIRAM PRANAV,MONGA SHRIRAM PRANAV</t>
  </si>
  <si>
    <t>2023-02-05 11:39:28</t>
  </si>
  <si>
    <t>3003710</t>
  </si>
  <si>
    <t>MAAS ROBERT</t>
  </si>
  <si>
    <t>548.00</t>
  </si>
  <si>
    <t>2023-02-04 18:33:17</t>
  </si>
  <si>
    <t>3003076</t>
  </si>
  <si>
    <t>Ming Yeo Kim</t>
  </si>
  <si>
    <t>254.00</t>
  </si>
  <si>
    <t>2023-02-05 08:34:38</t>
  </si>
  <si>
    <t>3002861</t>
  </si>
  <si>
    <t>曼谷华昌传统酒店</t>
  </si>
  <si>
    <t>Bussarakum Natnapa,Bussarakum Natnapa</t>
  </si>
  <si>
    <t>1352.00</t>
  </si>
  <si>
    <t>2023-02-04 12:58:28</t>
  </si>
  <si>
    <t>3002864</t>
  </si>
  <si>
    <t>2023-02-04 12:59:14</t>
  </si>
  <si>
    <t>3002756</t>
  </si>
  <si>
    <t>SONG YING,YANG MIN</t>
  </si>
  <si>
    <t>2205.00</t>
  </si>
  <si>
    <t>2023-02-04 12:30:46</t>
  </si>
  <si>
    <t>3002637</t>
  </si>
  <si>
    <t>华欣标准酒店</t>
  </si>
  <si>
    <t>lam yik san</t>
  </si>
  <si>
    <t>1796.00</t>
  </si>
  <si>
    <t>2023-02-04 11:14:21</t>
  </si>
  <si>
    <t>3002579</t>
  </si>
  <si>
    <t>Muhamad Mustafa Mohamad Farid</t>
  </si>
  <si>
    <t>821.00</t>
  </si>
  <si>
    <t>2023-02-04 11:55:51</t>
  </si>
  <si>
    <t>3002503</t>
  </si>
  <si>
    <t>GONG SHIWEI,GONG XIBI</t>
  </si>
  <si>
    <t>1470.00</t>
  </si>
  <si>
    <t>2023-02-04 09:30:26</t>
  </si>
  <si>
    <t>3002279</t>
  </si>
  <si>
    <t>LAI FOOHIN,TANG ZHENNI,LAI QI AN,CHIAM CHENGLIAP</t>
  </si>
  <si>
    <t>45720.00</t>
  </si>
  <si>
    <t>2023-02-04 14:46:59</t>
  </si>
  <si>
    <t>3002155</t>
  </si>
  <si>
    <t>曼谷艾美酒店</t>
  </si>
  <si>
    <t>HSIEH SUFAN</t>
  </si>
  <si>
    <t>3690.00</t>
  </si>
  <si>
    <t>2023-02-04 11:52:05</t>
  </si>
  <si>
    <t>3002056</t>
  </si>
  <si>
    <t>ZENG JINGWEN,LI XUEMENG</t>
  </si>
  <si>
    <t>2028.00</t>
  </si>
  <si>
    <t>2023-02-04 12:59:38</t>
  </si>
  <si>
    <t>2023-02-03</t>
  </si>
  <si>
    <t>3001709</t>
  </si>
  <si>
    <t>lee won suk,lee won suk,lee won suk</t>
  </si>
  <si>
    <t>888.00</t>
  </si>
  <si>
    <t>2023-02-04 10:43:42</t>
  </si>
  <si>
    <t>3001695</t>
  </si>
  <si>
    <t>CHEN GENG</t>
  </si>
  <si>
    <t>1770.00</t>
  </si>
  <si>
    <t>2023-02-03 22:14:53</t>
  </si>
  <si>
    <t>3001359</t>
  </si>
  <si>
    <t>YAN RUOBING</t>
  </si>
  <si>
    <t>2200.00</t>
  </si>
  <si>
    <t>2023-02-03 20:36:15</t>
  </si>
  <si>
    <t>3001205</t>
  </si>
  <si>
    <t>Polim Jasmine</t>
  </si>
  <si>
    <t>1056.00</t>
  </si>
  <si>
    <t>2023-02-04 11:16:42</t>
  </si>
  <si>
    <t>3001001</t>
  </si>
  <si>
    <t>华欣安纳塔拉度假酒店</t>
  </si>
  <si>
    <t>CHEN MOU,HUANG QIANRU</t>
  </si>
  <si>
    <t>1780.00</t>
  </si>
  <si>
    <t>2023-02-04 15:55:56</t>
  </si>
  <si>
    <t>3000811</t>
  </si>
  <si>
    <t>查博卡巴娜海滩度假村</t>
  </si>
  <si>
    <t>Bensouri Younes,Bensouri Younes</t>
  </si>
  <si>
    <t>3600.00</t>
  </si>
  <si>
    <t>2023-02-03 17:25:02</t>
  </si>
  <si>
    <t>3000665</t>
  </si>
  <si>
    <t>西贡王子酒店(原西贡皇爵大酒店</t>
  </si>
  <si>
    <t>Tan Kris,Tan Kris,Tan Kris</t>
  </si>
  <si>
    <t>4038.00</t>
  </si>
  <si>
    <t>2023-02-03 17:57:12</t>
  </si>
  <si>
    <t>3000682</t>
  </si>
  <si>
    <t>曼谷瑞享健康度假村</t>
  </si>
  <si>
    <t>TANG YING</t>
  </si>
  <si>
    <t>1800.00</t>
  </si>
  <si>
    <t>2023-02-03 16:06:32</t>
  </si>
  <si>
    <t>3000673</t>
  </si>
  <si>
    <t>阿万特酒店</t>
  </si>
  <si>
    <t>WANG YAN</t>
  </si>
  <si>
    <t>2040.00</t>
  </si>
  <si>
    <t>2023-02-03 16:29:27</t>
  </si>
  <si>
    <t>3000362</t>
  </si>
  <si>
    <t>ZHONG WENWEI</t>
  </si>
  <si>
    <t>1400.00</t>
  </si>
  <si>
    <t>2023-02-03 17:41:12</t>
  </si>
  <si>
    <t>3000348</t>
  </si>
  <si>
    <t>TAN SENG BENG,ZHONG YURONG</t>
  </si>
  <si>
    <t>1600.00</t>
  </si>
  <si>
    <t>2023-02-03 17:11:56</t>
  </si>
  <si>
    <t>3000279</t>
  </si>
  <si>
    <t>CHIN MICHAEL LIK WEI</t>
  </si>
  <si>
    <t>2023-02-03 13:12:53</t>
  </si>
  <si>
    <t>3000268</t>
  </si>
  <si>
    <t>2023-02-03 13:10:24</t>
  </si>
  <si>
    <t>2999402</t>
  </si>
  <si>
    <t>普吉岛安纳塔拉迈考度假村(SHA Extra Plus)</t>
  </si>
  <si>
    <t>WANG JIXIONG</t>
  </si>
  <si>
    <t>5460.00</t>
  </si>
  <si>
    <t>2023-02-03 14:40:25</t>
  </si>
  <si>
    <t>2999617</t>
  </si>
  <si>
    <t>帝宫河滨酒店</t>
  </si>
  <si>
    <t>AZHAR MOHD AYMAN BIN MOHD</t>
  </si>
  <si>
    <t>510.00</t>
  </si>
  <si>
    <t>2023-02-03 09:35:32</t>
  </si>
  <si>
    <t>2023-02-02</t>
  </si>
  <si>
    <t>2998998</t>
  </si>
  <si>
    <t>5163.00</t>
  </si>
  <si>
    <t>2023-02-03 12:24:15</t>
  </si>
  <si>
    <t>2998957</t>
  </si>
  <si>
    <t>YAN JING</t>
  </si>
  <si>
    <t>1720.00</t>
  </si>
  <si>
    <t>2023-02-03 11:40:37</t>
  </si>
  <si>
    <t>2998628</t>
  </si>
  <si>
    <t>Li Yuanyue,Zhang Yi,Lai Jiafang</t>
  </si>
  <si>
    <t>2023-02-03 14:58:36</t>
  </si>
  <si>
    <t>2998245</t>
  </si>
  <si>
    <t>拉森达酒店</t>
  </si>
  <si>
    <t>WAHIDIN BIN ABD WAHID</t>
  </si>
  <si>
    <t>1785.00</t>
  </si>
  <si>
    <t>2023-02-02 19:10:40</t>
  </si>
  <si>
    <t>2998085</t>
  </si>
  <si>
    <t>槟城标致酒店 (槟城对抗新冠肺炎认证)</t>
  </si>
  <si>
    <t>mei cheng ng,mei cheng ng</t>
  </si>
  <si>
    <t>454.00</t>
  </si>
  <si>
    <t>2023-02-02 17:13:57</t>
  </si>
  <si>
    <t>2997888</t>
  </si>
  <si>
    <t>曼谷辛德霍恩凯宾斯基</t>
  </si>
  <si>
    <t>GUO JIANGHAO,Lin Shuan</t>
  </si>
  <si>
    <t>4734.00</t>
  </si>
  <si>
    <t>2023-02-08 10:37:42</t>
  </si>
  <si>
    <t>2997769</t>
  </si>
  <si>
    <t>ZHAO SHUANG</t>
  </si>
  <si>
    <t>6884.00</t>
  </si>
  <si>
    <t>2023-02-02 16:00:03</t>
  </si>
  <si>
    <t>2997727</t>
  </si>
  <si>
    <t>皇后大酒店</t>
  </si>
  <si>
    <t>wongchai Kittipong,wongchai Kittipong</t>
  </si>
  <si>
    <t>441.00</t>
  </si>
  <si>
    <t>2023-02-02 15:41:04</t>
  </si>
  <si>
    <t>2997240</t>
  </si>
  <si>
    <t>Reed Marcus,Reed Marcus</t>
  </si>
  <si>
    <t>285.00</t>
  </si>
  <si>
    <t>2023-02-02 11:43:59</t>
  </si>
  <si>
    <t>2996960</t>
  </si>
  <si>
    <t>Amari Kuala Lumpur</t>
  </si>
  <si>
    <t>CHEW HWEI YING</t>
  </si>
  <si>
    <t>635.00</t>
  </si>
  <si>
    <t>2023-02-02 10:58:29</t>
  </si>
  <si>
    <t>2997004</t>
  </si>
  <si>
    <t>曼谷素坤逸十一酒店 (SHA Extra Plus)</t>
  </si>
  <si>
    <t>anger stephane,anger stephane</t>
  </si>
  <si>
    <t>405.00</t>
  </si>
  <si>
    <t>2023-02-02 13:58:48</t>
  </si>
  <si>
    <t>2996630</t>
  </si>
  <si>
    <t>AMIR Abdelaziz</t>
  </si>
  <si>
    <t>2023-02-02 08:31:26</t>
  </si>
  <si>
    <t>2996743</t>
  </si>
  <si>
    <t>首尔三井酒店</t>
  </si>
  <si>
    <t>Lee Sue yeon</t>
  </si>
  <si>
    <t>478.00</t>
  </si>
  <si>
    <t>2023-02-02 12:40:13</t>
  </si>
  <si>
    <t>2996541</t>
  </si>
  <si>
    <t>融合原创西贡中心酒店</t>
  </si>
  <si>
    <t>FONG KA CHUN</t>
  </si>
  <si>
    <t>2060.00</t>
  </si>
  <si>
    <t>2023-02-02 12:24:30</t>
  </si>
  <si>
    <t>2023-02-01</t>
  </si>
  <si>
    <t>2996381</t>
  </si>
  <si>
    <t>ISMAIL KHAIROL AIZAT</t>
  </si>
  <si>
    <t>492.00</t>
  </si>
  <si>
    <t>2023-02-04 11:55:49</t>
  </si>
  <si>
    <t>2996305</t>
  </si>
  <si>
    <t>Hwang Yonghae</t>
  </si>
  <si>
    <t>602.00</t>
  </si>
  <si>
    <t>-602</t>
  </si>
  <si>
    <t>2023-02-02 09:49:08</t>
  </si>
  <si>
    <t>2995497</t>
  </si>
  <si>
    <t>Hodges Alexandra,Hodges Alexandra</t>
  </si>
  <si>
    <t>2023-02-01 19:12:30</t>
  </si>
  <si>
    <t>2995218</t>
  </si>
  <si>
    <t>Travelodge Phuket Town</t>
  </si>
  <si>
    <t>GASENKO IGOR</t>
  </si>
  <si>
    <t>615.00</t>
  </si>
  <si>
    <t>2023-02-01 17:18:11</t>
  </si>
  <si>
    <t>2995099</t>
  </si>
  <si>
    <t>贝尔玛丽娜会安度假村</t>
  </si>
  <si>
    <t>CHOI YEONWOO</t>
  </si>
  <si>
    <t>516.00</t>
  </si>
  <si>
    <t>2023-02-02 14:51:24</t>
  </si>
  <si>
    <t>2023-01-25</t>
  </si>
  <si>
    <t>2977113</t>
  </si>
  <si>
    <t>LEE SANGEE</t>
  </si>
  <si>
    <t>5292.00</t>
  </si>
  <si>
    <t>2023-01-26 16:44:34</t>
  </si>
  <si>
    <t>2022-12-31</t>
  </si>
  <si>
    <t>2913611</t>
  </si>
  <si>
    <t>YOU SUKHYUN,LA YONGMIN,YOU GI YOUNG,JUNG INSUNG</t>
  </si>
  <si>
    <t>5760.00</t>
  </si>
  <si>
    <t>2023-01-01 19:33:00</t>
  </si>
  <si>
    <t>2023-01-14</t>
  </si>
  <si>
    <t>2949378</t>
  </si>
  <si>
    <t>Chaiwong and Aden Lewis Taithod,Chaiwong and Aden Lewis Taithod</t>
  </si>
  <si>
    <t>720.00</t>
  </si>
  <si>
    <t>2023-01-22 12:20:26</t>
  </si>
  <si>
    <t>2023-01-21</t>
  </si>
  <si>
    <t>2967649</t>
  </si>
  <si>
    <t>LI YIRONG,LIU HONGNI,LONG MIAO</t>
  </si>
  <si>
    <t>2023-01-22 10:48:51</t>
  </si>
  <si>
    <t>2994168</t>
  </si>
  <si>
    <t>YANG YUNTAO</t>
  </si>
  <si>
    <t>3885.00</t>
  </si>
  <si>
    <t>2023-02-01 12:37:50</t>
  </si>
  <si>
    <t>2023-01-31</t>
  </si>
  <si>
    <t>2992490</t>
  </si>
  <si>
    <t>曼谷大都会酒店</t>
  </si>
  <si>
    <t>Chen Xu,Dong Shuo</t>
  </si>
  <si>
    <t>1840.00</t>
  </si>
  <si>
    <t>2023-01-31 15:00:40</t>
  </si>
  <si>
    <t>2023-01-23</t>
  </si>
  <si>
    <t>2971966</t>
  </si>
  <si>
    <t>LIU YUZHOU,XU JIALI</t>
  </si>
  <si>
    <t>2760.00</t>
  </si>
  <si>
    <t>2023-01-23 19:05:20</t>
  </si>
  <si>
    <t>2023-01-01</t>
  </si>
  <si>
    <t>2914082</t>
  </si>
  <si>
    <t>雪邦黄金海岸安凡尼度假酒店</t>
  </si>
  <si>
    <t>ZAINAL NURUL SYAHIRAH</t>
  </si>
  <si>
    <t>1774.00</t>
  </si>
  <si>
    <t>2023-01-01 12:52:09</t>
  </si>
  <si>
    <t>2022-12-26</t>
  </si>
  <si>
    <t>2900924</t>
  </si>
  <si>
    <t>YEN HSIANG HUA,LI I CHEN,YEN YU TING,YEN CHIAO YUN</t>
  </si>
  <si>
    <t>2022-12-26 11:50:16</t>
  </si>
  <si>
    <t>2023-01-29</t>
  </si>
  <si>
    <t>2986262</t>
  </si>
  <si>
    <t>KONG HAN,XU RUILAN</t>
  </si>
  <si>
    <t>1300.00</t>
  </si>
  <si>
    <t>2023-01-29 10:59:46</t>
  </si>
  <si>
    <t>2022-11-28</t>
  </si>
  <si>
    <t>2828737</t>
  </si>
  <si>
    <t>甲米莱利乡村Spa度假酒店</t>
  </si>
  <si>
    <t>Jaithiengtham Thittawin,Jaithiengtham Thittawin,Jaithiengtham Thittawin</t>
  </si>
  <si>
    <t>2740.00</t>
  </si>
  <si>
    <t>2022-11-28 08:36:24</t>
  </si>
  <si>
    <t>2023-01-24</t>
  </si>
  <si>
    <t>2973284</t>
  </si>
  <si>
    <t>HO SIU YU,LEE PO YI</t>
  </si>
  <si>
    <t>2023-01-24 14:45:55</t>
  </si>
  <si>
    <t>2023-01-05</t>
  </si>
  <si>
    <t>2923562</t>
  </si>
  <si>
    <t>盛泰澜芭堤雅幻影度假村</t>
  </si>
  <si>
    <t>jung hangho</t>
  </si>
  <si>
    <t>1970.00</t>
  </si>
  <si>
    <t>2023-01-27 11:32:51</t>
  </si>
  <si>
    <t>2994061</t>
  </si>
  <si>
    <t>普吉岛卡塔磐石度假村</t>
  </si>
  <si>
    <t>Zhang Ya Nan,Cheng Chin Fung,Qin Lu yu,Liu Yi Wei,Zhao Chen Yi,Chen Yue Ni</t>
  </si>
  <si>
    <t>17701.00</t>
  </si>
  <si>
    <t>2023-02-01 12:46:43</t>
  </si>
  <si>
    <t>2023-01-16</t>
  </si>
  <si>
    <t>2954212</t>
  </si>
  <si>
    <t>沙美岛萨凯海滩度假村</t>
  </si>
  <si>
    <t>Hay Anita,Hay Anita</t>
  </si>
  <si>
    <t>2400.00</t>
  </si>
  <si>
    <t>2023-01-16 16:19:59</t>
  </si>
  <si>
    <t>2023-01-03</t>
  </si>
  <si>
    <t>2917615</t>
  </si>
  <si>
    <t>普吉岛卡利马度假村及水疗中心 (SHA Extra Plus)</t>
  </si>
  <si>
    <t>Ruangpueng Kulpreeya,Ruangpueng Kulpreeya</t>
  </si>
  <si>
    <t>1338.00</t>
  </si>
  <si>
    <t>2023-01-03 12:00:37</t>
  </si>
  <si>
    <t>2022-12-13</t>
  </si>
  <si>
    <t>2870877</t>
  </si>
  <si>
    <t>WOO DOOHYUN,LEE DALNIM</t>
  </si>
  <si>
    <t>7212.00</t>
  </si>
  <si>
    <t>2022-12-14 11:30:14</t>
  </si>
  <si>
    <t>2023-01-17</t>
  </si>
  <si>
    <t>2955610</t>
  </si>
  <si>
    <t>DU YINHAN,HU JIAQIANG</t>
  </si>
  <si>
    <t>10920.00</t>
  </si>
  <si>
    <t>2023-01-17 09:53:03</t>
  </si>
  <si>
    <t>2972569</t>
  </si>
  <si>
    <t>Wang Xu,Yang Tengyu</t>
  </si>
  <si>
    <t>5884.00</t>
  </si>
  <si>
    <t>2023-01-24 15:01:27</t>
  </si>
  <si>
    <t>2023-01-28</t>
  </si>
  <si>
    <t>2983888</t>
  </si>
  <si>
    <t>YAN YIXIA</t>
  </si>
  <si>
    <t>6102.00</t>
  </si>
  <si>
    <t>2023-01-28 11:25:55</t>
  </si>
  <si>
    <t>2983585</t>
  </si>
  <si>
    <t>曼谷香格里拉大酒店</t>
  </si>
  <si>
    <t>Lee Jihyang,Hwang Siyoung</t>
  </si>
  <si>
    <t>2596.00</t>
  </si>
  <si>
    <t>2023-01-30 19:03:11</t>
  </si>
  <si>
    <t>2985776</t>
  </si>
  <si>
    <t>GU JAJUNE</t>
  </si>
  <si>
    <t>2023-01-30 23:31:05</t>
  </si>
  <si>
    <t>2985555</t>
  </si>
  <si>
    <t>Kim Eunin</t>
  </si>
  <si>
    <t>1298.00</t>
  </si>
  <si>
    <t>2023-01-30 23:31:35</t>
  </si>
  <si>
    <t>2987390</t>
  </si>
  <si>
    <t>Kim Soochi</t>
  </si>
  <si>
    <t>2023-02-01 17:32:41</t>
  </si>
  <si>
    <t>2918395</t>
  </si>
  <si>
    <t>阿罗纳海滩赫纳度假村</t>
  </si>
  <si>
    <t>EO JIEUN,KWON HYEOKCHANG,KWON HYEOKJE</t>
  </si>
  <si>
    <t>2888.00</t>
  </si>
  <si>
    <t>2023-01-05 19:56:09</t>
  </si>
  <si>
    <t>2022-11-27</t>
  </si>
  <si>
    <t>2828160</t>
  </si>
  <si>
    <t>班查汶海滩水疗度假酒店(SHA Plus+)</t>
  </si>
  <si>
    <t>Eriksson Lina,Eriksson Lina</t>
  </si>
  <si>
    <t>2022-11-28 11:04:45</t>
  </si>
  <si>
    <t>2976293</t>
  </si>
  <si>
    <t>曼谷利特酒店</t>
  </si>
  <si>
    <t>CHOW LOUISE</t>
  </si>
  <si>
    <t>1102.00</t>
  </si>
  <si>
    <t>2023-01-25 11:47:10</t>
  </si>
  <si>
    <t>2023-01-19</t>
  </si>
  <si>
    <t>2961561</t>
  </si>
  <si>
    <t>拉威贵宾别墅、儿童公园及水疗中心</t>
  </si>
  <si>
    <t>HUANG HSINYU</t>
  </si>
  <si>
    <t>4256.00</t>
  </si>
  <si>
    <t>2023-01-19 11:31:25</t>
  </si>
  <si>
    <t>2964085</t>
  </si>
  <si>
    <t>YU QIAO,YU LIWEI,XIAO LIANPENG,SHEN JING,WANG LEI,XIAO YUER</t>
  </si>
  <si>
    <t>3956.00</t>
  </si>
  <si>
    <t>2023-01-20 13:08:07</t>
  </si>
  <si>
    <t>2022-10-25</t>
  </si>
  <si>
    <t>2758093</t>
  </si>
  <si>
    <t>singh neil</t>
  </si>
  <si>
    <t>1254.00</t>
  </si>
  <si>
    <t>2022-10-25 14:14:56</t>
  </si>
  <si>
    <t>2973421</t>
  </si>
  <si>
    <t>普吉岛希尔顿阿卡迪亚温泉度假酒店 (SHA Extra Plus)</t>
  </si>
  <si>
    <t>Allavena Damien</t>
  </si>
  <si>
    <t>6750.00</t>
  </si>
  <si>
    <t>2023-01-24 14:12:29</t>
  </si>
  <si>
    <t>2976533</t>
  </si>
  <si>
    <t>曼谷大使酒店</t>
  </si>
  <si>
    <t>Jitpakdeebordin Songkit,Jitpakdeebordin Songkit,Jitpakdeebordin Songkit</t>
  </si>
  <si>
    <t>932.00</t>
  </si>
  <si>
    <t>2023-01-26 08:24:25</t>
  </si>
  <si>
    <t>2986718</t>
  </si>
  <si>
    <t>INDRIYASWARI HENI</t>
  </si>
  <si>
    <t>1403.00</t>
  </si>
  <si>
    <t>2023-01-29 13:05:35</t>
  </si>
  <si>
    <t>2828615</t>
  </si>
  <si>
    <t>曼谷万怡酒店 - SHA Extra Plus 认证</t>
  </si>
  <si>
    <t>HA SHUK YI</t>
  </si>
  <si>
    <t>7000.00</t>
  </si>
  <si>
    <t>2022-11-28 16:02:46</t>
  </si>
  <si>
    <t>2022-12-28</t>
  </si>
  <si>
    <t>2905340</t>
  </si>
  <si>
    <t>阿玛塔拉康体度假村</t>
  </si>
  <si>
    <t>Kotecha Anuj</t>
  </si>
  <si>
    <t>4017.00</t>
  </si>
  <si>
    <t>2022-12-28 14:05:36</t>
  </si>
  <si>
    <t>2023-01-22</t>
  </si>
  <si>
    <t>2970252</t>
  </si>
  <si>
    <t>芭堤雅摩达斯度假村</t>
  </si>
  <si>
    <t>LUO WUPING,WU DI,LIU PING,ZANG HONGZHONG</t>
  </si>
  <si>
    <t>7568.00</t>
  </si>
  <si>
    <t>2023-01-23 11:07:43</t>
  </si>
  <si>
    <t>999222547783171,</t>
  </si>
  <si>
    <t>2974415</t>
  </si>
  <si>
    <t>2023-02-06 13:53:08</t>
  </si>
  <si>
    <t>2987768</t>
  </si>
  <si>
    <t>曼谷大仓新颐饭店</t>
  </si>
  <si>
    <t>Diep Lee,Diep Lee</t>
  </si>
  <si>
    <t>1854.00</t>
  </si>
  <si>
    <t>2023-01-30 11:19:32</t>
  </si>
  <si>
    <t>2992707</t>
  </si>
  <si>
    <t>LEE ui yeop</t>
  </si>
  <si>
    <t>1202.00</t>
  </si>
  <si>
    <t>2023-01-31 15:47:55</t>
  </si>
  <si>
    <t>2022-12-29</t>
  </si>
  <si>
    <t>2907304</t>
  </si>
  <si>
    <t>曼谷素坤逸55号通罗中心点大酒店 (SHA Plus+)</t>
  </si>
  <si>
    <t>Jensen Dorinda viviana</t>
  </si>
  <si>
    <t>2616.00</t>
  </si>
  <si>
    <t>2022-12-29 12:43:57</t>
  </si>
  <si>
    <t>2022-10-14</t>
  </si>
  <si>
    <t>2740221</t>
  </si>
  <si>
    <t>Casa del Rio, 马六甲河畔之家</t>
  </si>
  <si>
    <t>JEON JUNHYEOK,KIM YESEUL</t>
  </si>
  <si>
    <t>1732.00</t>
  </si>
  <si>
    <t>2022-10-17 13:28:58</t>
  </si>
  <si>
    <t>2023-01-26</t>
  </si>
  <si>
    <t>2979640</t>
  </si>
  <si>
    <t>种植园湾温泉度假村</t>
  </si>
  <si>
    <t>OPLADO MARC NICCOLO SARMIENTO</t>
  </si>
  <si>
    <t>2368.00</t>
  </si>
  <si>
    <t>3368.00</t>
  </si>
  <si>
    <t>1000</t>
  </si>
  <si>
    <t>2023-01-29 09:35:06</t>
  </si>
  <si>
    <t>2023-01-27</t>
  </si>
  <si>
    <t>2981142</t>
  </si>
  <si>
    <t>槟城皇家朱兰酒店</t>
  </si>
  <si>
    <t>Chuen Heng Cheong,Chuen Heng Cheong</t>
  </si>
  <si>
    <t>1556.00</t>
  </si>
  <si>
    <t>2023-01-27 11:41:57</t>
  </si>
  <si>
    <t>2993603</t>
  </si>
  <si>
    <t>Abdul Rashid Abdul Halim</t>
  </si>
  <si>
    <t>389.00</t>
  </si>
  <si>
    <t>2023-02-01 11:24:14</t>
  </si>
  <si>
    <t>999222372246701,</t>
  </si>
  <si>
    <t>2023-01-11</t>
  </si>
  <si>
    <t>2940906</t>
  </si>
  <si>
    <t>2023-01-27 11:41:32</t>
  </si>
  <si>
    <t>2023-01-30</t>
  </si>
  <si>
    <t>2991150</t>
  </si>
  <si>
    <t>槟城沃克酒店</t>
  </si>
  <si>
    <t>KAI ZE TAN,KAI ZE TAN,KAI ZE TAN</t>
  </si>
  <si>
    <t>920.00</t>
  </si>
  <si>
    <t>2023-01-31 16:32:32</t>
  </si>
  <si>
    <t>2023-01-10</t>
  </si>
  <si>
    <t>2935409</t>
  </si>
  <si>
    <t>吉隆坡美利亚酒店</t>
  </si>
  <si>
    <t>CHAN RUICHING</t>
  </si>
  <si>
    <t>794.00</t>
  </si>
  <si>
    <t>2023-01-10 11:38:52</t>
  </si>
  <si>
    <t>2986976</t>
  </si>
  <si>
    <t>吉隆坡市中心玛雅酒店</t>
  </si>
  <si>
    <t>xi luo</t>
  </si>
  <si>
    <t>3582.00</t>
  </si>
  <si>
    <t>2023-01-30 14:29:52</t>
  </si>
  <si>
    <t>999222587353750,</t>
  </si>
  <si>
    <t>2022-11-15</t>
  </si>
  <si>
    <t>2799756</t>
  </si>
  <si>
    <t>2022-12-08 10:22:51</t>
  </si>
  <si>
    <t>2988623</t>
  </si>
  <si>
    <t>Chowdhury Bijoy Lakshmi</t>
  </si>
  <si>
    <t>413.00</t>
  </si>
  <si>
    <t>2023-01-31 11:11:05</t>
  </si>
  <si>
    <t>2981317</t>
  </si>
  <si>
    <t>Qiu Jie Tay</t>
  </si>
  <si>
    <t>968.00</t>
  </si>
  <si>
    <t>2023-01-27 10:56:50</t>
  </si>
  <si>
    <t>2992985</t>
  </si>
  <si>
    <t>CHEE HENG TEE</t>
  </si>
  <si>
    <t>1652.00</t>
  </si>
  <si>
    <t>2023-01-31 17:39:39</t>
  </si>
  <si>
    <t>2971959</t>
  </si>
  <si>
    <t>Dharmaraja Suhumaran</t>
  </si>
  <si>
    <t>2924.00</t>
  </si>
  <si>
    <t>2023-01-23 16:42:26</t>
  </si>
  <si>
    <t>2917454</t>
  </si>
  <si>
    <t>双威金字塔酒店</t>
  </si>
  <si>
    <t>SUDIN SHAHRIZA</t>
  </si>
  <si>
    <t>1923.00</t>
  </si>
  <si>
    <t>2023-01-05 10:10:23</t>
  </si>
  <si>
    <t>2958221</t>
  </si>
  <si>
    <t>长滩岛花园度假村</t>
  </si>
  <si>
    <t>CHOI SEUNG HA</t>
  </si>
  <si>
    <t>3905.00</t>
  </si>
  <si>
    <t>2023-01-18 11:16:14</t>
  </si>
  <si>
    <t>2992836</t>
  </si>
  <si>
    <t>苏梅岛丽思卡尔顿酒店</t>
  </si>
  <si>
    <t>CHEN JUNHAO</t>
  </si>
  <si>
    <t>6450.00</t>
  </si>
  <si>
    <t>2023-01-31 16:56:15</t>
  </si>
  <si>
    <t>2022-12-12</t>
  </si>
  <si>
    <t>2869148</t>
  </si>
  <si>
    <t>客莱福雅秀酒店 (SHA Plus+)</t>
  </si>
  <si>
    <t>Wu yi chun,Wu yi chun</t>
  </si>
  <si>
    <t>1245.00</t>
  </si>
  <si>
    <t>2022-12-13 16:36:18</t>
  </si>
  <si>
    <t>2937835</t>
  </si>
  <si>
    <t>PUN WING KWAN,FUNG HO TAT</t>
  </si>
  <si>
    <t>2023-01-11 01:36:12</t>
  </si>
  <si>
    <t>2952580</t>
  </si>
  <si>
    <t>SHI ZAI,Cheng Ningning,Zhong Jiabao</t>
  </si>
  <si>
    <t>2023-01-16 08:36:36</t>
  </si>
  <si>
    <t>2978270</t>
  </si>
  <si>
    <t>Xu Siying</t>
  </si>
  <si>
    <t>2023-01-26 08:15:14</t>
  </si>
  <si>
    <t>2022-12-14</t>
  </si>
  <si>
    <t>2872650</t>
  </si>
  <si>
    <t>水晶沙海滩度假酒店</t>
  </si>
  <si>
    <t>SUNMI GOO,TBA TBB</t>
  </si>
  <si>
    <t>12500.00</t>
  </si>
  <si>
    <t>2022-12-14 14:37:51</t>
  </si>
  <si>
    <t>2994687</t>
  </si>
  <si>
    <t>Faizal Bin Ya'akob Mohd</t>
  </si>
  <si>
    <t>2023-02-01 16:04:08</t>
  </si>
  <si>
    <t>2022-12-17</t>
  </si>
  <si>
    <t>2881996</t>
  </si>
  <si>
    <t>康帕斯酒店集团新山柑橘酒店</t>
  </si>
  <si>
    <t>CHANG YATING</t>
  </si>
  <si>
    <t>984.00</t>
  </si>
  <si>
    <t>2022-12-20 17:12:38</t>
  </si>
  <si>
    <t>2992333</t>
  </si>
  <si>
    <t>HANG SICHUAN</t>
  </si>
  <si>
    <t>518.00</t>
  </si>
  <si>
    <t>2023-01-31 18:41:31</t>
  </si>
  <si>
    <t>2994162</t>
  </si>
  <si>
    <t>宁漫居</t>
  </si>
  <si>
    <t>WU BOLIANG,MA WEILING</t>
  </si>
  <si>
    <t>2023-02-01 10:33:14</t>
  </si>
  <si>
    <t>2987049</t>
  </si>
  <si>
    <t>Jeon YoungHan</t>
  </si>
  <si>
    <t>432.00</t>
  </si>
  <si>
    <t>2023-01-30 09:22:02</t>
  </si>
  <si>
    <t>2977668</t>
  </si>
  <si>
    <t>LEE CHEON JIN</t>
  </si>
  <si>
    <t>2023-01-26 09:42:31</t>
  </si>
  <si>
    <t>2954950</t>
  </si>
  <si>
    <t>HONG AIN</t>
  </si>
  <si>
    <t>420.00</t>
  </si>
  <si>
    <t>2023-01-17 11:41:03</t>
  </si>
  <si>
    <t>2957454</t>
  </si>
  <si>
    <t>Kim Hyo chul</t>
  </si>
  <si>
    <t>2023-01-18 11:13:52</t>
  </si>
  <si>
    <t>2967459</t>
  </si>
  <si>
    <t>CONDESSO BERNADETTE SERENE</t>
  </si>
  <si>
    <t>569.00</t>
  </si>
  <si>
    <t>2023-01-21 10:00:46</t>
  </si>
  <si>
    <t>2976645</t>
  </si>
  <si>
    <t>cho sungyoun,cho sungyoun,cho sungyoun,cho sungyoun</t>
  </si>
  <si>
    <t>408.00</t>
  </si>
  <si>
    <t>2023-01-25 14:45:09</t>
  </si>
  <si>
    <t>2993980</t>
  </si>
  <si>
    <t>Chien shaoyu,Chien shaoyu</t>
  </si>
  <si>
    <t>2023-02-01 00:00:19</t>
  </si>
  <si>
    <t>2993883</t>
  </si>
  <si>
    <t>Lau Ka yin,Lau Ka yin</t>
  </si>
  <si>
    <t>204.00</t>
  </si>
  <si>
    <t>2023-01-31 23:59:33</t>
  </si>
  <si>
    <t>2992698</t>
  </si>
  <si>
    <t>thinrot varaporn,thinrot varaporn</t>
  </si>
  <si>
    <t>2023-01-31 16:16:26</t>
  </si>
  <si>
    <t>2022-09-23</t>
  </si>
  <si>
    <t>2705754</t>
  </si>
  <si>
    <t>hall david,hall david</t>
  </si>
  <si>
    <t>2212.00</t>
  </si>
  <si>
    <t>2022-09-28 16:23:47</t>
  </si>
  <si>
    <t>2912897</t>
  </si>
  <si>
    <t>沙美岛拉维曼别墅度假村 (SHA Plus+)</t>
  </si>
  <si>
    <t>Wai leung Choi,Wai leung Choi</t>
  </si>
  <si>
    <t>2673.00</t>
  </si>
  <si>
    <t>2022-12-31 17:51:51</t>
  </si>
  <si>
    <t>2975387</t>
  </si>
  <si>
    <t>TSE WAI YI,WONG CHING</t>
  </si>
  <si>
    <t>2664.00</t>
  </si>
  <si>
    <t>2023-01-25 11:08:23</t>
  </si>
  <si>
    <t>2023-01-13</t>
  </si>
  <si>
    <t>2945846</t>
  </si>
  <si>
    <t>曼谷阿文苏昆维特酒店</t>
  </si>
  <si>
    <t>LYU HAIFENG,WANG XUAN,JIANG QIUXIA</t>
  </si>
  <si>
    <t>3942.00</t>
  </si>
  <si>
    <t>2023-01-13 18:26:03</t>
  </si>
  <si>
    <t>2909559</t>
  </si>
  <si>
    <t>普吉岛 Journeyhub 奥卓雅居酒店 (SHA Extra Plus)</t>
  </si>
  <si>
    <t>Sanghi Harshit,Sanghi Harshit,Sanghi Harshit,Sanghi Harshit,Sanghi Harshit,Sanghi Harshit</t>
  </si>
  <si>
    <t>1530.00</t>
  </si>
  <si>
    <t>2022-12-30 11:57:23</t>
  </si>
  <si>
    <t>2022-12-23</t>
  </si>
  <si>
    <t>2895830</t>
  </si>
  <si>
    <t>JOo HEUICHANG</t>
  </si>
  <si>
    <t>5009.00</t>
  </si>
  <si>
    <t>2022-12-23 16:14:59</t>
  </si>
  <si>
    <t>2967795</t>
  </si>
  <si>
    <t>DELA CRUZ KRISTEL</t>
  </si>
  <si>
    <t>999.00</t>
  </si>
  <si>
    <t>2023-01-22 09:43:32</t>
  </si>
  <si>
    <t>2984113</t>
  </si>
  <si>
    <t>Choi HONGSUK</t>
  </si>
  <si>
    <t>5259.00</t>
  </si>
  <si>
    <t>2023-01-28 14:16:11</t>
  </si>
  <si>
    <t>2993345</t>
  </si>
  <si>
    <t>2023-02-02 11:06:04</t>
  </si>
  <si>
    <t>2990601</t>
  </si>
  <si>
    <t>JEONG MIN JI</t>
  </si>
  <si>
    <t>3262.00</t>
  </si>
  <si>
    <t>2023-01-30 23:33:28</t>
  </si>
  <si>
    <t>2956394</t>
  </si>
  <si>
    <t>HEO YEBYEOL</t>
  </si>
  <si>
    <t>2474.00</t>
  </si>
  <si>
    <t>2023-01-17 12:38:37</t>
  </si>
  <si>
    <t>2971946</t>
  </si>
  <si>
    <t>HONG JUNPYO,KWON HYEOGYEI,GUAK INSEOK,YANG SHENGYI</t>
  </si>
  <si>
    <t>3218.00</t>
  </si>
  <si>
    <t>2023-01-23 14:40:46</t>
  </si>
  <si>
    <t>2949756</t>
  </si>
  <si>
    <t>ZHANG QIAOYU,Si Jingyang</t>
  </si>
  <si>
    <t>3794.00</t>
  </si>
  <si>
    <t>2023-01-14 23:46:56</t>
  </si>
  <si>
    <t>2990157</t>
  </si>
  <si>
    <t>Manansala Thelma,Manansala Thelma</t>
  </si>
  <si>
    <t>780.00</t>
  </si>
  <si>
    <t>2023-01-30 18:13:39</t>
  </si>
  <si>
    <t>2981354</t>
  </si>
  <si>
    <t>DAY KEVIN JEROME</t>
  </si>
  <si>
    <t>712.00</t>
  </si>
  <si>
    <t>2023-01-27 11:32:36</t>
  </si>
  <si>
    <t>2023-01-18</t>
  </si>
  <si>
    <t>2959585</t>
  </si>
  <si>
    <t>CULLEN ANNEMARIE</t>
  </si>
  <si>
    <t>284.00</t>
  </si>
  <si>
    <t>2023-01-18 13:20:47</t>
  </si>
  <si>
    <t>2937882</t>
  </si>
  <si>
    <t>YANG ZHENGXIN,LUO YUXIN</t>
  </si>
  <si>
    <t>281.00</t>
  </si>
  <si>
    <t>2023-01-11 08:14:27</t>
  </si>
  <si>
    <t>2937885</t>
  </si>
  <si>
    <t>Li Yiying,Liao Jian</t>
  </si>
  <si>
    <t>2023-01-11 08:14:39</t>
  </si>
  <si>
    <t>2994910</t>
  </si>
  <si>
    <t>ZHENG WEIYI,Ma peicheng</t>
  </si>
  <si>
    <t>2023-02-01 15:27:53</t>
  </si>
  <si>
    <t>2994506</t>
  </si>
  <si>
    <t>Dechatassanan Chantanan,Dechatassanan Chantanan</t>
  </si>
  <si>
    <t>2023-02-01 11:43:09</t>
  </si>
  <si>
    <t>2969990</t>
  </si>
  <si>
    <t>Henann Park Resort</t>
  </si>
  <si>
    <t>Rochelle Malapitan Anne,Rochelle Malapitan Anne,Rochelle Malapitan Anne</t>
  </si>
  <si>
    <t>3450.00</t>
  </si>
  <si>
    <t>2023-01-23 11:33:32</t>
  </si>
  <si>
    <t>2023-01-15</t>
  </si>
  <si>
    <t>2950051</t>
  </si>
  <si>
    <t>标准酒店 - 曼谷大都会大厦</t>
  </si>
  <si>
    <t>Tsai Hsin Tai</t>
  </si>
  <si>
    <t>2023-01-15 12:33:47</t>
  </si>
  <si>
    <t>2971766</t>
  </si>
  <si>
    <t>WANG SHULEI,GU LIQUN</t>
  </si>
  <si>
    <t>7600.00</t>
  </si>
  <si>
    <t>2023-01-23 13:58:57</t>
  </si>
  <si>
    <t>2962893</t>
  </si>
  <si>
    <t>薄荷岛赫南塔瓦拉度假村</t>
  </si>
  <si>
    <t>Lee Miran,Lee Miran</t>
  </si>
  <si>
    <t>2023-01-19 15:28:23</t>
  </si>
  <si>
    <t>2962591</t>
  </si>
  <si>
    <t>Bae Jinhee,Bae Jinhee</t>
  </si>
  <si>
    <t>2023-01-19 15:03:43</t>
  </si>
  <si>
    <t>2022-11-20</t>
  </si>
  <si>
    <t>2810189</t>
  </si>
  <si>
    <t>kim sanghyeon</t>
  </si>
  <si>
    <t>14400.00</t>
  </si>
  <si>
    <t>2022-11-22 15:04:11</t>
  </si>
  <si>
    <t>2970582</t>
  </si>
  <si>
    <t>中文海洋蓝酒店</t>
  </si>
  <si>
    <t>PARK JONG KYUNG</t>
  </si>
  <si>
    <t>584.00</t>
  </si>
  <si>
    <t>292.00</t>
  </si>
  <si>
    <t>-292</t>
  </si>
  <si>
    <t>2023-01-22 21:20:52</t>
  </si>
  <si>
    <t>2992815</t>
  </si>
  <si>
    <t>贝斯特韦斯特精选寻求者发现者拉玛四世酒店</t>
  </si>
  <si>
    <t>LIANG YUXUAN,LI CHUNYAN</t>
  </si>
  <si>
    <t>520.00</t>
  </si>
  <si>
    <t>2023-01-31 16:34:01</t>
  </si>
  <si>
    <t>2958563</t>
  </si>
  <si>
    <t>坎朗瑞享度假村</t>
  </si>
  <si>
    <t>IM YUSOO</t>
  </si>
  <si>
    <t>1570.00</t>
  </si>
  <si>
    <t>1350.00</t>
  </si>
  <si>
    <t>-220</t>
  </si>
  <si>
    <t>2023-01-18 15:37:04</t>
  </si>
  <si>
    <t>2979013</t>
  </si>
  <si>
    <t>The Reef Island Resort Mactan, Cebu</t>
  </si>
  <si>
    <t>Valentina Voitiuk,Valentina Voitiuk,Valentina Voitiuk</t>
  </si>
  <si>
    <t>4310.00</t>
  </si>
  <si>
    <t>2023-01-26 13:39:00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</si>
</sst>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4" fillId="5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2" applyNumberFormat="0" applyFont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5" fillId="13" borderId="5" applyNumberFormat="0" applyAlignment="0" applyProtection="0">
      <alignment vertical="center"/>
    </xf>
    <xf numFmtId="0" fontId="16" fillId="13" borderId="1" applyNumberFormat="0" applyAlignment="0" applyProtection="0">
      <alignment vertical="center"/>
    </xf>
    <xf numFmtId="0" fontId="17" fillId="14" borderId="6" applyNumberFormat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ont="1" applyFill="1" applyAlignment="1">
      <alignment vertical="center"/>
    </xf>
    <xf numFmtId="0" fontId="0" fillId="2" borderId="0" xfId="0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14" fontId="0" fillId="0" borderId="0" xfId="0" applyNumberFormat="1" applyFont="1" applyFill="1" applyAlignment="1">
      <alignment vertical="center"/>
    </xf>
    <xf numFmtId="0" fontId="0" fillId="3" borderId="0" xfId="0" applyFont="1" applyFill="1" applyAlignment="1">
      <alignment vertical="center"/>
    </xf>
    <xf numFmtId="0" fontId="0" fillId="2" borderId="0" xfId="0" applyNumberFormat="1" applyFont="1" applyFill="1" applyAlignment="1">
      <alignment vertical="center"/>
    </xf>
    <xf numFmtId="14" fontId="0" fillId="2" borderId="0" xfId="0" applyNumberFormat="1" applyFont="1" applyFill="1" applyAlignment="1">
      <alignment vertical="center"/>
    </xf>
    <xf numFmtId="22" fontId="0" fillId="0" borderId="0" xfId="0" applyNumberFormat="1" applyFont="1" applyFill="1" applyAlignment="1">
      <alignment vertical="center"/>
    </xf>
    <xf numFmtId="0" fontId="0" fillId="0" borderId="0" xfId="0" applyNumberFormat="1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287</xdr:row>
      <xdr:rowOff>0</xdr:rowOff>
    </xdr:from>
    <xdr:to>
      <xdr:col>12</xdr:col>
      <xdr:colOff>295275</xdr:colOff>
      <xdr:row>316</xdr:row>
      <xdr:rowOff>95250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4972050"/>
          <a:ext cx="9591675" cy="50673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286"/>
  <sheetViews>
    <sheetView workbookViewId="0">
      <selection activeCell="A2" sqref="A2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7">
        <v>44963</v>
      </c>
      <c r="G2" s="7">
        <v>44965</v>
      </c>
      <c r="H2" s="4">
        <v>2</v>
      </c>
      <c r="I2" s="4">
        <v>2</v>
      </c>
      <c r="J2" s="4">
        <v>4</v>
      </c>
      <c r="K2" s="4" t="s">
        <v>30</v>
      </c>
      <c r="L2" s="4">
        <v>2740</v>
      </c>
      <c r="M2" s="4">
        <v>2740</v>
      </c>
      <c r="N2" s="4" t="s">
        <v>31</v>
      </c>
      <c r="O2" s="4" t="s">
        <v>32</v>
      </c>
      <c r="P2" s="4" t="s">
        <v>33</v>
      </c>
      <c r="Q2" s="4">
        <v>0</v>
      </c>
      <c r="R2" s="11">
        <v>44893</v>
      </c>
      <c r="S2" s="7">
        <v>44968</v>
      </c>
      <c r="T2" s="4" t="s">
        <v>34</v>
      </c>
      <c r="U2" s="4">
        <v>2740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7">
        <v>44962</v>
      </c>
      <c r="G3" s="7">
        <v>44965</v>
      </c>
      <c r="H3" s="4">
        <v>1</v>
      </c>
      <c r="I3" s="4">
        <v>3</v>
      </c>
      <c r="J3" s="4">
        <v>3</v>
      </c>
      <c r="K3" s="4" t="s">
        <v>30</v>
      </c>
      <c r="L3" s="4">
        <v>1245</v>
      </c>
      <c r="M3" s="4">
        <v>1245</v>
      </c>
      <c r="N3" s="4" t="s">
        <v>40</v>
      </c>
      <c r="O3" s="4" t="s">
        <v>32</v>
      </c>
      <c r="P3" s="4" t="s">
        <v>33</v>
      </c>
      <c r="Q3" s="4">
        <v>0</v>
      </c>
      <c r="R3" s="11">
        <v>44907</v>
      </c>
      <c r="S3" s="7">
        <v>44968</v>
      </c>
      <c r="T3" s="4" t="s">
        <v>34</v>
      </c>
      <c r="U3" s="4">
        <v>1245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7">
        <v>44961</v>
      </c>
      <c r="G4" s="7">
        <v>44965</v>
      </c>
      <c r="H4" s="4">
        <v>1</v>
      </c>
      <c r="I4" s="4">
        <v>4</v>
      </c>
      <c r="J4" s="4">
        <v>4</v>
      </c>
      <c r="K4" s="4" t="s">
        <v>30</v>
      </c>
      <c r="L4" s="4">
        <v>7212</v>
      </c>
      <c r="M4" s="4">
        <v>7212</v>
      </c>
      <c r="N4" s="4" t="s">
        <v>46</v>
      </c>
      <c r="O4" s="4" t="s">
        <v>32</v>
      </c>
      <c r="P4" s="4" t="s">
        <v>33</v>
      </c>
      <c r="Q4" s="4">
        <v>0</v>
      </c>
      <c r="R4" s="11">
        <v>44908</v>
      </c>
      <c r="S4" s="7">
        <v>44968</v>
      </c>
      <c r="T4" s="4" t="s">
        <v>34</v>
      </c>
      <c r="U4" s="4">
        <v>7212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7">
        <v>44962</v>
      </c>
      <c r="G5" s="7">
        <v>44965</v>
      </c>
      <c r="H5" s="4">
        <v>1</v>
      </c>
      <c r="I5" s="4">
        <v>3</v>
      </c>
      <c r="J5" s="4">
        <v>3</v>
      </c>
      <c r="K5" s="4" t="s">
        <v>30</v>
      </c>
      <c r="L5" s="4">
        <v>4017</v>
      </c>
      <c r="M5" s="4">
        <v>4017</v>
      </c>
      <c r="N5" s="4" t="s">
        <v>52</v>
      </c>
      <c r="O5" s="4" t="s">
        <v>32</v>
      </c>
      <c r="P5" s="4" t="s">
        <v>33</v>
      </c>
      <c r="Q5" s="4">
        <v>0</v>
      </c>
      <c r="R5" s="11">
        <v>44923</v>
      </c>
      <c r="S5" s="7">
        <v>44968</v>
      </c>
      <c r="T5" s="4" t="s">
        <v>34</v>
      </c>
      <c r="U5" s="4">
        <v>4017</v>
      </c>
      <c r="V5" s="4">
        <v>0</v>
      </c>
      <c r="W5" s="4">
        <v>0</v>
      </c>
      <c r="X5" s="4" t="s">
        <v>53</v>
      </c>
      <c r="Y5" s="4" t="s">
        <v>54</v>
      </c>
    </row>
    <row r="6" s="4" customFormat="1" spans="1:25">
      <c r="A6" s="4" t="s">
        <v>55</v>
      </c>
      <c r="B6" s="4" t="s">
        <v>26</v>
      </c>
      <c r="C6" s="4" t="s">
        <v>27</v>
      </c>
      <c r="D6" s="4" t="s">
        <v>56</v>
      </c>
      <c r="E6" s="4" t="s">
        <v>57</v>
      </c>
      <c r="F6" s="7">
        <v>44962</v>
      </c>
      <c r="G6" s="7">
        <v>44965</v>
      </c>
      <c r="H6" s="4">
        <v>4</v>
      </c>
      <c r="I6" s="4">
        <v>3</v>
      </c>
      <c r="J6" s="4">
        <v>12</v>
      </c>
      <c r="K6" s="4" t="s">
        <v>30</v>
      </c>
      <c r="L6" s="4">
        <v>34920</v>
      </c>
      <c r="M6" s="4">
        <v>34920</v>
      </c>
      <c r="N6" s="4" t="s">
        <v>58</v>
      </c>
      <c r="O6" s="4" t="s">
        <v>32</v>
      </c>
      <c r="P6" s="4" t="s">
        <v>33</v>
      </c>
      <c r="Q6" s="4">
        <v>0</v>
      </c>
      <c r="R6" s="11">
        <v>44924</v>
      </c>
      <c r="S6" s="7">
        <v>44968</v>
      </c>
      <c r="T6" s="4" t="s">
        <v>34</v>
      </c>
      <c r="U6" s="4">
        <v>34920</v>
      </c>
      <c r="V6" s="4">
        <v>0</v>
      </c>
      <c r="W6" s="4">
        <v>0</v>
      </c>
      <c r="X6" s="4" t="s">
        <v>59</v>
      </c>
      <c r="Y6" s="4" t="s">
        <v>60</v>
      </c>
    </row>
    <row r="7" s="4" customFormat="1" spans="1:25">
      <c r="A7" s="4" t="s">
        <v>61</v>
      </c>
      <c r="B7" s="4" t="s">
        <v>26</v>
      </c>
      <c r="C7" s="4" t="s">
        <v>27</v>
      </c>
      <c r="D7" s="4" t="s">
        <v>62</v>
      </c>
      <c r="E7" s="4" t="s">
        <v>63</v>
      </c>
      <c r="F7" s="7">
        <v>44962</v>
      </c>
      <c r="G7" s="7">
        <v>44965</v>
      </c>
      <c r="H7" s="4">
        <v>1</v>
      </c>
      <c r="I7" s="4">
        <v>3</v>
      </c>
      <c r="J7" s="4">
        <v>3</v>
      </c>
      <c r="K7" s="4" t="s">
        <v>30</v>
      </c>
      <c r="L7" s="4">
        <v>2673</v>
      </c>
      <c r="M7" s="4">
        <v>2673</v>
      </c>
      <c r="N7" s="4" t="s">
        <v>64</v>
      </c>
      <c r="O7" s="4" t="s">
        <v>32</v>
      </c>
      <c r="P7" s="4" t="s">
        <v>33</v>
      </c>
      <c r="Q7" s="4">
        <v>0</v>
      </c>
      <c r="R7" s="11">
        <v>44926</v>
      </c>
      <c r="S7" s="7">
        <v>44968</v>
      </c>
      <c r="T7" s="4" t="s">
        <v>34</v>
      </c>
      <c r="U7" s="4">
        <v>2673</v>
      </c>
      <c r="V7" s="4">
        <v>0</v>
      </c>
      <c r="W7" s="4">
        <v>0</v>
      </c>
      <c r="X7" s="4" t="s">
        <v>65</v>
      </c>
      <c r="Y7" s="4" t="s">
        <v>66</v>
      </c>
    </row>
    <row r="8" s="4" customFormat="1" spans="1:25">
      <c r="A8" s="4" t="s">
        <v>55</v>
      </c>
      <c r="B8" s="4" t="s">
        <v>26</v>
      </c>
      <c r="C8" s="4" t="s">
        <v>67</v>
      </c>
      <c r="D8" s="4" t="s">
        <v>56</v>
      </c>
      <c r="E8" s="4" t="s">
        <v>57</v>
      </c>
      <c r="F8" s="7">
        <v>44962</v>
      </c>
      <c r="G8" s="7">
        <v>44965</v>
      </c>
      <c r="H8" s="4">
        <v>4</v>
      </c>
      <c r="I8" s="4">
        <v>3</v>
      </c>
      <c r="J8" s="4">
        <v>12</v>
      </c>
      <c r="K8" s="4" t="s">
        <v>30</v>
      </c>
      <c r="L8" s="4">
        <v>-34920</v>
      </c>
      <c r="M8" s="4">
        <v>-34920</v>
      </c>
      <c r="N8" s="4" t="s">
        <v>58</v>
      </c>
      <c r="O8" s="4" t="s">
        <v>32</v>
      </c>
      <c r="P8" s="4" t="s">
        <v>33</v>
      </c>
      <c r="Q8" s="4">
        <v>0</v>
      </c>
      <c r="R8" s="11">
        <v>44924</v>
      </c>
      <c r="S8" s="7">
        <v>44968</v>
      </c>
      <c r="T8" s="4" t="s">
        <v>34</v>
      </c>
      <c r="U8" s="4">
        <v>-34920</v>
      </c>
      <c r="V8" s="4">
        <v>0</v>
      </c>
      <c r="W8" s="4">
        <v>0</v>
      </c>
      <c r="X8" s="4" t="s">
        <v>59</v>
      </c>
      <c r="Y8" s="4" t="s">
        <v>60</v>
      </c>
    </row>
    <row r="9" s="4" customFormat="1" spans="1:25">
      <c r="A9" s="4" t="s">
        <v>68</v>
      </c>
      <c r="B9" s="4" t="s">
        <v>26</v>
      </c>
      <c r="C9" s="4" t="s">
        <v>27</v>
      </c>
      <c r="D9" s="4" t="s">
        <v>69</v>
      </c>
      <c r="E9" s="4" t="s">
        <v>70</v>
      </c>
      <c r="F9" s="7">
        <v>44964</v>
      </c>
      <c r="G9" s="7">
        <v>44965</v>
      </c>
      <c r="H9" s="4">
        <v>1</v>
      </c>
      <c r="I9" s="4">
        <v>1</v>
      </c>
      <c r="J9" s="4">
        <v>1</v>
      </c>
      <c r="K9" s="4" t="s">
        <v>30</v>
      </c>
      <c r="L9" s="4">
        <v>1774</v>
      </c>
      <c r="M9" s="4">
        <v>1774</v>
      </c>
      <c r="N9" s="4" t="s">
        <v>71</v>
      </c>
      <c r="O9" s="4" t="s">
        <v>32</v>
      </c>
      <c r="P9" s="4" t="s">
        <v>33</v>
      </c>
      <c r="Q9" s="4">
        <v>0</v>
      </c>
      <c r="R9" s="11">
        <v>44927</v>
      </c>
      <c r="S9" s="7">
        <v>44968</v>
      </c>
      <c r="T9" s="4" t="s">
        <v>34</v>
      </c>
      <c r="U9" s="4">
        <v>1774</v>
      </c>
      <c r="V9" s="4">
        <v>0</v>
      </c>
      <c r="W9" s="4">
        <v>0</v>
      </c>
      <c r="X9" s="4" t="s">
        <v>72</v>
      </c>
      <c r="Y9" s="4" t="s">
        <v>73</v>
      </c>
    </row>
    <row r="10" s="4" customFormat="1" spans="1:25">
      <c r="A10" s="4" t="s">
        <v>74</v>
      </c>
      <c r="B10" s="4" t="s">
        <v>26</v>
      </c>
      <c r="C10" s="4" t="s">
        <v>27</v>
      </c>
      <c r="D10" s="4" t="s">
        <v>75</v>
      </c>
      <c r="E10" s="4" t="s">
        <v>76</v>
      </c>
      <c r="F10" s="7">
        <v>44964</v>
      </c>
      <c r="G10" s="7">
        <v>44965</v>
      </c>
      <c r="H10" s="4">
        <v>1</v>
      </c>
      <c r="I10" s="4">
        <v>1</v>
      </c>
      <c r="J10" s="4">
        <v>1</v>
      </c>
      <c r="K10" s="4" t="s">
        <v>30</v>
      </c>
      <c r="L10" s="4">
        <v>1338</v>
      </c>
      <c r="M10" s="4">
        <v>1338</v>
      </c>
      <c r="N10" s="4" t="s">
        <v>77</v>
      </c>
      <c r="O10" s="4" t="s">
        <v>32</v>
      </c>
      <c r="P10" s="4" t="s">
        <v>33</v>
      </c>
      <c r="Q10" s="4">
        <v>0</v>
      </c>
      <c r="R10" s="11">
        <v>44929</v>
      </c>
      <c r="S10" s="7">
        <v>44968</v>
      </c>
      <c r="T10" s="4" t="s">
        <v>34</v>
      </c>
      <c r="U10" s="4">
        <v>1338</v>
      </c>
      <c r="V10" s="4">
        <v>0</v>
      </c>
      <c r="W10" s="4">
        <v>0</v>
      </c>
      <c r="X10" s="4" t="s">
        <v>78</v>
      </c>
      <c r="Y10" s="4" t="s">
        <v>79</v>
      </c>
    </row>
    <row r="11" s="4" customFormat="1" spans="1:25">
      <c r="A11" s="4" t="s">
        <v>80</v>
      </c>
      <c r="B11" s="4" t="s">
        <v>26</v>
      </c>
      <c r="C11" s="4" t="s">
        <v>27</v>
      </c>
      <c r="D11" s="4" t="s">
        <v>81</v>
      </c>
      <c r="E11" s="4" t="s">
        <v>82</v>
      </c>
      <c r="F11" s="7">
        <v>44963</v>
      </c>
      <c r="G11" s="7">
        <v>44965</v>
      </c>
      <c r="H11" s="4">
        <v>1</v>
      </c>
      <c r="I11" s="4">
        <v>2</v>
      </c>
      <c r="J11" s="4">
        <v>2</v>
      </c>
      <c r="K11" s="4" t="s">
        <v>30</v>
      </c>
      <c r="L11" s="4">
        <v>1970</v>
      </c>
      <c r="M11" s="4">
        <v>1970</v>
      </c>
      <c r="N11" s="4" t="s">
        <v>83</v>
      </c>
      <c r="O11" s="4" t="s">
        <v>32</v>
      </c>
      <c r="P11" s="4" t="s">
        <v>33</v>
      </c>
      <c r="Q11" s="4">
        <v>0</v>
      </c>
      <c r="R11" s="11">
        <v>44931</v>
      </c>
      <c r="S11" s="7">
        <v>44968</v>
      </c>
      <c r="T11" s="4" t="s">
        <v>34</v>
      </c>
      <c r="U11" s="4">
        <v>1970</v>
      </c>
      <c r="V11" s="4">
        <v>0</v>
      </c>
      <c r="W11" s="4">
        <v>0</v>
      </c>
      <c r="X11" s="4" t="s">
        <v>84</v>
      </c>
      <c r="Y11" s="4" t="s">
        <v>85</v>
      </c>
    </row>
    <row r="12" s="4" customFormat="1" spans="1:25">
      <c r="A12" s="4" t="s">
        <v>86</v>
      </c>
      <c r="B12" s="4" t="s">
        <v>26</v>
      </c>
      <c r="C12" s="4" t="s">
        <v>27</v>
      </c>
      <c r="D12" s="4" t="s">
        <v>87</v>
      </c>
      <c r="E12" s="4" t="s">
        <v>88</v>
      </c>
      <c r="F12" s="7">
        <v>44959</v>
      </c>
      <c r="G12" s="7">
        <v>44965</v>
      </c>
      <c r="H12" s="4">
        <v>1</v>
      </c>
      <c r="I12" s="4">
        <v>6</v>
      </c>
      <c r="J12" s="4">
        <v>6</v>
      </c>
      <c r="K12" s="4" t="s">
        <v>30</v>
      </c>
      <c r="L12" s="4">
        <v>1620</v>
      </c>
      <c r="M12" s="4">
        <v>1620</v>
      </c>
      <c r="N12" s="4" t="s">
        <v>89</v>
      </c>
      <c r="O12" s="4" t="s">
        <v>32</v>
      </c>
      <c r="P12" s="4" t="s">
        <v>33</v>
      </c>
      <c r="Q12" s="4">
        <v>0</v>
      </c>
      <c r="R12" s="11">
        <v>44936</v>
      </c>
      <c r="S12" s="7">
        <v>44968</v>
      </c>
      <c r="T12" s="4" t="s">
        <v>34</v>
      </c>
      <c r="U12" s="4">
        <v>1620</v>
      </c>
      <c r="V12" s="4">
        <v>0</v>
      </c>
      <c r="W12" s="4">
        <v>0</v>
      </c>
      <c r="X12" s="4" t="s">
        <v>90</v>
      </c>
      <c r="Y12" s="4" t="s">
        <v>91</v>
      </c>
    </row>
    <row r="13" s="4" customFormat="1" spans="1:25">
      <c r="A13" s="4" t="s">
        <v>92</v>
      </c>
      <c r="B13" s="4" t="s">
        <v>26</v>
      </c>
      <c r="C13" s="4" t="s">
        <v>27</v>
      </c>
      <c r="D13" s="4" t="s">
        <v>93</v>
      </c>
      <c r="E13" s="4" t="s">
        <v>94</v>
      </c>
      <c r="F13" s="7">
        <v>44962</v>
      </c>
      <c r="G13" s="7">
        <v>44965</v>
      </c>
      <c r="H13" s="4">
        <v>1</v>
      </c>
      <c r="I13" s="4">
        <v>3</v>
      </c>
      <c r="J13" s="4">
        <v>3</v>
      </c>
      <c r="K13" s="4" t="s">
        <v>30</v>
      </c>
      <c r="L13" s="4">
        <v>3794</v>
      </c>
      <c r="M13" s="4">
        <v>3794</v>
      </c>
      <c r="N13" s="4" t="s">
        <v>95</v>
      </c>
      <c r="O13" s="4" t="s">
        <v>32</v>
      </c>
      <c r="P13" s="4" t="s">
        <v>33</v>
      </c>
      <c r="Q13" s="4">
        <v>0</v>
      </c>
      <c r="R13" s="11">
        <v>44940</v>
      </c>
      <c r="S13" s="7">
        <v>44968</v>
      </c>
      <c r="T13" s="4" t="s">
        <v>34</v>
      </c>
      <c r="U13" s="4">
        <v>3794</v>
      </c>
      <c r="V13" s="4">
        <v>0</v>
      </c>
      <c r="W13" s="4">
        <v>0</v>
      </c>
      <c r="X13" s="4" t="s">
        <v>96</v>
      </c>
      <c r="Y13" s="4" t="s">
        <v>97</v>
      </c>
    </row>
    <row r="14" s="4" customFormat="1" spans="1:25">
      <c r="A14" s="4" t="s">
        <v>98</v>
      </c>
      <c r="B14" s="4" t="s">
        <v>26</v>
      </c>
      <c r="C14" s="4" t="s">
        <v>27</v>
      </c>
      <c r="D14" s="4" t="s">
        <v>93</v>
      </c>
      <c r="E14" s="4" t="s">
        <v>94</v>
      </c>
      <c r="F14" s="7">
        <v>44963</v>
      </c>
      <c r="G14" s="7">
        <v>44965</v>
      </c>
      <c r="H14" s="4">
        <v>1</v>
      </c>
      <c r="I14" s="4">
        <v>2</v>
      </c>
      <c r="J14" s="4">
        <v>2</v>
      </c>
      <c r="K14" s="4" t="s">
        <v>30</v>
      </c>
      <c r="L14" s="4">
        <v>2474</v>
      </c>
      <c r="M14" s="4">
        <v>2474</v>
      </c>
      <c r="N14" s="4" t="s">
        <v>99</v>
      </c>
      <c r="O14" s="4" t="s">
        <v>32</v>
      </c>
      <c r="P14" s="4" t="s">
        <v>33</v>
      </c>
      <c r="Q14" s="4">
        <v>0</v>
      </c>
      <c r="R14" s="11">
        <v>44943</v>
      </c>
      <c r="S14" s="7">
        <v>44968</v>
      </c>
      <c r="T14" s="4" t="s">
        <v>34</v>
      </c>
      <c r="U14" s="4">
        <v>2474</v>
      </c>
      <c r="V14" s="4">
        <v>0</v>
      </c>
      <c r="W14" s="4">
        <v>0</v>
      </c>
      <c r="X14" s="4" t="s">
        <v>100</v>
      </c>
      <c r="Y14" s="4" t="s">
        <v>101</v>
      </c>
    </row>
    <row r="15" s="4" customFormat="1" spans="1:25">
      <c r="A15" s="4" t="s">
        <v>102</v>
      </c>
      <c r="B15" s="4" t="s">
        <v>26</v>
      </c>
      <c r="C15" s="4" t="s">
        <v>27</v>
      </c>
      <c r="D15" s="4" t="s">
        <v>103</v>
      </c>
      <c r="E15" s="4" t="s">
        <v>104</v>
      </c>
      <c r="F15" s="7">
        <v>44964</v>
      </c>
      <c r="G15" s="7">
        <v>44965</v>
      </c>
      <c r="H15" s="4">
        <v>1</v>
      </c>
      <c r="I15" s="4">
        <v>1</v>
      </c>
      <c r="J15" s="4">
        <v>1</v>
      </c>
      <c r="K15" s="4" t="s">
        <v>30</v>
      </c>
      <c r="L15" s="4">
        <v>430</v>
      </c>
      <c r="M15" s="4">
        <v>430</v>
      </c>
      <c r="N15" s="4" t="s">
        <v>105</v>
      </c>
      <c r="O15" s="4" t="s">
        <v>32</v>
      </c>
      <c r="P15" s="4" t="s">
        <v>33</v>
      </c>
      <c r="Q15" s="4">
        <v>0</v>
      </c>
      <c r="R15" s="11">
        <v>44943</v>
      </c>
      <c r="S15" s="7">
        <v>44968</v>
      </c>
      <c r="T15" s="4" t="s">
        <v>34</v>
      </c>
      <c r="U15" s="4">
        <v>430</v>
      </c>
      <c r="V15" s="4">
        <v>0</v>
      </c>
      <c r="W15" s="4">
        <v>0</v>
      </c>
      <c r="X15" s="4" t="s">
        <v>106</v>
      </c>
      <c r="Y15" s="4" t="s">
        <v>107</v>
      </c>
    </row>
    <row r="16" s="4" customFormat="1" spans="1:25">
      <c r="A16" s="4" t="s">
        <v>108</v>
      </c>
      <c r="B16" s="4" t="s">
        <v>26</v>
      </c>
      <c r="C16" s="4" t="s">
        <v>27</v>
      </c>
      <c r="D16" s="4" t="s">
        <v>109</v>
      </c>
      <c r="E16" s="4" t="s">
        <v>110</v>
      </c>
      <c r="F16" s="7">
        <v>44964</v>
      </c>
      <c r="G16" s="7">
        <v>44965</v>
      </c>
      <c r="H16" s="4">
        <v>1</v>
      </c>
      <c r="I16" s="4">
        <v>1</v>
      </c>
      <c r="J16" s="4">
        <v>1</v>
      </c>
      <c r="K16" s="4" t="s">
        <v>30</v>
      </c>
      <c r="L16" s="4">
        <v>284</v>
      </c>
      <c r="M16" s="4">
        <v>284</v>
      </c>
      <c r="N16" s="4" t="s">
        <v>111</v>
      </c>
      <c r="O16" s="4" t="s">
        <v>32</v>
      </c>
      <c r="P16" s="4" t="s">
        <v>33</v>
      </c>
      <c r="Q16" s="4">
        <v>0</v>
      </c>
      <c r="R16" s="11">
        <v>44944</v>
      </c>
      <c r="S16" s="7">
        <v>44968</v>
      </c>
      <c r="T16" s="4" t="s">
        <v>34</v>
      </c>
      <c r="U16" s="4">
        <v>284</v>
      </c>
      <c r="V16" s="4">
        <v>0</v>
      </c>
      <c r="W16" s="4">
        <v>0</v>
      </c>
      <c r="X16" s="4" t="s">
        <v>112</v>
      </c>
      <c r="Y16" s="4" t="s">
        <v>113</v>
      </c>
    </row>
    <row r="17" s="4" customFormat="1" spans="1:25">
      <c r="A17" s="4" t="s">
        <v>114</v>
      </c>
      <c r="B17" s="4" t="s">
        <v>26</v>
      </c>
      <c r="C17" s="4" t="s">
        <v>27</v>
      </c>
      <c r="D17" s="4" t="s">
        <v>115</v>
      </c>
      <c r="E17" s="4" t="s">
        <v>116</v>
      </c>
      <c r="F17" s="7">
        <v>44963</v>
      </c>
      <c r="G17" s="7">
        <v>44965</v>
      </c>
      <c r="H17" s="4">
        <v>1</v>
      </c>
      <c r="I17" s="4">
        <v>2</v>
      </c>
      <c r="J17" s="4">
        <v>2</v>
      </c>
      <c r="K17" s="4" t="s">
        <v>30</v>
      </c>
      <c r="L17" s="4">
        <v>4256</v>
      </c>
      <c r="M17" s="4">
        <v>4256</v>
      </c>
      <c r="N17" s="4" t="s">
        <v>117</v>
      </c>
      <c r="O17" s="4" t="s">
        <v>32</v>
      </c>
      <c r="P17" s="4" t="s">
        <v>33</v>
      </c>
      <c r="Q17" s="4">
        <v>0</v>
      </c>
      <c r="R17" s="11">
        <v>44945</v>
      </c>
      <c r="S17" s="7">
        <v>44968</v>
      </c>
      <c r="T17" s="4" t="s">
        <v>34</v>
      </c>
      <c r="U17" s="4">
        <v>4256</v>
      </c>
      <c r="V17" s="4">
        <v>0</v>
      </c>
      <c r="W17" s="4">
        <v>0</v>
      </c>
      <c r="X17" s="4" t="s">
        <v>118</v>
      </c>
      <c r="Y17" s="4" t="s">
        <v>119</v>
      </c>
    </row>
    <row r="18" s="4" customFormat="1" spans="1:25">
      <c r="A18" s="4" t="s">
        <v>120</v>
      </c>
      <c r="B18" s="4" t="s">
        <v>26</v>
      </c>
      <c r="C18" s="4" t="s">
        <v>27</v>
      </c>
      <c r="D18" s="4" t="s">
        <v>121</v>
      </c>
      <c r="E18" s="4" t="s">
        <v>122</v>
      </c>
      <c r="F18" s="7">
        <v>44961</v>
      </c>
      <c r="G18" s="7">
        <v>44965</v>
      </c>
      <c r="H18" s="4">
        <v>4</v>
      </c>
      <c r="I18" s="4">
        <v>4</v>
      </c>
      <c r="J18" s="4">
        <v>16</v>
      </c>
      <c r="K18" s="4" t="s">
        <v>30</v>
      </c>
      <c r="L18" s="4">
        <v>7568</v>
      </c>
      <c r="M18" s="4">
        <v>7568</v>
      </c>
      <c r="N18" s="4" t="s">
        <v>123</v>
      </c>
      <c r="O18" s="4" t="s">
        <v>32</v>
      </c>
      <c r="P18" s="4" t="s">
        <v>33</v>
      </c>
      <c r="Q18" s="4">
        <v>0</v>
      </c>
      <c r="R18" s="11">
        <v>44948</v>
      </c>
      <c r="S18" s="7">
        <v>44968</v>
      </c>
      <c r="T18" s="4" t="s">
        <v>34</v>
      </c>
      <c r="U18" s="4">
        <v>7568</v>
      </c>
      <c r="V18" s="4">
        <v>0</v>
      </c>
      <c r="W18" s="4">
        <v>0</v>
      </c>
      <c r="X18" s="4" t="s">
        <v>124</v>
      </c>
      <c r="Y18" s="4" t="s">
        <v>125</v>
      </c>
    </row>
    <row r="19" s="4" customFormat="1" spans="1:25">
      <c r="A19" s="4" t="s">
        <v>126</v>
      </c>
      <c r="B19" s="4" t="s">
        <v>26</v>
      </c>
      <c r="C19" s="4" t="s">
        <v>27</v>
      </c>
      <c r="D19" s="4" t="s">
        <v>127</v>
      </c>
      <c r="E19" s="4" t="s">
        <v>128</v>
      </c>
      <c r="F19" s="7">
        <v>44961</v>
      </c>
      <c r="G19" s="7">
        <v>44965</v>
      </c>
      <c r="H19" s="4">
        <v>1</v>
      </c>
      <c r="I19" s="4">
        <v>4</v>
      </c>
      <c r="J19" s="4">
        <v>4</v>
      </c>
      <c r="K19" s="4" t="s">
        <v>30</v>
      </c>
      <c r="L19" s="4">
        <v>2924</v>
      </c>
      <c r="M19" s="4">
        <v>2924</v>
      </c>
      <c r="N19" s="4" t="s">
        <v>129</v>
      </c>
      <c r="O19" s="4" t="s">
        <v>32</v>
      </c>
      <c r="P19" s="4" t="s">
        <v>33</v>
      </c>
      <c r="Q19" s="4">
        <v>0</v>
      </c>
      <c r="R19" s="11">
        <v>44949</v>
      </c>
      <c r="S19" s="7">
        <v>44968</v>
      </c>
      <c r="T19" s="4" t="s">
        <v>34</v>
      </c>
      <c r="U19" s="4">
        <v>2924</v>
      </c>
      <c r="V19" s="4">
        <v>0</v>
      </c>
      <c r="W19" s="4">
        <v>0</v>
      </c>
      <c r="X19" s="4" t="s">
        <v>130</v>
      </c>
      <c r="Y19" s="4" t="s">
        <v>131</v>
      </c>
    </row>
    <row r="20" s="4" customFormat="1" spans="1:25">
      <c r="A20" s="4" t="s">
        <v>132</v>
      </c>
      <c r="B20" s="4" t="s">
        <v>26</v>
      </c>
      <c r="C20" s="4" t="s">
        <v>27</v>
      </c>
      <c r="D20" s="4" t="s">
        <v>133</v>
      </c>
      <c r="E20" s="4" t="s">
        <v>134</v>
      </c>
      <c r="F20" s="7">
        <v>44962</v>
      </c>
      <c r="G20" s="7">
        <v>44965</v>
      </c>
      <c r="H20" s="4">
        <v>1</v>
      </c>
      <c r="I20" s="4">
        <v>3</v>
      </c>
      <c r="J20" s="4">
        <v>3</v>
      </c>
      <c r="K20" s="4" t="s">
        <v>30</v>
      </c>
      <c r="L20" s="4">
        <v>2760</v>
      </c>
      <c r="M20" s="4">
        <v>2760</v>
      </c>
      <c r="N20" s="4" t="s">
        <v>135</v>
      </c>
      <c r="O20" s="4" t="s">
        <v>32</v>
      </c>
      <c r="P20" s="4" t="s">
        <v>33</v>
      </c>
      <c r="Q20" s="4">
        <v>0</v>
      </c>
      <c r="R20" s="11">
        <v>44949</v>
      </c>
      <c r="S20" s="7">
        <v>44968</v>
      </c>
      <c r="T20" s="4" t="s">
        <v>34</v>
      </c>
      <c r="U20" s="4">
        <v>2760</v>
      </c>
      <c r="V20" s="4">
        <v>0</v>
      </c>
      <c r="W20" s="4">
        <v>0</v>
      </c>
      <c r="X20" s="4" t="s">
        <v>136</v>
      </c>
      <c r="Y20" s="4" t="s">
        <v>137</v>
      </c>
    </row>
    <row r="21" s="4" customFormat="1" spans="1:25">
      <c r="A21" s="4" t="s">
        <v>138</v>
      </c>
      <c r="B21" s="4" t="s">
        <v>26</v>
      </c>
      <c r="C21" s="4" t="s">
        <v>27</v>
      </c>
      <c r="D21" s="4" t="s">
        <v>139</v>
      </c>
      <c r="E21" s="4" t="s">
        <v>140</v>
      </c>
      <c r="F21" s="7">
        <v>44961</v>
      </c>
      <c r="G21" s="7">
        <v>44965</v>
      </c>
      <c r="H21" s="4">
        <v>1</v>
      </c>
      <c r="I21" s="4">
        <v>4</v>
      </c>
      <c r="J21" s="4">
        <v>4</v>
      </c>
      <c r="K21" s="4" t="s">
        <v>30</v>
      </c>
      <c r="L21" s="4">
        <v>5884</v>
      </c>
      <c r="M21" s="4">
        <v>5884</v>
      </c>
      <c r="N21" s="4" t="s">
        <v>141</v>
      </c>
      <c r="O21" s="4" t="s">
        <v>32</v>
      </c>
      <c r="P21" s="4" t="s">
        <v>33</v>
      </c>
      <c r="Q21" s="4">
        <v>0</v>
      </c>
      <c r="R21" s="11">
        <v>44949</v>
      </c>
      <c r="S21" s="7">
        <v>44968</v>
      </c>
      <c r="T21" s="4" t="s">
        <v>34</v>
      </c>
      <c r="U21" s="4">
        <v>5884</v>
      </c>
      <c r="V21" s="4">
        <v>0</v>
      </c>
      <c r="W21" s="4">
        <v>0</v>
      </c>
      <c r="X21" s="4" t="s">
        <v>142</v>
      </c>
      <c r="Y21" s="4" t="s">
        <v>143</v>
      </c>
    </row>
    <row r="22" s="4" customFormat="1" spans="1:25">
      <c r="A22" s="4" t="s">
        <v>144</v>
      </c>
      <c r="B22" s="4" t="s">
        <v>26</v>
      </c>
      <c r="C22" s="4" t="s">
        <v>27</v>
      </c>
      <c r="D22" s="4" t="s">
        <v>145</v>
      </c>
      <c r="E22" s="4" t="s">
        <v>146</v>
      </c>
      <c r="F22" s="7">
        <v>44964</v>
      </c>
      <c r="G22" s="7">
        <v>44965</v>
      </c>
      <c r="H22" s="4">
        <v>1</v>
      </c>
      <c r="I22" s="4">
        <v>1</v>
      </c>
      <c r="J22" s="4">
        <v>1</v>
      </c>
      <c r="K22" s="4" t="s">
        <v>30</v>
      </c>
      <c r="L22" s="4">
        <v>735</v>
      </c>
      <c r="M22" s="4">
        <v>735</v>
      </c>
      <c r="N22" s="4" t="s">
        <v>147</v>
      </c>
      <c r="O22" s="4" t="s">
        <v>32</v>
      </c>
      <c r="P22" s="4" t="s">
        <v>33</v>
      </c>
      <c r="Q22" s="4">
        <v>0</v>
      </c>
      <c r="R22" s="11">
        <v>44950</v>
      </c>
      <c r="S22" s="7">
        <v>44968</v>
      </c>
      <c r="T22" s="4" t="s">
        <v>34</v>
      </c>
      <c r="U22" s="4">
        <v>735</v>
      </c>
      <c r="V22" s="4">
        <v>0</v>
      </c>
      <c r="W22" s="4">
        <v>0</v>
      </c>
      <c r="X22" s="4" t="s">
        <v>148</v>
      </c>
      <c r="Y22" s="4" t="s">
        <v>149</v>
      </c>
    </row>
    <row r="23" s="4" customFormat="1" spans="1:25">
      <c r="A23" s="4" t="s">
        <v>150</v>
      </c>
      <c r="B23" s="4" t="s">
        <v>26</v>
      </c>
      <c r="C23" s="4" t="s">
        <v>27</v>
      </c>
      <c r="D23" s="4" t="s">
        <v>151</v>
      </c>
      <c r="E23" s="4" t="s">
        <v>152</v>
      </c>
      <c r="F23" s="7">
        <v>44962</v>
      </c>
      <c r="G23" s="7">
        <v>44965</v>
      </c>
      <c r="H23" s="4">
        <v>2</v>
      </c>
      <c r="I23" s="4">
        <v>3</v>
      </c>
      <c r="J23" s="4">
        <v>6</v>
      </c>
      <c r="K23" s="4" t="s">
        <v>30</v>
      </c>
      <c r="L23" s="4">
        <v>5292</v>
      </c>
      <c r="M23" s="4">
        <v>5292</v>
      </c>
      <c r="N23" s="4" t="s">
        <v>153</v>
      </c>
      <c r="O23" s="4" t="s">
        <v>32</v>
      </c>
      <c r="P23" s="4" t="s">
        <v>33</v>
      </c>
      <c r="Q23" s="4">
        <v>0</v>
      </c>
      <c r="R23" s="11">
        <v>44951</v>
      </c>
      <c r="S23" s="7">
        <v>44968</v>
      </c>
      <c r="T23" s="4" t="s">
        <v>34</v>
      </c>
      <c r="U23" s="4">
        <v>5292</v>
      </c>
      <c r="V23" s="4">
        <v>0</v>
      </c>
      <c r="W23" s="4">
        <v>0</v>
      </c>
      <c r="X23" s="4" t="s">
        <v>154</v>
      </c>
      <c r="Y23" s="4" t="s">
        <v>60</v>
      </c>
    </row>
    <row r="24" s="4" customFormat="1" spans="1:25">
      <c r="A24" s="4" t="s">
        <v>155</v>
      </c>
      <c r="B24" s="4" t="s">
        <v>26</v>
      </c>
      <c r="C24" s="4" t="s">
        <v>27</v>
      </c>
      <c r="D24" s="4" t="s">
        <v>139</v>
      </c>
      <c r="E24" s="4" t="s">
        <v>45</v>
      </c>
      <c r="F24" s="7">
        <v>44962</v>
      </c>
      <c r="G24" s="7">
        <v>44965</v>
      </c>
      <c r="H24" s="4">
        <v>1</v>
      </c>
      <c r="I24" s="4">
        <v>3</v>
      </c>
      <c r="J24" s="4">
        <v>3</v>
      </c>
      <c r="K24" s="4" t="s">
        <v>30</v>
      </c>
      <c r="L24" s="4">
        <v>6102</v>
      </c>
      <c r="M24" s="4">
        <v>6102</v>
      </c>
      <c r="N24" s="4" t="s">
        <v>156</v>
      </c>
      <c r="O24" s="4" t="s">
        <v>32</v>
      </c>
      <c r="P24" s="4" t="s">
        <v>33</v>
      </c>
      <c r="Q24" s="4">
        <v>0</v>
      </c>
      <c r="R24" s="11">
        <v>44954</v>
      </c>
      <c r="S24" s="7">
        <v>44968</v>
      </c>
      <c r="T24" s="4" t="s">
        <v>34</v>
      </c>
      <c r="U24" s="4">
        <v>6102</v>
      </c>
      <c r="V24" s="4">
        <v>0</v>
      </c>
      <c r="W24" s="4">
        <v>0</v>
      </c>
      <c r="X24" s="4" t="s">
        <v>157</v>
      </c>
      <c r="Y24" s="4" t="s">
        <v>158</v>
      </c>
    </row>
    <row r="25" s="4" customFormat="1" spans="1:25">
      <c r="A25" s="4" t="s">
        <v>159</v>
      </c>
      <c r="B25" s="4" t="s">
        <v>26</v>
      </c>
      <c r="C25" s="4" t="s">
        <v>27</v>
      </c>
      <c r="D25" s="4" t="s">
        <v>160</v>
      </c>
      <c r="E25" s="4" t="s">
        <v>161</v>
      </c>
      <c r="F25" s="7">
        <v>44964</v>
      </c>
      <c r="G25" s="7">
        <v>44965</v>
      </c>
      <c r="H25" s="4">
        <v>1</v>
      </c>
      <c r="I25" s="4">
        <v>1</v>
      </c>
      <c r="J25" s="4">
        <v>1</v>
      </c>
      <c r="K25" s="4" t="s">
        <v>30</v>
      </c>
      <c r="L25" s="4">
        <v>1298</v>
      </c>
      <c r="M25" s="4">
        <v>1298</v>
      </c>
      <c r="N25" s="4" t="s">
        <v>162</v>
      </c>
      <c r="O25" s="4" t="s">
        <v>32</v>
      </c>
      <c r="P25" s="4" t="s">
        <v>33</v>
      </c>
      <c r="Q25" s="4">
        <v>0</v>
      </c>
      <c r="R25" s="11">
        <v>44954</v>
      </c>
      <c r="S25" s="7">
        <v>44968</v>
      </c>
      <c r="T25" s="4" t="s">
        <v>34</v>
      </c>
      <c r="U25" s="4">
        <v>1298</v>
      </c>
      <c r="V25" s="4">
        <v>0</v>
      </c>
      <c r="W25" s="4">
        <v>0</v>
      </c>
      <c r="X25" s="4" t="s">
        <v>163</v>
      </c>
      <c r="Y25" s="4" t="s">
        <v>164</v>
      </c>
    </row>
    <row r="26" s="4" customFormat="1" spans="1:25">
      <c r="A26" s="4" t="s">
        <v>165</v>
      </c>
      <c r="B26" s="4" t="s">
        <v>26</v>
      </c>
      <c r="C26" s="4" t="s">
        <v>27</v>
      </c>
      <c r="D26" s="4" t="s">
        <v>160</v>
      </c>
      <c r="E26" s="4" t="s">
        <v>161</v>
      </c>
      <c r="F26" s="7">
        <v>44963</v>
      </c>
      <c r="G26" s="7">
        <v>44965</v>
      </c>
      <c r="H26" s="4">
        <v>1</v>
      </c>
      <c r="I26" s="4">
        <v>2</v>
      </c>
      <c r="J26" s="4">
        <v>2</v>
      </c>
      <c r="K26" s="4" t="s">
        <v>30</v>
      </c>
      <c r="L26" s="4">
        <v>2596</v>
      </c>
      <c r="M26" s="4">
        <v>2596</v>
      </c>
      <c r="N26" s="4" t="s">
        <v>166</v>
      </c>
      <c r="O26" s="4" t="s">
        <v>32</v>
      </c>
      <c r="P26" s="4" t="s">
        <v>33</v>
      </c>
      <c r="Q26" s="4">
        <v>0</v>
      </c>
      <c r="R26" s="11">
        <v>44954</v>
      </c>
      <c r="S26" s="7">
        <v>44968</v>
      </c>
      <c r="T26" s="4" t="s">
        <v>34</v>
      </c>
      <c r="U26" s="4">
        <v>2596</v>
      </c>
      <c r="V26" s="4">
        <v>0</v>
      </c>
      <c r="W26" s="4">
        <v>0</v>
      </c>
      <c r="X26" s="4" t="s">
        <v>167</v>
      </c>
      <c r="Y26" s="4" t="s">
        <v>168</v>
      </c>
    </row>
    <row r="27" s="4" customFormat="1" spans="1:25">
      <c r="A27" s="4" t="s">
        <v>169</v>
      </c>
      <c r="B27" s="4" t="s">
        <v>26</v>
      </c>
      <c r="C27" s="4" t="s">
        <v>27</v>
      </c>
      <c r="D27" s="4" t="s">
        <v>170</v>
      </c>
      <c r="E27" s="4" t="s">
        <v>171</v>
      </c>
      <c r="F27" s="7">
        <v>44964</v>
      </c>
      <c r="G27" s="7">
        <v>44965</v>
      </c>
      <c r="H27" s="4">
        <v>1</v>
      </c>
      <c r="I27" s="4">
        <v>1</v>
      </c>
      <c r="J27" s="4">
        <v>1</v>
      </c>
      <c r="K27" s="4" t="s">
        <v>30</v>
      </c>
      <c r="L27" s="4">
        <v>1403</v>
      </c>
      <c r="M27" s="4">
        <v>1403</v>
      </c>
      <c r="N27" s="4" t="s">
        <v>172</v>
      </c>
      <c r="O27" s="4" t="s">
        <v>32</v>
      </c>
      <c r="P27" s="4" t="s">
        <v>33</v>
      </c>
      <c r="Q27" s="4">
        <v>0</v>
      </c>
      <c r="R27" s="11">
        <v>44955</v>
      </c>
      <c r="S27" s="7">
        <v>44968</v>
      </c>
      <c r="T27" s="4" t="s">
        <v>34</v>
      </c>
      <c r="U27" s="4">
        <v>1403</v>
      </c>
      <c r="V27" s="4">
        <v>0</v>
      </c>
      <c r="W27" s="4">
        <v>0</v>
      </c>
      <c r="X27" s="4" t="s">
        <v>173</v>
      </c>
      <c r="Y27" s="4" t="s">
        <v>174</v>
      </c>
    </row>
    <row r="28" s="4" customFormat="1" spans="1:25">
      <c r="A28" s="4" t="s">
        <v>175</v>
      </c>
      <c r="B28" s="4" t="s">
        <v>26</v>
      </c>
      <c r="C28" s="4" t="s">
        <v>27</v>
      </c>
      <c r="D28" s="4" t="s">
        <v>160</v>
      </c>
      <c r="E28" s="4" t="s">
        <v>161</v>
      </c>
      <c r="F28" s="7">
        <v>44964</v>
      </c>
      <c r="G28" s="7">
        <v>44965</v>
      </c>
      <c r="H28" s="4">
        <v>1</v>
      </c>
      <c r="I28" s="4">
        <v>1</v>
      </c>
      <c r="J28" s="4">
        <v>1</v>
      </c>
      <c r="K28" s="4" t="s">
        <v>30</v>
      </c>
      <c r="L28" s="4">
        <v>1298</v>
      </c>
      <c r="M28" s="4">
        <v>1298</v>
      </c>
      <c r="N28" s="4" t="s">
        <v>176</v>
      </c>
      <c r="O28" s="4" t="s">
        <v>32</v>
      </c>
      <c r="P28" s="4" t="s">
        <v>33</v>
      </c>
      <c r="Q28" s="4">
        <v>0</v>
      </c>
      <c r="R28" s="11">
        <v>44955</v>
      </c>
      <c r="S28" s="7">
        <v>44968</v>
      </c>
      <c r="T28" s="4" t="s">
        <v>34</v>
      </c>
      <c r="U28" s="4">
        <v>1298</v>
      </c>
      <c r="V28" s="4">
        <v>0</v>
      </c>
      <c r="W28" s="4">
        <v>0</v>
      </c>
      <c r="X28" s="4" t="s">
        <v>177</v>
      </c>
      <c r="Y28" s="4" t="s">
        <v>178</v>
      </c>
    </row>
    <row r="29" s="4" customFormat="1" spans="1:25">
      <c r="A29" s="4" t="s">
        <v>179</v>
      </c>
      <c r="B29" s="4" t="s">
        <v>26</v>
      </c>
      <c r="C29" s="4" t="s">
        <v>27</v>
      </c>
      <c r="D29" s="4" t="s">
        <v>180</v>
      </c>
      <c r="E29" s="4" t="s">
        <v>181</v>
      </c>
      <c r="F29" s="7">
        <v>44963</v>
      </c>
      <c r="G29" s="7">
        <v>44965</v>
      </c>
      <c r="H29" s="4">
        <v>1</v>
      </c>
      <c r="I29" s="4">
        <v>2</v>
      </c>
      <c r="J29" s="4">
        <v>2</v>
      </c>
      <c r="K29" s="4" t="s">
        <v>30</v>
      </c>
      <c r="L29" s="4">
        <v>518</v>
      </c>
      <c r="M29" s="4">
        <v>518</v>
      </c>
      <c r="N29" s="4" t="s">
        <v>182</v>
      </c>
      <c r="O29" s="4" t="s">
        <v>32</v>
      </c>
      <c r="P29" s="4" t="s">
        <v>33</v>
      </c>
      <c r="Q29" s="4">
        <v>0</v>
      </c>
      <c r="R29" s="11">
        <v>44957</v>
      </c>
      <c r="S29" s="7">
        <v>44968</v>
      </c>
      <c r="T29" s="4" t="s">
        <v>34</v>
      </c>
      <c r="U29" s="4">
        <v>518</v>
      </c>
      <c r="V29" s="4">
        <v>0</v>
      </c>
      <c r="W29" s="4">
        <v>0</v>
      </c>
      <c r="X29" s="4" t="s">
        <v>183</v>
      </c>
      <c r="Y29" s="4" t="s">
        <v>184</v>
      </c>
    </row>
    <row r="30" s="4" customFormat="1" spans="1:25">
      <c r="A30" s="4" t="s">
        <v>185</v>
      </c>
      <c r="B30" s="4" t="s">
        <v>26</v>
      </c>
      <c r="C30" s="4" t="s">
        <v>27</v>
      </c>
      <c r="D30" s="4" t="s">
        <v>186</v>
      </c>
      <c r="E30" s="4" t="s">
        <v>187</v>
      </c>
      <c r="F30" s="7">
        <v>44963</v>
      </c>
      <c r="G30" s="7">
        <v>44965</v>
      </c>
      <c r="H30" s="4">
        <v>1</v>
      </c>
      <c r="I30" s="4">
        <v>2</v>
      </c>
      <c r="J30" s="4">
        <v>2</v>
      </c>
      <c r="K30" s="4" t="s">
        <v>30</v>
      </c>
      <c r="L30" s="4">
        <v>408</v>
      </c>
      <c r="M30" s="4">
        <v>408</v>
      </c>
      <c r="N30" s="4" t="s">
        <v>188</v>
      </c>
      <c r="O30" s="4" t="s">
        <v>32</v>
      </c>
      <c r="P30" s="4" t="s">
        <v>33</v>
      </c>
      <c r="Q30" s="4">
        <v>0</v>
      </c>
      <c r="R30" s="11">
        <v>44957</v>
      </c>
      <c r="S30" s="7">
        <v>44968</v>
      </c>
      <c r="T30" s="4" t="s">
        <v>34</v>
      </c>
      <c r="U30" s="4">
        <v>408</v>
      </c>
      <c r="V30" s="4">
        <v>0</v>
      </c>
      <c r="W30" s="4">
        <v>0</v>
      </c>
      <c r="X30" s="4" t="s">
        <v>189</v>
      </c>
      <c r="Y30" s="4" t="s">
        <v>190</v>
      </c>
    </row>
    <row r="31" s="4" customFormat="1" spans="1:25">
      <c r="A31" s="4" t="s">
        <v>191</v>
      </c>
      <c r="B31" s="4" t="s">
        <v>26</v>
      </c>
      <c r="C31" s="4" t="s">
        <v>27</v>
      </c>
      <c r="D31" s="4" t="s">
        <v>192</v>
      </c>
      <c r="E31" s="4" t="s">
        <v>193</v>
      </c>
      <c r="F31" s="7">
        <v>44964</v>
      </c>
      <c r="G31" s="7">
        <v>44965</v>
      </c>
      <c r="H31" s="4">
        <v>1</v>
      </c>
      <c r="I31" s="4">
        <v>1</v>
      </c>
      <c r="J31" s="4">
        <v>1</v>
      </c>
      <c r="K31" s="4" t="s">
        <v>30</v>
      </c>
      <c r="L31" s="4">
        <v>389</v>
      </c>
      <c r="M31" s="4">
        <v>389</v>
      </c>
      <c r="N31" s="4" t="s">
        <v>194</v>
      </c>
      <c r="O31" s="4" t="s">
        <v>32</v>
      </c>
      <c r="P31" s="4" t="s">
        <v>33</v>
      </c>
      <c r="Q31" s="4">
        <v>0</v>
      </c>
      <c r="R31" s="11">
        <v>44957</v>
      </c>
      <c r="S31" s="7">
        <v>44968</v>
      </c>
      <c r="T31" s="4" t="s">
        <v>34</v>
      </c>
      <c r="U31" s="4">
        <v>389</v>
      </c>
      <c r="V31" s="4">
        <v>0</v>
      </c>
      <c r="W31" s="4">
        <v>0</v>
      </c>
      <c r="X31" s="4" t="s">
        <v>195</v>
      </c>
      <c r="Y31" s="4" t="s">
        <v>196</v>
      </c>
    </row>
    <row r="32" s="4" customFormat="1" spans="1:25">
      <c r="A32" s="4" t="s">
        <v>197</v>
      </c>
      <c r="B32" s="4" t="s">
        <v>26</v>
      </c>
      <c r="C32" s="4" t="s">
        <v>27</v>
      </c>
      <c r="D32" s="4" t="s">
        <v>198</v>
      </c>
      <c r="E32" s="4" t="s">
        <v>199</v>
      </c>
      <c r="F32" s="7">
        <v>44964</v>
      </c>
      <c r="G32" s="7">
        <v>44965</v>
      </c>
      <c r="H32" s="4">
        <v>1</v>
      </c>
      <c r="I32" s="4">
        <v>1</v>
      </c>
      <c r="J32" s="4">
        <v>1</v>
      </c>
      <c r="K32" s="4" t="s">
        <v>30</v>
      </c>
      <c r="L32" s="4">
        <v>375</v>
      </c>
      <c r="M32" s="4">
        <v>375</v>
      </c>
      <c r="N32" s="4" t="s">
        <v>200</v>
      </c>
      <c r="O32" s="4" t="s">
        <v>32</v>
      </c>
      <c r="P32" s="4" t="s">
        <v>33</v>
      </c>
      <c r="Q32" s="4">
        <v>0</v>
      </c>
      <c r="R32" s="11">
        <v>44958</v>
      </c>
      <c r="S32" s="7">
        <v>44968</v>
      </c>
      <c r="T32" s="4" t="s">
        <v>34</v>
      </c>
      <c r="U32" s="4">
        <v>375</v>
      </c>
      <c r="V32" s="4">
        <v>0</v>
      </c>
      <c r="W32" s="4">
        <v>0</v>
      </c>
      <c r="X32" s="4" t="s">
        <v>201</v>
      </c>
      <c r="Y32" s="4" t="s">
        <v>202</v>
      </c>
    </row>
    <row r="33" s="4" customFormat="1" spans="1:25">
      <c r="A33" s="4" t="s">
        <v>203</v>
      </c>
      <c r="B33" s="4" t="s">
        <v>26</v>
      </c>
      <c r="C33" s="4" t="s">
        <v>27</v>
      </c>
      <c r="D33" s="4" t="s">
        <v>204</v>
      </c>
      <c r="E33" s="4" t="s">
        <v>205</v>
      </c>
      <c r="F33" s="7">
        <v>44960</v>
      </c>
      <c r="G33" s="7">
        <v>44965</v>
      </c>
      <c r="H33" s="4">
        <v>1</v>
      </c>
      <c r="I33" s="4">
        <v>5</v>
      </c>
      <c r="J33" s="4">
        <v>5</v>
      </c>
      <c r="K33" s="4" t="s">
        <v>30</v>
      </c>
      <c r="L33" s="4">
        <v>3885</v>
      </c>
      <c r="M33" s="4">
        <v>3885</v>
      </c>
      <c r="N33" s="4" t="s">
        <v>206</v>
      </c>
      <c r="O33" s="4" t="s">
        <v>32</v>
      </c>
      <c r="P33" s="4" t="s">
        <v>33</v>
      </c>
      <c r="Q33" s="4">
        <v>0</v>
      </c>
      <c r="R33" s="11">
        <v>44958</v>
      </c>
      <c r="S33" s="7">
        <v>44968</v>
      </c>
      <c r="T33" s="4" t="s">
        <v>34</v>
      </c>
      <c r="U33" s="4">
        <v>3885</v>
      </c>
      <c r="V33" s="4">
        <v>0</v>
      </c>
      <c r="W33" s="4">
        <v>0</v>
      </c>
      <c r="X33" s="4" t="s">
        <v>207</v>
      </c>
      <c r="Y33" s="4" t="s">
        <v>208</v>
      </c>
    </row>
    <row r="34" s="4" customFormat="1" spans="1:25">
      <c r="A34" s="4" t="s">
        <v>209</v>
      </c>
      <c r="B34" s="4" t="s">
        <v>26</v>
      </c>
      <c r="C34" s="4" t="s">
        <v>27</v>
      </c>
      <c r="D34" s="4" t="s">
        <v>210</v>
      </c>
      <c r="E34" s="4" t="s">
        <v>211</v>
      </c>
      <c r="F34" s="7">
        <v>44962</v>
      </c>
      <c r="G34" s="7">
        <v>44965</v>
      </c>
      <c r="H34" s="4">
        <v>1</v>
      </c>
      <c r="I34" s="4">
        <v>3</v>
      </c>
      <c r="J34" s="4">
        <v>3</v>
      </c>
      <c r="K34" s="4" t="s">
        <v>30</v>
      </c>
      <c r="L34" s="4">
        <v>405</v>
      </c>
      <c r="M34" s="4">
        <v>405</v>
      </c>
      <c r="N34" s="4" t="s">
        <v>212</v>
      </c>
      <c r="O34" s="4" t="s">
        <v>32</v>
      </c>
      <c r="P34" s="4" t="s">
        <v>33</v>
      </c>
      <c r="Q34" s="4">
        <v>0</v>
      </c>
      <c r="R34" s="11">
        <v>44958</v>
      </c>
      <c r="S34" s="7">
        <v>44968</v>
      </c>
      <c r="T34" s="4" t="s">
        <v>34</v>
      </c>
      <c r="U34" s="4">
        <v>405</v>
      </c>
      <c r="V34" s="4">
        <v>0</v>
      </c>
      <c r="W34" s="4">
        <v>0</v>
      </c>
      <c r="X34" s="4" t="s">
        <v>213</v>
      </c>
      <c r="Y34" s="4" t="s">
        <v>214</v>
      </c>
    </row>
    <row r="35" s="4" customFormat="1" spans="1:25">
      <c r="A35" s="4" t="s">
        <v>215</v>
      </c>
      <c r="B35" s="4" t="s">
        <v>26</v>
      </c>
      <c r="C35" s="4" t="s">
        <v>27</v>
      </c>
      <c r="D35" s="4" t="s">
        <v>216</v>
      </c>
      <c r="E35" s="4" t="s">
        <v>217</v>
      </c>
      <c r="F35" s="7">
        <v>44962</v>
      </c>
      <c r="G35" s="7">
        <v>44965</v>
      </c>
      <c r="H35" s="4">
        <v>1</v>
      </c>
      <c r="I35" s="4">
        <v>3</v>
      </c>
      <c r="J35" s="4">
        <v>3</v>
      </c>
      <c r="K35" s="4" t="s">
        <v>30</v>
      </c>
      <c r="L35" s="4">
        <v>615</v>
      </c>
      <c r="M35" s="4">
        <v>615</v>
      </c>
      <c r="N35" s="4" t="s">
        <v>218</v>
      </c>
      <c r="O35" s="4" t="s">
        <v>32</v>
      </c>
      <c r="P35" s="4" t="s">
        <v>33</v>
      </c>
      <c r="Q35" s="4">
        <v>0</v>
      </c>
      <c r="R35" s="11">
        <v>44958</v>
      </c>
      <c r="S35" s="7">
        <v>44968</v>
      </c>
      <c r="T35" s="4" t="s">
        <v>34</v>
      </c>
      <c r="U35" s="4">
        <v>615</v>
      </c>
      <c r="V35" s="4">
        <v>0</v>
      </c>
      <c r="W35" s="4">
        <v>0</v>
      </c>
      <c r="X35" s="4" t="s">
        <v>219</v>
      </c>
      <c r="Y35" s="4" t="s">
        <v>220</v>
      </c>
    </row>
    <row r="36" s="4" customFormat="1" spans="1:25">
      <c r="A36" s="4" t="s">
        <v>221</v>
      </c>
      <c r="B36" s="4" t="s">
        <v>26</v>
      </c>
      <c r="C36" s="4" t="s">
        <v>27</v>
      </c>
      <c r="D36" s="4" t="s">
        <v>222</v>
      </c>
      <c r="E36" s="4" t="s">
        <v>223</v>
      </c>
      <c r="F36" s="7">
        <v>44964</v>
      </c>
      <c r="G36" s="7">
        <v>44965</v>
      </c>
      <c r="H36" s="4">
        <v>1</v>
      </c>
      <c r="I36" s="4">
        <v>1</v>
      </c>
      <c r="J36" s="4">
        <v>1</v>
      </c>
      <c r="K36" s="4" t="s">
        <v>30</v>
      </c>
      <c r="L36" s="4">
        <v>635</v>
      </c>
      <c r="M36" s="4">
        <v>635</v>
      </c>
      <c r="N36" s="4" t="s">
        <v>224</v>
      </c>
      <c r="O36" s="4" t="s">
        <v>32</v>
      </c>
      <c r="P36" s="4" t="s">
        <v>33</v>
      </c>
      <c r="Q36" s="4">
        <v>0</v>
      </c>
      <c r="R36" s="11">
        <v>44959</v>
      </c>
      <c r="S36" s="7">
        <v>44968</v>
      </c>
      <c r="T36" s="4" t="s">
        <v>34</v>
      </c>
      <c r="U36" s="4">
        <v>635</v>
      </c>
      <c r="V36" s="4">
        <v>0</v>
      </c>
      <c r="W36" s="4">
        <v>0</v>
      </c>
      <c r="X36" s="4" t="s">
        <v>225</v>
      </c>
      <c r="Y36" s="4" t="s">
        <v>226</v>
      </c>
    </row>
    <row r="37" s="4" customFormat="1" spans="1:25">
      <c r="A37" s="4" t="s">
        <v>227</v>
      </c>
      <c r="B37" s="4" t="s">
        <v>26</v>
      </c>
      <c r="C37" s="4" t="s">
        <v>27</v>
      </c>
      <c r="D37" s="4" t="s">
        <v>109</v>
      </c>
      <c r="E37" s="4" t="s">
        <v>110</v>
      </c>
      <c r="F37" s="7">
        <v>44964</v>
      </c>
      <c r="G37" s="7">
        <v>44965</v>
      </c>
      <c r="H37" s="4">
        <v>1</v>
      </c>
      <c r="I37" s="4">
        <v>1</v>
      </c>
      <c r="J37" s="4">
        <v>1</v>
      </c>
      <c r="K37" s="4" t="s">
        <v>30</v>
      </c>
      <c r="L37" s="4">
        <v>285</v>
      </c>
      <c r="M37" s="4">
        <v>285</v>
      </c>
      <c r="N37" s="4" t="s">
        <v>228</v>
      </c>
      <c r="O37" s="4" t="s">
        <v>32</v>
      </c>
      <c r="P37" s="4" t="s">
        <v>33</v>
      </c>
      <c r="Q37" s="4">
        <v>0</v>
      </c>
      <c r="R37" s="11">
        <v>44959</v>
      </c>
      <c r="S37" s="7">
        <v>44968</v>
      </c>
      <c r="T37" s="4" t="s">
        <v>34</v>
      </c>
      <c r="U37" s="4">
        <v>285</v>
      </c>
      <c r="V37" s="4">
        <v>0</v>
      </c>
      <c r="W37" s="4">
        <v>0</v>
      </c>
      <c r="X37" s="4" t="s">
        <v>229</v>
      </c>
      <c r="Y37" s="4" t="s">
        <v>230</v>
      </c>
    </row>
    <row r="38" s="4" customFormat="1" spans="1:25">
      <c r="A38" s="4" t="s">
        <v>231</v>
      </c>
      <c r="B38" s="4" t="s">
        <v>26</v>
      </c>
      <c r="C38" s="4" t="s">
        <v>27</v>
      </c>
      <c r="D38" s="4" t="s">
        <v>139</v>
      </c>
      <c r="E38" s="4" t="s">
        <v>232</v>
      </c>
      <c r="F38" s="7">
        <v>44961</v>
      </c>
      <c r="G38" s="7">
        <v>44965</v>
      </c>
      <c r="H38" s="4">
        <v>1</v>
      </c>
      <c r="I38" s="4">
        <v>4</v>
      </c>
      <c r="J38" s="4">
        <v>4</v>
      </c>
      <c r="K38" s="4" t="s">
        <v>30</v>
      </c>
      <c r="L38" s="4">
        <v>6884</v>
      </c>
      <c r="M38" s="4">
        <v>6884</v>
      </c>
      <c r="N38" s="4" t="s">
        <v>233</v>
      </c>
      <c r="O38" s="4" t="s">
        <v>32</v>
      </c>
      <c r="P38" s="4" t="s">
        <v>33</v>
      </c>
      <c r="Q38" s="4">
        <v>0</v>
      </c>
      <c r="R38" s="11">
        <v>44959</v>
      </c>
      <c r="S38" s="7">
        <v>44968</v>
      </c>
      <c r="T38" s="4" t="s">
        <v>34</v>
      </c>
      <c r="U38" s="4">
        <v>6884</v>
      </c>
      <c r="V38" s="4">
        <v>0</v>
      </c>
      <c r="W38" s="4">
        <v>0</v>
      </c>
      <c r="X38" s="4" t="s">
        <v>234</v>
      </c>
      <c r="Y38" s="4" t="s">
        <v>235</v>
      </c>
    </row>
    <row r="39" s="4" customFormat="1" spans="1:25">
      <c r="A39" s="4" t="s">
        <v>236</v>
      </c>
      <c r="B39" s="4" t="s">
        <v>26</v>
      </c>
      <c r="C39" s="4" t="s">
        <v>27</v>
      </c>
      <c r="D39" s="4" t="s">
        <v>237</v>
      </c>
      <c r="E39" s="4" t="s">
        <v>193</v>
      </c>
      <c r="F39" s="7">
        <v>44964</v>
      </c>
      <c r="G39" s="7">
        <v>44965</v>
      </c>
      <c r="H39" s="4">
        <v>1</v>
      </c>
      <c r="I39" s="4">
        <v>1</v>
      </c>
      <c r="J39" s="4">
        <v>1</v>
      </c>
      <c r="K39" s="4" t="s">
        <v>30</v>
      </c>
      <c r="L39" s="4">
        <v>454</v>
      </c>
      <c r="M39" s="4">
        <v>454</v>
      </c>
      <c r="N39" s="4" t="s">
        <v>238</v>
      </c>
      <c r="O39" s="4" t="s">
        <v>32</v>
      </c>
      <c r="P39" s="4" t="s">
        <v>33</v>
      </c>
      <c r="Q39" s="4">
        <v>0</v>
      </c>
      <c r="R39" s="11">
        <v>44959</v>
      </c>
      <c r="S39" s="7">
        <v>44968</v>
      </c>
      <c r="T39" s="4" t="s">
        <v>34</v>
      </c>
      <c r="U39" s="4">
        <v>454</v>
      </c>
      <c r="V39" s="4">
        <v>0</v>
      </c>
      <c r="W39" s="4">
        <v>0</v>
      </c>
      <c r="X39" s="4" t="s">
        <v>239</v>
      </c>
      <c r="Y39" s="4" t="s">
        <v>240</v>
      </c>
    </row>
    <row r="40" s="4" customFormat="1" spans="1:25">
      <c r="A40" s="4" t="s">
        <v>241</v>
      </c>
      <c r="B40" s="4" t="s">
        <v>26</v>
      </c>
      <c r="C40" s="4" t="s">
        <v>27</v>
      </c>
      <c r="D40" s="4" t="s">
        <v>204</v>
      </c>
      <c r="E40" s="4" t="s">
        <v>242</v>
      </c>
      <c r="F40" s="7">
        <v>44963</v>
      </c>
      <c r="G40" s="7">
        <v>44965</v>
      </c>
      <c r="H40" s="4">
        <v>1</v>
      </c>
      <c r="I40" s="4">
        <v>2</v>
      </c>
      <c r="J40" s="4">
        <v>2</v>
      </c>
      <c r="K40" s="4" t="s">
        <v>30</v>
      </c>
      <c r="L40" s="4">
        <v>1472</v>
      </c>
      <c r="M40" s="4">
        <v>1472</v>
      </c>
      <c r="N40" s="4" t="s">
        <v>243</v>
      </c>
      <c r="O40" s="4" t="s">
        <v>32</v>
      </c>
      <c r="P40" s="4" t="s">
        <v>33</v>
      </c>
      <c r="Q40" s="4">
        <v>0</v>
      </c>
      <c r="R40" s="11">
        <v>44959</v>
      </c>
      <c r="S40" s="7">
        <v>44968</v>
      </c>
      <c r="T40" s="4" t="s">
        <v>34</v>
      </c>
      <c r="U40" s="4">
        <v>1472</v>
      </c>
      <c r="V40" s="4">
        <v>0</v>
      </c>
      <c r="W40" s="4">
        <v>0</v>
      </c>
      <c r="X40" s="4" t="s">
        <v>244</v>
      </c>
      <c r="Y40" s="4" t="s">
        <v>245</v>
      </c>
    </row>
    <row r="41" s="4" customFormat="1" spans="1:25">
      <c r="A41" s="4" t="s">
        <v>246</v>
      </c>
      <c r="B41" s="4" t="s">
        <v>26</v>
      </c>
      <c r="C41" s="4" t="s">
        <v>27</v>
      </c>
      <c r="D41" s="4" t="s">
        <v>139</v>
      </c>
      <c r="E41" s="4" t="s">
        <v>232</v>
      </c>
      <c r="F41" s="7">
        <v>44962</v>
      </c>
      <c r="G41" s="7">
        <v>44965</v>
      </c>
      <c r="H41" s="4">
        <v>1</v>
      </c>
      <c r="I41" s="4">
        <v>3</v>
      </c>
      <c r="J41" s="4">
        <v>3</v>
      </c>
      <c r="K41" s="4" t="s">
        <v>30</v>
      </c>
      <c r="L41" s="4">
        <v>5163</v>
      </c>
      <c r="M41" s="4">
        <v>5163</v>
      </c>
      <c r="N41" s="4" t="s">
        <v>247</v>
      </c>
      <c r="O41" s="4" t="s">
        <v>32</v>
      </c>
      <c r="P41" s="4" t="s">
        <v>33</v>
      </c>
      <c r="Q41" s="4">
        <v>0</v>
      </c>
      <c r="R41" s="11">
        <v>44959</v>
      </c>
      <c r="S41" s="7">
        <v>44968</v>
      </c>
      <c r="T41" s="4" t="s">
        <v>34</v>
      </c>
      <c r="U41" s="4">
        <v>5163</v>
      </c>
      <c r="V41" s="4">
        <v>0</v>
      </c>
      <c r="W41" s="4">
        <v>0</v>
      </c>
      <c r="X41" s="4" t="s">
        <v>248</v>
      </c>
      <c r="Y41" s="4" t="s">
        <v>249</v>
      </c>
    </row>
    <row r="42" s="4" customFormat="1" spans="1:25">
      <c r="A42" s="4" t="s">
        <v>250</v>
      </c>
      <c r="B42" s="4" t="s">
        <v>26</v>
      </c>
      <c r="C42" s="4" t="s">
        <v>27</v>
      </c>
      <c r="D42" s="4" t="s">
        <v>251</v>
      </c>
      <c r="E42" s="4" t="s">
        <v>252</v>
      </c>
      <c r="F42" s="7">
        <v>44961</v>
      </c>
      <c r="G42" s="7">
        <v>44965</v>
      </c>
      <c r="H42" s="4">
        <v>1</v>
      </c>
      <c r="I42" s="4">
        <v>4</v>
      </c>
      <c r="J42" s="4">
        <v>4</v>
      </c>
      <c r="K42" s="4" t="s">
        <v>30</v>
      </c>
      <c r="L42" s="4">
        <v>3600</v>
      </c>
      <c r="M42" s="4">
        <v>3600</v>
      </c>
      <c r="N42" s="4" t="s">
        <v>253</v>
      </c>
      <c r="O42" s="4" t="s">
        <v>32</v>
      </c>
      <c r="P42" s="4" t="s">
        <v>33</v>
      </c>
      <c r="Q42" s="4">
        <v>0</v>
      </c>
      <c r="R42" s="11">
        <v>44960</v>
      </c>
      <c r="S42" s="7">
        <v>44968</v>
      </c>
      <c r="T42" s="4" t="s">
        <v>34</v>
      </c>
      <c r="U42" s="4">
        <v>3600</v>
      </c>
      <c r="V42" s="4">
        <v>0</v>
      </c>
      <c r="W42" s="4">
        <v>0</v>
      </c>
      <c r="X42" s="4" t="s">
        <v>254</v>
      </c>
      <c r="Y42" s="4" t="s">
        <v>255</v>
      </c>
    </row>
    <row r="43" s="4" customFormat="1" spans="1:25">
      <c r="A43" s="4" t="s">
        <v>256</v>
      </c>
      <c r="B43" s="4" t="s">
        <v>26</v>
      </c>
      <c r="C43" s="4" t="s">
        <v>27</v>
      </c>
      <c r="D43" s="4" t="s">
        <v>257</v>
      </c>
      <c r="E43" s="4" t="s">
        <v>258</v>
      </c>
      <c r="F43" s="7">
        <v>44963</v>
      </c>
      <c r="G43" s="7">
        <v>44965</v>
      </c>
      <c r="H43" s="4">
        <v>1</v>
      </c>
      <c r="I43" s="4">
        <v>2</v>
      </c>
      <c r="J43" s="4">
        <v>2</v>
      </c>
      <c r="K43" s="4" t="s">
        <v>30</v>
      </c>
      <c r="L43" s="4">
        <v>1780</v>
      </c>
      <c r="M43" s="4">
        <v>1780</v>
      </c>
      <c r="N43" s="4" t="s">
        <v>259</v>
      </c>
      <c r="O43" s="4" t="s">
        <v>32</v>
      </c>
      <c r="P43" s="4" t="s">
        <v>33</v>
      </c>
      <c r="Q43" s="4">
        <v>0</v>
      </c>
      <c r="R43" s="11">
        <v>44960</v>
      </c>
      <c r="S43" s="7">
        <v>44968</v>
      </c>
      <c r="T43" s="4" t="s">
        <v>34</v>
      </c>
      <c r="U43" s="4">
        <v>1780</v>
      </c>
      <c r="V43" s="4">
        <v>0</v>
      </c>
      <c r="W43" s="4">
        <v>0</v>
      </c>
      <c r="X43" s="4" t="s">
        <v>260</v>
      </c>
      <c r="Y43" s="4" t="s">
        <v>261</v>
      </c>
    </row>
    <row r="44" s="4" customFormat="1" spans="1:25">
      <c r="A44" s="4" t="s">
        <v>262</v>
      </c>
      <c r="B44" s="4" t="s">
        <v>26</v>
      </c>
      <c r="C44" s="4" t="s">
        <v>27</v>
      </c>
      <c r="D44" s="4" t="s">
        <v>263</v>
      </c>
      <c r="E44" s="4" t="s">
        <v>187</v>
      </c>
      <c r="F44" s="7">
        <v>44962</v>
      </c>
      <c r="G44" s="7">
        <v>44965</v>
      </c>
      <c r="H44" s="4">
        <v>1</v>
      </c>
      <c r="I44" s="4">
        <v>3</v>
      </c>
      <c r="J44" s="4">
        <v>3</v>
      </c>
      <c r="K44" s="4" t="s">
        <v>30</v>
      </c>
      <c r="L44" s="4">
        <v>1056</v>
      </c>
      <c r="M44" s="4">
        <v>1056</v>
      </c>
      <c r="N44" s="4" t="s">
        <v>264</v>
      </c>
      <c r="O44" s="4" t="s">
        <v>32</v>
      </c>
      <c r="P44" s="4" t="s">
        <v>33</v>
      </c>
      <c r="Q44" s="4">
        <v>0</v>
      </c>
      <c r="R44" s="11">
        <v>44960</v>
      </c>
      <c r="S44" s="7">
        <v>44968</v>
      </c>
      <c r="T44" s="4" t="s">
        <v>34</v>
      </c>
      <c r="U44" s="4">
        <v>1056</v>
      </c>
      <c r="V44" s="4">
        <v>0</v>
      </c>
      <c r="W44" s="4">
        <v>0</v>
      </c>
      <c r="X44" s="4" t="s">
        <v>265</v>
      </c>
      <c r="Y44" s="4" t="s">
        <v>266</v>
      </c>
    </row>
    <row r="45" s="4" customFormat="1" spans="1:25">
      <c r="A45" s="4" t="s">
        <v>267</v>
      </c>
      <c r="B45" s="4" t="s">
        <v>26</v>
      </c>
      <c r="C45" s="4" t="s">
        <v>27</v>
      </c>
      <c r="D45" s="4" t="s">
        <v>268</v>
      </c>
      <c r="E45" s="4" t="s">
        <v>269</v>
      </c>
      <c r="F45" s="7">
        <v>44962</v>
      </c>
      <c r="G45" s="7">
        <v>44965</v>
      </c>
      <c r="H45" s="4">
        <v>1</v>
      </c>
      <c r="I45" s="4">
        <v>3</v>
      </c>
      <c r="J45" s="4">
        <v>3</v>
      </c>
      <c r="K45" s="4" t="s">
        <v>30</v>
      </c>
      <c r="L45" s="4">
        <v>1770</v>
      </c>
      <c r="M45" s="4">
        <v>1770</v>
      </c>
      <c r="N45" s="4" t="s">
        <v>270</v>
      </c>
      <c r="O45" s="4" t="s">
        <v>32</v>
      </c>
      <c r="P45" s="4" t="s">
        <v>33</v>
      </c>
      <c r="Q45" s="4">
        <v>0</v>
      </c>
      <c r="R45" s="11">
        <v>44960</v>
      </c>
      <c r="S45" s="7">
        <v>44968</v>
      </c>
      <c r="T45" s="4" t="s">
        <v>34</v>
      </c>
      <c r="U45" s="4">
        <v>1770</v>
      </c>
      <c r="V45" s="4">
        <v>0</v>
      </c>
      <c r="W45" s="4">
        <v>0</v>
      </c>
      <c r="X45" s="4" t="s">
        <v>271</v>
      </c>
      <c r="Y45" s="4" t="s">
        <v>272</v>
      </c>
    </row>
    <row r="46" s="4" customFormat="1" spans="1:25">
      <c r="A46" s="4" t="s">
        <v>273</v>
      </c>
      <c r="B46" s="4" t="s">
        <v>26</v>
      </c>
      <c r="C46" s="4" t="s">
        <v>27</v>
      </c>
      <c r="D46" s="4" t="s">
        <v>274</v>
      </c>
      <c r="E46" s="4" t="s">
        <v>275</v>
      </c>
      <c r="F46" s="7">
        <v>44963</v>
      </c>
      <c r="G46" s="7">
        <v>44965</v>
      </c>
      <c r="H46" s="4">
        <v>1</v>
      </c>
      <c r="I46" s="4">
        <v>2</v>
      </c>
      <c r="J46" s="4">
        <v>2</v>
      </c>
      <c r="K46" s="4" t="s">
        <v>30</v>
      </c>
      <c r="L46" s="4">
        <v>888</v>
      </c>
      <c r="M46" s="4">
        <v>888</v>
      </c>
      <c r="N46" s="4" t="s">
        <v>276</v>
      </c>
      <c r="O46" s="4" t="s">
        <v>32</v>
      </c>
      <c r="P46" s="4" t="s">
        <v>33</v>
      </c>
      <c r="Q46" s="4">
        <v>0</v>
      </c>
      <c r="R46" s="11">
        <v>44960</v>
      </c>
      <c r="S46" s="7">
        <v>44968</v>
      </c>
      <c r="T46" s="4" t="s">
        <v>34</v>
      </c>
      <c r="U46" s="4">
        <v>888</v>
      </c>
      <c r="V46" s="4">
        <v>0</v>
      </c>
      <c r="W46" s="4">
        <v>0</v>
      </c>
      <c r="X46" s="4" t="s">
        <v>277</v>
      </c>
      <c r="Y46" s="4" t="s">
        <v>278</v>
      </c>
    </row>
    <row r="47" s="4" customFormat="1" spans="1:25">
      <c r="A47" s="4" t="s">
        <v>279</v>
      </c>
      <c r="B47" s="4" t="s">
        <v>26</v>
      </c>
      <c r="C47" s="4" t="s">
        <v>27</v>
      </c>
      <c r="D47" s="4" t="s">
        <v>280</v>
      </c>
      <c r="E47" s="4" t="s">
        <v>281</v>
      </c>
      <c r="F47" s="7">
        <v>44962</v>
      </c>
      <c r="G47" s="7">
        <v>44965</v>
      </c>
      <c r="H47" s="4">
        <v>1</v>
      </c>
      <c r="I47" s="4">
        <v>3</v>
      </c>
      <c r="J47" s="4">
        <v>3</v>
      </c>
      <c r="K47" s="4" t="s">
        <v>30</v>
      </c>
      <c r="L47" s="4">
        <v>3690</v>
      </c>
      <c r="M47" s="4">
        <v>3690</v>
      </c>
      <c r="N47" s="4" t="s">
        <v>282</v>
      </c>
      <c r="O47" s="4" t="s">
        <v>32</v>
      </c>
      <c r="P47" s="4" t="s">
        <v>33</v>
      </c>
      <c r="Q47" s="4">
        <v>0</v>
      </c>
      <c r="R47" s="11">
        <v>44961</v>
      </c>
      <c r="S47" s="7">
        <v>44968</v>
      </c>
      <c r="T47" s="4" t="s">
        <v>34</v>
      </c>
      <c r="U47" s="4">
        <v>3690</v>
      </c>
      <c r="V47" s="4">
        <v>0</v>
      </c>
      <c r="W47" s="4">
        <v>0</v>
      </c>
      <c r="X47" s="4" t="s">
        <v>283</v>
      </c>
      <c r="Y47" s="4" t="s">
        <v>284</v>
      </c>
    </row>
    <row r="48" s="4" customFormat="1" spans="1:28">
      <c r="A48" s="4" t="s">
        <v>285</v>
      </c>
      <c r="B48" s="4" t="s">
        <v>26</v>
      </c>
      <c r="C48" s="4" t="s">
        <v>27</v>
      </c>
      <c r="D48" s="4" t="s">
        <v>286</v>
      </c>
      <c r="E48" s="4" t="s">
        <v>287</v>
      </c>
      <c r="F48" s="7">
        <v>44962</v>
      </c>
      <c r="G48" s="7">
        <v>44965</v>
      </c>
      <c r="H48" s="4">
        <v>3</v>
      </c>
      <c r="I48" s="4">
        <v>3</v>
      </c>
      <c r="J48" s="4">
        <v>9</v>
      </c>
      <c r="K48" s="4" t="s">
        <v>30</v>
      </c>
      <c r="L48" s="4">
        <v>45720</v>
      </c>
      <c r="M48" s="4">
        <v>45720</v>
      </c>
      <c r="N48" s="4" t="s">
        <v>288</v>
      </c>
      <c r="O48" s="4" t="s">
        <v>32</v>
      </c>
      <c r="P48" s="4" t="s">
        <v>33</v>
      </c>
      <c r="Q48" s="4">
        <v>0</v>
      </c>
      <c r="R48" s="11">
        <v>44961</v>
      </c>
      <c r="S48" s="7">
        <v>44968</v>
      </c>
      <c r="T48" s="4" t="s">
        <v>34</v>
      </c>
      <c r="U48" s="4">
        <v>45720</v>
      </c>
      <c r="V48" s="4">
        <v>0</v>
      </c>
      <c r="W48" s="4">
        <v>0</v>
      </c>
      <c r="X48" s="4" t="s">
        <v>289</v>
      </c>
      <c r="Y48" s="4">
        <v>148497</v>
      </c>
      <c r="Z48" s="4">
        <v>148498</v>
      </c>
      <c r="AA48" s="4" t="s">
        <v>290</v>
      </c>
      <c r="AB48" s="4" t="s">
        <v>291</v>
      </c>
    </row>
    <row r="49" s="4" customFormat="1" spans="1:25">
      <c r="A49" s="4" t="s">
        <v>292</v>
      </c>
      <c r="B49" s="4" t="s">
        <v>26</v>
      </c>
      <c r="C49" s="4" t="s">
        <v>27</v>
      </c>
      <c r="D49" s="4" t="s">
        <v>145</v>
      </c>
      <c r="E49" s="4" t="s">
        <v>146</v>
      </c>
      <c r="F49" s="7">
        <v>44962</v>
      </c>
      <c r="G49" s="7">
        <v>44965</v>
      </c>
      <c r="H49" s="4">
        <v>1</v>
      </c>
      <c r="I49" s="4">
        <v>3</v>
      </c>
      <c r="J49" s="4">
        <v>3</v>
      </c>
      <c r="K49" s="4" t="s">
        <v>30</v>
      </c>
      <c r="L49" s="4">
        <v>2205</v>
      </c>
      <c r="M49" s="4">
        <v>2205</v>
      </c>
      <c r="N49" s="4" t="s">
        <v>293</v>
      </c>
      <c r="O49" s="4" t="s">
        <v>32</v>
      </c>
      <c r="P49" s="4" t="s">
        <v>33</v>
      </c>
      <c r="Q49" s="4">
        <v>0</v>
      </c>
      <c r="R49" s="11">
        <v>44961</v>
      </c>
      <c r="S49" s="7">
        <v>44968</v>
      </c>
      <c r="T49" s="4" t="s">
        <v>34</v>
      </c>
      <c r="U49" s="4">
        <v>2205</v>
      </c>
      <c r="V49" s="4">
        <v>0</v>
      </c>
      <c r="W49" s="4">
        <v>0</v>
      </c>
      <c r="X49" s="4" t="s">
        <v>294</v>
      </c>
      <c r="Y49" s="4" t="s">
        <v>295</v>
      </c>
    </row>
    <row r="50" s="4" customFormat="1" spans="1:25">
      <c r="A50" s="4" t="s">
        <v>296</v>
      </c>
      <c r="B50" s="4" t="s">
        <v>26</v>
      </c>
      <c r="C50" s="4" t="s">
        <v>27</v>
      </c>
      <c r="D50" s="4" t="s">
        <v>297</v>
      </c>
      <c r="E50" s="4" t="s">
        <v>298</v>
      </c>
      <c r="F50" s="7">
        <v>44963</v>
      </c>
      <c r="G50" s="7">
        <v>44965</v>
      </c>
      <c r="H50" s="4">
        <v>1</v>
      </c>
      <c r="I50" s="4">
        <v>2</v>
      </c>
      <c r="J50" s="4">
        <v>2</v>
      </c>
      <c r="K50" s="4" t="s">
        <v>30</v>
      </c>
      <c r="L50" s="4">
        <v>548</v>
      </c>
      <c r="M50" s="4">
        <v>548</v>
      </c>
      <c r="N50" s="4" t="s">
        <v>299</v>
      </c>
      <c r="O50" s="4" t="s">
        <v>32</v>
      </c>
      <c r="P50" s="4" t="s">
        <v>33</v>
      </c>
      <c r="Q50" s="4">
        <v>0</v>
      </c>
      <c r="R50" s="11">
        <v>44961</v>
      </c>
      <c r="S50" s="7">
        <v>44968</v>
      </c>
      <c r="T50" s="4" t="s">
        <v>34</v>
      </c>
      <c r="U50" s="4">
        <v>548</v>
      </c>
      <c r="V50" s="4">
        <v>0</v>
      </c>
      <c r="W50" s="4">
        <v>0</v>
      </c>
      <c r="X50" s="4" t="s">
        <v>300</v>
      </c>
      <c r="Y50" s="4" t="s">
        <v>301</v>
      </c>
    </row>
    <row r="51" s="4" customFormat="1" spans="1:25">
      <c r="A51" s="4" t="s">
        <v>302</v>
      </c>
      <c r="B51" s="4" t="s">
        <v>26</v>
      </c>
      <c r="C51" s="4" t="s">
        <v>27</v>
      </c>
      <c r="D51" s="4" t="s">
        <v>303</v>
      </c>
      <c r="E51" s="4" t="s">
        <v>304</v>
      </c>
      <c r="F51" s="7">
        <v>44964</v>
      </c>
      <c r="G51" s="7">
        <v>44965</v>
      </c>
      <c r="H51" s="4">
        <v>1</v>
      </c>
      <c r="I51" s="4">
        <v>1</v>
      </c>
      <c r="J51" s="4">
        <v>1</v>
      </c>
      <c r="K51" s="4" t="s">
        <v>30</v>
      </c>
      <c r="L51" s="4">
        <v>1380</v>
      </c>
      <c r="M51" s="4">
        <v>1380</v>
      </c>
      <c r="N51" s="4" t="s">
        <v>305</v>
      </c>
      <c r="O51" s="4" t="s">
        <v>32</v>
      </c>
      <c r="P51" s="4" t="s">
        <v>33</v>
      </c>
      <c r="Q51" s="4">
        <v>0</v>
      </c>
      <c r="R51" s="11">
        <v>44961</v>
      </c>
      <c r="S51" s="7">
        <v>44968</v>
      </c>
      <c r="T51" s="4" t="s">
        <v>34</v>
      </c>
      <c r="U51" s="4">
        <v>1380</v>
      </c>
      <c r="V51" s="4">
        <v>0</v>
      </c>
      <c r="W51" s="4">
        <v>0</v>
      </c>
      <c r="X51" s="4" t="s">
        <v>306</v>
      </c>
      <c r="Y51" s="4" t="s">
        <v>307</v>
      </c>
    </row>
    <row r="52" s="4" customFormat="1" spans="1:25">
      <c r="A52" s="4" t="s">
        <v>308</v>
      </c>
      <c r="B52" s="4" t="s">
        <v>26</v>
      </c>
      <c r="C52" s="4" t="s">
        <v>27</v>
      </c>
      <c r="D52" s="4" t="s">
        <v>204</v>
      </c>
      <c r="E52" s="4" t="s">
        <v>242</v>
      </c>
      <c r="F52" s="7">
        <v>44963</v>
      </c>
      <c r="G52" s="7">
        <v>44965</v>
      </c>
      <c r="H52" s="4">
        <v>1</v>
      </c>
      <c r="I52" s="4">
        <v>2</v>
      </c>
      <c r="J52" s="4">
        <v>2</v>
      </c>
      <c r="K52" s="4" t="s">
        <v>30</v>
      </c>
      <c r="L52" s="4">
        <v>1472</v>
      </c>
      <c r="M52" s="4">
        <v>1472</v>
      </c>
      <c r="N52" s="4" t="s">
        <v>309</v>
      </c>
      <c r="O52" s="4" t="s">
        <v>32</v>
      </c>
      <c r="P52" s="4" t="s">
        <v>33</v>
      </c>
      <c r="Q52" s="4">
        <v>0</v>
      </c>
      <c r="R52" s="11">
        <v>44961</v>
      </c>
      <c r="S52" s="7">
        <v>44968</v>
      </c>
      <c r="T52" s="4" t="s">
        <v>34</v>
      </c>
      <c r="U52" s="4">
        <v>1472</v>
      </c>
      <c r="V52" s="4">
        <v>0</v>
      </c>
      <c r="W52" s="4">
        <v>0</v>
      </c>
      <c r="X52" s="4" t="s">
        <v>310</v>
      </c>
      <c r="Y52" s="4" t="s">
        <v>311</v>
      </c>
    </row>
    <row r="53" s="4" customFormat="1" spans="1:25">
      <c r="A53" s="4" t="s">
        <v>312</v>
      </c>
      <c r="B53" s="4" t="s">
        <v>26</v>
      </c>
      <c r="C53" s="4" t="s">
        <v>27</v>
      </c>
      <c r="D53" s="4" t="s">
        <v>313</v>
      </c>
      <c r="E53" s="4" t="s">
        <v>104</v>
      </c>
      <c r="F53" s="7">
        <v>44964</v>
      </c>
      <c r="G53" s="7">
        <v>44965</v>
      </c>
      <c r="H53" s="4">
        <v>1</v>
      </c>
      <c r="I53" s="4">
        <v>1</v>
      </c>
      <c r="J53" s="4">
        <v>1</v>
      </c>
      <c r="K53" s="4" t="s">
        <v>30</v>
      </c>
      <c r="L53" s="4">
        <v>605</v>
      </c>
      <c r="M53" s="4">
        <v>605</v>
      </c>
      <c r="N53" s="4" t="s">
        <v>314</v>
      </c>
      <c r="O53" s="4" t="s">
        <v>32</v>
      </c>
      <c r="P53" s="4" t="s">
        <v>33</v>
      </c>
      <c r="Q53" s="4">
        <v>0</v>
      </c>
      <c r="R53" s="11">
        <v>44961</v>
      </c>
      <c r="S53" s="7">
        <v>44968</v>
      </c>
      <c r="T53" s="4" t="s">
        <v>34</v>
      </c>
      <c r="U53" s="4">
        <v>605</v>
      </c>
      <c r="V53" s="4">
        <v>0</v>
      </c>
      <c r="W53" s="4">
        <v>0</v>
      </c>
      <c r="X53" s="4" t="s">
        <v>315</v>
      </c>
      <c r="Y53" s="4" t="s">
        <v>316</v>
      </c>
    </row>
    <row r="54" s="4" customFormat="1" spans="1:25">
      <c r="A54" s="4" t="s">
        <v>317</v>
      </c>
      <c r="B54" s="4" t="s">
        <v>26</v>
      </c>
      <c r="C54" s="4" t="s">
        <v>27</v>
      </c>
      <c r="D54" s="4" t="s">
        <v>145</v>
      </c>
      <c r="E54" s="4" t="s">
        <v>146</v>
      </c>
      <c r="F54" s="7">
        <v>44964</v>
      </c>
      <c r="G54" s="7">
        <v>44965</v>
      </c>
      <c r="H54" s="4">
        <v>1</v>
      </c>
      <c r="I54" s="4">
        <v>1</v>
      </c>
      <c r="J54" s="4">
        <v>1</v>
      </c>
      <c r="K54" s="4" t="s">
        <v>30</v>
      </c>
      <c r="L54" s="4">
        <v>735</v>
      </c>
      <c r="M54" s="4">
        <v>735</v>
      </c>
      <c r="N54" s="4" t="s">
        <v>318</v>
      </c>
      <c r="O54" s="4" t="s">
        <v>32</v>
      </c>
      <c r="P54" s="4" t="s">
        <v>33</v>
      </c>
      <c r="Q54" s="4">
        <v>0</v>
      </c>
      <c r="R54" s="11">
        <v>44962</v>
      </c>
      <c r="S54" s="7">
        <v>44968</v>
      </c>
      <c r="T54" s="4" t="s">
        <v>34</v>
      </c>
      <c r="U54" s="4">
        <v>735</v>
      </c>
      <c r="V54" s="4">
        <v>0</v>
      </c>
      <c r="W54" s="4">
        <v>0</v>
      </c>
      <c r="X54" s="4" t="s">
        <v>319</v>
      </c>
      <c r="Y54" s="4" t="s">
        <v>320</v>
      </c>
    </row>
    <row r="55" s="4" customFormat="1" spans="1:25">
      <c r="A55" s="4" t="s">
        <v>321</v>
      </c>
      <c r="B55" s="4" t="s">
        <v>26</v>
      </c>
      <c r="C55" s="4" t="s">
        <v>27</v>
      </c>
      <c r="D55" s="4" t="s">
        <v>322</v>
      </c>
      <c r="E55" s="4" t="s">
        <v>323</v>
      </c>
      <c r="F55" s="7">
        <v>44962</v>
      </c>
      <c r="G55" s="7">
        <v>44965</v>
      </c>
      <c r="H55" s="4">
        <v>1</v>
      </c>
      <c r="I55" s="4">
        <v>3</v>
      </c>
      <c r="J55" s="4">
        <v>3</v>
      </c>
      <c r="K55" s="4" t="s">
        <v>30</v>
      </c>
      <c r="L55" s="4">
        <v>1162</v>
      </c>
      <c r="M55" s="4">
        <v>1162</v>
      </c>
      <c r="N55" s="4" t="s">
        <v>324</v>
      </c>
      <c r="O55" s="4" t="s">
        <v>32</v>
      </c>
      <c r="P55" s="4" t="s">
        <v>33</v>
      </c>
      <c r="Q55" s="4">
        <v>0</v>
      </c>
      <c r="R55" s="11">
        <v>44962</v>
      </c>
      <c r="S55" s="7">
        <v>44968</v>
      </c>
      <c r="T55" s="4" t="s">
        <v>34</v>
      </c>
      <c r="U55" s="4">
        <v>1162</v>
      </c>
      <c r="V55" s="4">
        <v>0</v>
      </c>
      <c r="W55" s="4">
        <v>0</v>
      </c>
      <c r="X55" s="4" t="s">
        <v>325</v>
      </c>
      <c r="Y55" s="4" t="s">
        <v>60</v>
      </c>
    </row>
    <row r="56" s="4" customFormat="1" spans="1:25">
      <c r="A56" s="4" t="s">
        <v>321</v>
      </c>
      <c r="B56" s="4" t="s">
        <v>26</v>
      </c>
      <c r="C56" s="4" t="s">
        <v>67</v>
      </c>
      <c r="D56" s="4" t="s">
        <v>322</v>
      </c>
      <c r="E56" s="4" t="s">
        <v>323</v>
      </c>
      <c r="F56" s="7">
        <v>44962</v>
      </c>
      <c r="G56" s="7">
        <v>44965</v>
      </c>
      <c r="H56" s="4">
        <v>1</v>
      </c>
      <c r="I56" s="4">
        <v>3</v>
      </c>
      <c r="J56" s="4">
        <v>3</v>
      </c>
      <c r="K56" s="4" t="s">
        <v>30</v>
      </c>
      <c r="L56" s="4">
        <v>-1162</v>
      </c>
      <c r="M56" s="4">
        <v>-1162</v>
      </c>
      <c r="N56" s="4" t="s">
        <v>324</v>
      </c>
      <c r="O56" s="4" t="s">
        <v>32</v>
      </c>
      <c r="P56" s="4" t="s">
        <v>33</v>
      </c>
      <c r="Q56" s="4">
        <v>0</v>
      </c>
      <c r="R56" s="11">
        <v>44962</v>
      </c>
      <c r="S56" s="7">
        <v>44968</v>
      </c>
      <c r="T56" s="4" t="s">
        <v>34</v>
      </c>
      <c r="U56" s="4">
        <v>-1162</v>
      </c>
      <c r="V56" s="4">
        <v>0</v>
      </c>
      <c r="W56" s="4">
        <v>0</v>
      </c>
      <c r="X56" s="4" t="s">
        <v>325</v>
      </c>
      <c r="Y56" s="4" t="s">
        <v>60</v>
      </c>
    </row>
    <row r="57" s="4" customFormat="1" spans="1:25">
      <c r="A57" s="4" t="s">
        <v>326</v>
      </c>
      <c r="B57" s="4" t="s">
        <v>26</v>
      </c>
      <c r="C57" s="4" t="s">
        <v>27</v>
      </c>
      <c r="D57" s="4" t="s">
        <v>327</v>
      </c>
      <c r="E57" s="4" t="s">
        <v>193</v>
      </c>
      <c r="F57" s="7">
        <v>44964</v>
      </c>
      <c r="G57" s="7">
        <v>44965</v>
      </c>
      <c r="H57" s="4">
        <v>1</v>
      </c>
      <c r="I57" s="4">
        <v>1</v>
      </c>
      <c r="J57" s="4">
        <v>1</v>
      </c>
      <c r="K57" s="4" t="s">
        <v>30</v>
      </c>
      <c r="L57" s="4">
        <v>385</v>
      </c>
      <c r="M57" s="4">
        <v>385</v>
      </c>
      <c r="N57" s="4" t="s">
        <v>328</v>
      </c>
      <c r="O57" s="4" t="s">
        <v>32</v>
      </c>
      <c r="P57" s="4" t="s">
        <v>33</v>
      </c>
      <c r="Q57" s="4">
        <v>0</v>
      </c>
      <c r="R57" s="11">
        <v>44962</v>
      </c>
      <c r="S57" s="7">
        <v>44968</v>
      </c>
      <c r="T57" s="4" t="s">
        <v>34</v>
      </c>
      <c r="U57" s="4">
        <v>385</v>
      </c>
      <c r="V57" s="4">
        <v>0</v>
      </c>
      <c r="W57" s="4">
        <v>0</v>
      </c>
      <c r="X57" s="4" t="s">
        <v>329</v>
      </c>
      <c r="Y57" s="4" t="s">
        <v>330</v>
      </c>
    </row>
    <row r="58" s="4" customFormat="1" spans="1:25">
      <c r="A58" s="4" t="s">
        <v>331</v>
      </c>
      <c r="B58" s="4" t="s">
        <v>26</v>
      </c>
      <c r="C58" s="4" t="s">
        <v>27</v>
      </c>
      <c r="D58" s="4" t="s">
        <v>286</v>
      </c>
      <c r="E58" s="4" t="s">
        <v>332</v>
      </c>
      <c r="F58" s="7">
        <v>44963</v>
      </c>
      <c r="G58" s="7">
        <v>44965</v>
      </c>
      <c r="H58" s="4">
        <v>1</v>
      </c>
      <c r="I58" s="4">
        <v>2</v>
      </c>
      <c r="J58" s="4">
        <v>2</v>
      </c>
      <c r="K58" s="4" t="s">
        <v>30</v>
      </c>
      <c r="L58" s="4">
        <v>11120</v>
      </c>
      <c r="M58" s="4">
        <v>11120</v>
      </c>
      <c r="N58" s="4" t="s">
        <v>333</v>
      </c>
      <c r="O58" s="4" t="s">
        <v>32</v>
      </c>
      <c r="P58" s="4" t="s">
        <v>33</v>
      </c>
      <c r="Q58" s="4">
        <v>0</v>
      </c>
      <c r="R58" s="11">
        <v>44962</v>
      </c>
      <c r="S58" s="7">
        <v>44968</v>
      </c>
      <c r="T58" s="4" t="s">
        <v>34</v>
      </c>
      <c r="U58" s="4">
        <v>11120</v>
      </c>
      <c r="V58" s="4">
        <v>0</v>
      </c>
      <c r="W58" s="4">
        <v>0</v>
      </c>
      <c r="X58" s="4" t="s">
        <v>334</v>
      </c>
      <c r="Y58" s="4" t="s">
        <v>335</v>
      </c>
    </row>
    <row r="59" s="4" customFormat="1" spans="1:25">
      <c r="A59" s="4" t="s">
        <v>336</v>
      </c>
      <c r="B59" s="4" t="s">
        <v>26</v>
      </c>
      <c r="C59" s="4" t="s">
        <v>27</v>
      </c>
      <c r="D59" s="4" t="s">
        <v>337</v>
      </c>
      <c r="E59" s="4" t="s">
        <v>338</v>
      </c>
      <c r="F59" s="7">
        <v>44963</v>
      </c>
      <c r="G59" s="7">
        <v>44965</v>
      </c>
      <c r="H59" s="4">
        <v>1</v>
      </c>
      <c r="I59" s="4">
        <v>2</v>
      </c>
      <c r="J59" s="4">
        <v>2</v>
      </c>
      <c r="K59" s="4" t="s">
        <v>30</v>
      </c>
      <c r="L59" s="4">
        <v>2600</v>
      </c>
      <c r="M59" s="4">
        <v>2600</v>
      </c>
      <c r="N59" s="4" t="s">
        <v>339</v>
      </c>
      <c r="O59" s="4" t="s">
        <v>32</v>
      </c>
      <c r="P59" s="4" t="s">
        <v>33</v>
      </c>
      <c r="Q59" s="4">
        <v>0</v>
      </c>
      <c r="R59" s="11">
        <v>44962</v>
      </c>
      <c r="S59" s="7">
        <v>44968</v>
      </c>
      <c r="T59" s="4" t="s">
        <v>34</v>
      </c>
      <c r="U59" s="4">
        <v>2600</v>
      </c>
      <c r="V59" s="4">
        <v>0</v>
      </c>
      <c r="W59" s="4">
        <v>0</v>
      </c>
      <c r="X59" s="4" t="s">
        <v>340</v>
      </c>
      <c r="Y59" s="4" t="s">
        <v>341</v>
      </c>
    </row>
    <row r="60" s="4" customFormat="1" spans="1:25">
      <c r="A60" s="4" t="s">
        <v>342</v>
      </c>
      <c r="B60" s="4" t="s">
        <v>26</v>
      </c>
      <c r="C60" s="4" t="s">
        <v>27</v>
      </c>
      <c r="D60" s="4" t="s">
        <v>343</v>
      </c>
      <c r="E60" s="4" t="s">
        <v>344</v>
      </c>
      <c r="F60" s="7">
        <v>44964</v>
      </c>
      <c r="G60" s="7">
        <v>44965</v>
      </c>
      <c r="H60" s="4">
        <v>1</v>
      </c>
      <c r="I60" s="4">
        <v>1</v>
      </c>
      <c r="J60" s="4">
        <v>1</v>
      </c>
      <c r="K60" s="4" t="s">
        <v>30</v>
      </c>
      <c r="L60" s="4">
        <v>260</v>
      </c>
      <c r="M60" s="4">
        <v>260</v>
      </c>
      <c r="N60" s="4" t="s">
        <v>345</v>
      </c>
      <c r="O60" s="4" t="s">
        <v>32</v>
      </c>
      <c r="P60" s="4" t="s">
        <v>33</v>
      </c>
      <c r="Q60" s="4">
        <v>0</v>
      </c>
      <c r="R60" s="11">
        <v>44962</v>
      </c>
      <c r="S60" s="7">
        <v>44968</v>
      </c>
      <c r="T60" s="4" t="s">
        <v>34</v>
      </c>
      <c r="U60" s="4">
        <v>260</v>
      </c>
      <c r="V60" s="4">
        <v>0</v>
      </c>
      <c r="W60" s="4">
        <v>0</v>
      </c>
      <c r="X60" s="4" t="s">
        <v>346</v>
      </c>
      <c r="Y60" s="4" t="s">
        <v>347</v>
      </c>
    </row>
    <row r="61" s="4" customFormat="1" spans="1:25">
      <c r="A61" s="4" t="s">
        <v>348</v>
      </c>
      <c r="B61" s="4" t="s">
        <v>26</v>
      </c>
      <c r="C61" s="4" t="s">
        <v>27</v>
      </c>
      <c r="D61" s="4" t="s">
        <v>349</v>
      </c>
      <c r="E61" s="4" t="s">
        <v>350</v>
      </c>
      <c r="F61" s="7">
        <v>44964</v>
      </c>
      <c r="G61" s="7">
        <v>44965</v>
      </c>
      <c r="H61" s="4">
        <v>1</v>
      </c>
      <c r="I61" s="4">
        <v>1</v>
      </c>
      <c r="J61" s="4">
        <v>1</v>
      </c>
      <c r="K61" s="4" t="s">
        <v>30</v>
      </c>
      <c r="L61" s="4">
        <v>313</v>
      </c>
      <c r="M61" s="4">
        <v>313</v>
      </c>
      <c r="N61" s="4" t="s">
        <v>351</v>
      </c>
      <c r="O61" s="4" t="s">
        <v>32</v>
      </c>
      <c r="P61" s="4" t="s">
        <v>33</v>
      </c>
      <c r="Q61" s="4">
        <v>0</v>
      </c>
      <c r="R61" s="11">
        <v>44962</v>
      </c>
      <c r="S61" s="7">
        <v>44968</v>
      </c>
      <c r="T61" s="4" t="s">
        <v>34</v>
      </c>
      <c r="U61" s="4">
        <v>313</v>
      </c>
      <c r="V61" s="4">
        <v>0</v>
      </c>
      <c r="W61" s="4">
        <v>0</v>
      </c>
      <c r="X61" s="4" t="s">
        <v>352</v>
      </c>
      <c r="Y61" s="4" t="s">
        <v>353</v>
      </c>
    </row>
    <row r="62" s="4" customFormat="1" spans="1:25">
      <c r="A62" s="4" t="s">
        <v>354</v>
      </c>
      <c r="B62" s="4" t="s">
        <v>26</v>
      </c>
      <c r="C62" s="4" t="s">
        <v>27</v>
      </c>
      <c r="D62" s="4" t="s">
        <v>127</v>
      </c>
      <c r="E62" s="4" t="s">
        <v>355</v>
      </c>
      <c r="F62" s="7">
        <v>44963</v>
      </c>
      <c r="G62" s="7">
        <v>44965</v>
      </c>
      <c r="H62" s="4">
        <v>1</v>
      </c>
      <c r="I62" s="4">
        <v>2</v>
      </c>
      <c r="J62" s="4">
        <v>2</v>
      </c>
      <c r="K62" s="4" t="s">
        <v>30</v>
      </c>
      <c r="L62" s="4">
        <v>890</v>
      </c>
      <c r="M62" s="4">
        <v>890</v>
      </c>
      <c r="N62" s="4" t="s">
        <v>356</v>
      </c>
      <c r="O62" s="4" t="s">
        <v>32</v>
      </c>
      <c r="P62" s="4" t="s">
        <v>33</v>
      </c>
      <c r="Q62" s="4">
        <v>0</v>
      </c>
      <c r="R62" s="11">
        <v>44962</v>
      </c>
      <c r="S62" s="7">
        <v>44968</v>
      </c>
      <c r="T62" s="4" t="s">
        <v>34</v>
      </c>
      <c r="U62" s="4">
        <v>890</v>
      </c>
      <c r="V62" s="4">
        <v>0</v>
      </c>
      <c r="W62" s="4">
        <v>0</v>
      </c>
      <c r="X62" s="4" t="s">
        <v>357</v>
      </c>
      <c r="Y62" s="4" t="s">
        <v>358</v>
      </c>
    </row>
    <row r="63" s="4" customFormat="1" spans="1:25">
      <c r="A63" s="4" t="s">
        <v>359</v>
      </c>
      <c r="B63" s="4" t="s">
        <v>26</v>
      </c>
      <c r="C63" s="4" t="s">
        <v>27</v>
      </c>
      <c r="D63" s="4" t="s">
        <v>297</v>
      </c>
      <c r="E63" s="4" t="s">
        <v>360</v>
      </c>
      <c r="F63" s="7">
        <v>44964</v>
      </c>
      <c r="G63" s="7">
        <v>44965</v>
      </c>
      <c r="H63" s="4">
        <v>1</v>
      </c>
      <c r="I63" s="4">
        <v>1</v>
      </c>
      <c r="J63" s="4">
        <v>1</v>
      </c>
      <c r="K63" s="4" t="s">
        <v>30</v>
      </c>
      <c r="L63" s="4">
        <v>388</v>
      </c>
      <c r="M63" s="4">
        <v>388</v>
      </c>
      <c r="N63" s="4" t="s">
        <v>361</v>
      </c>
      <c r="O63" s="4" t="s">
        <v>32</v>
      </c>
      <c r="P63" s="4" t="s">
        <v>33</v>
      </c>
      <c r="Q63" s="4">
        <v>0</v>
      </c>
      <c r="R63" s="11">
        <v>44962</v>
      </c>
      <c r="S63" s="7">
        <v>44968</v>
      </c>
      <c r="T63" s="4" t="s">
        <v>34</v>
      </c>
      <c r="U63" s="4">
        <v>388</v>
      </c>
      <c r="V63" s="4">
        <v>0</v>
      </c>
      <c r="W63" s="4">
        <v>0</v>
      </c>
      <c r="X63" s="4" t="s">
        <v>362</v>
      </c>
      <c r="Y63" s="4" t="s">
        <v>363</v>
      </c>
    </row>
    <row r="64" s="4" customFormat="1" spans="1:25">
      <c r="A64" s="4" t="s">
        <v>364</v>
      </c>
      <c r="B64" s="4" t="s">
        <v>26</v>
      </c>
      <c r="C64" s="4" t="s">
        <v>27</v>
      </c>
      <c r="D64" s="4" t="s">
        <v>186</v>
      </c>
      <c r="E64" s="4" t="s">
        <v>193</v>
      </c>
      <c r="F64" s="7">
        <v>44964</v>
      </c>
      <c r="G64" s="7">
        <v>44965</v>
      </c>
      <c r="H64" s="4">
        <v>2</v>
      </c>
      <c r="I64" s="4">
        <v>1</v>
      </c>
      <c r="J64" s="4">
        <v>2</v>
      </c>
      <c r="K64" s="4" t="s">
        <v>30</v>
      </c>
      <c r="L64" s="4">
        <v>490</v>
      </c>
      <c r="M64" s="4">
        <v>490</v>
      </c>
      <c r="N64" s="4" t="s">
        <v>365</v>
      </c>
      <c r="O64" s="4" t="s">
        <v>32</v>
      </c>
      <c r="P64" s="4" t="s">
        <v>33</v>
      </c>
      <c r="Q64" s="4">
        <v>0</v>
      </c>
      <c r="R64" s="11">
        <v>44962</v>
      </c>
      <c r="S64" s="7">
        <v>44968</v>
      </c>
      <c r="T64" s="4" t="s">
        <v>34</v>
      </c>
      <c r="U64" s="4">
        <v>490</v>
      </c>
      <c r="V64" s="4">
        <v>0</v>
      </c>
      <c r="W64" s="4">
        <v>0</v>
      </c>
      <c r="X64" s="4" t="s">
        <v>366</v>
      </c>
      <c r="Y64" s="4" t="s">
        <v>367</v>
      </c>
    </row>
    <row r="65" s="4" customFormat="1" spans="1:25">
      <c r="A65" s="4" t="s">
        <v>368</v>
      </c>
      <c r="B65" s="4" t="s">
        <v>26</v>
      </c>
      <c r="C65" s="4" t="s">
        <v>27</v>
      </c>
      <c r="D65" s="4" t="s">
        <v>109</v>
      </c>
      <c r="E65" s="4" t="s">
        <v>110</v>
      </c>
      <c r="F65" s="7">
        <v>44964</v>
      </c>
      <c r="G65" s="7">
        <v>44965</v>
      </c>
      <c r="H65" s="4">
        <v>1</v>
      </c>
      <c r="I65" s="4">
        <v>1</v>
      </c>
      <c r="J65" s="4">
        <v>1</v>
      </c>
      <c r="K65" s="4" t="s">
        <v>30</v>
      </c>
      <c r="L65" s="4">
        <v>286</v>
      </c>
      <c r="M65" s="4">
        <v>286</v>
      </c>
      <c r="N65" s="4" t="s">
        <v>369</v>
      </c>
      <c r="O65" s="4" t="s">
        <v>32</v>
      </c>
      <c r="P65" s="4" t="s">
        <v>33</v>
      </c>
      <c r="Q65" s="4">
        <v>0</v>
      </c>
      <c r="R65" s="11">
        <v>44963</v>
      </c>
      <c r="S65" s="7">
        <v>44968</v>
      </c>
      <c r="T65" s="4" t="s">
        <v>34</v>
      </c>
      <c r="U65" s="4">
        <v>286</v>
      </c>
      <c r="V65" s="4">
        <v>0</v>
      </c>
      <c r="W65" s="4">
        <v>0</v>
      </c>
      <c r="X65" s="4" t="s">
        <v>370</v>
      </c>
      <c r="Y65" s="4" t="s">
        <v>113</v>
      </c>
    </row>
    <row r="66" s="4" customFormat="1" spans="1:25">
      <c r="A66" s="4" t="s">
        <v>371</v>
      </c>
      <c r="B66" s="4" t="s">
        <v>26</v>
      </c>
      <c r="C66" s="4" t="s">
        <v>27</v>
      </c>
      <c r="D66" s="4" t="s">
        <v>372</v>
      </c>
      <c r="E66" s="4" t="s">
        <v>373</v>
      </c>
      <c r="F66" s="7">
        <v>44963</v>
      </c>
      <c r="G66" s="7">
        <v>44965</v>
      </c>
      <c r="H66" s="4">
        <v>1</v>
      </c>
      <c r="I66" s="4">
        <v>2</v>
      </c>
      <c r="J66" s="4">
        <v>2</v>
      </c>
      <c r="K66" s="4" t="s">
        <v>30</v>
      </c>
      <c r="L66" s="4">
        <v>640</v>
      </c>
      <c r="M66" s="4">
        <v>640</v>
      </c>
      <c r="N66" s="4" t="s">
        <v>374</v>
      </c>
      <c r="O66" s="4" t="s">
        <v>32</v>
      </c>
      <c r="P66" s="4" t="s">
        <v>33</v>
      </c>
      <c r="Q66" s="4">
        <v>0</v>
      </c>
      <c r="R66" s="11">
        <v>44963</v>
      </c>
      <c r="S66" s="7">
        <v>44968</v>
      </c>
      <c r="T66" s="4" t="s">
        <v>34</v>
      </c>
      <c r="U66" s="4">
        <v>640</v>
      </c>
      <c r="V66" s="4">
        <v>0</v>
      </c>
      <c r="W66" s="4">
        <v>0</v>
      </c>
      <c r="X66" s="4" t="s">
        <v>375</v>
      </c>
      <c r="Y66" s="4" t="s">
        <v>375</v>
      </c>
    </row>
    <row r="67" s="4" customFormat="1" spans="1:25">
      <c r="A67" s="4" t="s">
        <v>376</v>
      </c>
      <c r="B67" s="4" t="s">
        <v>26</v>
      </c>
      <c r="C67" s="4" t="s">
        <v>27</v>
      </c>
      <c r="D67" s="4" t="s">
        <v>377</v>
      </c>
      <c r="E67" s="4" t="s">
        <v>378</v>
      </c>
      <c r="F67" s="7">
        <v>44963</v>
      </c>
      <c r="G67" s="7">
        <v>44965</v>
      </c>
      <c r="H67" s="4">
        <v>1</v>
      </c>
      <c r="I67" s="4">
        <v>2</v>
      </c>
      <c r="J67" s="4">
        <v>2</v>
      </c>
      <c r="K67" s="4" t="s">
        <v>30</v>
      </c>
      <c r="L67" s="4">
        <v>1896</v>
      </c>
      <c r="M67" s="4">
        <v>1896</v>
      </c>
      <c r="N67" s="4" t="s">
        <v>379</v>
      </c>
      <c r="O67" s="4" t="s">
        <v>32</v>
      </c>
      <c r="P67" s="4" t="s">
        <v>33</v>
      </c>
      <c r="Q67" s="4">
        <v>0</v>
      </c>
      <c r="R67" s="11">
        <v>44963</v>
      </c>
      <c r="S67" s="7">
        <v>44968</v>
      </c>
      <c r="T67" s="4" t="s">
        <v>34</v>
      </c>
      <c r="U67" s="4">
        <v>1896</v>
      </c>
      <c r="V67" s="4">
        <v>0</v>
      </c>
      <c r="W67" s="4">
        <v>0</v>
      </c>
      <c r="X67" s="4" t="s">
        <v>380</v>
      </c>
      <c r="Y67" s="4" t="s">
        <v>381</v>
      </c>
    </row>
    <row r="68" s="4" customFormat="1" spans="1:25">
      <c r="A68" s="4" t="s">
        <v>382</v>
      </c>
      <c r="B68" s="4" t="s">
        <v>26</v>
      </c>
      <c r="C68" s="4" t="s">
        <v>27</v>
      </c>
      <c r="D68" s="4" t="s">
        <v>383</v>
      </c>
      <c r="E68" s="4" t="s">
        <v>187</v>
      </c>
      <c r="F68" s="7">
        <v>44963</v>
      </c>
      <c r="G68" s="7">
        <v>44965</v>
      </c>
      <c r="H68" s="4">
        <v>1</v>
      </c>
      <c r="I68" s="4">
        <v>2</v>
      </c>
      <c r="J68" s="4">
        <v>2</v>
      </c>
      <c r="K68" s="4" t="s">
        <v>30</v>
      </c>
      <c r="L68" s="4">
        <v>664</v>
      </c>
      <c r="M68" s="4">
        <v>664</v>
      </c>
      <c r="N68" s="4" t="s">
        <v>384</v>
      </c>
      <c r="O68" s="4" t="s">
        <v>32</v>
      </c>
      <c r="P68" s="4" t="s">
        <v>33</v>
      </c>
      <c r="Q68" s="4">
        <v>0</v>
      </c>
      <c r="R68" s="11">
        <v>44963</v>
      </c>
      <c r="S68" s="7">
        <v>44968</v>
      </c>
      <c r="T68" s="4" t="s">
        <v>34</v>
      </c>
      <c r="U68" s="4">
        <v>664</v>
      </c>
      <c r="V68" s="4">
        <v>0</v>
      </c>
      <c r="W68" s="4">
        <v>0</v>
      </c>
      <c r="X68" s="4" t="s">
        <v>385</v>
      </c>
      <c r="Y68" s="4" t="s">
        <v>386</v>
      </c>
    </row>
    <row r="69" s="4" customFormat="1" spans="1:25">
      <c r="A69" s="4" t="s">
        <v>387</v>
      </c>
      <c r="B69" s="4" t="s">
        <v>26</v>
      </c>
      <c r="C69" s="4" t="s">
        <v>27</v>
      </c>
      <c r="D69" s="4" t="s">
        <v>388</v>
      </c>
      <c r="E69" s="4" t="s">
        <v>389</v>
      </c>
      <c r="F69" s="7">
        <v>44963</v>
      </c>
      <c r="G69" s="7">
        <v>44965</v>
      </c>
      <c r="H69" s="4">
        <v>1</v>
      </c>
      <c r="I69" s="4">
        <v>2</v>
      </c>
      <c r="J69" s="4">
        <v>2</v>
      </c>
      <c r="K69" s="4" t="s">
        <v>30</v>
      </c>
      <c r="L69" s="4">
        <v>1620</v>
      </c>
      <c r="M69" s="4">
        <v>1620</v>
      </c>
      <c r="N69" s="4" t="s">
        <v>390</v>
      </c>
      <c r="O69" s="4" t="s">
        <v>32</v>
      </c>
      <c r="P69" s="4" t="s">
        <v>33</v>
      </c>
      <c r="Q69" s="4">
        <v>0</v>
      </c>
      <c r="R69" s="11">
        <v>44963</v>
      </c>
      <c r="S69" s="7">
        <v>44968</v>
      </c>
      <c r="T69" s="4" t="s">
        <v>34</v>
      </c>
      <c r="U69" s="4">
        <v>1620</v>
      </c>
      <c r="V69" s="4">
        <v>0</v>
      </c>
      <c r="W69" s="4">
        <v>0</v>
      </c>
      <c r="X69" s="4" t="s">
        <v>391</v>
      </c>
      <c r="Y69" s="4" t="s">
        <v>392</v>
      </c>
    </row>
    <row r="70" s="4" customFormat="1" spans="1:25">
      <c r="A70" s="4" t="s">
        <v>393</v>
      </c>
      <c r="B70" s="4" t="s">
        <v>26</v>
      </c>
      <c r="C70" s="4" t="s">
        <v>27</v>
      </c>
      <c r="D70" s="4" t="s">
        <v>109</v>
      </c>
      <c r="E70" s="4" t="s">
        <v>394</v>
      </c>
      <c r="F70" s="7">
        <v>44964</v>
      </c>
      <c r="G70" s="7">
        <v>44965</v>
      </c>
      <c r="H70" s="4">
        <v>2</v>
      </c>
      <c r="I70" s="4">
        <v>1</v>
      </c>
      <c r="J70" s="4">
        <v>2</v>
      </c>
      <c r="K70" s="4" t="s">
        <v>30</v>
      </c>
      <c r="L70" s="4">
        <v>812</v>
      </c>
      <c r="M70" s="4">
        <v>812</v>
      </c>
      <c r="N70" s="4" t="s">
        <v>395</v>
      </c>
      <c r="O70" s="4" t="s">
        <v>32</v>
      </c>
      <c r="P70" s="4" t="s">
        <v>33</v>
      </c>
      <c r="Q70" s="4">
        <v>0</v>
      </c>
      <c r="R70" s="11">
        <v>44963</v>
      </c>
      <c r="S70" s="7">
        <v>44968</v>
      </c>
      <c r="T70" s="4" t="s">
        <v>34</v>
      </c>
      <c r="U70" s="4">
        <v>812</v>
      </c>
      <c r="V70" s="4">
        <v>0</v>
      </c>
      <c r="W70" s="4">
        <v>0</v>
      </c>
      <c r="X70" s="4" t="s">
        <v>396</v>
      </c>
      <c r="Y70" s="4" t="s">
        <v>396</v>
      </c>
    </row>
    <row r="71" s="4" customFormat="1" spans="1:25">
      <c r="A71" s="4" t="s">
        <v>397</v>
      </c>
      <c r="B71" s="4" t="s">
        <v>26</v>
      </c>
      <c r="C71" s="4" t="s">
        <v>27</v>
      </c>
      <c r="D71" s="4" t="s">
        <v>372</v>
      </c>
      <c r="E71" s="4" t="s">
        <v>398</v>
      </c>
      <c r="F71" s="7">
        <v>44964</v>
      </c>
      <c r="G71" s="7">
        <v>44965</v>
      </c>
      <c r="H71" s="4">
        <v>1</v>
      </c>
      <c r="I71" s="4">
        <v>1</v>
      </c>
      <c r="J71" s="4">
        <v>1</v>
      </c>
      <c r="K71" s="4" t="s">
        <v>30</v>
      </c>
      <c r="L71" s="4">
        <v>260</v>
      </c>
      <c r="M71" s="4">
        <v>260</v>
      </c>
      <c r="N71" s="4" t="s">
        <v>399</v>
      </c>
      <c r="O71" s="4" t="s">
        <v>32</v>
      </c>
      <c r="P71" s="4" t="s">
        <v>33</v>
      </c>
      <c r="Q71" s="4">
        <v>0</v>
      </c>
      <c r="R71" s="11">
        <v>44963</v>
      </c>
      <c r="S71" s="7">
        <v>44968</v>
      </c>
      <c r="T71" s="4" t="s">
        <v>34</v>
      </c>
      <c r="U71" s="4">
        <v>260</v>
      </c>
      <c r="V71" s="4">
        <v>0</v>
      </c>
      <c r="W71" s="4">
        <v>0</v>
      </c>
      <c r="X71" s="4" t="s">
        <v>400</v>
      </c>
      <c r="Y71" s="4" t="s">
        <v>401</v>
      </c>
    </row>
    <row r="72" s="4" customFormat="1" spans="1:25">
      <c r="A72" s="4" t="s">
        <v>402</v>
      </c>
      <c r="B72" s="4" t="s">
        <v>26</v>
      </c>
      <c r="C72" s="4" t="s">
        <v>27</v>
      </c>
      <c r="D72" s="4" t="s">
        <v>327</v>
      </c>
      <c r="E72" s="4" t="s">
        <v>187</v>
      </c>
      <c r="F72" s="7">
        <v>44964</v>
      </c>
      <c r="G72" s="7">
        <v>44965</v>
      </c>
      <c r="H72" s="4">
        <v>1</v>
      </c>
      <c r="I72" s="4">
        <v>1</v>
      </c>
      <c r="J72" s="4">
        <v>1</v>
      </c>
      <c r="K72" s="4" t="s">
        <v>30</v>
      </c>
      <c r="L72" s="4">
        <v>375</v>
      </c>
      <c r="M72" s="4">
        <v>375</v>
      </c>
      <c r="N72" s="4" t="s">
        <v>403</v>
      </c>
      <c r="O72" s="4" t="s">
        <v>32</v>
      </c>
      <c r="P72" s="4" t="s">
        <v>33</v>
      </c>
      <c r="Q72" s="4">
        <v>0</v>
      </c>
      <c r="R72" s="11">
        <v>44963</v>
      </c>
      <c r="S72" s="7">
        <v>44968</v>
      </c>
      <c r="T72" s="4" t="s">
        <v>34</v>
      </c>
      <c r="U72" s="4">
        <v>375</v>
      </c>
      <c r="V72" s="4">
        <v>0</v>
      </c>
      <c r="W72" s="4">
        <v>0</v>
      </c>
      <c r="X72" s="4" t="s">
        <v>404</v>
      </c>
      <c r="Y72" s="4" t="s">
        <v>405</v>
      </c>
    </row>
    <row r="73" s="4" customFormat="1" spans="1:25">
      <c r="A73" s="4" t="s">
        <v>406</v>
      </c>
      <c r="B73" s="4" t="s">
        <v>26</v>
      </c>
      <c r="C73" s="4" t="s">
        <v>27</v>
      </c>
      <c r="D73" s="4" t="s">
        <v>343</v>
      </c>
      <c r="E73" s="4" t="s">
        <v>407</v>
      </c>
      <c r="F73" s="7">
        <v>44964</v>
      </c>
      <c r="G73" s="7">
        <v>44965</v>
      </c>
      <c r="H73" s="4">
        <v>1</v>
      </c>
      <c r="I73" s="4">
        <v>1</v>
      </c>
      <c r="J73" s="4">
        <v>1</v>
      </c>
      <c r="K73" s="4" t="s">
        <v>30</v>
      </c>
      <c r="L73" s="4">
        <v>349</v>
      </c>
      <c r="M73" s="4">
        <v>349</v>
      </c>
      <c r="N73" s="4" t="s">
        <v>408</v>
      </c>
      <c r="O73" s="4" t="s">
        <v>32</v>
      </c>
      <c r="P73" s="4" t="s">
        <v>33</v>
      </c>
      <c r="Q73" s="4">
        <v>0</v>
      </c>
      <c r="R73" s="11">
        <v>44963</v>
      </c>
      <c r="S73" s="7">
        <v>44968</v>
      </c>
      <c r="T73" s="4" t="s">
        <v>34</v>
      </c>
      <c r="U73" s="4">
        <v>349</v>
      </c>
      <c r="V73" s="4">
        <v>0</v>
      </c>
      <c r="W73" s="4">
        <v>0</v>
      </c>
      <c r="X73" s="4" t="s">
        <v>409</v>
      </c>
      <c r="Y73" s="4" t="s">
        <v>410</v>
      </c>
    </row>
    <row r="74" s="4" customFormat="1" spans="1:25">
      <c r="A74" s="4" t="s">
        <v>411</v>
      </c>
      <c r="B74" s="4" t="s">
        <v>26</v>
      </c>
      <c r="C74" s="4" t="s">
        <v>27</v>
      </c>
      <c r="D74" s="4" t="s">
        <v>303</v>
      </c>
      <c r="E74" s="4" t="s">
        <v>304</v>
      </c>
      <c r="F74" s="7">
        <v>44964</v>
      </c>
      <c r="G74" s="7">
        <v>44965</v>
      </c>
      <c r="H74" s="4">
        <v>1</v>
      </c>
      <c r="I74" s="4">
        <v>1</v>
      </c>
      <c r="J74" s="4">
        <v>1</v>
      </c>
      <c r="K74" s="4" t="s">
        <v>30</v>
      </c>
      <c r="L74" s="4">
        <v>1380</v>
      </c>
      <c r="M74" s="4">
        <v>1380</v>
      </c>
      <c r="N74" s="4" t="s">
        <v>412</v>
      </c>
      <c r="O74" s="4" t="s">
        <v>32</v>
      </c>
      <c r="P74" s="4" t="s">
        <v>33</v>
      </c>
      <c r="Q74" s="4">
        <v>0</v>
      </c>
      <c r="R74" s="11">
        <v>44963</v>
      </c>
      <c r="S74" s="7">
        <v>44968</v>
      </c>
      <c r="T74" s="4" t="s">
        <v>34</v>
      </c>
      <c r="U74" s="4">
        <v>1380</v>
      </c>
      <c r="V74" s="4">
        <v>0</v>
      </c>
      <c r="W74" s="4">
        <v>0</v>
      </c>
      <c r="X74" s="4" t="s">
        <v>413</v>
      </c>
      <c r="Y74" s="4" t="s">
        <v>414</v>
      </c>
    </row>
    <row r="75" s="4" customFormat="1" spans="1:25">
      <c r="A75" s="4" t="s">
        <v>415</v>
      </c>
      <c r="B75" s="4" t="s">
        <v>26</v>
      </c>
      <c r="C75" s="4" t="s">
        <v>27</v>
      </c>
      <c r="D75" s="4" t="s">
        <v>416</v>
      </c>
      <c r="E75" s="4" t="s">
        <v>417</v>
      </c>
      <c r="F75" s="7">
        <v>44964</v>
      </c>
      <c r="G75" s="7">
        <v>44965</v>
      </c>
      <c r="H75" s="4">
        <v>1</v>
      </c>
      <c r="I75" s="4">
        <v>1</v>
      </c>
      <c r="J75" s="4">
        <v>1</v>
      </c>
      <c r="K75" s="4" t="s">
        <v>30</v>
      </c>
      <c r="L75" s="4">
        <v>1212</v>
      </c>
      <c r="M75" s="4">
        <v>1212</v>
      </c>
      <c r="N75" s="4" t="s">
        <v>418</v>
      </c>
      <c r="O75" s="4" t="s">
        <v>32</v>
      </c>
      <c r="P75" s="4" t="s">
        <v>33</v>
      </c>
      <c r="Q75" s="4">
        <v>0</v>
      </c>
      <c r="R75" s="11">
        <v>44963</v>
      </c>
      <c r="S75" s="7">
        <v>44968</v>
      </c>
      <c r="T75" s="4" t="s">
        <v>34</v>
      </c>
      <c r="U75" s="4">
        <v>1212</v>
      </c>
      <c r="V75" s="4">
        <v>0</v>
      </c>
      <c r="W75" s="4">
        <v>0</v>
      </c>
      <c r="X75" s="4" t="s">
        <v>419</v>
      </c>
      <c r="Y75" s="4" t="s">
        <v>420</v>
      </c>
    </row>
    <row r="76" s="4" customFormat="1" spans="1:25">
      <c r="A76" s="4" t="s">
        <v>421</v>
      </c>
      <c r="B76" s="4" t="s">
        <v>26</v>
      </c>
      <c r="C76" s="4" t="s">
        <v>27</v>
      </c>
      <c r="D76" s="4" t="s">
        <v>186</v>
      </c>
      <c r="E76" s="4" t="s">
        <v>422</v>
      </c>
      <c r="F76" s="7">
        <v>44964</v>
      </c>
      <c r="G76" s="7">
        <v>44965</v>
      </c>
      <c r="H76" s="4">
        <v>1</v>
      </c>
      <c r="I76" s="4">
        <v>1</v>
      </c>
      <c r="J76" s="4">
        <v>1</v>
      </c>
      <c r="K76" s="4" t="s">
        <v>30</v>
      </c>
      <c r="L76" s="4">
        <v>245</v>
      </c>
      <c r="M76" s="4">
        <v>245</v>
      </c>
      <c r="N76" s="4" t="s">
        <v>423</v>
      </c>
      <c r="O76" s="4" t="s">
        <v>32</v>
      </c>
      <c r="P76" s="4" t="s">
        <v>33</v>
      </c>
      <c r="Q76" s="4">
        <v>0</v>
      </c>
      <c r="R76" s="11">
        <v>44963</v>
      </c>
      <c r="S76" s="7">
        <v>44968</v>
      </c>
      <c r="T76" s="4" t="s">
        <v>34</v>
      </c>
      <c r="U76" s="4">
        <v>245</v>
      </c>
      <c r="V76" s="4">
        <v>0</v>
      </c>
      <c r="W76" s="4">
        <v>0</v>
      </c>
      <c r="X76" s="4" t="s">
        <v>424</v>
      </c>
      <c r="Y76" s="4" t="s">
        <v>425</v>
      </c>
    </row>
    <row r="77" s="4" customFormat="1" spans="1:25">
      <c r="A77" s="4" t="s">
        <v>426</v>
      </c>
      <c r="B77" s="4" t="s">
        <v>26</v>
      </c>
      <c r="C77" s="4" t="s">
        <v>27</v>
      </c>
      <c r="D77" s="4" t="s">
        <v>139</v>
      </c>
      <c r="E77" s="4" t="s">
        <v>427</v>
      </c>
      <c r="F77" s="7">
        <v>44964</v>
      </c>
      <c r="G77" s="7">
        <v>44965</v>
      </c>
      <c r="H77" s="4">
        <v>1</v>
      </c>
      <c r="I77" s="4">
        <v>1</v>
      </c>
      <c r="J77" s="4">
        <v>1</v>
      </c>
      <c r="K77" s="4" t="s">
        <v>30</v>
      </c>
      <c r="L77" s="4">
        <v>1390</v>
      </c>
      <c r="M77" s="4">
        <v>1390</v>
      </c>
      <c r="N77" s="4" t="s">
        <v>428</v>
      </c>
      <c r="O77" s="4" t="s">
        <v>32</v>
      </c>
      <c r="P77" s="4" t="s">
        <v>33</v>
      </c>
      <c r="Q77" s="4">
        <v>0</v>
      </c>
      <c r="R77" s="11">
        <v>44963</v>
      </c>
      <c r="S77" s="7">
        <v>44968</v>
      </c>
      <c r="T77" s="4" t="s">
        <v>34</v>
      </c>
      <c r="U77" s="4">
        <v>1390</v>
      </c>
      <c r="V77" s="4">
        <v>0</v>
      </c>
      <c r="W77" s="4">
        <v>0</v>
      </c>
      <c r="X77" s="4" t="s">
        <v>429</v>
      </c>
      <c r="Y77" s="4" t="s">
        <v>430</v>
      </c>
    </row>
    <row r="78" s="4" customFormat="1" spans="1:25">
      <c r="A78" s="4" t="s">
        <v>431</v>
      </c>
      <c r="B78" s="4" t="s">
        <v>26</v>
      </c>
      <c r="C78" s="4" t="s">
        <v>27</v>
      </c>
      <c r="D78" s="4" t="s">
        <v>170</v>
      </c>
      <c r="E78" s="4" t="s">
        <v>432</v>
      </c>
      <c r="F78" s="7">
        <v>44964</v>
      </c>
      <c r="G78" s="7">
        <v>44965</v>
      </c>
      <c r="H78" s="4">
        <v>2</v>
      </c>
      <c r="I78" s="4">
        <v>1</v>
      </c>
      <c r="J78" s="4">
        <v>2</v>
      </c>
      <c r="K78" s="4" t="s">
        <v>30</v>
      </c>
      <c r="L78" s="4">
        <v>2058</v>
      </c>
      <c r="M78" s="4">
        <v>2058</v>
      </c>
      <c r="N78" s="4" t="s">
        <v>433</v>
      </c>
      <c r="O78" s="4" t="s">
        <v>32</v>
      </c>
      <c r="P78" s="4" t="s">
        <v>33</v>
      </c>
      <c r="Q78" s="4">
        <v>0</v>
      </c>
      <c r="R78" s="11">
        <v>44963</v>
      </c>
      <c r="S78" s="7">
        <v>44968</v>
      </c>
      <c r="T78" s="4" t="s">
        <v>34</v>
      </c>
      <c r="U78" s="4">
        <v>2058</v>
      </c>
      <c r="V78" s="4">
        <v>0</v>
      </c>
      <c r="W78" s="4">
        <v>0</v>
      </c>
      <c r="X78" s="4" t="s">
        <v>434</v>
      </c>
      <c r="Y78" s="4" t="s">
        <v>60</v>
      </c>
    </row>
    <row r="79" s="4" customFormat="1" spans="1:25">
      <c r="A79" s="4" t="s">
        <v>431</v>
      </c>
      <c r="B79" s="4" t="s">
        <v>26</v>
      </c>
      <c r="C79" s="4" t="s">
        <v>67</v>
      </c>
      <c r="D79" s="4" t="s">
        <v>170</v>
      </c>
      <c r="E79" s="4" t="s">
        <v>432</v>
      </c>
      <c r="F79" s="7">
        <v>44964</v>
      </c>
      <c r="G79" s="7">
        <v>44965</v>
      </c>
      <c r="H79" s="4">
        <v>2</v>
      </c>
      <c r="I79" s="4">
        <v>1</v>
      </c>
      <c r="J79" s="4">
        <v>2</v>
      </c>
      <c r="K79" s="4" t="s">
        <v>30</v>
      </c>
      <c r="L79" s="4">
        <v>-2058</v>
      </c>
      <c r="M79" s="4">
        <v>-2058</v>
      </c>
      <c r="N79" s="4" t="s">
        <v>433</v>
      </c>
      <c r="O79" s="4" t="s">
        <v>32</v>
      </c>
      <c r="P79" s="4" t="s">
        <v>33</v>
      </c>
      <c r="Q79" s="4">
        <v>0</v>
      </c>
      <c r="R79" s="11">
        <v>44963</v>
      </c>
      <c r="S79" s="7">
        <v>44968</v>
      </c>
      <c r="T79" s="4" t="s">
        <v>34</v>
      </c>
      <c r="U79" s="4">
        <v>-2058</v>
      </c>
      <c r="V79" s="4">
        <v>0</v>
      </c>
      <c r="W79" s="4">
        <v>0</v>
      </c>
      <c r="X79" s="4" t="s">
        <v>434</v>
      </c>
      <c r="Y79" s="4" t="s">
        <v>60</v>
      </c>
    </row>
    <row r="80" s="4" customFormat="1" spans="1:25">
      <c r="A80" s="4" t="s">
        <v>435</v>
      </c>
      <c r="B80" s="4" t="s">
        <v>26</v>
      </c>
      <c r="C80" s="4" t="s">
        <v>27</v>
      </c>
      <c r="D80" s="4" t="s">
        <v>436</v>
      </c>
      <c r="E80" s="4" t="s">
        <v>437</v>
      </c>
      <c r="F80" s="7">
        <v>44964</v>
      </c>
      <c r="G80" s="7">
        <v>44965</v>
      </c>
      <c r="H80" s="4">
        <v>1</v>
      </c>
      <c r="I80" s="4">
        <v>1</v>
      </c>
      <c r="J80" s="4">
        <v>1</v>
      </c>
      <c r="K80" s="4" t="s">
        <v>30</v>
      </c>
      <c r="L80" s="4">
        <v>1020</v>
      </c>
      <c r="M80" s="4">
        <v>1020</v>
      </c>
      <c r="N80" s="4" t="s">
        <v>438</v>
      </c>
      <c r="O80" s="4" t="s">
        <v>32</v>
      </c>
      <c r="P80" s="4" t="s">
        <v>33</v>
      </c>
      <c r="Q80" s="4">
        <v>0</v>
      </c>
      <c r="R80" s="11">
        <v>44963</v>
      </c>
      <c r="S80" s="7">
        <v>44968</v>
      </c>
      <c r="T80" s="4" t="s">
        <v>34</v>
      </c>
      <c r="U80" s="4">
        <v>1020</v>
      </c>
      <c r="V80" s="4">
        <v>0</v>
      </c>
      <c r="W80" s="4">
        <v>0</v>
      </c>
      <c r="X80" s="4" t="s">
        <v>439</v>
      </c>
      <c r="Y80" s="4" t="s">
        <v>440</v>
      </c>
    </row>
    <row r="81" s="4" customFormat="1" spans="1:25">
      <c r="A81" s="4" t="s">
        <v>441</v>
      </c>
      <c r="B81" s="4" t="s">
        <v>26</v>
      </c>
      <c r="C81" s="4" t="s">
        <v>27</v>
      </c>
      <c r="D81" s="4" t="s">
        <v>139</v>
      </c>
      <c r="E81" s="4" t="s">
        <v>442</v>
      </c>
      <c r="F81" s="7">
        <v>44964</v>
      </c>
      <c r="G81" s="7">
        <v>44965</v>
      </c>
      <c r="H81" s="4">
        <v>1</v>
      </c>
      <c r="I81" s="4">
        <v>1</v>
      </c>
      <c r="J81" s="4">
        <v>1</v>
      </c>
      <c r="K81" s="4" t="s">
        <v>30</v>
      </c>
      <c r="L81" s="4">
        <v>2000</v>
      </c>
      <c r="M81" s="4">
        <v>2000</v>
      </c>
      <c r="N81" s="4" t="s">
        <v>443</v>
      </c>
      <c r="O81" s="4" t="s">
        <v>32</v>
      </c>
      <c r="P81" s="4" t="s">
        <v>33</v>
      </c>
      <c r="Q81" s="4">
        <v>0</v>
      </c>
      <c r="R81" s="11">
        <v>44963</v>
      </c>
      <c r="S81" s="7">
        <v>44968</v>
      </c>
      <c r="T81" s="4" t="s">
        <v>34</v>
      </c>
      <c r="U81" s="4">
        <v>2000</v>
      </c>
      <c r="V81" s="4">
        <v>0</v>
      </c>
      <c r="W81" s="4">
        <v>0</v>
      </c>
      <c r="X81" s="4" t="s">
        <v>444</v>
      </c>
      <c r="Y81" s="4" t="s">
        <v>445</v>
      </c>
    </row>
    <row r="82" s="4" customFormat="1" spans="1:25">
      <c r="A82" s="4" t="s">
        <v>446</v>
      </c>
      <c r="B82" s="4" t="s">
        <v>26</v>
      </c>
      <c r="C82" s="4" t="s">
        <v>27</v>
      </c>
      <c r="D82" s="4" t="s">
        <v>170</v>
      </c>
      <c r="E82" s="4" t="s">
        <v>171</v>
      </c>
      <c r="F82" s="7">
        <v>44964</v>
      </c>
      <c r="G82" s="7">
        <v>44965</v>
      </c>
      <c r="H82" s="4">
        <v>1</v>
      </c>
      <c r="I82" s="4">
        <v>1</v>
      </c>
      <c r="J82" s="4">
        <v>1</v>
      </c>
      <c r="K82" s="4" t="s">
        <v>30</v>
      </c>
      <c r="L82" s="4">
        <v>1435</v>
      </c>
      <c r="M82" s="4">
        <v>1435</v>
      </c>
      <c r="N82" s="4" t="s">
        <v>447</v>
      </c>
      <c r="O82" s="4" t="s">
        <v>32</v>
      </c>
      <c r="P82" s="4" t="s">
        <v>33</v>
      </c>
      <c r="Q82" s="4">
        <v>0</v>
      </c>
      <c r="R82" s="11">
        <v>44963</v>
      </c>
      <c r="S82" s="7">
        <v>44968</v>
      </c>
      <c r="T82" s="4" t="s">
        <v>34</v>
      </c>
      <c r="U82" s="4">
        <v>1435</v>
      </c>
      <c r="V82" s="4">
        <v>0</v>
      </c>
      <c r="W82" s="4">
        <v>0</v>
      </c>
      <c r="X82" s="4" t="s">
        <v>448</v>
      </c>
      <c r="Y82" s="4" t="s">
        <v>449</v>
      </c>
    </row>
    <row r="83" s="4" customFormat="1" spans="1:25">
      <c r="A83" s="4" t="s">
        <v>450</v>
      </c>
      <c r="B83" s="4" t="s">
        <v>26</v>
      </c>
      <c r="C83" s="4" t="s">
        <v>27</v>
      </c>
      <c r="D83" s="4" t="s">
        <v>451</v>
      </c>
      <c r="E83" s="4" t="s">
        <v>452</v>
      </c>
      <c r="F83" s="7">
        <v>44964</v>
      </c>
      <c r="G83" s="7">
        <v>44965</v>
      </c>
      <c r="H83" s="4">
        <v>1</v>
      </c>
      <c r="I83" s="4">
        <v>1</v>
      </c>
      <c r="J83" s="4">
        <v>1</v>
      </c>
      <c r="K83" s="4" t="s">
        <v>30</v>
      </c>
      <c r="L83" s="4">
        <v>320</v>
      </c>
      <c r="M83" s="4">
        <v>320</v>
      </c>
      <c r="N83" s="4" t="s">
        <v>453</v>
      </c>
      <c r="O83" s="4" t="s">
        <v>32</v>
      </c>
      <c r="P83" s="4" t="s">
        <v>33</v>
      </c>
      <c r="Q83" s="4">
        <v>0</v>
      </c>
      <c r="R83" s="11">
        <v>44964</v>
      </c>
      <c r="S83" s="7">
        <v>44968</v>
      </c>
      <c r="T83" s="4" t="s">
        <v>34</v>
      </c>
      <c r="U83" s="4">
        <v>320</v>
      </c>
      <c r="V83" s="4">
        <v>0</v>
      </c>
      <c r="W83" s="4">
        <v>0</v>
      </c>
      <c r="X83" s="4" t="s">
        <v>454</v>
      </c>
      <c r="Y83" s="4" t="s">
        <v>455</v>
      </c>
    </row>
    <row r="84" s="4" customFormat="1" spans="1:25">
      <c r="A84" s="4" t="s">
        <v>456</v>
      </c>
      <c r="B84" s="4" t="s">
        <v>26</v>
      </c>
      <c r="C84" s="4" t="s">
        <v>27</v>
      </c>
      <c r="D84" s="4" t="s">
        <v>451</v>
      </c>
      <c r="E84" s="4" t="s">
        <v>452</v>
      </c>
      <c r="F84" s="7">
        <v>44964</v>
      </c>
      <c r="G84" s="7">
        <v>44965</v>
      </c>
      <c r="H84" s="4">
        <v>1</v>
      </c>
      <c r="I84" s="4">
        <v>1</v>
      </c>
      <c r="J84" s="4">
        <v>1</v>
      </c>
      <c r="K84" s="4" t="s">
        <v>30</v>
      </c>
      <c r="L84" s="4">
        <v>320</v>
      </c>
      <c r="M84" s="4">
        <v>320</v>
      </c>
      <c r="N84" s="4" t="s">
        <v>457</v>
      </c>
      <c r="O84" s="4" t="s">
        <v>32</v>
      </c>
      <c r="P84" s="4" t="s">
        <v>33</v>
      </c>
      <c r="Q84" s="4">
        <v>0</v>
      </c>
      <c r="R84" s="11">
        <v>44964</v>
      </c>
      <c r="S84" s="7">
        <v>44968</v>
      </c>
      <c r="T84" s="4" t="s">
        <v>34</v>
      </c>
      <c r="U84" s="4">
        <v>320</v>
      </c>
      <c r="V84" s="4">
        <v>0</v>
      </c>
      <c r="W84" s="4">
        <v>0</v>
      </c>
      <c r="X84" s="4" t="s">
        <v>458</v>
      </c>
      <c r="Y84" s="4" t="s">
        <v>459</v>
      </c>
    </row>
    <row r="85" s="4" customFormat="1" spans="1:25">
      <c r="A85" s="4" t="s">
        <v>460</v>
      </c>
      <c r="B85" s="4" t="s">
        <v>26</v>
      </c>
      <c r="C85" s="4" t="s">
        <v>27</v>
      </c>
      <c r="D85" s="4" t="s">
        <v>103</v>
      </c>
      <c r="E85" s="4" t="s">
        <v>461</v>
      </c>
      <c r="F85" s="7">
        <v>44964</v>
      </c>
      <c r="G85" s="7">
        <v>44965</v>
      </c>
      <c r="H85" s="4">
        <v>1</v>
      </c>
      <c r="I85" s="4">
        <v>1</v>
      </c>
      <c r="J85" s="4">
        <v>1</v>
      </c>
      <c r="K85" s="4" t="s">
        <v>30</v>
      </c>
      <c r="L85" s="4">
        <v>570</v>
      </c>
      <c r="M85" s="4">
        <v>570</v>
      </c>
      <c r="N85" s="4" t="s">
        <v>462</v>
      </c>
      <c r="O85" s="4" t="s">
        <v>32</v>
      </c>
      <c r="P85" s="4" t="s">
        <v>33</v>
      </c>
      <c r="Q85" s="4">
        <v>0</v>
      </c>
      <c r="R85" s="11">
        <v>44963</v>
      </c>
      <c r="S85" s="7">
        <v>44968</v>
      </c>
      <c r="T85" s="4" t="s">
        <v>34</v>
      </c>
      <c r="U85" s="4">
        <v>570</v>
      </c>
      <c r="V85" s="4">
        <v>0</v>
      </c>
      <c r="W85" s="4">
        <v>0</v>
      </c>
      <c r="X85" s="4" t="s">
        <v>463</v>
      </c>
      <c r="Y85" s="4" t="s">
        <v>464</v>
      </c>
    </row>
    <row r="86" s="4" customFormat="1" spans="1:25">
      <c r="A86" s="4" t="s">
        <v>465</v>
      </c>
      <c r="B86" s="4" t="s">
        <v>26</v>
      </c>
      <c r="C86" s="4" t="s">
        <v>27</v>
      </c>
      <c r="D86" s="4" t="s">
        <v>263</v>
      </c>
      <c r="E86" s="4" t="s">
        <v>187</v>
      </c>
      <c r="F86" s="7">
        <v>44964</v>
      </c>
      <c r="G86" s="7">
        <v>44965</v>
      </c>
      <c r="H86" s="4">
        <v>1</v>
      </c>
      <c r="I86" s="4">
        <v>1</v>
      </c>
      <c r="J86" s="4">
        <v>1</v>
      </c>
      <c r="K86" s="4" t="s">
        <v>30</v>
      </c>
      <c r="L86" s="4">
        <v>358</v>
      </c>
      <c r="M86" s="4">
        <v>358</v>
      </c>
      <c r="N86" s="4" t="s">
        <v>466</v>
      </c>
      <c r="O86" s="4" t="s">
        <v>32</v>
      </c>
      <c r="P86" s="4" t="s">
        <v>33</v>
      </c>
      <c r="Q86" s="4">
        <v>0</v>
      </c>
      <c r="R86" s="11">
        <v>44964</v>
      </c>
      <c r="S86" s="7">
        <v>44968</v>
      </c>
      <c r="T86" s="4" t="s">
        <v>34</v>
      </c>
      <c r="U86" s="4">
        <v>358</v>
      </c>
      <c r="V86" s="4">
        <v>0</v>
      </c>
      <c r="W86" s="4">
        <v>0</v>
      </c>
      <c r="X86" s="4" t="s">
        <v>467</v>
      </c>
      <c r="Y86" s="4" t="s">
        <v>468</v>
      </c>
    </row>
    <row r="87" s="4" customFormat="1" spans="1:25">
      <c r="A87" s="4" t="s">
        <v>469</v>
      </c>
      <c r="B87" s="4" t="s">
        <v>26</v>
      </c>
      <c r="C87" s="4" t="s">
        <v>27</v>
      </c>
      <c r="D87" s="4" t="s">
        <v>170</v>
      </c>
      <c r="E87" s="4" t="s">
        <v>432</v>
      </c>
      <c r="F87" s="7">
        <v>44964</v>
      </c>
      <c r="G87" s="7">
        <v>44965</v>
      </c>
      <c r="H87" s="4">
        <v>2</v>
      </c>
      <c r="I87" s="4">
        <v>1</v>
      </c>
      <c r="J87" s="4">
        <v>2</v>
      </c>
      <c r="K87" s="4" t="s">
        <v>30</v>
      </c>
      <c r="L87" s="4">
        <v>2058</v>
      </c>
      <c r="M87" s="4">
        <v>2058</v>
      </c>
      <c r="N87" s="4" t="s">
        <v>470</v>
      </c>
      <c r="O87" s="4" t="s">
        <v>32</v>
      </c>
      <c r="P87" s="4" t="s">
        <v>33</v>
      </c>
      <c r="Q87" s="4">
        <v>0</v>
      </c>
      <c r="R87" s="11">
        <v>44964</v>
      </c>
      <c r="S87" s="7">
        <v>44968</v>
      </c>
      <c r="T87" s="4" t="s">
        <v>34</v>
      </c>
      <c r="U87" s="4">
        <v>2058</v>
      </c>
      <c r="V87" s="4">
        <v>0</v>
      </c>
      <c r="W87" s="4">
        <v>0</v>
      </c>
      <c r="X87" s="4" t="s">
        <v>471</v>
      </c>
      <c r="Y87" s="4" t="s">
        <v>472</v>
      </c>
    </row>
    <row r="88" s="4" customFormat="1" spans="1:25">
      <c r="A88" s="4" t="s">
        <v>473</v>
      </c>
      <c r="B88" s="4" t="s">
        <v>26</v>
      </c>
      <c r="C88" s="4" t="s">
        <v>27</v>
      </c>
      <c r="D88" s="4" t="s">
        <v>474</v>
      </c>
      <c r="E88" s="4" t="s">
        <v>475</v>
      </c>
      <c r="F88" s="7">
        <v>44964</v>
      </c>
      <c r="G88" s="7">
        <v>44965</v>
      </c>
      <c r="H88" s="4">
        <v>1</v>
      </c>
      <c r="I88" s="4">
        <v>1</v>
      </c>
      <c r="J88" s="4">
        <v>1</v>
      </c>
      <c r="K88" s="4" t="s">
        <v>30</v>
      </c>
      <c r="L88" s="4">
        <v>362</v>
      </c>
      <c r="M88" s="4">
        <v>362</v>
      </c>
      <c r="N88" s="4" t="s">
        <v>476</v>
      </c>
      <c r="O88" s="4" t="s">
        <v>32</v>
      </c>
      <c r="P88" s="4" t="s">
        <v>33</v>
      </c>
      <c r="Q88" s="4">
        <v>0</v>
      </c>
      <c r="R88" s="11">
        <v>44964</v>
      </c>
      <c r="S88" s="7">
        <v>44968</v>
      </c>
      <c r="T88" s="4" t="s">
        <v>34</v>
      </c>
      <c r="U88" s="4">
        <v>362</v>
      </c>
      <c r="V88" s="4">
        <v>0</v>
      </c>
      <c r="W88" s="4">
        <v>0</v>
      </c>
      <c r="X88" s="4" t="s">
        <v>477</v>
      </c>
      <c r="Y88" s="4" t="s">
        <v>478</v>
      </c>
    </row>
    <row r="89" s="4" customFormat="1" spans="1:25">
      <c r="A89" s="4" t="s">
        <v>479</v>
      </c>
      <c r="B89" s="4" t="s">
        <v>26</v>
      </c>
      <c r="C89" s="4" t="s">
        <v>27</v>
      </c>
      <c r="D89" s="4" t="s">
        <v>263</v>
      </c>
      <c r="E89" s="4" t="s">
        <v>193</v>
      </c>
      <c r="F89" s="7">
        <v>44964</v>
      </c>
      <c r="G89" s="7">
        <v>44965</v>
      </c>
      <c r="H89" s="4">
        <v>1</v>
      </c>
      <c r="I89" s="4">
        <v>1</v>
      </c>
      <c r="J89" s="4">
        <v>1</v>
      </c>
      <c r="K89" s="4" t="s">
        <v>30</v>
      </c>
      <c r="L89" s="4">
        <v>415</v>
      </c>
      <c r="M89" s="4">
        <v>415</v>
      </c>
      <c r="N89" s="4" t="s">
        <v>480</v>
      </c>
      <c r="O89" s="4" t="s">
        <v>32</v>
      </c>
      <c r="P89" s="4" t="s">
        <v>33</v>
      </c>
      <c r="Q89" s="4">
        <v>0</v>
      </c>
      <c r="R89" s="11">
        <v>44964</v>
      </c>
      <c r="S89" s="7">
        <v>44968</v>
      </c>
      <c r="T89" s="4" t="s">
        <v>34</v>
      </c>
      <c r="U89" s="4">
        <v>415</v>
      </c>
      <c r="V89" s="4">
        <v>0</v>
      </c>
      <c r="W89" s="4">
        <v>0</v>
      </c>
      <c r="X89" s="4" t="s">
        <v>481</v>
      </c>
      <c r="Y89" s="4" t="s">
        <v>482</v>
      </c>
    </row>
    <row r="90" s="4" customFormat="1" spans="1:25">
      <c r="A90" s="4" t="s">
        <v>483</v>
      </c>
      <c r="B90" s="4" t="s">
        <v>26</v>
      </c>
      <c r="C90" s="4" t="s">
        <v>27</v>
      </c>
      <c r="D90" s="4" t="s">
        <v>383</v>
      </c>
      <c r="E90" s="4" t="s">
        <v>187</v>
      </c>
      <c r="F90" s="7">
        <v>44964</v>
      </c>
      <c r="G90" s="7">
        <v>44965</v>
      </c>
      <c r="H90" s="4">
        <v>1</v>
      </c>
      <c r="I90" s="4">
        <v>1</v>
      </c>
      <c r="J90" s="4">
        <v>1</v>
      </c>
      <c r="K90" s="4" t="s">
        <v>30</v>
      </c>
      <c r="L90" s="4">
        <v>332</v>
      </c>
      <c r="M90" s="4">
        <v>332</v>
      </c>
      <c r="N90" s="4" t="s">
        <v>484</v>
      </c>
      <c r="O90" s="4" t="s">
        <v>32</v>
      </c>
      <c r="P90" s="4" t="s">
        <v>33</v>
      </c>
      <c r="Q90" s="4">
        <v>0</v>
      </c>
      <c r="R90" s="11">
        <v>44964</v>
      </c>
      <c r="S90" s="7">
        <v>44968</v>
      </c>
      <c r="T90" s="4" t="s">
        <v>34</v>
      </c>
      <c r="U90" s="4">
        <v>332</v>
      </c>
      <c r="V90" s="4">
        <v>0</v>
      </c>
      <c r="W90" s="4">
        <v>0</v>
      </c>
      <c r="X90" s="4" t="s">
        <v>485</v>
      </c>
      <c r="Y90" s="4" t="s">
        <v>486</v>
      </c>
    </row>
    <row r="91" s="4" customFormat="1" spans="1:25">
      <c r="A91" s="4" t="s">
        <v>487</v>
      </c>
      <c r="B91" s="4" t="s">
        <v>26</v>
      </c>
      <c r="C91" s="4" t="s">
        <v>27</v>
      </c>
      <c r="D91" s="4" t="s">
        <v>388</v>
      </c>
      <c r="E91" s="4" t="s">
        <v>389</v>
      </c>
      <c r="F91" s="7">
        <v>44964</v>
      </c>
      <c r="G91" s="7">
        <v>44965</v>
      </c>
      <c r="H91" s="4">
        <v>1</v>
      </c>
      <c r="I91" s="4">
        <v>1</v>
      </c>
      <c r="J91" s="4">
        <v>1</v>
      </c>
      <c r="K91" s="4" t="s">
        <v>30</v>
      </c>
      <c r="L91" s="4">
        <v>810</v>
      </c>
      <c r="M91" s="4">
        <v>810</v>
      </c>
      <c r="N91" s="4" t="s">
        <v>488</v>
      </c>
      <c r="O91" s="4" t="s">
        <v>32</v>
      </c>
      <c r="P91" s="4" t="s">
        <v>33</v>
      </c>
      <c r="Q91" s="4">
        <v>0</v>
      </c>
      <c r="R91" s="11">
        <v>44964</v>
      </c>
      <c r="S91" s="7">
        <v>44968</v>
      </c>
      <c r="T91" s="4" t="s">
        <v>34</v>
      </c>
      <c r="U91" s="4">
        <v>810</v>
      </c>
      <c r="V91" s="4">
        <v>0</v>
      </c>
      <c r="W91" s="4">
        <v>0</v>
      </c>
      <c r="X91" s="4" t="s">
        <v>489</v>
      </c>
      <c r="Y91" s="4" t="s">
        <v>490</v>
      </c>
    </row>
    <row r="92" s="4" customFormat="1" spans="1:25">
      <c r="A92" s="4" t="s">
        <v>491</v>
      </c>
      <c r="B92" s="4" t="s">
        <v>26</v>
      </c>
      <c r="C92" s="4" t="s">
        <v>27</v>
      </c>
      <c r="D92" s="4" t="s">
        <v>303</v>
      </c>
      <c r="E92" s="4" t="s">
        <v>304</v>
      </c>
      <c r="F92" s="7">
        <v>44964</v>
      </c>
      <c r="G92" s="7">
        <v>44965</v>
      </c>
      <c r="H92" s="4">
        <v>1</v>
      </c>
      <c r="I92" s="4">
        <v>1</v>
      </c>
      <c r="J92" s="4">
        <v>1</v>
      </c>
      <c r="K92" s="4" t="s">
        <v>30</v>
      </c>
      <c r="L92" s="4">
        <v>1380</v>
      </c>
      <c r="M92" s="4">
        <v>1380</v>
      </c>
      <c r="N92" s="4" t="s">
        <v>492</v>
      </c>
      <c r="O92" s="4" t="s">
        <v>32</v>
      </c>
      <c r="P92" s="4" t="s">
        <v>33</v>
      </c>
      <c r="Q92" s="4">
        <v>0</v>
      </c>
      <c r="R92" s="11">
        <v>44964</v>
      </c>
      <c r="S92" s="7">
        <v>44968</v>
      </c>
      <c r="T92" s="4" t="s">
        <v>34</v>
      </c>
      <c r="U92" s="4">
        <v>1380</v>
      </c>
      <c r="V92" s="4">
        <v>0</v>
      </c>
      <c r="W92" s="4">
        <v>0</v>
      </c>
      <c r="X92" s="4" t="s">
        <v>493</v>
      </c>
      <c r="Y92" s="4" t="s">
        <v>494</v>
      </c>
    </row>
    <row r="93" s="4" customFormat="1" spans="1:25">
      <c r="A93" s="4" t="s">
        <v>495</v>
      </c>
      <c r="B93" s="4" t="s">
        <v>26</v>
      </c>
      <c r="C93" s="4" t="s">
        <v>27</v>
      </c>
      <c r="D93" s="4" t="s">
        <v>496</v>
      </c>
      <c r="E93" s="4" t="s">
        <v>355</v>
      </c>
      <c r="F93" s="7">
        <v>44964</v>
      </c>
      <c r="G93" s="7">
        <v>44965</v>
      </c>
      <c r="H93" s="4">
        <v>1</v>
      </c>
      <c r="I93" s="4">
        <v>1</v>
      </c>
      <c r="J93" s="4">
        <v>1</v>
      </c>
      <c r="K93" s="4" t="s">
        <v>30</v>
      </c>
      <c r="L93" s="4">
        <v>328</v>
      </c>
      <c r="M93" s="4">
        <v>328</v>
      </c>
      <c r="N93" s="4" t="s">
        <v>497</v>
      </c>
      <c r="O93" s="4" t="s">
        <v>32</v>
      </c>
      <c r="P93" s="4" t="s">
        <v>33</v>
      </c>
      <c r="Q93" s="4">
        <v>0</v>
      </c>
      <c r="R93" s="11">
        <v>44964</v>
      </c>
      <c r="S93" s="7">
        <v>44968</v>
      </c>
      <c r="T93" s="4" t="s">
        <v>34</v>
      </c>
      <c r="U93" s="4">
        <v>328</v>
      </c>
      <c r="V93" s="4">
        <v>0</v>
      </c>
      <c r="W93" s="4">
        <v>0</v>
      </c>
      <c r="X93" s="4" t="s">
        <v>498</v>
      </c>
      <c r="Y93" s="4" t="s">
        <v>499</v>
      </c>
    </row>
    <row r="94" s="4" customFormat="1" spans="1:26">
      <c r="A94" s="4" t="s">
        <v>500</v>
      </c>
      <c r="B94" s="4" t="s">
        <v>26</v>
      </c>
      <c r="C94" s="4" t="s">
        <v>501</v>
      </c>
      <c r="D94" s="4" t="s">
        <v>502</v>
      </c>
      <c r="E94" s="4" t="s">
        <v>503</v>
      </c>
      <c r="F94" s="7">
        <v>44948</v>
      </c>
      <c r="G94" s="7">
        <v>44954</v>
      </c>
      <c r="H94" s="4">
        <v>2</v>
      </c>
      <c r="I94" s="4">
        <v>6</v>
      </c>
      <c r="J94" s="4">
        <v>12</v>
      </c>
      <c r="K94" s="4" t="s">
        <v>30</v>
      </c>
      <c r="L94" s="4">
        <v>200.01</v>
      </c>
      <c r="M94" s="4">
        <v>200.01</v>
      </c>
      <c r="N94" s="4" t="s">
        <v>504</v>
      </c>
      <c r="O94" s="4" t="s">
        <v>32</v>
      </c>
      <c r="P94" s="4" t="s">
        <v>33</v>
      </c>
      <c r="Q94" s="4">
        <v>0</v>
      </c>
      <c r="R94" s="11">
        <v>44827.8098263889</v>
      </c>
      <c r="S94" s="7">
        <v>44968</v>
      </c>
      <c r="T94" s="4" t="s">
        <v>34</v>
      </c>
      <c r="U94" s="4">
        <v>200.01</v>
      </c>
      <c r="V94" s="4">
        <v>0</v>
      </c>
      <c r="W94" s="4">
        <v>0</v>
      </c>
      <c r="X94" s="4" t="s">
        <v>505</v>
      </c>
      <c r="Y94" s="4">
        <v>3161978</v>
      </c>
      <c r="Z94" s="4" t="s">
        <v>506</v>
      </c>
    </row>
    <row r="95" s="4" customFormat="1" spans="1:25">
      <c r="A95" s="4" t="s">
        <v>507</v>
      </c>
      <c r="B95" s="4" t="s">
        <v>26</v>
      </c>
      <c r="C95" s="4" t="s">
        <v>501</v>
      </c>
      <c r="D95" s="4" t="s">
        <v>508</v>
      </c>
      <c r="E95" s="4" t="s">
        <v>437</v>
      </c>
      <c r="F95" s="7">
        <v>44945</v>
      </c>
      <c r="G95" s="7">
        <v>44947</v>
      </c>
      <c r="H95" s="4">
        <v>1</v>
      </c>
      <c r="I95" s="4">
        <v>2</v>
      </c>
      <c r="J95" s="4">
        <v>2</v>
      </c>
      <c r="K95" s="4" t="s">
        <v>30</v>
      </c>
      <c r="L95" s="4">
        <v>23.91</v>
      </c>
      <c r="M95" s="4">
        <v>23.91</v>
      </c>
      <c r="N95" s="4" t="s">
        <v>509</v>
      </c>
      <c r="O95" s="4" t="s">
        <v>32</v>
      </c>
      <c r="P95" s="4" t="s">
        <v>33</v>
      </c>
      <c r="Q95" s="4">
        <v>0</v>
      </c>
      <c r="R95" s="11">
        <v>44802.9221759259</v>
      </c>
      <c r="S95" s="7">
        <v>44968</v>
      </c>
      <c r="T95" s="4" t="s">
        <v>34</v>
      </c>
      <c r="U95" s="4">
        <v>23.91</v>
      </c>
      <c r="V95" s="4">
        <v>0</v>
      </c>
      <c r="W95" s="4">
        <v>0</v>
      </c>
      <c r="X95" s="4" t="s">
        <v>510</v>
      </c>
      <c r="Y95" s="4" t="s">
        <v>511</v>
      </c>
    </row>
    <row r="96" s="4" customFormat="1" spans="1:25">
      <c r="A96" s="4" t="s">
        <v>512</v>
      </c>
      <c r="B96" s="4" t="s">
        <v>26</v>
      </c>
      <c r="C96" s="4" t="s">
        <v>27</v>
      </c>
      <c r="D96" s="4" t="s">
        <v>513</v>
      </c>
      <c r="E96" s="4" t="s">
        <v>514</v>
      </c>
      <c r="F96" s="7">
        <v>44962</v>
      </c>
      <c r="G96" s="7">
        <v>44966</v>
      </c>
      <c r="H96" s="4">
        <v>1</v>
      </c>
      <c r="I96" s="4">
        <v>4</v>
      </c>
      <c r="J96" s="4">
        <v>4</v>
      </c>
      <c r="K96" s="4" t="s">
        <v>30</v>
      </c>
      <c r="L96" s="4">
        <v>2212</v>
      </c>
      <c r="M96" s="4">
        <v>2212</v>
      </c>
      <c r="N96" s="4" t="s">
        <v>515</v>
      </c>
      <c r="O96" s="4" t="s">
        <v>516</v>
      </c>
      <c r="P96" s="4" t="s">
        <v>33</v>
      </c>
      <c r="Q96" s="4">
        <v>0</v>
      </c>
      <c r="R96" s="11">
        <v>44827</v>
      </c>
      <c r="S96" s="7">
        <v>44969</v>
      </c>
      <c r="T96" s="4" t="s">
        <v>34</v>
      </c>
      <c r="U96" s="4">
        <v>2212</v>
      </c>
      <c r="V96" s="4">
        <v>0</v>
      </c>
      <c r="W96" s="4">
        <v>0</v>
      </c>
      <c r="X96" s="4" t="s">
        <v>517</v>
      </c>
      <c r="Y96" s="4" t="s">
        <v>518</v>
      </c>
    </row>
    <row r="97" s="4" customFormat="1" spans="1:25">
      <c r="A97" s="4" t="s">
        <v>519</v>
      </c>
      <c r="B97" s="4" t="s">
        <v>26</v>
      </c>
      <c r="C97" s="4" t="s">
        <v>27</v>
      </c>
      <c r="D97" s="4" t="s">
        <v>520</v>
      </c>
      <c r="E97" s="4" t="s">
        <v>521</v>
      </c>
      <c r="F97" s="7">
        <v>44962</v>
      </c>
      <c r="G97" s="7">
        <v>44966</v>
      </c>
      <c r="H97" s="4">
        <v>1</v>
      </c>
      <c r="I97" s="4">
        <v>4</v>
      </c>
      <c r="J97" s="4">
        <v>4</v>
      </c>
      <c r="K97" s="4" t="s">
        <v>30</v>
      </c>
      <c r="L97" s="4">
        <v>2600</v>
      </c>
      <c r="M97" s="4">
        <v>2600</v>
      </c>
      <c r="N97" s="4" t="s">
        <v>522</v>
      </c>
      <c r="O97" s="4" t="s">
        <v>516</v>
      </c>
      <c r="P97" s="4" t="s">
        <v>33</v>
      </c>
      <c r="Q97" s="4">
        <v>0</v>
      </c>
      <c r="R97" s="11">
        <v>44892</v>
      </c>
      <c r="S97" s="7">
        <v>44969</v>
      </c>
      <c r="T97" s="4" t="s">
        <v>34</v>
      </c>
      <c r="U97" s="4">
        <v>2600</v>
      </c>
      <c r="V97" s="4">
        <v>0</v>
      </c>
      <c r="W97" s="4">
        <v>0</v>
      </c>
      <c r="X97" s="4" t="s">
        <v>523</v>
      </c>
      <c r="Y97" s="4" t="s">
        <v>524</v>
      </c>
    </row>
    <row r="98" s="4" customFormat="1" spans="1:26">
      <c r="A98" s="4" t="s">
        <v>525</v>
      </c>
      <c r="B98" s="4" t="s">
        <v>26</v>
      </c>
      <c r="C98" s="4" t="s">
        <v>27</v>
      </c>
      <c r="D98" s="4" t="s">
        <v>526</v>
      </c>
      <c r="E98" s="4" t="s">
        <v>527</v>
      </c>
      <c r="F98" s="7">
        <v>44962</v>
      </c>
      <c r="G98" s="7">
        <v>44966</v>
      </c>
      <c r="H98" s="4">
        <v>2</v>
      </c>
      <c r="I98" s="4">
        <v>4</v>
      </c>
      <c r="J98" s="4">
        <v>8</v>
      </c>
      <c r="K98" s="4" t="s">
        <v>30</v>
      </c>
      <c r="L98" s="4">
        <v>7000</v>
      </c>
      <c r="M98" s="4">
        <v>7000</v>
      </c>
      <c r="N98" s="4" t="s">
        <v>528</v>
      </c>
      <c r="O98" s="4" t="s">
        <v>516</v>
      </c>
      <c r="P98" s="4" t="s">
        <v>33</v>
      </c>
      <c r="Q98" s="4">
        <v>0</v>
      </c>
      <c r="R98" s="11">
        <v>44892</v>
      </c>
      <c r="S98" s="7">
        <v>44969</v>
      </c>
      <c r="T98" s="4" t="s">
        <v>34</v>
      </c>
      <c r="U98" s="4">
        <v>7000</v>
      </c>
      <c r="V98" s="4">
        <v>0</v>
      </c>
      <c r="W98" s="4">
        <v>0</v>
      </c>
      <c r="X98" s="4" t="s">
        <v>529</v>
      </c>
      <c r="Y98" s="4">
        <v>99954706</v>
      </c>
      <c r="Z98" s="4" t="s">
        <v>530</v>
      </c>
    </row>
    <row r="99" s="4" customFormat="1" spans="1:25">
      <c r="A99" s="4" t="s">
        <v>531</v>
      </c>
      <c r="B99" s="4" t="s">
        <v>26</v>
      </c>
      <c r="C99" s="4" t="s">
        <v>27</v>
      </c>
      <c r="D99" s="4" t="s">
        <v>532</v>
      </c>
      <c r="E99" s="4" t="s">
        <v>533</v>
      </c>
      <c r="F99" s="7">
        <v>44965</v>
      </c>
      <c r="G99" s="7">
        <v>44966</v>
      </c>
      <c r="H99" s="4">
        <v>1</v>
      </c>
      <c r="I99" s="4">
        <v>1</v>
      </c>
      <c r="J99" s="4">
        <v>1</v>
      </c>
      <c r="K99" s="4" t="s">
        <v>30</v>
      </c>
      <c r="L99" s="4">
        <v>3499</v>
      </c>
      <c r="M99" s="4">
        <v>3499</v>
      </c>
      <c r="N99" s="4" t="s">
        <v>534</v>
      </c>
      <c r="O99" s="4" t="s">
        <v>516</v>
      </c>
      <c r="P99" s="4" t="s">
        <v>33</v>
      </c>
      <c r="Q99" s="4">
        <v>0</v>
      </c>
      <c r="R99" s="11">
        <v>44899</v>
      </c>
      <c r="S99" s="7">
        <v>44969</v>
      </c>
      <c r="T99" s="4" t="s">
        <v>34</v>
      </c>
      <c r="U99" s="4">
        <v>3499</v>
      </c>
      <c r="V99" s="4">
        <v>0</v>
      </c>
      <c r="W99" s="4">
        <v>0</v>
      </c>
      <c r="X99" s="4" t="s">
        <v>535</v>
      </c>
      <c r="Y99" s="4" t="s">
        <v>60</v>
      </c>
    </row>
    <row r="100" s="4" customFormat="1" spans="1:25">
      <c r="A100" s="4" t="s">
        <v>531</v>
      </c>
      <c r="B100" s="4" t="s">
        <v>26</v>
      </c>
      <c r="C100" s="4" t="s">
        <v>67</v>
      </c>
      <c r="D100" s="4" t="s">
        <v>532</v>
      </c>
      <c r="E100" s="4" t="s">
        <v>533</v>
      </c>
      <c r="F100" s="7">
        <v>44965</v>
      </c>
      <c r="G100" s="7">
        <v>44966</v>
      </c>
      <c r="H100" s="4">
        <v>1</v>
      </c>
      <c r="I100" s="4">
        <v>1</v>
      </c>
      <c r="J100" s="4">
        <v>1</v>
      </c>
      <c r="K100" s="4" t="s">
        <v>30</v>
      </c>
      <c r="L100" s="4">
        <v>-3499</v>
      </c>
      <c r="M100" s="4">
        <v>-3499</v>
      </c>
      <c r="N100" s="4" t="s">
        <v>534</v>
      </c>
      <c r="O100" s="4" t="s">
        <v>516</v>
      </c>
      <c r="P100" s="4" t="s">
        <v>33</v>
      </c>
      <c r="Q100" s="4">
        <v>0</v>
      </c>
      <c r="R100" s="11">
        <v>44899</v>
      </c>
      <c r="S100" s="7">
        <v>44969</v>
      </c>
      <c r="T100" s="4" t="s">
        <v>34</v>
      </c>
      <c r="U100" s="4">
        <v>-3499</v>
      </c>
      <c r="V100" s="4">
        <v>0</v>
      </c>
      <c r="W100" s="4">
        <v>0</v>
      </c>
      <c r="X100" s="4" t="s">
        <v>535</v>
      </c>
      <c r="Y100" s="4" t="s">
        <v>60</v>
      </c>
    </row>
    <row r="101" s="4" customFormat="1" spans="1:25">
      <c r="A101" s="4" t="s">
        <v>536</v>
      </c>
      <c r="B101" s="4" t="s">
        <v>26</v>
      </c>
      <c r="C101" s="4" t="s">
        <v>27</v>
      </c>
      <c r="D101" s="4" t="s">
        <v>436</v>
      </c>
      <c r="E101" s="4" t="s">
        <v>437</v>
      </c>
      <c r="F101" s="7">
        <v>44961</v>
      </c>
      <c r="G101" s="7">
        <v>44966</v>
      </c>
      <c r="H101" s="4">
        <v>1</v>
      </c>
      <c r="I101" s="4">
        <v>5</v>
      </c>
      <c r="J101" s="4">
        <v>5</v>
      </c>
      <c r="K101" s="4" t="s">
        <v>30</v>
      </c>
      <c r="L101" s="4">
        <v>5009</v>
      </c>
      <c r="M101" s="4">
        <v>5009</v>
      </c>
      <c r="N101" s="4" t="s">
        <v>537</v>
      </c>
      <c r="O101" s="4" t="s">
        <v>516</v>
      </c>
      <c r="P101" s="4" t="s">
        <v>33</v>
      </c>
      <c r="Q101" s="4">
        <v>0</v>
      </c>
      <c r="R101" s="11">
        <v>44918</v>
      </c>
      <c r="S101" s="7">
        <v>44969</v>
      </c>
      <c r="T101" s="4" t="s">
        <v>34</v>
      </c>
      <c r="U101" s="4">
        <v>5009</v>
      </c>
      <c r="V101" s="4">
        <v>0</v>
      </c>
      <c r="W101" s="4">
        <v>0</v>
      </c>
      <c r="X101" s="4" t="s">
        <v>538</v>
      </c>
      <c r="Y101" s="4" t="s">
        <v>539</v>
      </c>
    </row>
    <row r="102" s="4" customFormat="1" spans="1:25">
      <c r="A102" s="4" t="s">
        <v>540</v>
      </c>
      <c r="B102" s="4" t="s">
        <v>26</v>
      </c>
      <c r="C102" s="4" t="s">
        <v>27</v>
      </c>
      <c r="D102" s="4" t="s">
        <v>541</v>
      </c>
      <c r="E102" s="4" t="s">
        <v>542</v>
      </c>
      <c r="F102" s="7">
        <v>44962</v>
      </c>
      <c r="G102" s="7">
        <v>44966</v>
      </c>
      <c r="H102" s="4">
        <v>1</v>
      </c>
      <c r="I102" s="4">
        <v>4</v>
      </c>
      <c r="J102" s="4">
        <v>4</v>
      </c>
      <c r="K102" s="4" t="s">
        <v>30</v>
      </c>
      <c r="L102" s="4">
        <v>2616</v>
      </c>
      <c r="M102" s="4">
        <v>2616</v>
      </c>
      <c r="N102" s="4" t="s">
        <v>543</v>
      </c>
      <c r="O102" s="4" t="s">
        <v>516</v>
      </c>
      <c r="P102" s="4" t="s">
        <v>33</v>
      </c>
      <c r="Q102" s="4">
        <v>0</v>
      </c>
      <c r="R102" s="11">
        <v>44924</v>
      </c>
      <c r="S102" s="7">
        <v>44969</v>
      </c>
      <c r="T102" s="4" t="s">
        <v>34</v>
      </c>
      <c r="U102" s="4">
        <v>2616</v>
      </c>
      <c r="V102" s="4">
        <v>0</v>
      </c>
      <c r="W102" s="4">
        <v>0</v>
      </c>
      <c r="X102" s="4" t="s">
        <v>544</v>
      </c>
      <c r="Y102" s="4" t="s">
        <v>545</v>
      </c>
    </row>
    <row r="103" s="4" customFormat="1" spans="1:25">
      <c r="A103" s="4" t="s">
        <v>546</v>
      </c>
      <c r="B103" s="4" t="s">
        <v>26</v>
      </c>
      <c r="C103" s="4" t="s">
        <v>27</v>
      </c>
      <c r="D103" s="4" t="s">
        <v>547</v>
      </c>
      <c r="E103" s="4" t="s">
        <v>548</v>
      </c>
      <c r="F103" s="7">
        <v>44964</v>
      </c>
      <c r="G103" s="7">
        <v>44966</v>
      </c>
      <c r="H103" s="4">
        <v>3</v>
      </c>
      <c r="I103" s="4">
        <v>2</v>
      </c>
      <c r="J103" s="4">
        <v>6</v>
      </c>
      <c r="K103" s="4" t="s">
        <v>30</v>
      </c>
      <c r="L103" s="4">
        <v>1530</v>
      </c>
      <c r="M103" s="4">
        <v>1530</v>
      </c>
      <c r="N103" s="4" t="s">
        <v>549</v>
      </c>
      <c r="O103" s="4" t="s">
        <v>516</v>
      </c>
      <c r="P103" s="4" t="s">
        <v>33</v>
      </c>
      <c r="Q103" s="4">
        <v>0</v>
      </c>
      <c r="R103" s="11">
        <v>44924</v>
      </c>
      <c r="S103" s="7">
        <v>44969</v>
      </c>
      <c r="T103" s="4" t="s">
        <v>34</v>
      </c>
      <c r="U103" s="4">
        <v>1530</v>
      </c>
      <c r="V103" s="4">
        <v>0</v>
      </c>
      <c r="W103" s="4">
        <v>0</v>
      </c>
      <c r="X103" s="4" t="s">
        <v>550</v>
      </c>
      <c r="Y103" s="4" t="s">
        <v>551</v>
      </c>
    </row>
    <row r="104" s="4" customFormat="1" spans="1:25">
      <c r="A104" s="4" t="s">
        <v>552</v>
      </c>
      <c r="B104" s="4" t="s">
        <v>26</v>
      </c>
      <c r="C104" s="4" t="s">
        <v>27</v>
      </c>
      <c r="D104" s="4" t="s">
        <v>151</v>
      </c>
      <c r="E104" s="4" t="s">
        <v>553</v>
      </c>
      <c r="F104" s="7">
        <v>44963</v>
      </c>
      <c r="G104" s="7">
        <v>44966</v>
      </c>
      <c r="H104" s="4">
        <v>2</v>
      </c>
      <c r="I104" s="4">
        <v>3</v>
      </c>
      <c r="J104" s="4">
        <v>6</v>
      </c>
      <c r="K104" s="4" t="s">
        <v>30</v>
      </c>
      <c r="L104" s="4">
        <v>5760</v>
      </c>
      <c r="M104" s="4">
        <v>5760</v>
      </c>
      <c r="N104" s="4" t="s">
        <v>554</v>
      </c>
      <c r="O104" s="4" t="s">
        <v>516</v>
      </c>
      <c r="P104" s="4" t="s">
        <v>33</v>
      </c>
      <c r="Q104" s="4">
        <v>0</v>
      </c>
      <c r="R104" s="11">
        <v>44926</v>
      </c>
      <c r="S104" s="7">
        <v>44969</v>
      </c>
      <c r="T104" s="4" t="s">
        <v>34</v>
      </c>
      <c r="U104" s="4">
        <v>5760</v>
      </c>
      <c r="V104" s="4">
        <v>0</v>
      </c>
      <c r="W104" s="4">
        <v>0</v>
      </c>
      <c r="X104" s="4" t="s">
        <v>555</v>
      </c>
      <c r="Y104" s="4" t="s">
        <v>556</v>
      </c>
    </row>
    <row r="105" s="4" customFormat="1" spans="1:25">
      <c r="A105" s="4" t="s">
        <v>557</v>
      </c>
      <c r="B105" s="4" t="s">
        <v>26</v>
      </c>
      <c r="C105" s="4" t="s">
        <v>27</v>
      </c>
      <c r="D105" s="4" t="s">
        <v>558</v>
      </c>
      <c r="E105" s="4" t="s">
        <v>559</v>
      </c>
      <c r="F105" s="7">
        <v>44964</v>
      </c>
      <c r="G105" s="7">
        <v>44966</v>
      </c>
      <c r="H105" s="4">
        <v>1</v>
      </c>
      <c r="I105" s="4">
        <v>2</v>
      </c>
      <c r="J105" s="4">
        <v>2</v>
      </c>
      <c r="K105" s="4" t="s">
        <v>30</v>
      </c>
      <c r="L105" s="4">
        <v>2888</v>
      </c>
      <c r="M105" s="4">
        <v>2888</v>
      </c>
      <c r="N105" s="4" t="s">
        <v>560</v>
      </c>
      <c r="O105" s="4" t="s">
        <v>516</v>
      </c>
      <c r="P105" s="4" t="s">
        <v>33</v>
      </c>
      <c r="Q105" s="4">
        <v>0</v>
      </c>
      <c r="R105" s="11">
        <v>44929</v>
      </c>
      <c r="S105" s="7">
        <v>44969</v>
      </c>
      <c r="T105" s="4" t="s">
        <v>34</v>
      </c>
      <c r="U105" s="4">
        <v>2888</v>
      </c>
      <c r="V105" s="4">
        <v>0</v>
      </c>
      <c r="W105" s="4">
        <v>0</v>
      </c>
      <c r="X105" s="4" t="s">
        <v>561</v>
      </c>
      <c r="Y105" s="4" t="s">
        <v>562</v>
      </c>
    </row>
    <row r="106" s="4" customFormat="1" spans="1:25">
      <c r="A106" s="4" t="s">
        <v>563</v>
      </c>
      <c r="B106" s="4" t="s">
        <v>26</v>
      </c>
      <c r="C106" s="4" t="s">
        <v>27</v>
      </c>
      <c r="D106" s="4" t="s">
        <v>109</v>
      </c>
      <c r="E106" s="4" t="s">
        <v>110</v>
      </c>
      <c r="F106" s="7">
        <v>44965</v>
      </c>
      <c r="G106" s="7">
        <v>44966</v>
      </c>
      <c r="H106" s="4">
        <v>1</v>
      </c>
      <c r="I106" s="4">
        <v>1</v>
      </c>
      <c r="J106" s="4">
        <v>1</v>
      </c>
      <c r="K106" s="4" t="s">
        <v>30</v>
      </c>
      <c r="L106" s="4">
        <v>281</v>
      </c>
      <c r="M106" s="4">
        <v>281</v>
      </c>
      <c r="N106" s="4" t="s">
        <v>564</v>
      </c>
      <c r="O106" s="4" t="s">
        <v>516</v>
      </c>
      <c r="P106" s="4" t="s">
        <v>33</v>
      </c>
      <c r="Q106" s="4">
        <v>0</v>
      </c>
      <c r="R106" s="11">
        <v>44937</v>
      </c>
      <c r="S106" s="7">
        <v>44969</v>
      </c>
      <c r="T106" s="4" t="s">
        <v>34</v>
      </c>
      <c r="U106" s="4">
        <v>281</v>
      </c>
      <c r="V106" s="4">
        <v>0</v>
      </c>
      <c r="W106" s="4">
        <v>0</v>
      </c>
      <c r="X106" s="4" t="s">
        <v>565</v>
      </c>
      <c r="Y106" s="4" t="s">
        <v>230</v>
      </c>
    </row>
    <row r="107" s="4" customFormat="1" spans="1:25">
      <c r="A107" s="4" t="s">
        <v>566</v>
      </c>
      <c r="B107" s="4" t="s">
        <v>26</v>
      </c>
      <c r="C107" s="4" t="s">
        <v>27</v>
      </c>
      <c r="D107" s="4" t="s">
        <v>109</v>
      </c>
      <c r="E107" s="4" t="s">
        <v>110</v>
      </c>
      <c r="F107" s="7">
        <v>44965</v>
      </c>
      <c r="G107" s="7">
        <v>44966</v>
      </c>
      <c r="H107" s="4">
        <v>1</v>
      </c>
      <c r="I107" s="4">
        <v>1</v>
      </c>
      <c r="J107" s="4">
        <v>1</v>
      </c>
      <c r="K107" s="4" t="s">
        <v>30</v>
      </c>
      <c r="L107" s="4">
        <v>281</v>
      </c>
      <c r="M107" s="4">
        <v>281</v>
      </c>
      <c r="N107" s="4" t="s">
        <v>567</v>
      </c>
      <c r="O107" s="4" t="s">
        <v>516</v>
      </c>
      <c r="P107" s="4" t="s">
        <v>33</v>
      </c>
      <c r="Q107" s="4">
        <v>0</v>
      </c>
      <c r="R107" s="11">
        <v>44937</v>
      </c>
      <c r="S107" s="7">
        <v>44969</v>
      </c>
      <c r="T107" s="4" t="s">
        <v>34</v>
      </c>
      <c r="U107" s="4">
        <v>281</v>
      </c>
      <c r="V107" s="4">
        <v>0</v>
      </c>
      <c r="W107" s="4">
        <v>0</v>
      </c>
      <c r="X107" s="4" t="s">
        <v>568</v>
      </c>
      <c r="Y107" s="4" t="s">
        <v>113</v>
      </c>
    </row>
    <row r="108" s="4" customFormat="1" spans="1:25">
      <c r="A108" s="4" t="s">
        <v>569</v>
      </c>
      <c r="B108" s="4" t="s">
        <v>26</v>
      </c>
      <c r="C108" s="4" t="s">
        <v>27</v>
      </c>
      <c r="D108" s="4" t="s">
        <v>192</v>
      </c>
      <c r="E108" s="4" t="s">
        <v>187</v>
      </c>
      <c r="F108" s="7">
        <v>44965</v>
      </c>
      <c r="G108" s="7">
        <v>44966</v>
      </c>
      <c r="H108" s="4">
        <v>1</v>
      </c>
      <c r="I108" s="4">
        <v>1</v>
      </c>
      <c r="J108" s="4">
        <v>1</v>
      </c>
      <c r="K108" s="4" t="s">
        <v>30</v>
      </c>
      <c r="L108" s="4">
        <v>341</v>
      </c>
      <c r="M108" s="4">
        <v>341</v>
      </c>
      <c r="N108" s="4" t="s">
        <v>570</v>
      </c>
      <c r="O108" s="4" t="s">
        <v>516</v>
      </c>
      <c r="P108" s="4" t="s">
        <v>33</v>
      </c>
      <c r="Q108" s="4">
        <v>0</v>
      </c>
      <c r="R108" s="11">
        <v>44937</v>
      </c>
      <c r="S108" s="7">
        <v>44969</v>
      </c>
      <c r="T108" s="4" t="s">
        <v>34</v>
      </c>
      <c r="U108" s="4">
        <v>341</v>
      </c>
      <c r="V108" s="4">
        <v>0</v>
      </c>
      <c r="W108" s="4">
        <v>0</v>
      </c>
      <c r="X108" s="4" t="s">
        <v>571</v>
      </c>
      <c r="Y108" s="4" t="s">
        <v>572</v>
      </c>
    </row>
    <row r="109" s="4" customFormat="1" spans="1:26">
      <c r="A109" s="4" t="s">
        <v>573</v>
      </c>
      <c r="B109" s="4" t="s">
        <v>26</v>
      </c>
      <c r="C109" s="4" t="s">
        <v>27</v>
      </c>
      <c r="D109" s="4" t="s">
        <v>574</v>
      </c>
      <c r="E109" s="4" t="s">
        <v>575</v>
      </c>
      <c r="F109" s="7">
        <v>44963</v>
      </c>
      <c r="G109" s="7">
        <v>44966</v>
      </c>
      <c r="H109" s="4">
        <v>2</v>
      </c>
      <c r="I109" s="4">
        <v>3</v>
      </c>
      <c r="J109" s="4">
        <v>6</v>
      </c>
      <c r="K109" s="4" t="s">
        <v>30</v>
      </c>
      <c r="L109" s="4">
        <v>3942</v>
      </c>
      <c r="M109" s="4">
        <v>3942</v>
      </c>
      <c r="N109" s="4" t="s">
        <v>576</v>
      </c>
      <c r="O109" s="4" t="s">
        <v>516</v>
      </c>
      <c r="P109" s="4" t="s">
        <v>33</v>
      </c>
      <c r="Q109" s="4">
        <v>0</v>
      </c>
      <c r="R109" s="11">
        <v>44939</v>
      </c>
      <c r="S109" s="7">
        <v>44969</v>
      </c>
      <c r="T109" s="4" t="s">
        <v>34</v>
      </c>
      <c r="U109" s="4">
        <v>3942</v>
      </c>
      <c r="V109" s="4">
        <v>0</v>
      </c>
      <c r="W109" s="4">
        <v>0</v>
      </c>
      <c r="X109" s="4" t="s">
        <v>577</v>
      </c>
      <c r="Y109" s="4">
        <v>459448</v>
      </c>
      <c r="Z109" s="4" t="s">
        <v>578</v>
      </c>
    </row>
    <row r="110" s="4" customFormat="1" spans="1:25">
      <c r="A110" s="4" t="s">
        <v>579</v>
      </c>
      <c r="B110" s="4" t="s">
        <v>26</v>
      </c>
      <c r="C110" s="4" t="s">
        <v>27</v>
      </c>
      <c r="D110" s="4" t="s">
        <v>87</v>
      </c>
      <c r="E110" s="4" t="s">
        <v>580</v>
      </c>
      <c r="F110" s="7">
        <v>44960</v>
      </c>
      <c r="G110" s="7">
        <v>44966</v>
      </c>
      <c r="H110" s="4">
        <v>1</v>
      </c>
      <c r="I110" s="4">
        <v>6</v>
      </c>
      <c r="J110" s="4">
        <v>6</v>
      </c>
      <c r="K110" s="4" t="s">
        <v>30</v>
      </c>
      <c r="L110" s="4">
        <v>1800</v>
      </c>
      <c r="M110" s="4">
        <v>1800</v>
      </c>
      <c r="N110" s="4" t="s">
        <v>581</v>
      </c>
      <c r="O110" s="4" t="s">
        <v>516</v>
      </c>
      <c r="P110" s="4" t="s">
        <v>33</v>
      </c>
      <c r="Q110" s="4">
        <v>0</v>
      </c>
      <c r="R110" s="11">
        <v>44941</v>
      </c>
      <c r="S110" s="7">
        <v>44969</v>
      </c>
      <c r="T110" s="4" t="s">
        <v>34</v>
      </c>
      <c r="U110" s="4">
        <v>1800</v>
      </c>
      <c r="V110" s="4">
        <v>0</v>
      </c>
      <c r="W110" s="4">
        <v>0</v>
      </c>
      <c r="X110" s="4" t="s">
        <v>582</v>
      </c>
      <c r="Y110" s="4" t="s">
        <v>583</v>
      </c>
    </row>
    <row r="111" s="4" customFormat="1" spans="1:25">
      <c r="A111" s="4" t="s">
        <v>584</v>
      </c>
      <c r="B111" s="4" t="s">
        <v>26</v>
      </c>
      <c r="C111" s="4" t="s">
        <v>27</v>
      </c>
      <c r="D111" s="4" t="s">
        <v>585</v>
      </c>
      <c r="E111" s="4" t="s">
        <v>586</v>
      </c>
      <c r="F111" s="7">
        <v>44963</v>
      </c>
      <c r="G111" s="7">
        <v>44966</v>
      </c>
      <c r="H111" s="4">
        <v>1</v>
      </c>
      <c r="I111" s="4">
        <v>3</v>
      </c>
      <c r="J111" s="4">
        <v>3</v>
      </c>
      <c r="K111" s="4" t="s">
        <v>30</v>
      </c>
      <c r="L111" s="4">
        <v>2400</v>
      </c>
      <c r="M111" s="4">
        <v>2400</v>
      </c>
      <c r="N111" s="4" t="s">
        <v>587</v>
      </c>
      <c r="O111" s="4" t="s">
        <v>516</v>
      </c>
      <c r="P111" s="4" t="s">
        <v>33</v>
      </c>
      <c r="Q111" s="4">
        <v>0</v>
      </c>
      <c r="R111" s="11">
        <v>44942</v>
      </c>
      <c r="S111" s="7">
        <v>44969</v>
      </c>
      <c r="T111" s="4" t="s">
        <v>34</v>
      </c>
      <c r="U111" s="4">
        <v>2400</v>
      </c>
      <c r="V111" s="4">
        <v>0</v>
      </c>
      <c r="W111" s="4">
        <v>0</v>
      </c>
      <c r="X111" s="4" t="s">
        <v>588</v>
      </c>
      <c r="Y111" s="4" t="s">
        <v>589</v>
      </c>
    </row>
    <row r="112" s="4" customFormat="1" spans="1:25">
      <c r="A112" s="4" t="s">
        <v>590</v>
      </c>
      <c r="B112" s="4" t="s">
        <v>26</v>
      </c>
      <c r="C112" s="4" t="s">
        <v>27</v>
      </c>
      <c r="D112" s="4" t="s">
        <v>103</v>
      </c>
      <c r="E112" s="4" t="s">
        <v>104</v>
      </c>
      <c r="F112" s="7">
        <v>44965</v>
      </c>
      <c r="G112" s="7">
        <v>44966</v>
      </c>
      <c r="H112" s="4">
        <v>1</v>
      </c>
      <c r="I112" s="4">
        <v>1</v>
      </c>
      <c r="J112" s="4">
        <v>1</v>
      </c>
      <c r="K112" s="4" t="s">
        <v>30</v>
      </c>
      <c r="L112" s="4">
        <v>420</v>
      </c>
      <c r="M112" s="4">
        <v>420</v>
      </c>
      <c r="N112" s="4" t="s">
        <v>591</v>
      </c>
      <c r="O112" s="4" t="s">
        <v>516</v>
      </c>
      <c r="P112" s="4" t="s">
        <v>33</v>
      </c>
      <c r="Q112" s="4">
        <v>0</v>
      </c>
      <c r="R112" s="11">
        <v>44942</v>
      </c>
      <c r="S112" s="7">
        <v>44969</v>
      </c>
      <c r="T112" s="4" t="s">
        <v>34</v>
      </c>
      <c r="U112" s="4">
        <v>420</v>
      </c>
      <c r="V112" s="4">
        <v>0</v>
      </c>
      <c r="W112" s="4">
        <v>0</v>
      </c>
      <c r="X112" s="4" t="s">
        <v>592</v>
      </c>
      <c r="Y112" s="4" t="s">
        <v>593</v>
      </c>
    </row>
    <row r="113" s="4" customFormat="1" spans="1:25">
      <c r="A113" s="4" t="s">
        <v>594</v>
      </c>
      <c r="B113" s="4" t="s">
        <v>26</v>
      </c>
      <c r="C113" s="4" t="s">
        <v>27</v>
      </c>
      <c r="D113" s="4" t="s">
        <v>139</v>
      </c>
      <c r="E113" s="4" t="s">
        <v>45</v>
      </c>
      <c r="F113" s="7">
        <v>44960</v>
      </c>
      <c r="G113" s="7">
        <v>44966</v>
      </c>
      <c r="H113" s="4">
        <v>1</v>
      </c>
      <c r="I113" s="4">
        <v>6</v>
      </c>
      <c r="J113" s="4">
        <v>6</v>
      </c>
      <c r="K113" s="4" t="s">
        <v>30</v>
      </c>
      <c r="L113" s="4">
        <v>10920</v>
      </c>
      <c r="M113" s="4">
        <v>10920</v>
      </c>
      <c r="N113" s="4" t="s">
        <v>595</v>
      </c>
      <c r="O113" s="4" t="s">
        <v>516</v>
      </c>
      <c r="P113" s="4" t="s">
        <v>33</v>
      </c>
      <c r="Q113" s="4">
        <v>0</v>
      </c>
      <c r="R113" s="11">
        <v>44943</v>
      </c>
      <c r="S113" s="7">
        <v>44969</v>
      </c>
      <c r="T113" s="4" t="s">
        <v>34</v>
      </c>
      <c r="U113" s="4">
        <v>10920</v>
      </c>
      <c r="V113" s="4">
        <v>0</v>
      </c>
      <c r="W113" s="4">
        <v>0</v>
      </c>
      <c r="X113" s="4" t="s">
        <v>596</v>
      </c>
      <c r="Y113" s="4" t="s">
        <v>597</v>
      </c>
    </row>
    <row r="114" s="4" customFormat="1" spans="1:25">
      <c r="A114" s="4" t="s">
        <v>598</v>
      </c>
      <c r="B114" s="4" t="s">
        <v>26</v>
      </c>
      <c r="C114" s="4" t="s">
        <v>27</v>
      </c>
      <c r="D114" s="4" t="s">
        <v>599</v>
      </c>
      <c r="E114" s="4" t="s">
        <v>600</v>
      </c>
      <c r="F114" s="7">
        <v>44964</v>
      </c>
      <c r="G114" s="7">
        <v>44966</v>
      </c>
      <c r="H114" s="4">
        <v>1</v>
      </c>
      <c r="I114" s="4">
        <v>2</v>
      </c>
      <c r="J114" s="4">
        <v>2</v>
      </c>
      <c r="K114" s="4" t="s">
        <v>30</v>
      </c>
      <c r="L114" s="4">
        <v>1570</v>
      </c>
      <c r="M114" s="4">
        <v>1570</v>
      </c>
      <c r="N114" s="4" t="s">
        <v>601</v>
      </c>
      <c r="O114" s="4" t="s">
        <v>516</v>
      </c>
      <c r="P114" s="4" t="s">
        <v>33</v>
      </c>
      <c r="Q114" s="4">
        <v>0</v>
      </c>
      <c r="R114" s="11">
        <v>44944</v>
      </c>
      <c r="S114" s="7">
        <v>44969</v>
      </c>
      <c r="T114" s="4" t="s">
        <v>34</v>
      </c>
      <c r="U114" s="4">
        <v>1570</v>
      </c>
      <c r="V114" s="4">
        <v>0</v>
      </c>
      <c r="W114" s="4">
        <v>0</v>
      </c>
      <c r="X114" s="4" t="s">
        <v>602</v>
      </c>
      <c r="Y114" s="4" t="s">
        <v>603</v>
      </c>
    </row>
    <row r="115" s="4" customFormat="1" spans="1:25">
      <c r="A115" s="4" t="s">
        <v>569</v>
      </c>
      <c r="B115" s="4" t="s">
        <v>26</v>
      </c>
      <c r="C115" s="4" t="s">
        <v>67</v>
      </c>
      <c r="D115" s="4" t="s">
        <v>192</v>
      </c>
      <c r="E115" s="4" t="s">
        <v>187</v>
      </c>
      <c r="F115" s="7">
        <v>44965</v>
      </c>
      <c r="G115" s="7">
        <v>44966</v>
      </c>
      <c r="H115" s="4">
        <v>1</v>
      </c>
      <c r="I115" s="4">
        <v>1</v>
      </c>
      <c r="J115" s="4">
        <v>1</v>
      </c>
      <c r="K115" s="4" t="s">
        <v>30</v>
      </c>
      <c r="L115" s="4">
        <v>-341</v>
      </c>
      <c r="M115" s="4">
        <v>-341</v>
      </c>
      <c r="N115" s="4" t="s">
        <v>570</v>
      </c>
      <c r="O115" s="4" t="s">
        <v>516</v>
      </c>
      <c r="P115" s="4" t="s">
        <v>33</v>
      </c>
      <c r="Q115" s="4">
        <v>0</v>
      </c>
      <c r="R115" s="11">
        <v>44937</v>
      </c>
      <c r="S115" s="7">
        <v>44969</v>
      </c>
      <c r="T115" s="4" t="s">
        <v>34</v>
      </c>
      <c r="U115" s="4">
        <v>-341</v>
      </c>
      <c r="V115" s="4">
        <v>0</v>
      </c>
      <c r="W115" s="4">
        <v>0</v>
      </c>
      <c r="X115" s="4" t="s">
        <v>571</v>
      </c>
      <c r="Y115" s="4" t="s">
        <v>572</v>
      </c>
    </row>
    <row r="116" s="4" customFormat="1" spans="1:25">
      <c r="A116" s="4" t="s">
        <v>604</v>
      </c>
      <c r="B116" s="4" t="s">
        <v>26</v>
      </c>
      <c r="C116" s="4" t="s">
        <v>27</v>
      </c>
      <c r="D116" s="4" t="s">
        <v>103</v>
      </c>
      <c r="E116" s="4" t="s">
        <v>605</v>
      </c>
      <c r="F116" s="7">
        <v>44965</v>
      </c>
      <c r="G116" s="7">
        <v>44966</v>
      </c>
      <c r="H116" s="4">
        <v>1</v>
      </c>
      <c r="I116" s="4">
        <v>1</v>
      </c>
      <c r="J116" s="4">
        <v>1</v>
      </c>
      <c r="K116" s="4" t="s">
        <v>30</v>
      </c>
      <c r="L116" s="4">
        <v>569</v>
      </c>
      <c r="M116" s="4">
        <v>569</v>
      </c>
      <c r="N116" s="4" t="s">
        <v>606</v>
      </c>
      <c r="O116" s="4" t="s">
        <v>516</v>
      </c>
      <c r="P116" s="4" t="s">
        <v>33</v>
      </c>
      <c r="Q116" s="4">
        <v>0</v>
      </c>
      <c r="R116" s="11">
        <v>44947</v>
      </c>
      <c r="S116" s="7">
        <v>44969</v>
      </c>
      <c r="T116" s="4" t="s">
        <v>34</v>
      </c>
      <c r="U116" s="4">
        <v>569</v>
      </c>
      <c r="V116" s="4">
        <v>0</v>
      </c>
      <c r="W116" s="4">
        <v>0</v>
      </c>
      <c r="X116" s="4" t="s">
        <v>607</v>
      </c>
      <c r="Y116" s="4" t="s">
        <v>608</v>
      </c>
    </row>
    <row r="117" s="4" customFormat="1" spans="1:25">
      <c r="A117" s="4" t="s">
        <v>609</v>
      </c>
      <c r="B117" s="4" t="s">
        <v>26</v>
      </c>
      <c r="C117" s="4" t="s">
        <v>27</v>
      </c>
      <c r="D117" s="4" t="s">
        <v>93</v>
      </c>
      <c r="E117" s="4" t="s">
        <v>610</v>
      </c>
      <c r="F117" s="7">
        <v>44965</v>
      </c>
      <c r="G117" s="7">
        <v>44966</v>
      </c>
      <c r="H117" s="4">
        <v>2</v>
      </c>
      <c r="I117" s="4">
        <v>1</v>
      </c>
      <c r="J117" s="4">
        <v>2</v>
      </c>
      <c r="K117" s="4" t="s">
        <v>30</v>
      </c>
      <c r="L117" s="4">
        <v>3218</v>
      </c>
      <c r="M117" s="4">
        <v>3218</v>
      </c>
      <c r="N117" s="4" t="s">
        <v>611</v>
      </c>
      <c r="O117" s="4" t="s">
        <v>516</v>
      </c>
      <c r="P117" s="4" t="s">
        <v>33</v>
      </c>
      <c r="Q117" s="4">
        <v>0</v>
      </c>
      <c r="R117" s="11">
        <v>44949</v>
      </c>
      <c r="S117" s="7">
        <v>44969</v>
      </c>
      <c r="T117" s="4" t="s">
        <v>34</v>
      </c>
      <c r="U117" s="4">
        <v>3218</v>
      </c>
      <c r="V117" s="4">
        <v>0</v>
      </c>
      <c r="W117" s="4">
        <v>0</v>
      </c>
      <c r="X117" s="4" t="s">
        <v>612</v>
      </c>
      <c r="Y117" s="4" t="s">
        <v>613</v>
      </c>
    </row>
    <row r="118" s="4" customFormat="1" spans="1:25">
      <c r="A118" s="4" t="s">
        <v>614</v>
      </c>
      <c r="B118" s="4" t="s">
        <v>26</v>
      </c>
      <c r="C118" s="4" t="s">
        <v>27</v>
      </c>
      <c r="D118" s="4" t="s">
        <v>615</v>
      </c>
      <c r="E118" s="4" t="s">
        <v>616</v>
      </c>
      <c r="F118" s="7">
        <v>44961</v>
      </c>
      <c r="G118" s="7">
        <v>44966</v>
      </c>
      <c r="H118" s="4">
        <v>1</v>
      </c>
      <c r="I118" s="4">
        <v>5</v>
      </c>
      <c r="J118" s="4">
        <v>5</v>
      </c>
      <c r="K118" s="4" t="s">
        <v>30</v>
      </c>
      <c r="L118" s="4">
        <v>6750</v>
      </c>
      <c r="M118" s="4">
        <v>6750</v>
      </c>
      <c r="N118" s="4" t="s">
        <v>617</v>
      </c>
      <c r="O118" s="4" t="s">
        <v>516</v>
      </c>
      <c r="P118" s="4" t="s">
        <v>33</v>
      </c>
      <c r="Q118" s="4">
        <v>0</v>
      </c>
      <c r="R118" s="11">
        <v>44950</v>
      </c>
      <c r="S118" s="7">
        <v>44969</v>
      </c>
      <c r="T118" s="4" t="s">
        <v>34</v>
      </c>
      <c r="U118" s="4">
        <v>6750</v>
      </c>
      <c r="V118" s="4">
        <v>0</v>
      </c>
      <c r="W118" s="4">
        <v>0</v>
      </c>
      <c r="X118" s="4" t="s">
        <v>618</v>
      </c>
      <c r="Y118" s="4" t="s">
        <v>619</v>
      </c>
    </row>
    <row r="119" s="4" customFormat="1" spans="1:25">
      <c r="A119" s="4" t="s">
        <v>620</v>
      </c>
      <c r="B119" s="4" t="s">
        <v>26</v>
      </c>
      <c r="C119" s="4" t="s">
        <v>27</v>
      </c>
      <c r="D119" s="4" t="s">
        <v>621</v>
      </c>
      <c r="E119" s="4" t="s">
        <v>622</v>
      </c>
      <c r="F119" s="7">
        <v>44963</v>
      </c>
      <c r="G119" s="7">
        <v>44966</v>
      </c>
      <c r="H119" s="4">
        <v>1</v>
      </c>
      <c r="I119" s="4">
        <v>3</v>
      </c>
      <c r="J119" s="4">
        <v>3</v>
      </c>
      <c r="K119" s="4" t="s">
        <v>30</v>
      </c>
      <c r="L119" s="4">
        <v>2664</v>
      </c>
      <c r="M119" s="4">
        <v>2664</v>
      </c>
      <c r="N119" s="4" t="s">
        <v>623</v>
      </c>
      <c r="O119" s="4" t="s">
        <v>516</v>
      </c>
      <c r="P119" s="4" t="s">
        <v>33</v>
      </c>
      <c r="Q119" s="4">
        <v>0</v>
      </c>
      <c r="R119" s="11">
        <v>44950</v>
      </c>
      <c r="S119" s="7">
        <v>44969</v>
      </c>
      <c r="T119" s="4" t="s">
        <v>34</v>
      </c>
      <c r="U119" s="4">
        <v>2664</v>
      </c>
      <c r="V119" s="4">
        <v>0</v>
      </c>
      <c r="W119" s="4">
        <v>0</v>
      </c>
      <c r="X119" s="4" t="s">
        <v>624</v>
      </c>
      <c r="Y119" s="4" t="s">
        <v>625</v>
      </c>
    </row>
    <row r="120" s="4" customFormat="1" spans="1:25">
      <c r="A120" s="4" t="s">
        <v>626</v>
      </c>
      <c r="B120" s="4" t="s">
        <v>26</v>
      </c>
      <c r="C120" s="4" t="s">
        <v>27</v>
      </c>
      <c r="D120" s="4" t="s">
        <v>627</v>
      </c>
      <c r="E120" s="4" t="s">
        <v>628</v>
      </c>
      <c r="F120" s="7">
        <v>44964</v>
      </c>
      <c r="G120" s="7">
        <v>44966</v>
      </c>
      <c r="H120" s="4">
        <v>1</v>
      </c>
      <c r="I120" s="4">
        <v>2</v>
      </c>
      <c r="J120" s="4">
        <v>2</v>
      </c>
      <c r="K120" s="4" t="s">
        <v>30</v>
      </c>
      <c r="L120" s="4">
        <v>1102</v>
      </c>
      <c r="M120" s="4">
        <v>1102</v>
      </c>
      <c r="N120" s="4" t="s">
        <v>629</v>
      </c>
      <c r="O120" s="4" t="s">
        <v>516</v>
      </c>
      <c r="P120" s="4" t="s">
        <v>33</v>
      </c>
      <c r="Q120" s="4">
        <v>0</v>
      </c>
      <c r="R120" s="11">
        <v>44951</v>
      </c>
      <c r="S120" s="7">
        <v>44969</v>
      </c>
      <c r="T120" s="4" t="s">
        <v>34</v>
      </c>
      <c r="U120" s="4">
        <v>1102</v>
      </c>
      <c r="V120" s="4">
        <v>0</v>
      </c>
      <c r="W120" s="4">
        <v>0</v>
      </c>
      <c r="X120" s="4" t="s">
        <v>630</v>
      </c>
      <c r="Y120" s="4" t="s">
        <v>631</v>
      </c>
    </row>
    <row r="121" s="4" customFormat="1" spans="1:25">
      <c r="A121" s="4" t="s">
        <v>632</v>
      </c>
      <c r="B121" s="4" t="s">
        <v>26</v>
      </c>
      <c r="C121" s="4" t="s">
        <v>27</v>
      </c>
      <c r="D121" s="4" t="s">
        <v>103</v>
      </c>
      <c r="E121" s="4" t="s">
        <v>104</v>
      </c>
      <c r="F121" s="7">
        <v>44965</v>
      </c>
      <c r="G121" s="7">
        <v>44966</v>
      </c>
      <c r="H121" s="4">
        <v>1</v>
      </c>
      <c r="I121" s="4">
        <v>1</v>
      </c>
      <c r="J121" s="4">
        <v>1</v>
      </c>
      <c r="K121" s="4" t="s">
        <v>30</v>
      </c>
      <c r="L121" s="4">
        <v>430</v>
      </c>
      <c r="M121" s="4">
        <v>430</v>
      </c>
      <c r="N121" s="4" t="s">
        <v>633</v>
      </c>
      <c r="O121" s="4" t="s">
        <v>516</v>
      </c>
      <c r="P121" s="4" t="s">
        <v>33</v>
      </c>
      <c r="Q121" s="4">
        <v>0</v>
      </c>
      <c r="R121" s="11">
        <v>44951</v>
      </c>
      <c r="S121" s="7">
        <v>44969</v>
      </c>
      <c r="T121" s="4" t="s">
        <v>34</v>
      </c>
      <c r="U121" s="4">
        <v>430</v>
      </c>
      <c r="V121" s="4">
        <v>0</v>
      </c>
      <c r="W121" s="4">
        <v>0</v>
      </c>
      <c r="X121" s="4" t="s">
        <v>634</v>
      </c>
      <c r="Y121" s="4" t="s">
        <v>635</v>
      </c>
    </row>
    <row r="122" s="4" customFormat="1" spans="1:25">
      <c r="A122" s="4" t="s">
        <v>636</v>
      </c>
      <c r="B122" s="4" t="s">
        <v>26</v>
      </c>
      <c r="C122" s="4" t="s">
        <v>27</v>
      </c>
      <c r="D122" s="4" t="s">
        <v>87</v>
      </c>
      <c r="E122" s="4" t="s">
        <v>637</v>
      </c>
      <c r="F122" s="7">
        <v>44964</v>
      </c>
      <c r="G122" s="7">
        <v>44966</v>
      </c>
      <c r="H122" s="4">
        <v>1</v>
      </c>
      <c r="I122" s="4">
        <v>2</v>
      </c>
      <c r="J122" s="4">
        <v>2</v>
      </c>
      <c r="K122" s="4" t="s">
        <v>30</v>
      </c>
      <c r="L122" s="4">
        <v>350</v>
      </c>
      <c r="M122" s="4">
        <v>350</v>
      </c>
      <c r="N122" s="4" t="s">
        <v>638</v>
      </c>
      <c r="O122" s="4" t="s">
        <v>516</v>
      </c>
      <c r="P122" s="4" t="s">
        <v>33</v>
      </c>
      <c r="Q122" s="4">
        <v>0</v>
      </c>
      <c r="R122" s="11">
        <v>44952</v>
      </c>
      <c r="S122" s="7">
        <v>44969</v>
      </c>
      <c r="T122" s="4" t="s">
        <v>34</v>
      </c>
      <c r="U122" s="4">
        <v>350</v>
      </c>
      <c r="V122" s="4">
        <v>0</v>
      </c>
      <c r="W122" s="4">
        <v>0</v>
      </c>
      <c r="X122" s="4" t="s">
        <v>639</v>
      </c>
      <c r="Y122" s="4" t="s">
        <v>60</v>
      </c>
    </row>
    <row r="123" s="4" customFormat="1" spans="1:25">
      <c r="A123" s="4" t="s">
        <v>640</v>
      </c>
      <c r="B123" s="4" t="s">
        <v>26</v>
      </c>
      <c r="C123" s="4" t="s">
        <v>27</v>
      </c>
      <c r="D123" s="4" t="s">
        <v>641</v>
      </c>
      <c r="E123" s="4" t="s">
        <v>642</v>
      </c>
      <c r="F123" s="7">
        <v>44963</v>
      </c>
      <c r="G123" s="7">
        <v>44966</v>
      </c>
      <c r="H123" s="4">
        <v>1</v>
      </c>
      <c r="I123" s="4">
        <v>3</v>
      </c>
      <c r="J123" s="4">
        <v>3</v>
      </c>
      <c r="K123" s="4" t="s">
        <v>30</v>
      </c>
      <c r="L123" s="4">
        <v>4310</v>
      </c>
      <c r="M123" s="4">
        <v>4310</v>
      </c>
      <c r="N123" s="4" t="s">
        <v>643</v>
      </c>
      <c r="O123" s="4" t="s">
        <v>516</v>
      </c>
      <c r="P123" s="4" t="s">
        <v>33</v>
      </c>
      <c r="Q123" s="4">
        <v>0</v>
      </c>
      <c r="R123" s="11">
        <v>44952</v>
      </c>
      <c r="S123" s="7">
        <v>44969</v>
      </c>
      <c r="T123" s="4" t="s">
        <v>34</v>
      </c>
      <c r="U123" s="4">
        <v>4310</v>
      </c>
      <c r="V123" s="4">
        <v>0</v>
      </c>
      <c r="W123" s="4">
        <v>0</v>
      </c>
      <c r="X123" s="4" t="s">
        <v>644</v>
      </c>
      <c r="Y123" s="4" t="s">
        <v>645</v>
      </c>
    </row>
    <row r="124" s="4" customFormat="1" spans="1:25">
      <c r="A124" s="4" t="s">
        <v>646</v>
      </c>
      <c r="B124" s="4" t="s">
        <v>26</v>
      </c>
      <c r="C124" s="4" t="s">
        <v>27</v>
      </c>
      <c r="D124" s="4" t="s">
        <v>647</v>
      </c>
      <c r="E124" s="4" t="s">
        <v>648</v>
      </c>
      <c r="F124" s="7">
        <v>44964</v>
      </c>
      <c r="G124" s="7">
        <v>44966</v>
      </c>
      <c r="H124" s="4">
        <v>1</v>
      </c>
      <c r="I124" s="4">
        <v>2</v>
      </c>
      <c r="J124" s="4">
        <v>2</v>
      </c>
      <c r="K124" s="4" t="s">
        <v>30</v>
      </c>
      <c r="L124" s="4">
        <v>2120</v>
      </c>
      <c r="M124" s="4">
        <v>2120</v>
      </c>
      <c r="N124" s="4" t="s">
        <v>649</v>
      </c>
      <c r="O124" s="4" t="s">
        <v>516</v>
      </c>
      <c r="P124" s="4" t="s">
        <v>33</v>
      </c>
      <c r="Q124" s="4">
        <v>0</v>
      </c>
      <c r="R124" s="11">
        <v>44953</v>
      </c>
      <c r="S124" s="7">
        <v>44969</v>
      </c>
      <c r="T124" s="4" t="s">
        <v>34</v>
      </c>
      <c r="U124" s="4">
        <v>2120</v>
      </c>
      <c r="V124" s="4">
        <v>0</v>
      </c>
      <c r="W124" s="4">
        <v>0</v>
      </c>
      <c r="X124" s="4" t="s">
        <v>650</v>
      </c>
      <c r="Y124" s="4" t="s">
        <v>60</v>
      </c>
    </row>
    <row r="125" s="4" customFormat="1" spans="1:25">
      <c r="A125" s="4" t="s">
        <v>651</v>
      </c>
      <c r="B125" s="4" t="s">
        <v>26</v>
      </c>
      <c r="C125" s="4" t="s">
        <v>27</v>
      </c>
      <c r="D125" s="4" t="s">
        <v>192</v>
      </c>
      <c r="E125" s="4" t="s">
        <v>193</v>
      </c>
      <c r="F125" s="7">
        <v>44962</v>
      </c>
      <c r="G125" s="7">
        <v>44966</v>
      </c>
      <c r="H125" s="4">
        <v>1</v>
      </c>
      <c r="I125" s="4">
        <v>4</v>
      </c>
      <c r="J125" s="4">
        <v>4</v>
      </c>
      <c r="K125" s="4" t="s">
        <v>30</v>
      </c>
      <c r="L125" s="4">
        <v>1556</v>
      </c>
      <c r="M125" s="4">
        <v>1556</v>
      </c>
      <c r="N125" s="4" t="s">
        <v>652</v>
      </c>
      <c r="O125" s="4" t="s">
        <v>516</v>
      </c>
      <c r="P125" s="4" t="s">
        <v>33</v>
      </c>
      <c r="Q125" s="4">
        <v>0</v>
      </c>
      <c r="R125" s="11">
        <v>44953</v>
      </c>
      <c r="S125" s="7">
        <v>44969</v>
      </c>
      <c r="T125" s="4" t="s">
        <v>34</v>
      </c>
      <c r="U125" s="4">
        <v>1556</v>
      </c>
      <c r="V125" s="4">
        <v>0</v>
      </c>
      <c r="W125" s="4">
        <v>0</v>
      </c>
      <c r="X125" s="4" t="s">
        <v>653</v>
      </c>
      <c r="Y125" s="4" t="s">
        <v>654</v>
      </c>
    </row>
    <row r="126" s="4" customFormat="1" spans="1:25">
      <c r="A126" s="4" t="s">
        <v>655</v>
      </c>
      <c r="B126" s="4" t="s">
        <v>26</v>
      </c>
      <c r="C126" s="4" t="s">
        <v>27</v>
      </c>
      <c r="D126" s="4" t="s">
        <v>109</v>
      </c>
      <c r="E126" s="4" t="s">
        <v>656</v>
      </c>
      <c r="F126" s="7">
        <v>44964</v>
      </c>
      <c r="G126" s="7">
        <v>44966</v>
      </c>
      <c r="H126" s="4">
        <v>1</v>
      </c>
      <c r="I126" s="4">
        <v>2</v>
      </c>
      <c r="J126" s="4">
        <v>2</v>
      </c>
      <c r="K126" s="4" t="s">
        <v>30</v>
      </c>
      <c r="L126" s="4">
        <v>712</v>
      </c>
      <c r="M126" s="4">
        <v>712</v>
      </c>
      <c r="N126" s="4" t="s">
        <v>657</v>
      </c>
      <c r="O126" s="4" t="s">
        <v>516</v>
      </c>
      <c r="P126" s="4" t="s">
        <v>33</v>
      </c>
      <c r="Q126" s="4">
        <v>0</v>
      </c>
      <c r="R126" s="11">
        <v>44953</v>
      </c>
      <c r="S126" s="7">
        <v>44969</v>
      </c>
      <c r="T126" s="4" t="s">
        <v>34</v>
      </c>
      <c r="U126" s="4">
        <v>712</v>
      </c>
      <c r="V126" s="4">
        <v>0</v>
      </c>
      <c r="W126" s="4">
        <v>0</v>
      </c>
      <c r="X126" s="4" t="s">
        <v>658</v>
      </c>
      <c r="Y126" s="4" t="s">
        <v>230</v>
      </c>
    </row>
    <row r="127" s="4" customFormat="1" spans="1:25">
      <c r="A127" s="4" t="s">
        <v>659</v>
      </c>
      <c r="B127" s="4" t="s">
        <v>26</v>
      </c>
      <c r="C127" s="4" t="s">
        <v>27</v>
      </c>
      <c r="D127" s="4" t="s">
        <v>436</v>
      </c>
      <c r="E127" s="4" t="s">
        <v>437</v>
      </c>
      <c r="F127" s="7">
        <v>44961</v>
      </c>
      <c r="G127" s="7">
        <v>44966</v>
      </c>
      <c r="H127" s="4">
        <v>1</v>
      </c>
      <c r="I127" s="4">
        <v>5</v>
      </c>
      <c r="J127" s="4">
        <v>5</v>
      </c>
      <c r="K127" s="4" t="s">
        <v>30</v>
      </c>
      <c r="L127" s="4">
        <v>5259</v>
      </c>
      <c r="M127" s="4">
        <v>5259</v>
      </c>
      <c r="N127" s="4" t="s">
        <v>660</v>
      </c>
      <c r="O127" s="4" t="s">
        <v>516</v>
      </c>
      <c r="P127" s="4" t="s">
        <v>33</v>
      </c>
      <c r="Q127" s="4">
        <v>0</v>
      </c>
      <c r="R127" s="11">
        <v>44954</v>
      </c>
      <c r="S127" s="7">
        <v>44969</v>
      </c>
      <c r="T127" s="4" t="s">
        <v>34</v>
      </c>
      <c r="U127" s="4">
        <v>5259</v>
      </c>
      <c r="V127" s="4">
        <v>0</v>
      </c>
      <c r="W127" s="4">
        <v>0</v>
      </c>
      <c r="X127" s="4" t="s">
        <v>661</v>
      </c>
      <c r="Y127" s="4" t="s">
        <v>662</v>
      </c>
    </row>
    <row r="128" s="4" customFormat="1" spans="1:25">
      <c r="A128" s="4" t="s">
        <v>663</v>
      </c>
      <c r="B128" s="4" t="s">
        <v>26</v>
      </c>
      <c r="C128" s="4" t="s">
        <v>27</v>
      </c>
      <c r="D128" s="4" t="s">
        <v>103</v>
      </c>
      <c r="E128" s="4" t="s">
        <v>104</v>
      </c>
      <c r="F128" s="7">
        <v>44965</v>
      </c>
      <c r="G128" s="7">
        <v>44966</v>
      </c>
      <c r="H128" s="4">
        <v>1</v>
      </c>
      <c r="I128" s="4">
        <v>1</v>
      </c>
      <c r="J128" s="4">
        <v>1</v>
      </c>
      <c r="K128" s="4" t="s">
        <v>30</v>
      </c>
      <c r="L128" s="4">
        <v>432</v>
      </c>
      <c r="M128" s="4">
        <v>432</v>
      </c>
      <c r="N128" s="4" t="s">
        <v>664</v>
      </c>
      <c r="O128" s="4" t="s">
        <v>516</v>
      </c>
      <c r="P128" s="4" t="s">
        <v>33</v>
      </c>
      <c r="Q128" s="4">
        <v>0</v>
      </c>
      <c r="R128" s="11">
        <v>44955</v>
      </c>
      <c r="S128" s="7">
        <v>44969</v>
      </c>
      <c r="T128" s="4" t="s">
        <v>34</v>
      </c>
      <c r="U128" s="4">
        <v>432</v>
      </c>
      <c r="V128" s="4">
        <v>0</v>
      </c>
      <c r="W128" s="4">
        <v>0</v>
      </c>
      <c r="X128" s="4" t="s">
        <v>665</v>
      </c>
      <c r="Y128" s="4" t="s">
        <v>666</v>
      </c>
    </row>
    <row r="129" s="4" customFormat="1" spans="1:25">
      <c r="A129" s="4" t="s">
        <v>667</v>
      </c>
      <c r="B129" s="4" t="s">
        <v>26</v>
      </c>
      <c r="C129" s="4" t="s">
        <v>27</v>
      </c>
      <c r="D129" s="4" t="s">
        <v>93</v>
      </c>
      <c r="E129" s="4" t="s">
        <v>610</v>
      </c>
      <c r="F129" s="7">
        <v>44964</v>
      </c>
      <c r="G129" s="7">
        <v>44966</v>
      </c>
      <c r="H129" s="4">
        <v>1</v>
      </c>
      <c r="I129" s="4">
        <v>2</v>
      </c>
      <c r="J129" s="4">
        <v>2</v>
      </c>
      <c r="K129" s="4" t="s">
        <v>30</v>
      </c>
      <c r="L129" s="4">
        <v>3262</v>
      </c>
      <c r="M129" s="4">
        <v>3262</v>
      </c>
      <c r="N129" s="4" t="s">
        <v>668</v>
      </c>
      <c r="O129" s="4" t="s">
        <v>516</v>
      </c>
      <c r="P129" s="4" t="s">
        <v>33</v>
      </c>
      <c r="Q129" s="4">
        <v>0</v>
      </c>
      <c r="R129" s="11">
        <v>44956</v>
      </c>
      <c r="S129" s="7">
        <v>44969</v>
      </c>
      <c r="T129" s="4" t="s">
        <v>34</v>
      </c>
      <c r="U129" s="4">
        <v>3262</v>
      </c>
      <c r="V129" s="4">
        <v>0</v>
      </c>
      <c r="W129" s="4">
        <v>0</v>
      </c>
      <c r="X129" s="4" t="s">
        <v>669</v>
      </c>
      <c r="Y129" s="4" t="s">
        <v>670</v>
      </c>
    </row>
    <row r="130" s="4" customFormat="1" spans="1:25">
      <c r="A130" s="4" t="s">
        <v>671</v>
      </c>
      <c r="B130" s="4" t="s">
        <v>26</v>
      </c>
      <c r="C130" s="4" t="s">
        <v>27</v>
      </c>
      <c r="D130" s="4" t="s">
        <v>133</v>
      </c>
      <c r="E130" s="4" t="s">
        <v>134</v>
      </c>
      <c r="F130" s="7">
        <v>44964</v>
      </c>
      <c r="G130" s="7">
        <v>44966</v>
      </c>
      <c r="H130" s="4">
        <v>1</v>
      </c>
      <c r="I130" s="4">
        <v>2</v>
      </c>
      <c r="J130" s="4">
        <v>2</v>
      </c>
      <c r="K130" s="4" t="s">
        <v>30</v>
      </c>
      <c r="L130" s="4">
        <v>1840</v>
      </c>
      <c r="M130" s="4">
        <v>1840</v>
      </c>
      <c r="N130" s="4" t="s">
        <v>672</v>
      </c>
      <c r="O130" s="4" t="s">
        <v>516</v>
      </c>
      <c r="P130" s="4" t="s">
        <v>33</v>
      </c>
      <c r="Q130" s="4">
        <v>0</v>
      </c>
      <c r="R130" s="11">
        <v>44957</v>
      </c>
      <c r="S130" s="7">
        <v>44969</v>
      </c>
      <c r="T130" s="4" t="s">
        <v>34</v>
      </c>
      <c r="U130" s="4">
        <v>1840</v>
      </c>
      <c r="V130" s="4">
        <v>0</v>
      </c>
      <c r="W130" s="4">
        <v>0</v>
      </c>
      <c r="X130" s="4" t="s">
        <v>673</v>
      </c>
      <c r="Y130" s="4" t="s">
        <v>674</v>
      </c>
    </row>
    <row r="131" s="4" customFormat="1" spans="1:25">
      <c r="A131" s="4" t="s">
        <v>675</v>
      </c>
      <c r="B131" s="4" t="s">
        <v>26</v>
      </c>
      <c r="C131" s="4" t="s">
        <v>27</v>
      </c>
      <c r="D131" s="4" t="s">
        <v>313</v>
      </c>
      <c r="E131" s="4" t="s">
        <v>104</v>
      </c>
      <c r="F131" s="7">
        <v>44964</v>
      </c>
      <c r="G131" s="7">
        <v>44966</v>
      </c>
      <c r="H131" s="4">
        <v>1</v>
      </c>
      <c r="I131" s="4">
        <v>2</v>
      </c>
      <c r="J131" s="4">
        <v>2</v>
      </c>
      <c r="K131" s="4" t="s">
        <v>30</v>
      </c>
      <c r="L131" s="4">
        <v>1202</v>
      </c>
      <c r="M131" s="4">
        <v>1202</v>
      </c>
      <c r="N131" s="4" t="s">
        <v>676</v>
      </c>
      <c r="O131" s="4" t="s">
        <v>516</v>
      </c>
      <c r="P131" s="4" t="s">
        <v>33</v>
      </c>
      <c r="Q131" s="4">
        <v>0</v>
      </c>
      <c r="R131" s="11">
        <v>44957</v>
      </c>
      <c r="S131" s="7">
        <v>44969</v>
      </c>
      <c r="T131" s="4" t="s">
        <v>34</v>
      </c>
      <c r="U131" s="4">
        <v>1202</v>
      </c>
      <c r="V131" s="4">
        <v>0</v>
      </c>
      <c r="W131" s="4">
        <v>0</v>
      </c>
      <c r="X131" s="4" t="s">
        <v>677</v>
      </c>
      <c r="Y131" s="4" t="s">
        <v>678</v>
      </c>
    </row>
    <row r="132" s="4" customFormat="1" spans="1:25">
      <c r="A132" s="4" t="s">
        <v>679</v>
      </c>
      <c r="B132" s="4" t="s">
        <v>26</v>
      </c>
      <c r="C132" s="4" t="s">
        <v>27</v>
      </c>
      <c r="D132" s="4" t="s">
        <v>680</v>
      </c>
      <c r="E132" s="4" t="s">
        <v>681</v>
      </c>
      <c r="F132" s="7">
        <v>44964</v>
      </c>
      <c r="G132" s="7">
        <v>44966</v>
      </c>
      <c r="H132" s="4">
        <v>1</v>
      </c>
      <c r="I132" s="4">
        <v>2</v>
      </c>
      <c r="J132" s="4">
        <v>2</v>
      </c>
      <c r="K132" s="4" t="s">
        <v>30</v>
      </c>
      <c r="L132" s="4">
        <v>520</v>
      </c>
      <c r="M132" s="4">
        <v>520</v>
      </c>
      <c r="N132" s="4" t="s">
        <v>682</v>
      </c>
      <c r="O132" s="4" t="s">
        <v>516</v>
      </c>
      <c r="P132" s="4" t="s">
        <v>33</v>
      </c>
      <c r="Q132" s="4">
        <v>0</v>
      </c>
      <c r="R132" s="11">
        <v>44957</v>
      </c>
      <c r="S132" s="7">
        <v>44969</v>
      </c>
      <c r="T132" s="4" t="s">
        <v>34</v>
      </c>
      <c r="U132" s="4">
        <v>520</v>
      </c>
      <c r="V132" s="4">
        <v>0</v>
      </c>
      <c r="W132" s="4">
        <v>0</v>
      </c>
      <c r="X132" s="4" t="s">
        <v>683</v>
      </c>
      <c r="Y132" s="4" t="s">
        <v>684</v>
      </c>
    </row>
    <row r="133" s="4" customFormat="1" spans="1:25">
      <c r="A133" s="4" t="s">
        <v>685</v>
      </c>
      <c r="B133" s="4" t="s">
        <v>26</v>
      </c>
      <c r="C133" s="4" t="s">
        <v>27</v>
      </c>
      <c r="D133" s="4" t="s">
        <v>127</v>
      </c>
      <c r="E133" s="4" t="s">
        <v>187</v>
      </c>
      <c r="F133" s="7">
        <v>44964</v>
      </c>
      <c r="G133" s="7">
        <v>44966</v>
      </c>
      <c r="H133" s="4">
        <v>2</v>
      </c>
      <c r="I133" s="4">
        <v>2</v>
      </c>
      <c r="J133" s="4">
        <v>4</v>
      </c>
      <c r="K133" s="4" t="s">
        <v>30</v>
      </c>
      <c r="L133" s="4">
        <v>1652</v>
      </c>
      <c r="M133" s="4">
        <v>1652</v>
      </c>
      <c r="N133" s="4" t="s">
        <v>686</v>
      </c>
      <c r="O133" s="4" t="s">
        <v>516</v>
      </c>
      <c r="P133" s="4" t="s">
        <v>33</v>
      </c>
      <c r="Q133" s="4">
        <v>0</v>
      </c>
      <c r="R133" s="11">
        <v>44957</v>
      </c>
      <c r="S133" s="7">
        <v>44969</v>
      </c>
      <c r="T133" s="4" t="s">
        <v>34</v>
      </c>
      <c r="U133" s="4">
        <v>1652</v>
      </c>
      <c r="V133" s="4">
        <v>0</v>
      </c>
      <c r="W133" s="4">
        <v>0</v>
      </c>
      <c r="X133" s="4" t="s">
        <v>687</v>
      </c>
      <c r="Y133" s="4" t="s">
        <v>688</v>
      </c>
    </row>
    <row r="134" s="4" customFormat="1" spans="1:25">
      <c r="A134" s="4" t="s">
        <v>689</v>
      </c>
      <c r="B134" s="4" t="s">
        <v>26</v>
      </c>
      <c r="C134" s="4" t="s">
        <v>27</v>
      </c>
      <c r="D134" s="4" t="s">
        <v>690</v>
      </c>
      <c r="E134" s="4" t="s">
        <v>691</v>
      </c>
      <c r="F134" s="7">
        <v>44963</v>
      </c>
      <c r="G134" s="7">
        <v>44966</v>
      </c>
      <c r="H134" s="4">
        <v>1</v>
      </c>
      <c r="I134" s="4">
        <v>3</v>
      </c>
      <c r="J134" s="4">
        <v>3</v>
      </c>
      <c r="K134" s="4" t="s">
        <v>30</v>
      </c>
      <c r="L134" s="4">
        <v>720</v>
      </c>
      <c r="M134" s="4">
        <v>720</v>
      </c>
      <c r="N134" s="4" t="s">
        <v>692</v>
      </c>
      <c r="O134" s="4" t="s">
        <v>516</v>
      </c>
      <c r="P134" s="4" t="s">
        <v>33</v>
      </c>
      <c r="Q134" s="4">
        <v>0</v>
      </c>
      <c r="R134" s="11">
        <v>44957</v>
      </c>
      <c r="S134" s="7">
        <v>44969</v>
      </c>
      <c r="T134" s="4" t="s">
        <v>34</v>
      </c>
      <c r="U134" s="4">
        <v>720</v>
      </c>
      <c r="V134" s="4">
        <v>0</v>
      </c>
      <c r="W134" s="4">
        <v>0</v>
      </c>
      <c r="X134" s="4" t="s">
        <v>693</v>
      </c>
      <c r="Y134" s="4" t="s">
        <v>694</v>
      </c>
    </row>
    <row r="135" s="4" customFormat="1" spans="1:25">
      <c r="A135" s="4" t="s">
        <v>695</v>
      </c>
      <c r="B135" s="4" t="s">
        <v>26</v>
      </c>
      <c r="C135" s="4" t="s">
        <v>27</v>
      </c>
      <c r="D135" s="4" t="s">
        <v>186</v>
      </c>
      <c r="E135" s="4" t="s">
        <v>187</v>
      </c>
      <c r="F135" s="7">
        <v>44965</v>
      </c>
      <c r="G135" s="7">
        <v>44966</v>
      </c>
      <c r="H135" s="4">
        <v>1</v>
      </c>
      <c r="I135" s="4">
        <v>1</v>
      </c>
      <c r="J135" s="4">
        <v>1</v>
      </c>
      <c r="K135" s="4" t="s">
        <v>30</v>
      </c>
      <c r="L135" s="4">
        <v>204</v>
      </c>
      <c r="M135" s="4">
        <v>204</v>
      </c>
      <c r="N135" s="4" t="s">
        <v>696</v>
      </c>
      <c r="O135" s="4" t="s">
        <v>516</v>
      </c>
      <c r="P135" s="4" t="s">
        <v>33</v>
      </c>
      <c r="Q135" s="4">
        <v>0</v>
      </c>
      <c r="R135" s="11">
        <v>44957</v>
      </c>
      <c r="S135" s="7">
        <v>44969</v>
      </c>
      <c r="T135" s="4" t="s">
        <v>34</v>
      </c>
      <c r="U135" s="4">
        <v>204</v>
      </c>
      <c r="V135" s="4">
        <v>0</v>
      </c>
      <c r="W135" s="4">
        <v>0</v>
      </c>
      <c r="X135" s="4" t="s">
        <v>697</v>
      </c>
      <c r="Y135" s="4" t="s">
        <v>698</v>
      </c>
    </row>
    <row r="136" s="4" customFormat="1" spans="1:25">
      <c r="A136" s="4" t="s">
        <v>699</v>
      </c>
      <c r="B136" s="4" t="s">
        <v>26</v>
      </c>
      <c r="C136" s="4" t="s">
        <v>27</v>
      </c>
      <c r="D136" s="4" t="s">
        <v>216</v>
      </c>
      <c r="E136" s="4" t="s">
        <v>217</v>
      </c>
      <c r="F136" s="7">
        <v>44964</v>
      </c>
      <c r="G136" s="7">
        <v>44966</v>
      </c>
      <c r="H136" s="4">
        <v>1</v>
      </c>
      <c r="I136" s="4">
        <v>2</v>
      </c>
      <c r="J136" s="4">
        <v>2</v>
      </c>
      <c r="K136" s="4" t="s">
        <v>30</v>
      </c>
      <c r="L136" s="4">
        <v>388</v>
      </c>
      <c r="M136" s="4">
        <v>388</v>
      </c>
      <c r="N136" s="4" t="s">
        <v>700</v>
      </c>
      <c r="O136" s="4" t="s">
        <v>516</v>
      </c>
      <c r="P136" s="4" t="s">
        <v>33</v>
      </c>
      <c r="Q136" s="4">
        <v>0</v>
      </c>
      <c r="R136" s="11">
        <v>44958</v>
      </c>
      <c r="S136" s="7">
        <v>44969</v>
      </c>
      <c r="T136" s="4" t="s">
        <v>34</v>
      </c>
      <c r="U136" s="4">
        <v>388</v>
      </c>
      <c r="V136" s="4">
        <v>0</v>
      </c>
      <c r="W136" s="4">
        <v>0</v>
      </c>
      <c r="X136" s="4" t="s">
        <v>60</v>
      </c>
      <c r="Y136" s="4" t="s">
        <v>60</v>
      </c>
    </row>
    <row r="137" s="4" customFormat="1" spans="1:25">
      <c r="A137" s="4" t="s">
        <v>701</v>
      </c>
      <c r="B137" s="4" t="s">
        <v>26</v>
      </c>
      <c r="C137" s="4" t="s">
        <v>27</v>
      </c>
      <c r="D137" s="4" t="s">
        <v>216</v>
      </c>
      <c r="E137" s="4" t="s">
        <v>702</v>
      </c>
      <c r="F137" s="7">
        <v>44963</v>
      </c>
      <c r="G137" s="7">
        <v>44966</v>
      </c>
      <c r="H137" s="4">
        <v>1</v>
      </c>
      <c r="I137" s="4">
        <v>3</v>
      </c>
      <c r="J137" s="4">
        <v>3</v>
      </c>
      <c r="K137" s="4" t="s">
        <v>30</v>
      </c>
      <c r="L137" s="4">
        <v>705</v>
      </c>
      <c r="M137" s="4">
        <v>705</v>
      </c>
      <c r="N137" s="4" t="s">
        <v>703</v>
      </c>
      <c r="O137" s="4" t="s">
        <v>516</v>
      </c>
      <c r="P137" s="4" t="s">
        <v>33</v>
      </c>
      <c r="Q137" s="4">
        <v>0</v>
      </c>
      <c r="R137" s="11">
        <v>44958</v>
      </c>
      <c r="S137" s="7">
        <v>44969</v>
      </c>
      <c r="T137" s="4" t="s">
        <v>34</v>
      </c>
      <c r="U137" s="4">
        <v>705</v>
      </c>
      <c r="V137" s="4">
        <v>0</v>
      </c>
      <c r="W137" s="4">
        <v>0</v>
      </c>
      <c r="X137" s="4" t="s">
        <v>704</v>
      </c>
      <c r="Y137" s="4" t="s">
        <v>705</v>
      </c>
    </row>
    <row r="138" s="4" customFormat="1" spans="1:25">
      <c r="A138" s="4" t="s">
        <v>706</v>
      </c>
      <c r="B138" s="4" t="s">
        <v>26</v>
      </c>
      <c r="C138" s="4" t="s">
        <v>27</v>
      </c>
      <c r="D138" s="4" t="s">
        <v>109</v>
      </c>
      <c r="E138" s="4" t="s">
        <v>707</v>
      </c>
      <c r="F138" s="7">
        <v>44965</v>
      </c>
      <c r="G138" s="7">
        <v>44966</v>
      </c>
      <c r="H138" s="4">
        <v>1</v>
      </c>
      <c r="I138" s="4">
        <v>1</v>
      </c>
      <c r="J138" s="4">
        <v>1</v>
      </c>
      <c r="K138" s="4" t="s">
        <v>30</v>
      </c>
      <c r="L138" s="4">
        <v>285</v>
      </c>
      <c r="M138" s="4">
        <v>285</v>
      </c>
      <c r="N138" s="4" t="s">
        <v>708</v>
      </c>
      <c r="O138" s="4" t="s">
        <v>516</v>
      </c>
      <c r="P138" s="4" t="s">
        <v>33</v>
      </c>
      <c r="Q138" s="4">
        <v>0</v>
      </c>
      <c r="R138" s="11">
        <v>44958</v>
      </c>
      <c r="S138" s="7">
        <v>44969</v>
      </c>
      <c r="T138" s="4" t="s">
        <v>34</v>
      </c>
      <c r="U138" s="4">
        <v>285</v>
      </c>
      <c r="V138" s="4">
        <v>0</v>
      </c>
      <c r="W138" s="4">
        <v>0</v>
      </c>
      <c r="X138" s="4" t="s">
        <v>709</v>
      </c>
      <c r="Y138" s="4" t="s">
        <v>230</v>
      </c>
    </row>
    <row r="139" s="4" customFormat="1" spans="1:25">
      <c r="A139" s="4" t="s">
        <v>710</v>
      </c>
      <c r="B139" s="4" t="s">
        <v>26</v>
      </c>
      <c r="C139" s="4" t="s">
        <v>27</v>
      </c>
      <c r="D139" s="4" t="s">
        <v>313</v>
      </c>
      <c r="E139" s="4" t="s">
        <v>104</v>
      </c>
      <c r="F139" s="7">
        <v>44965</v>
      </c>
      <c r="G139" s="7">
        <v>44966</v>
      </c>
      <c r="H139" s="4">
        <v>1</v>
      </c>
      <c r="I139" s="4">
        <v>1</v>
      </c>
      <c r="J139" s="4">
        <v>1</v>
      </c>
      <c r="K139" s="4" t="s">
        <v>30</v>
      </c>
      <c r="L139" s="4">
        <v>602</v>
      </c>
      <c r="M139" s="4">
        <v>602</v>
      </c>
      <c r="N139" s="4" t="s">
        <v>711</v>
      </c>
      <c r="O139" s="4" t="s">
        <v>516</v>
      </c>
      <c r="P139" s="4" t="s">
        <v>33</v>
      </c>
      <c r="Q139" s="4">
        <v>0</v>
      </c>
      <c r="R139" s="11">
        <v>44958</v>
      </c>
      <c r="S139" s="7">
        <v>44969</v>
      </c>
      <c r="T139" s="4" t="s">
        <v>34</v>
      </c>
      <c r="U139" s="4">
        <v>602</v>
      </c>
      <c r="V139" s="4">
        <v>0</v>
      </c>
      <c r="W139" s="4">
        <v>0</v>
      </c>
      <c r="X139" s="4" t="s">
        <v>712</v>
      </c>
      <c r="Y139" s="4" t="s">
        <v>713</v>
      </c>
    </row>
    <row r="140" s="4" customFormat="1" spans="1:25">
      <c r="A140" s="4" t="s">
        <v>714</v>
      </c>
      <c r="B140" s="4" t="s">
        <v>26</v>
      </c>
      <c r="C140" s="4" t="s">
        <v>27</v>
      </c>
      <c r="D140" s="4" t="s">
        <v>715</v>
      </c>
      <c r="E140" s="4" t="s">
        <v>193</v>
      </c>
      <c r="F140" s="7">
        <v>44964</v>
      </c>
      <c r="G140" s="7">
        <v>44966</v>
      </c>
      <c r="H140" s="4">
        <v>1</v>
      </c>
      <c r="I140" s="4">
        <v>2</v>
      </c>
      <c r="J140" s="4">
        <v>2</v>
      </c>
      <c r="K140" s="4" t="s">
        <v>30</v>
      </c>
      <c r="L140" s="4">
        <v>492</v>
      </c>
      <c r="M140" s="4">
        <v>492</v>
      </c>
      <c r="N140" s="4" t="s">
        <v>716</v>
      </c>
      <c r="O140" s="4" t="s">
        <v>516</v>
      </c>
      <c r="P140" s="4" t="s">
        <v>33</v>
      </c>
      <c r="Q140" s="4">
        <v>0</v>
      </c>
      <c r="R140" s="11">
        <v>44958</v>
      </c>
      <c r="S140" s="7">
        <v>44969</v>
      </c>
      <c r="T140" s="4" t="s">
        <v>34</v>
      </c>
      <c r="U140" s="4">
        <v>492</v>
      </c>
      <c r="V140" s="4">
        <v>0</v>
      </c>
      <c r="W140" s="4">
        <v>0</v>
      </c>
      <c r="X140" s="4" t="s">
        <v>717</v>
      </c>
      <c r="Y140" s="4" t="s">
        <v>718</v>
      </c>
    </row>
    <row r="141" s="4" customFormat="1" spans="1:25">
      <c r="A141" s="4" t="s">
        <v>719</v>
      </c>
      <c r="B141" s="4" t="s">
        <v>26</v>
      </c>
      <c r="C141" s="4" t="s">
        <v>27</v>
      </c>
      <c r="D141" s="4" t="s">
        <v>720</v>
      </c>
      <c r="E141" s="4" t="s">
        <v>721</v>
      </c>
      <c r="F141" s="7">
        <v>44964</v>
      </c>
      <c r="G141" s="7">
        <v>44966</v>
      </c>
      <c r="H141" s="4">
        <v>1</v>
      </c>
      <c r="I141" s="4">
        <v>2</v>
      </c>
      <c r="J141" s="4">
        <v>2</v>
      </c>
      <c r="K141" s="4" t="s">
        <v>30</v>
      </c>
      <c r="L141" s="4">
        <v>2060</v>
      </c>
      <c r="M141" s="4">
        <v>2060</v>
      </c>
      <c r="N141" s="4" t="s">
        <v>722</v>
      </c>
      <c r="O141" s="4" t="s">
        <v>516</v>
      </c>
      <c r="P141" s="4" t="s">
        <v>33</v>
      </c>
      <c r="Q141" s="4">
        <v>0</v>
      </c>
      <c r="R141" s="11">
        <v>44959</v>
      </c>
      <c r="S141" s="7">
        <v>44969</v>
      </c>
      <c r="T141" s="4" t="s">
        <v>34</v>
      </c>
      <c r="U141" s="4">
        <v>2060</v>
      </c>
      <c r="V141" s="4">
        <v>0</v>
      </c>
      <c r="W141" s="4">
        <v>0</v>
      </c>
      <c r="X141" s="4" t="s">
        <v>723</v>
      </c>
      <c r="Y141" s="4" t="s">
        <v>724</v>
      </c>
    </row>
    <row r="142" s="4" customFormat="1" spans="1:25">
      <c r="A142" s="4" t="s">
        <v>725</v>
      </c>
      <c r="B142" s="4" t="s">
        <v>26</v>
      </c>
      <c r="C142" s="4" t="s">
        <v>27</v>
      </c>
      <c r="D142" s="4" t="s">
        <v>109</v>
      </c>
      <c r="E142" s="4" t="s">
        <v>707</v>
      </c>
      <c r="F142" s="7">
        <v>44965</v>
      </c>
      <c r="G142" s="7">
        <v>44966</v>
      </c>
      <c r="H142" s="4">
        <v>1</v>
      </c>
      <c r="I142" s="4">
        <v>1</v>
      </c>
      <c r="J142" s="4">
        <v>1</v>
      </c>
      <c r="K142" s="4" t="s">
        <v>30</v>
      </c>
      <c r="L142" s="4">
        <v>285</v>
      </c>
      <c r="M142" s="4">
        <v>285</v>
      </c>
      <c r="N142" s="4" t="s">
        <v>726</v>
      </c>
      <c r="O142" s="4" t="s">
        <v>516</v>
      </c>
      <c r="P142" s="4" t="s">
        <v>33</v>
      </c>
      <c r="Q142" s="4">
        <v>0</v>
      </c>
      <c r="R142" s="11">
        <v>44959</v>
      </c>
      <c r="S142" s="7">
        <v>44969</v>
      </c>
      <c r="T142" s="4" t="s">
        <v>34</v>
      </c>
      <c r="U142" s="4">
        <v>285</v>
      </c>
      <c r="V142" s="4">
        <v>0</v>
      </c>
      <c r="W142" s="4">
        <v>0</v>
      </c>
      <c r="X142" s="4" t="s">
        <v>727</v>
      </c>
      <c r="Y142" s="4" t="s">
        <v>113</v>
      </c>
    </row>
    <row r="143" s="4" customFormat="1" spans="1:25">
      <c r="A143" s="4" t="s">
        <v>728</v>
      </c>
      <c r="B143" s="4" t="s">
        <v>26</v>
      </c>
      <c r="C143" s="4" t="s">
        <v>27</v>
      </c>
      <c r="D143" s="4" t="s">
        <v>621</v>
      </c>
      <c r="E143" s="4" t="s">
        <v>729</v>
      </c>
      <c r="F143" s="7">
        <v>44964</v>
      </c>
      <c r="G143" s="7">
        <v>44966</v>
      </c>
      <c r="H143" s="4">
        <v>1</v>
      </c>
      <c r="I143" s="4">
        <v>2</v>
      </c>
      <c r="J143" s="4">
        <v>2</v>
      </c>
      <c r="K143" s="4" t="s">
        <v>30</v>
      </c>
      <c r="L143" s="4">
        <v>1720</v>
      </c>
      <c r="M143" s="4">
        <v>1720</v>
      </c>
      <c r="N143" s="4" t="s">
        <v>730</v>
      </c>
      <c r="O143" s="4" t="s">
        <v>516</v>
      </c>
      <c r="P143" s="4" t="s">
        <v>33</v>
      </c>
      <c r="Q143" s="4">
        <v>0</v>
      </c>
      <c r="R143" s="11">
        <v>44959</v>
      </c>
      <c r="S143" s="7">
        <v>44969</v>
      </c>
      <c r="T143" s="4" t="s">
        <v>34</v>
      </c>
      <c r="U143" s="4">
        <v>1720</v>
      </c>
      <c r="V143" s="4">
        <v>0</v>
      </c>
      <c r="W143" s="4">
        <v>0</v>
      </c>
      <c r="X143" s="4" t="s">
        <v>731</v>
      </c>
      <c r="Y143" s="4" t="s">
        <v>732</v>
      </c>
    </row>
    <row r="144" s="4" customFormat="1" spans="1:25">
      <c r="A144" s="4" t="s">
        <v>733</v>
      </c>
      <c r="B144" s="4" t="s">
        <v>26</v>
      </c>
      <c r="C144" s="4" t="s">
        <v>27</v>
      </c>
      <c r="D144" s="4" t="s">
        <v>734</v>
      </c>
      <c r="E144" s="4" t="s">
        <v>122</v>
      </c>
      <c r="F144" s="7">
        <v>44964</v>
      </c>
      <c r="G144" s="7">
        <v>44966</v>
      </c>
      <c r="H144" s="4">
        <v>1</v>
      </c>
      <c r="I144" s="4">
        <v>2</v>
      </c>
      <c r="J144" s="4">
        <v>2</v>
      </c>
      <c r="K144" s="4" t="s">
        <v>30</v>
      </c>
      <c r="L144" s="4">
        <v>510</v>
      </c>
      <c r="M144" s="4">
        <v>510</v>
      </c>
      <c r="N144" s="4" t="s">
        <v>735</v>
      </c>
      <c r="O144" s="4" t="s">
        <v>516</v>
      </c>
      <c r="P144" s="4" t="s">
        <v>33</v>
      </c>
      <c r="Q144" s="4">
        <v>0</v>
      </c>
      <c r="R144" s="11">
        <v>44960</v>
      </c>
      <c r="S144" s="7">
        <v>44969</v>
      </c>
      <c r="T144" s="4" t="s">
        <v>34</v>
      </c>
      <c r="U144" s="4">
        <v>510</v>
      </c>
      <c r="V144" s="4">
        <v>0</v>
      </c>
      <c r="W144" s="4">
        <v>0</v>
      </c>
      <c r="X144" s="4" t="s">
        <v>736</v>
      </c>
      <c r="Y144" s="4" t="s">
        <v>737</v>
      </c>
    </row>
    <row r="145" s="4" customFormat="1" spans="1:25">
      <c r="A145" s="4" t="s">
        <v>738</v>
      </c>
      <c r="B145" s="4" t="s">
        <v>26</v>
      </c>
      <c r="C145" s="4" t="s">
        <v>27</v>
      </c>
      <c r="D145" s="4" t="s">
        <v>739</v>
      </c>
      <c r="E145" s="4" t="s">
        <v>740</v>
      </c>
      <c r="F145" s="7">
        <v>44964</v>
      </c>
      <c r="G145" s="7">
        <v>44966</v>
      </c>
      <c r="H145" s="4">
        <v>1</v>
      </c>
      <c r="I145" s="4">
        <v>2</v>
      </c>
      <c r="J145" s="4">
        <v>2</v>
      </c>
      <c r="K145" s="4" t="s">
        <v>30</v>
      </c>
      <c r="L145" s="4">
        <v>1020</v>
      </c>
      <c r="M145" s="4">
        <v>1020</v>
      </c>
      <c r="N145" s="4" t="s">
        <v>741</v>
      </c>
      <c r="O145" s="4" t="s">
        <v>516</v>
      </c>
      <c r="P145" s="4" t="s">
        <v>33</v>
      </c>
      <c r="Q145" s="4">
        <v>0</v>
      </c>
      <c r="R145" s="11">
        <v>44960</v>
      </c>
      <c r="S145" s="7">
        <v>44969</v>
      </c>
      <c r="T145" s="4" t="s">
        <v>34</v>
      </c>
      <c r="U145" s="4">
        <v>1020</v>
      </c>
      <c r="V145" s="4">
        <v>0</v>
      </c>
      <c r="W145" s="4">
        <v>0</v>
      </c>
      <c r="X145" s="4" t="s">
        <v>742</v>
      </c>
      <c r="Y145" s="4" t="s">
        <v>743</v>
      </c>
    </row>
    <row r="146" s="4" customFormat="1" spans="1:25">
      <c r="A146" s="4" t="s">
        <v>744</v>
      </c>
      <c r="B146" s="4" t="s">
        <v>26</v>
      </c>
      <c r="C146" s="4" t="s">
        <v>27</v>
      </c>
      <c r="D146" s="4" t="s">
        <v>739</v>
      </c>
      <c r="E146" s="4" t="s">
        <v>740</v>
      </c>
      <c r="F146" s="7">
        <v>44962</v>
      </c>
      <c r="G146" s="7">
        <v>44966</v>
      </c>
      <c r="H146" s="4">
        <v>1</v>
      </c>
      <c r="I146" s="4">
        <v>4</v>
      </c>
      <c r="J146" s="4">
        <v>4</v>
      </c>
      <c r="K146" s="4" t="s">
        <v>30</v>
      </c>
      <c r="L146" s="4">
        <v>2040</v>
      </c>
      <c r="M146" s="4">
        <v>2040</v>
      </c>
      <c r="N146" s="4" t="s">
        <v>741</v>
      </c>
      <c r="O146" s="4" t="s">
        <v>516</v>
      </c>
      <c r="P146" s="4" t="s">
        <v>33</v>
      </c>
      <c r="Q146" s="4">
        <v>0</v>
      </c>
      <c r="R146" s="11">
        <v>44960</v>
      </c>
      <c r="S146" s="7">
        <v>44969</v>
      </c>
      <c r="T146" s="4" t="s">
        <v>34</v>
      </c>
      <c r="U146" s="4">
        <v>2040</v>
      </c>
      <c r="V146" s="4">
        <v>0</v>
      </c>
      <c r="W146" s="4">
        <v>0</v>
      </c>
      <c r="X146" s="4" t="s">
        <v>745</v>
      </c>
      <c r="Y146" s="4" t="s">
        <v>746</v>
      </c>
    </row>
    <row r="147" s="4" customFormat="1" spans="1:25">
      <c r="A147" s="4" t="s">
        <v>747</v>
      </c>
      <c r="B147" s="4" t="s">
        <v>26</v>
      </c>
      <c r="C147" s="4" t="s">
        <v>27</v>
      </c>
      <c r="D147" s="4" t="s">
        <v>748</v>
      </c>
      <c r="E147" s="4" t="s">
        <v>749</v>
      </c>
      <c r="F147" s="7">
        <v>44964</v>
      </c>
      <c r="G147" s="7">
        <v>44966</v>
      </c>
      <c r="H147" s="4">
        <v>3</v>
      </c>
      <c r="I147" s="4">
        <v>2</v>
      </c>
      <c r="J147" s="4">
        <v>6</v>
      </c>
      <c r="K147" s="4" t="s">
        <v>30</v>
      </c>
      <c r="L147" s="4">
        <v>4038</v>
      </c>
      <c r="M147" s="4">
        <v>4038</v>
      </c>
      <c r="N147" s="4" t="s">
        <v>750</v>
      </c>
      <c r="O147" s="4" t="s">
        <v>516</v>
      </c>
      <c r="P147" s="4" t="s">
        <v>33</v>
      </c>
      <c r="Q147" s="4">
        <v>0</v>
      </c>
      <c r="R147" s="11">
        <v>44960</v>
      </c>
      <c r="S147" s="7">
        <v>44969</v>
      </c>
      <c r="T147" s="4" t="s">
        <v>34</v>
      </c>
      <c r="U147" s="4">
        <v>4038</v>
      </c>
      <c r="V147" s="4">
        <v>0</v>
      </c>
      <c r="W147" s="4">
        <v>0</v>
      </c>
      <c r="X147" s="4" t="s">
        <v>751</v>
      </c>
      <c r="Y147" s="4" t="s">
        <v>752</v>
      </c>
    </row>
    <row r="148" s="4" customFormat="1" spans="1:25">
      <c r="A148" s="4" t="s">
        <v>753</v>
      </c>
      <c r="B148" s="4" t="s">
        <v>26</v>
      </c>
      <c r="C148" s="4" t="s">
        <v>27</v>
      </c>
      <c r="D148" s="4" t="s">
        <v>621</v>
      </c>
      <c r="E148" s="4" t="s">
        <v>754</v>
      </c>
      <c r="F148" s="7">
        <v>44964</v>
      </c>
      <c r="G148" s="7">
        <v>44966</v>
      </c>
      <c r="H148" s="4">
        <v>1</v>
      </c>
      <c r="I148" s="4">
        <v>2</v>
      </c>
      <c r="J148" s="4">
        <v>2</v>
      </c>
      <c r="K148" s="4" t="s">
        <v>30</v>
      </c>
      <c r="L148" s="4">
        <v>1800</v>
      </c>
      <c r="M148" s="4">
        <v>1800</v>
      </c>
      <c r="N148" s="4" t="s">
        <v>755</v>
      </c>
      <c r="O148" s="4" t="s">
        <v>516</v>
      </c>
      <c r="P148" s="4" t="s">
        <v>33</v>
      </c>
      <c r="Q148" s="4">
        <v>0</v>
      </c>
      <c r="R148" s="11">
        <v>44960</v>
      </c>
      <c r="S148" s="7">
        <v>44969</v>
      </c>
      <c r="T148" s="4" t="s">
        <v>34</v>
      </c>
      <c r="U148" s="4">
        <v>1800</v>
      </c>
      <c r="V148" s="4">
        <v>0</v>
      </c>
      <c r="W148" s="4">
        <v>0</v>
      </c>
      <c r="X148" s="4" t="s">
        <v>756</v>
      </c>
      <c r="Y148" s="4" t="s">
        <v>757</v>
      </c>
    </row>
    <row r="149" s="4" customFormat="1" spans="1:25">
      <c r="A149" s="4" t="s">
        <v>710</v>
      </c>
      <c r="B149" s="4" t="s">
        <v>26</v>
      </c>
      <c r="C149" s="4" t="s">
        <v>67</v>
      </c>
      <c r="D149" s="4" t="s">
        <v>313</v>
      </c>
      <c r="E149" s="4" t="s">
        <v>104</v>
      </c>
      <c r="F149" s="7">
        <v>44965</v>
      </c>
      <c r="G149" s="7">
        <v>44966</v>
      </c>
      <c r="H149" s="4">
        <v>1</v>
      </c>
      <c r="I149" s="4">
        <v>1</v>
      </c>
      <c r="J149" s="4">
        <v>1</v>
      </c>
      <c r="K149" s="4" t="s">
        <v>30</v>
      </c>
      <c r="L149" s="4">
        <v>-602</v>
      </c>
      <c r="M149" s="4">
        <v>-602</v>
      </c>
      <c r="N149" s="4" t="s">
        <v>711</v>
      </c>
      <c r="O149" s="4" t="s">
        <v>516</v>
      </c>
      <c r="P149" s="4" t="s">
        <v>33</v>
      </c>
      <c r="Q149" s="4">
        <v>0</v>
      </c>
      <c r="R149" s="11">
        <v>44958</v>
      </c>
      <c r="S149" s="7">
        <v>44969</v>
      </c>
      <c r="T149" s="4" t="s">
        <v>34</v>
      </c>
      <c r="U149" s="4">
        <v>-602</v>
      </c>
      <c r="V149" s="4">
        <v>0</v>
      </c>
      <c r="W149" s="4">
        <v>0</v>
      </c>
      <c r="X149" s="4" t="s">
        <v>712</v>
      </c>
      <c r="Y149" s="4" t="s">
        <v>713</v>
      </c>
    </row>
    <row r="150" s="4" customFormat="1" spans="1:25">
      <c r="A150" s="4" t="s">
        <v>758</v>
      </c>
      <c r="B150" s="4" t="s">
        <v>26</v>
      </c>
      <c r="C150" s="4" t="s">
        <v>27</v>
      </c>
      <c r="D150" s="4" t="s">
        <v>268</v>
      </c>
      <c r="E150" s="4" t="s">
        <v>759</v>
      </c>
      <c r="F150" s="7">
        <v>44962</v>
      </c>
      <c r="G150" s="7">
        <v>44966</v>
      </c>
      <c r="H150" s="4">
        <v>1</v>
      </c>
      <c r="I150" s="4">
        <v>4</v>
      </c>
      <c r="J150" s="4">
        <v>4</v>
      </c>
      <c r="K150" s="4" t="s">
        <v>30</v>
      </c>
      <c r="L150" s="4">
        <v>2200</v>
      </c>
      <c r="M150" s="4">
        <v>2200</v>
      </c>
      <c r="N150" s="4" t="s">
        <v>760</v>
      </c>
      <c r="O150" s="4" t="s">
        <v>516</v>
      </c>
      <c r="P150" s="4" t="s">
        <v>33</v>
      </c>
      <c r="Q150" s="4">
        <v>0</v>
      </c>
      <c r="R150" s="11">
        <v>44960</v>
      </c>
      <c r="S150" s="7">
        <v>44969</v>
      </c>
      <c r="T150" s="4" t="s">
        <v>34</v>
      </c>
      <c r="U150" s="4">
        <v>2200</v>
      </c>
      <c r="V150" s="4">
        <v>0</v>
      </c>
      <c r="W150" s="4">
        <v>0</v>
      </c>
      <c r="X150" s="4" t="s">
        <v>761</v>
      </c>
      <c r="Y150" s="4" t="s">
        <v>762</v>
      </c>
    </row>
    <row r="151" s="4" customFormat="1" spans="1:25">
      <c r="A151" s="4" t="s">
        <v>763</v>
      </c>
      <c r="B151" s="4" t="s">
        <v>26</v>
      </c>
      <c r="C151" s="4" t="s">
        <v>27</v>
      </c>
      <c r="D151" s="4" t="s">
        <v>145</v>
      </c>
      <c r="E151" s="4" t="s">
        <v>146</v>
      </c>
      <c r="F151" s="7">
        <v>44964</v>
      </c>
      <c r="G151" s="7">
        <v>44966</v>
      </c>
      <c r="H151" s="4">
        <v>1</v>
      </c>
      <c r="I151" s="4">
        <v>2</v>
      </c>
      <c r="J151" s="4">
        <v>2</v>
      </c>
      <c r="K151" s="4" t="s">
        <v>30</v>
      </c>
      <c r="L151" s="4">
        <v>1470</v>
      </c>
      <c r="M151" s="4">
        <v>1470</v>
      </c>
      <c r="N151" s="4" t="s">
        <v>764</v>
      </c>
      <c r="O151" s="4" t="s">
        <v>516</v>
      </c>
      <c r="P151" s="4" t="s">
        <v>33</v>
      </c>
      <c r="Q151" s="4">
        <v>0</v>
      </c>
      <c r="R151" s="11">
        <v>44961</v>
      </c>
      <c r="S151" s="7">
        <v>44969</v>
      </c>
      <c r="T151" s="4" t="s">
        <v>34</v>
      </c>
      <c r="U151" s="4">
        <v>1470</v>
      </c>
      <c r="V151" s="4">
        <v>0</v>
      </c>
      <c r="W151" s="4">
        <v>0</v>
      </c>
      <c r="X151" s="4" t="s">
        <v>765</v>
      </c>
      <c r="Y151" s="4" t="s">
        <v>766</v>
      </c>
    </row>
    <row r="152" s="4" customFormat="1" spans="1:25">
      <c r="A152" s="4" t="s">
        <v>767</v>
      </c>
      <c r="B152" s="4" t="s">
        <v>26</v>
      </c>
      <c r="C152" s="4" t="s">
        <v>27</v>
      </c>
      <c r="D152" s="4" t="s">
        <v>768</v>
      </c>
      <c r="E152" s="4" t="s">
        <v>769</v>
      </c>
      <c r="F152" s="7">
        <v>44964</v>
      </c>
      <c r="G152" s="7">
        <v>44966</v>
      </c>
      <c r="H152" s="4">
        <v>1</v>
      </c>
      <c r="I152" s="4">
        <v>2</v>
      </c>
      <c r="J152" s="4">
        <v>2</v>
      </c>
      <c r="K152" s="4" t="s">
        <v>30</v>
      </c>
      <c r="L152" s="4">
        <v>821</v>
      </c>
      <c r="M152" s="4">
        <v>821</v>
      </c>
      <c r="N152" s="4" t="s">
        <v>770</v>
      </c>
      <c r="O152" s="4" t="s">
        <v>516</v>
      </c>
      <c r="P152" s="4" t="s">
        <v>33</v>
      </c>
      <c r="Q152" s="4">
        <v>0</v>
      </c>
      <c r="R152" s="11">
        <v>44961</v>
      </c>
      <c r="S152" s="7">
        <v>44969</v>
      </c>
      <c r="T152" s="4" t="s">
        <v>34</v>
      </c>
      <c r="U152" s="4">
        <v>821</v>
      </c>
      <c r="V152" s="4">
        <v>0</v>
      </c>
      <c r="W152" s="4">
        <v>0</v>
      </c>
      <c r="X152" s="4" t="s">
        <v>771</v>
      </c>
      <c r="Y152" s="4" t="s">
        <v>772</v>
      </c>
    </row>
    <row r="153" s="4" customFormat="1" spans="1:25">
      <c r="A153" s="4" t="s">
        <v>773</v>
      </c>
      <c r="B153" s="4" t="s">
        <v>26</v>
      </c>
      <c r="C153" s="4" t="s">
        <v>27</v>
      </c>
      <c r="D153" s="4" t="s">
        <v>204</v>
      </c>
      <c r="E153" s="4" t="s">
        <v>205</v>
      </c>
      <c r="F153" s="7">
        <v>44963</v>
      </c>
      <c r="G153" s="7">
        <v>44966</v>
      </c>
      <c r="H153" s="4">
        <v>1</v>
      </c>
      <c r="I153" s="4">
        <v>3</v>
      </c>
      <c r="J153" s="4">
        <v>3</v>
      </c>
      <c r="K153" s="4" t="s">
        <v>30</v>
      </c>
      <c r="L153" s="4">
        <v>2331</v>
      </c>
      <c r="M153" s="4">
        <v>2331</v>
      </c>
      <c r="N153" s="4" t="s">
        <v>774</v>
      </c>
      <c r="O153" s="4" t="s">
        <v>516</v>
      </c>
      <c r="P153" s="4" t="s">
        <v>33</v>
      </c>
      <c r="Q153" s="4">
        <v>0</v>
      </c>
      <c r="R153" s="11">
        <v>44961</v>
      </c>
      <c r="S153" s="7">
        <v>44969</v>
      </c>
      <c r="T153" s="4" t="s">
        <v>34</v>
      </c>
      <c r="U153" s="4">
        <v>2331</v>
      </c>
      <c r="V153" s="4">
        <v>0</v>
      </c>
      <c r="W153" s="4">
        <v>0</v>
      </c>
      <c r="X153" s="4" t="s">
        <v>775</v>
      </c>
      <c r="Y153" s="4" t="s">
        <v>776</v>
      </c>
    </row>
    <row r="154" s="4" customFormat="1" spans="1:25">
      <c r="A154" s="4" t="s">
        <v>777</v>
      </c>
      <c r="B154" s="4" t="s">
        <v>26</v>
      </c>
      <c r="C154" s="4" t="s">
        <v>27</v>
      </c>
      <c r="D154" s="4" t="s">
        <v>139</v>
      </c>
      <c r="E154" s="4" t="s">
        <v>232</v>
      </c>
      <c r="F154" s="7">
        <v>44965</v>
      </c>
      <c r="G154" s="7">
        <v>44966</v>
      </c>
      <c r="H154" s="4">
        <v>1</v>
      </c>
      <c r="I154" s="4">
        <v>1</v>
      </c>
      <c r="J154" s="4">
        <v>1</v>
      </c>
      <c r="K154" s="4" t="s">
        <v>30</v>
      </c>
      <c r="L154" s="4">
        <v>1798</v>
      </c>
      <c r="M154" s="4">
        <v>1798</v>
      </c>
      <c r="N154" s="4" t="s">
        <v>778</v>
      </c>
      <c r="O154" s="4" t="s">
        <v>516</v>
      </c>
      <c r="P154" s="4" t="s">
        <v>33</v>
      </c>
      <c r="Q154" s="4">
        <v>0</v>
      </c>
      <c r="R154" s="11">
        <v>44961</v>
      </c>
      <c r="S154" s="7">
        <v>44969</v>
      </c>
      <c r="T154" s="4" t="s">
        <v>34</v>
      </c>
      <c r="U154" s="4">
        <v>1798</v>
      </c>
      <c r="V154" s="4">
        <v>0</v>
      </c>
      <c r="W154" s="4">
        <v>0</v>
      </c>
      <c r="X154" s="4" t="s">
        <v>779</v>
      </c>
      <c r="Y154" s="4" t="s">
        <v>60</v>
      </c>
    </row>
    <row r="155" s="4" customFormat="1" spans="1:25">
      <c r="A155" s="4" t="s">
        <v>777</v>
      </c>
      <c r="B155" s="4" t="s">
        <v>26</v>
      </c>
      <c r="C155" s="4" t="s">
        <v>67</v>
      </c>
      <c r="D155" s="4" t="s">
        <v>139</v>
      </c>
      <c r="E155" s="4" t="s">
        <v>232</v>
      </c>
      <c r="F155" s="7">
        <v>44965</v>
      </c>
      <c r="G155" s="7">
        <v>44966</v>
      </c>
      <c r="H155" s="4">
        <v>1</v>
      </c>
      <c r="I155" s="4">
        <v>1</v>
      </c>
      <c r="J155" s="4">
        <v>1</v>
      </c>
      <c r="K155" s="4" t="s">
        <v>30</v>
      </c>
      <c r="L155" s="4">
        <v>-1798</v>
      </c>
      <c r="M155" s="4">
        <v>-1798</v>
      </c>
      <c r="N155" s="4" t="s">
        <v>778</v>
      </c>
      <c r="O155" s="4" t="s">
        <v>516</v>
      </c>
      <c r="P155" s="4" t="s">
        <v>33</v>
      </c>
      <c r="Q155" s="4">
        <v>0</v>
      </c>
      <c r="R155" s="11">
        <v>44961</v>
      </c>
      <c r="S155" s="7">
        <v>44969</v>
      </c>
      <c r="T155" s="4" t="s">
        <v>34</v>
      </c>
      <c r="U155" s="4">
        <v>-1798</v>
      </c>
      <c r="V155" s="4">
        <v>0</v>
      </c>
      <c r="W155" s="4">
        <v>0</v>
      </c>
      <c r="X155" s="4" t="s">
        <v>779</v>
      </c>
      <c r="Y155" s="4" t="s">
        <v>60</v>
      </c>
    </row>
    <row r="156" s="4" customFormat="1" spans="1:25">
      <c r="A156" s="4" t="s">
        <v>780</v>
      </c>
      <c r="B156" s="4" t="s">
        <v>26</v>
      </c>
      <c r="C156" s="4" t="s">
        <v>27</v>
      </c>
      <c r="D156" s="4" t="s">
        <v>127</v>
      </c>
      <c r="E156" s="4" t="s">
        <v>781</v>
      </c>
      <c r="F156" s="7">
        <v>44965</v>
      </c>
      <c r="G156" s="7">
        <v>44966</v>
      </c>
      <c r="H156" s="4">
        <v>1</v>
      </c>
      <c r="I156" s="4">
        <v>1</v>
      </c>
      <c r="J156" s="4">
        <v>1</v>
      </c>
      <c r="K156" s="4" t="s">
        <v>30</v>
      </c>
      <c r="L156" s="4">
        <v>470</v>
      </c>
      <c r="M156" s="4">
        <v>470</v>
      </c>
      <c r="N156" s="4" t="s">
        <v>782</v>
      </c>
      <c r="O156" s="4" t="s">
        <v>516</v>
      </c>
      <c r="P156" s="4" t="s">
        <v>33</v>
      </c>
      <c r="Q156" s="4">
        <v>0</v>
      </c>
      <c r="R156" s="11">
        <v>44962</v>
      </c>
      <c r="S156" s="7">
        <v>44969</v>
      </c>
      <c r="T156" s="4" t="s">
        <v>34</v>
      </c>
      <c r="U156" s="4">
        <v>470</v>
      </c>
      <c r="V156" s="4">
        <v>0</v>
      </c>
      <c r="W156" s="4">
        <v>0</v>
      </c>
      <c r="X156" s="4" t="s">
        <v>783</v>
      </c>
      <c r="Y156" s="4" t="s">
        <v>784</v>
      </c>
    </row>
    <row r="157" s="4" customFormat="1" spans="1:25">
      <c r="A157" s="4" t="s">
        <v>785</v>
      </c>
      <c r="B157" s="4" t="s">
        <v>26</v>
      </c>
      <c r="C157" s="4" t="s">
        <v>27</v>
      </c>
      <c r="D157" s="4" t="s">
        <v>139</v>
      </c>
      <c r="E157" s="4" t="s">
        <v>232</v>
      </c>
      <c r="F157" s="7">
        <v>44965</v>
      </c>
      <c r="G157" s="7">
        <v>44966</v>
      </c>
      <c r="H157" s="4">
        <v>1</v>
      </c>
      <c r="I157" s="4">
        <v>1</v>
      </c>
      <c r="J157" s="4">
        <v>1</v>
      </c>
      <c r="K157" s="4" t="s">
        <v>30</v>
      </c>
      <c r="L157" s="4">
        <v>1798</v>
      </c>
      <c r="M157" s="4">
        <v>1798</v>
      </c>
      <c r="N157" s="4" t="s">
        <v>247</v>
      </c>
      <c r="O157" s="4" t="s">
        <v>516</v>
      </c>
      <c r="P157" s="4" t="s">
        <v>33</v>
      </c>
      <c r="Q157" s="4">
        <v>0</v>
      </c>
      <c r="R157" s="11">
        <v>44962</v>
      </c>
      <c r="S157" s="7">
        <v>44969</v>
      </c>
      <c r="T157" s="4" t="s">
        <v>34</v>
      </c>
      <c r="U157" s="4">
        <v>1798</v>
      </c>
      <c r="V157" s="4">
        <v>0</v>
      </c>
      <c r="W157" s="4">
        <v>0</v>
      </c>
      <c r="X157" s="4" t="s">
        <v>786</v>
      </c>
      <c r="Y157" s="4" t="s">
        <v>787</v>
      </c>
    </row>
    <row r="158" s="4" customFormat="1" spans="1:25">
      <c r="A158" s="4" t="s">
        <v>788</v>
      </c>
      <c r="B158" s="4" t="s">
        <v>26</v>
      </c>
      <c r="C158" s="4" t="s">
        <v>27</v>
      </c>
      <c r="D158" s="4" t="s">
        <v>768</v>
      </c>
      <c r="E158" s="4" t="s">
        <v>769</v>
      </c>
      <c r="F158" s="7">
        <v>44963</v>
      </c>
      <c r="G158" s="7">
        <v>44966</v>
      </c>
      <c r="H158" s="4">
        <v>1</v>
      </c>
      <c r="I158" s="4">
        <v>3</v>
      </c>
      <c r="J158" s="4">
        <v>3</v>
      </c>
      <c r="K158" s="4" t="s">
        <v>30</v>
      </c>
      <c r="L158" s="4">
        <v>1222</v>
      </c>
      <c r="M158" s="4">
        <v>1222</v>
      </c>
      <c r="N158" s="4" t="s">
        <v>789</v>
      </c>
      <c r="O158" s="4" t="s">
        <v>516</v>
      </c>
      <c r="P158" s="4" t="s">
        <v>33</v>
      </c>
      <c r="Q158" s="4">
        <v>0</v>
      </c>
      <c r="R158" s="11">
        <v>44962</v>
      </c>
      <c r="S158" s="7">
        <v>44969</v>
      </c>
      <c r="T158" s="4" t="s">
        <v>34</v>
      </c>
      <c r="U158" s="4">
        <v>1222</v>
      </c>
      <c r="V158" s="4">
        <v>0</v>
      </c>
      <c r="W158" s="4">
        <v>0</v>
      </c>
      <c r="X158" s="4" t="s">
        <v>790</v>
      </c>
      <c r="Y158" s="4" t="s">
        <v>791</v>
      </c>
    </row>
    <row r="159" s="4" customFormat="1" spans="1:25">
      <c r="A159" s="4" t="s">
        <v>792</v>
      </c>
      <c r="B159" s="4" t="s">
        <v>26</v>
      </c>
      <c r="C159" s="4" t="s">
        <v>27</v>
      </c>
      <c r="D159" s="4" t="s">
        <v>180</v>
      </c>
      <c r="E159" s="4" t="s">
        <v>793</v>
      </c>
      <c r="F159" s="7">
        <v>44964</v>
      </c>
      <c r="G159" s="7">
        <v>44966</v>
      </c>
      <c r="H159" s="4">
        <v>1</v>
      </c>
      <c r="I159" s="4">
        <v>2</v>
      </c>
      <c r="J159" s="4">
        <v>2</v>
      </c>
      <c r="K159" s="4" t="s">
        <v>30</v>
      </c>
      <c r="L159" s="4">
        <v>684</v>
      </c>
      <c r="M159" s="4">
        <v>684</v>
      </c>
      <c r="N159" s="4" t="s">
        <v>794</v>
      </c>
      <c r="O159" s="4" t="s">
        <v>516</v>
      </c>
      <c r="P159" s="4" t="s">
        <v>33</v>
      </c>
      <c r="Q159" s="4">
        <v>0</v>
      </c>
      <c r="R159" s="11">
        <v>44963</v>
      </c>
      <c r="S159" s="7">
        <v>44969</v>
      </c>
      <c r="T159" s="4" t="s">
        <v>34</v>
      </c>
      <c r="U159" s="4">
        <v>684</v>
      </c>
      <c r="V159" s="4">
        <v>0</v>
      </c>
      <c r="W159" s="4">
        <v>0</v>
      </c>
      <c r="X159" s="4" t="s">
        <v>795</v>
      </c>
      <c r="Y159" s="4" t="s">
        <v>796</v>
      </c>
    </row>
    <row r="160" s="4" customFormat="1" spans="1:25">
      <c r="A160" s="4" t="s">
        <v>797</v>
      </c>
      <c r="B160" s="4" t="s">
        <v>26</v>
      </c>
      <c r="C160" s="4" t="s">
        <v>27</v>
      </c>
      <c r="D160" s="4" t="s">
        <v>798</v>
      </c>
      <c r="E160" s="4" t="s">
        <v>799</v>
      </c>
      <c r="F160" s="7">
        <v>44964</v>
      </c>
      <c r="G160" s="7">
        <v>44966</v>
      </c>
      <c r="H160" s="4">
        <v>1</v>
      </c>
      <c r="I160" s="4">
        <v>2</v>
      </c>
      <c r="J160" s="4">
        <v>2</v>
      </c>
      <c r="K160" s="4" t="s">
        <v>30</v>
      </c>
      <c r="L160" s="4">
        <v>2000</v>
      </c>
      <c r="M160" s="4">
        <v>2000</v>
      </c>
      <c r="N160" s="4" t="s">
        <v>800</v>
      </c>
      <c r="O160" s="4" t="s">
        <v>516</v>
      </c>
      <c r="P160" s="4" t="s">
        <v>33</v>
      </c>
      <c r="Q160" s="4">
        <v>0</v>
      </c>
      <c r="R160" s="11">
        <v>44963</v>
      </c>
      <c r="S160" s="7">
        <v>44969</v>
      </c>
      <c r="T160" s="4" t="s">
        <v>34</v>
      </c>
      <c r="U160" s="4">
        <v>2000</v>
      </c>
      <c r="V160" s="4">
        <v>0</v>
      </c>
      <c r="W160" s="4">
        <v>0</v>
      </c>
      <c r="X160" s="4" t="s">
        <v>801</v>
      </c>
      <c r="Y160" s="4" t="s">
        <v>802</v>
      </c>
    </row>
    <row r="161" s="4" customFormat="1" spans="1:25">
      <c r="A161" s="4" t="s">
        <v>803</v>
      </c>
      <c r="B161" s="4" t="s">
        <v>26</v>
      </c>
      <c r="C161" s="4" t="s">
        <v>27</v>
      </c>
      <c r="D161" s="4" t="s">
        <v>274</v>
      </c>
      <c r="E161" s="4" t="s">
        <v>804</v>
      </c>
      <c r="F161" s="7">
        <v>44965</v>
      </c>
      <c r="G161" s="7">
        <v>44966</v>
      </c>
      <c r="H161" s="4">
        <v>1</v>
      </c>
      <c r="I161" s="4">
        <v>1</v>
      </c>
      <c r="J161" s="4">
        <v>1</v>
      </c>
      <c r="K161" s="4" t="s">
        <v>30</v>
      </c>
      <c r="L161" s="4">
        <v>350</v>
      </c>
      <c r="M161" s="4">
        <v>350</v>
      </c>
      <c r="N161" s="4" t="s">
        <v>805</v>
      </c>
      <c r="O161" s="4" t="s">
        <v>516</v>
      </c>
      <c r="P161" s="4" t="s">
        <v>33</v>
      </c>
      <c r="Q161" s="4">
        <v>0</v>
      </c>
      <c r="R161" s="11">
        <v>44963</v>
      </c>
      <c r="S161" s="7">
        <v>44969</v>
      </c>
      <c r="T161" s="4" t="s">
        <v>34</v>
      </c>
      <c r="U161" s="4">
        <v>350</v>
      </c>
      <c r="V161" s="4">
        <v>0</v>
      </c>
      <c r="W161" s="4">
        <v>0</v>
      </c>
      <c r="X161" s="4" t="s">
        <v>806</v>
      </c>
      <c r="Y161" s="4" t="s">
        <v>807</v>
      </c>
    </row>
    <row r="162" s="4" customFormat="1" spans="1:25">
      <c r="A162" s="4" t="s">
        <v>808</v>
      </c>
      <c r="B162" s="4" t="s">
        <v>26</v>
      </c>
      <c r="C162" s="4" t="s">
        <v>27</v>
      </c>
      <c r="D162" s="4" t="s">
        <v>809</v>
      </c>
      <c r="E162" s="4" t="s">
        <v>810</v>
      </c>
      <c r="F162" s="7">
        <v>44964</v>
      </c>
      <c r="G162" s="7">
        <v>44966</v>
      </c>
      <c r="H162" s="4">
        <v>1</v>
      </c>
      <c r="I162" s="4">
        <v>2</v>
      </c>
      <c r="J162" s="4">
        <v>2</v>
      </c>
      <c r="K162" s="4" t="s">
        <v>30</v>
      </c>
      <c r="L162" s="4">
        <v>608</v>
      </c>
      <c r="M162" s="4">
        <v>608</v>
      </c>
      <c r="N162" s="4" t="s">
        <v>811</v>
      </c>
      <c r="O162" s="4" t="s">
        <v>516</v>
      </c>
      <c r="P162" s="4" t="s">
        <v>33</v>
      </c>
      <c r="Q162" s="4">
        <v>0</v>
      </c>
      <c r="R162" s="11">
        <v>44963</v>
      </c>
      <c r="S162" s="7">
        <v>44969</v>
      </c>
      <c r="T162" s="4" t="s">
        <v>34</v>
      </c>
      <c r="U162" s="4">
        <v>608</v>
      </c>
      <c r="V162" s="4">
        <v>0</v>
      </c>
      <c r="W162" s="4">
        <v>0</v>
      </c>
      <c r="X162" s="4" t="s">
        <v>60</v>
      </c>
      <c r="Y162" s="4" t="s">
        <v>60</v>
      </c>
    </row>
    <row r="163" s="4" customFormat="1" spans="1:25">
      <c r="A163" s="4" t="s">
        <v>808</v>
      </c>
      <c r="B163" s="4" t="s">
        <v>26</v>
      </c>
      <c r="C163" s="4" t="s">
        <v>67</v>
      </c>
      <c r="D163" s="4" t="s">
        <v>809</v>
      </c>
      <c r="E163" s="4" t="s">
        <v>810</v>
      </c>
      <c r="F163" s="7">
        <v>44964</v>
      </c>
      <c r="G163" s="7">
        <v>44966</v>
      </c>
      <c r="H163" s="4">
        <v>1</v>
      </c>
      <c r="I163" s="4">
        <v>2</v>
      </c>
      <c r="J163" s="4">
        <v>2</v>
      </c>
      <c r="K163" s="4" t="s">
        <v>30</v>
      </c>
      <c r="L163" s="4">
        <v>-608</v>
      </c>
      <c r="M163" s="4">
        <v>-608</v>
      </c>
      <c r="N163" s="4" t="s">
        <v>811</v>
      </c>
      <c r="O163" s="4" t="s">
        <v>516</v>
      </c>
      <c r="P163" s="4" t="s">
        <v>33</v>
      </c>
      <c r="Q163" s="4">
        <v>0</v>
      </c>
      <c r="R163" s="11">
        <v>44963</v>
      </c>
      <c r="S163" s="7">
        <v>44969</v>
      </c>
      <c r="T163" s="4" t="s">
        <v>34</v>
      </c>
      <c r="U163" s="4">
        <v>-608</v>
      </c>
      <c r="V163" s="4">
        <v>0</v>
      </c>
      <c r="W163" s="4">
        <v>0</v>
      </c>
      <c r="X163" s="4" t="s">
        <v>60</v>
      </c>
      <c r="Y163" s="4" t="s">
        <v>60</v>
      </c>
    </row>
    <row r="164" s="4" customFormat="1" spans="1:25">
      <c r="A164" s="4" t="s">
        <v>646</v>
      </c>
      <c r="B164" s="4" t="s">
        <v>26</v>
      </c>
      <c r="C164" s="4" t="s">
        <v>67</v>
      </c>
      <c r="D164" s="4" t="s">
        <v>647</v>
      </c>
      <c r="E164" s="4" t="s">
        <v>648</v>
      </c>
      <c r="F164" s="7">
        <v>44964</v>
      </c>
      <c r="G164" s="7">
        <v>44966</v>
      </c>
      <c r="H164" s="4">
        <v>1</v>
      </c>
      <c r="I164" s="4">
        <v>2</v>
      </c>
      <c r="J164" s="4">
        <v>2</v>
      </c>
      <c r="K164" s="4" t="s">
        <v>30</v>
      </c>
      <c r="L164" s="4">
        <v>-2120</v>
      </c>
      <c r="M164" s="4">
        <v>-2120</v>
      </c>
      <c r="N164" s="4" t="s">
        <v>649</v>
      </c>
      <c r="O164" s="4" t="s">
        <v>516</v>
      </c>
      <c r="P164" s="4" t="s">
        <v>33</v>
      </c>
      <c r="Q164" s="4">
        <v>0</v>
      </c>
      <c r="R164" s="11">
        <v>44953</v>
      </c>
      <c r="S164" s="7">
        <v>44969</v>
      </c>
      <c r="T164" s="4" t="s">
        <v>34</v>
      </c>
      <c r="U164" s="4">
        <v>-2120</v>
      </c>
      <c r="V164" s="4">
        <v>0</v>
      </c>
      <c r="W164" s="4">
        <v>0</v>
      </c>
      <c r="X164" s="4" t="s">
        <v>650</v>
      </c>
      <c r="Y164" s="4" t="s">
        <v>60</v>
      </c>
    </row>
    <row r="165" s="4" customFormat="1" spans="1:25">
      <c r="A165" s="4" t="s">
        <v>812</v>
      </c>
      <c r="B165" s="4" t="s">
        <v>26</v>
      </c>
      <c r="C165" s="4" t="s">
        <v>27</v>
      </c>
      <c r="D165" s="4" t="s">
        <v>813</v>
      </c>
      <c r="E165" s="4" t="s">
        <v>814</v>
      </c>
      <c r="F165" s="7">
        <v>44965</v>
      </c>
      <c r="G165" s="7">
        <v>44966</v>
      </c>
      <c r="H165" s="4">
        <v>1</v>
      </c>
      <c r="I165" s="4">
        <v>1</v>
      </c>
      <c r="J165" s="4">
        <v>1</v>
      </c>
      <c r="K165" s="4" t="s">
        <v>30</v>
      </c>
      <c r="L165" s="4">
        <v>440</v>
      </c>
      <c r="M165" s="4">
        <v>440</v>
      </c>
      <c r="N165" s="4" t="s">
        <v>815</v>
      </c>
      <c r="O165" s="4" t="s">
        <v>516</v>
      </c>
      <c r="P165" s="4" t="s">
        <v>33</v>
      </c>
      <c r="Q165" s="4">
        <v>0</v>
      </c>
      <c r="R165" s="11">
        <v>44963</v>
      </c>
      <c r="S165" s="7">
        <v>44969</v>
      </c>
      <c r="T165" s="4" t="s">
        <v>34</v>
      </c>
      <c r="U165" s="4">
        <v>440</v>
      </c>
      <c r="V165" s="4">
        <v>0</v>
      </c>
      <c r="W165" s="4">
        <v>0</v>
      </c>
      <c r="X165" s="4" t="s">
        <v>816</v>
      </c>
      <c r="Y165" s="4" t="s">
        <v>817</v>
      </c>
    </row>
    <row r="166" s="4" customFormat="1" spans="1:25">
      <c r="A166" s="4" t="s">
        <v>818</v>
      </c>
      <c r="B166" s="4" t="s">
        <v>26</v>
      </c>
      <c r="C166" s="4" t="s">
        <v>27</v>
      </c>
      <c r="D166" s="4" t="s">
        <v>268</v>
      </c>
      <c r="E166" s="4" t="s">
        <v>819</v>
      </c>
      <c r="F166" s="7">
        <v>44964</v>
      </c>
      <c r="G166" s="7">
        <v>44966</v>
      </c>
      <c r="H166" s="4">
        <v>1</v>
      </c>
      <c r="I166" s="4">
        <v>2</v>
      </c>
      <c r="J166" s="4">
        <v>2</v>
      </c>
      <c r="K166" s="4" t="s">
        <v>30</v>
      </c>
      <c r="L166" s="4">
        <v>1012</v>
      </c>
      <c r="M166" s="4">
        <v>1012</v>
      </c>
      <c r="N166" s="4" t="s">
        <v>820</v>
      </c>
      <c r="O166" s="4" t="s">
        <v>516</v>
      </c>
      <c r="P166" s="4" t="s">
        <v>33</v>
      </c>
      <c r="Q166" s="4">
        <v>0</v>
      </c>
      <c r="R166" s="11">
        <v>44963</v>
      </c>
      <c r="S166" s="7">
        <v>44969</v>
      </c>
      <c r="T166" s="4" t="s">
        <v>34</v>
      </c>
      <c r="U166" s="4">
        <v>1012</v>
      </c>
      <c r="V166" s="4">
        <v>0</v>
      </c>
      <c r="W166" s="4">
        <v>0</v>
      </c>
      <c r="X166" s="4" t="s">
        <v>821</v>
      </c>
      <c r="Y166" s="4" t="s">
        <v>822</v>
      </c>
    </row>
    <row r="167" s="4" customFormat="1" spans="1:25">
      <c r="A167" s="4" t="s">
        <v>823</v>
      </c>
      <c r="B167" s="4" t="s">
        <v>26</v>
      </c>
      <c r="C167" s="4" t="s">
        <v>27</v>
      </c>
      <c r="D167" s="4" t="s">
        <v>204</v>
      </c>
      <c r="E167" s="4" t="s">
        <v>824</v>
      </c>
      <c r="F167" s="7">
        <v>44964</v>
      </c>
      <c r="G167" s="7">
        <v>44966</v>
      </c>
      <c r="H167" s="4">
        <v>1</v>
      </c>
      <c r="I167" s="4">
        <v>2</v>
      </c>
      <c r="J167" s="4">
        <v>2</v>
      </c>
      <c r="K167" s="4" t="s">
        <v>30</v>
      </c>
      <c r="L167" s="4">
        <v>964</v>
      </c>
      <c r="M167" s="4">
        <v>964</v>
      </c>
      <c r="N167" s="4" t="s">
        <v>825</v>
      </c>
      <c r="O167" s="4" t="s">
        <v>516</v>
      </c>
      <c r="P167" s="4" t="s">
        <v>33</v>
      </c>
      <c r="Q167" s="4">
        <v>0</v>
      </c>
      <c r="R167" s="11">
        <v>44963</v>
      </c>
      <c r="S167" s="7">
        <v>44969</v>
      </c>
      <c r="T167" s="4" t="s">
        <v>34</v>
      </c>
      <c r="U167" s="4">
        <v>964</v>
      </c>
      <c r="V167" s="4">
        <v>0</v>
      </c>
      <c r="W167" s="4">
        <v>0</v>
      </c>
      <c r="X167" s="4" t="s">
        <v>826</v>
      </c>
      <c r="Y167" s="4" t="s">
        <v>827</v>
      </c>
    </row>
    <row r="168" s="4" customFormat="1" spans="1:25">
      <c r="A168" s="4" t="s">
        <v>828</v>
      </c>
      <c r="B168" s="4" t="s">
        <v>26</v>
      </c>
      <c r="C168" s="4" t="s">
        <v>27</v>
      </c>
      <c r="D168" s="4" t="s">
        <v>127</v>
      </c>
      <c r="E168" s="4" t="s">
        <v>187</v>
      </c>
      <c r="F168" s="7">
        <v>44964</v>
      </c>
      <c r="G168" s="7">
        <v>44966</v>
      </c>
      <c r="H168" s="4">
        <v>1</v>
      </c>
      <c r="I168" s="4">
        <v>2</v>
      </c>
      <c r="J168" s="4">
        <v>2</v>
      </c>
      <c r="K168" s="4" t="s">
        <v>30</v>
      </c>
      <c r="L168" s="4">
        <v>846</v>
      </c>
      <c r="M168" s="4">
        <v>846</v>
      </c>
      <c r="N168" s="4" t="s">
        <v>829</v>
      </c>
      <c r="O168" s="4" t="s">
        <v>516</v>
      </c>
      <c r="P168" s="4" t="s">
        <v>33</v>
      </c>
      <c r="Q168" s="4">
        <v>0</v>
      </c>
      <c r="R168" s="11">
        <v>44964</v>
      </c>
      <c r="S168" s="7">
        <v>44969</v>
      </c>
      <c r="T168" s="4" t="s">
        <v>34</v>
      </c>
      <c r="U168" s="4">
        <v>846</v>
      </c>
      <c r="V168" s="4">
        <v>0</v>
      </c>
      <c r="W168" s="4">
        <v>0</v>
      </c>
      <c r="X168" s="4" t="s">
        <v>830</v>
      </c>
      <c r="Y168" s="4" t="s">
        <v>831</v>
      </c>
    </row>
    <row r="169" s="4" customFormat="1" spans="1:25">
      <c r="A169" s="4" t="s">
        <v>832</v>
      </c>
      <c r="B169" s="4" t="s">
        <v>26</v>
      </c>
      <c r="C169" s="4" t="s">
        <v>27</v>
      </c>
      <c r="D169" s="4" t="s">
        <v>109</v>
      </c>
      <c r="E169" s="4" t="s">
        <v>707</v>
      </c>
      <c r="F169" s="7">
        <v>44965</v>
      </c>
      <c r="G169" s="7">
        <v>44966</v>
      </c>
      <c r="H169" s="4">
        <v>1</v>
      </c>
      <c r="I169" s="4">
        <v>1</v>
      </c>
      <c r="J169" s="4">
        <v>1</v>
      </c>
      <c r="K169" s="4" t="s">
        <v>30</v>
      </c>
      <c r="L169" s="4">
        <v>286</v>
      </c>
      <c r="M169" s="4">
        <v>286</v>
      </c>
      <c r="N169" s="4" t="s">
        <v>833</v>
      </c>
      <c r="O169" s="4" t="s">
        <v>516</v>
      </c>
      <c r="P169" s="4" t="s">
        <v>33</v>
      </c>
      <c r="Q169" s="4">
        <v>0</v>
      </c>
      <c r="R169" s="11">
        <v>44964</v>
      </c>
      <c r="S169" s="7">
        <v>44969</v>
      </c>
      <c r="T169" s="4" t="s">
        <v>34</v>
      </c>
      <c r="U169" s="4">
        <v>286</v>
      </c>
      <c r="V169" s="4">
        <v>0</v>
      </c>
      <c r="W169" s="4">
        <v>0</v>
      </c>
      <c r="X169" s="4" t="s">
        <v>834</v>
      </c>
      <c r="Y169" s="4" t="s">
        <v>401</v>
      </c>
    </row>
    <row r="170" s="4" customFormat="1" spans="1:25">
      <c r="A170" s="4" t="s">
        <v>835</v>
      </c>
      <c r="B170" s="4" t="s">
        <v>26</v>
      </c>
      <c r="C170" s="4" t="s">
        <v>27</v>
      </c>
      <c r="D170" s="4" t="s">
        <v>139</v>
      </c>
      <c r="E170" s="4" t="s">
        <v>836</v>
      </c>
      <c r="F170" s="7">
        <v>44964</v>
      </c>
      <c r="G170" s="7">
        <v>44966</v>
      </c>
      <c r="H170" s="4">
        <v>1</v>
      </c>
      <c r="I170" s="4">
        <v>2</v>
      </c>
      <c r="J170" s="4">
        <v>2</v>
      </c>
      <c r="K170" s="4" t="s">
        <v>30</v>
      </c>
      <c r="L170" s="4">
        <v>4960</v>
      </c>
      <c r="M170" s="4">
        <v>4960</v>
      </c>
      <c r="N170" s="4" t="s">
        <v>837</v>
      </c>
      <c r="O170" s="4" t="s">
        <v>516</v>
      </c>
      <c r="P170" s="4" t="s">
        <v>33</v>
      </c>
      <c r="Q170" s="4">
        <v>0</v>
      </c>
      <c r="R170" s="11">
        <v>44964</v>
      </c>
      <c r="S170" s="7">
        <v>44969</v>
      </c>
      <c r="T170" s="4" t="s">
        <v>34</v>
      </c>
      <c r="U170" s="4">
        <v>4960</v>
      </c>
      <c r="V170" s="4">
        <v>0</v>
      </c>
      <c r="W170" s="4">
        <v>0</v>
      </c>
      <c r="X170" s="4" t="s">
        <v>838</v>
      </c>
      <c r="Y170" s="4" t="s">
        <v>839</v>
      </c>
    </row>
    <row r="171" s="4" customFormat="1" spans="1:25">
      <c r="A171" s="4" t="s">
        <v>840</v>
      </c>
      <c r="B171" s="4" t="s">
        <v>26</v>
      </c>
      <c r="C171" s="4" t="s">
        <v>27</v>
      </c>
      <c r="D171" s="4" t="s">
        <v>841</v>
      </c>
      <c r="E171" s="4" t="s">
        <v>104</v>
      </c>
      <c r="F171" s="7">
        <v>44964</v>
      </c>
      <c r="G171" s="7">
        <v>44966</v>
      </c>
      <c r="H171" s="4">
        <v>1</v>
      </c>
      <c r="I171" s="4">
        <v>2</v>
      </c>
      <c r="J171" s="4">
        <v>2</v>
      </c>
      <c r="K171" s="4" t="s">
        <v>30</v>
      </c>
      <c r="L171" s="4">
        <v>440</v>
      </c>
      <c r="M171" s="4">
        <v>440</v>
      </c>
      <c r="N171" s="4" t="s">
        <v>842</v>
      </c>
      <c r="O171" s="4" t="s">
        <v>516</v>
      </c>
      <c r="P171" s="4" t="s">
        <v>33</v>
      </c>
      <c r="Q171" s="4">
        <v>0</v>
      </c>
      <c r="R171" s="11">
        <v>44964</v>
      </c>
      <c r="S171" s="7">
        <v>44969</v>
      </c>
      <c r="T171" s="4" t="s">
        <v>34</v>
      </c>
      <c r="U171" s="4">
        <v>440</v>
      </c>
      <c r="V171" s="4">
        <v>0</v>
      </c>
      <c r="W171" s="4">
        <v>0</v>
      </c>
      <c r="X171" s="4" t="s">
        <v>843</v>
      </c>
      <c r="Y171" s="4" t="s">
        <v>844</v>
      </c>
    </row>
    <row r="172" s="4" customFormat="1" spans="1:25">
      <c r="A172" s="4" t="s">
        <v>845</v>
      </c>
      <c r="B172" s="4" t="s">
        <v>26</v>
      </c>
      <c r="C172" s="4" t="s">
        <v>27</v>
      </c>
      <c r="D172" s="4" t="s">
        <v>846</v>
      </c>
      <c r="E172" s="4" t="s">
        <v>847</v>
      </c>
      <c r="F172" s="7">
        <v>44964</v>
      </c>
      <c r="G172" s="7">
        <v>44966</v>
      </c>
      <c r="H172" s="4">
        <v>1</v>
      </c>
      <c r="I172" s="4">
        <v>2</v>
      </c>
      <c r="J172" s="4">
        <v>2</v>
      </c>
      <c r="K172" s="4" t="s">
        <v>30</v>
      </c>
      <c r="L172" s="4">
        <v>1306</v>
      </c>
      <c r="M172" s="4">
        <v>1306</v>
      </c>
      <c r="N172" s="4" t="s">
        <v>848</v>
      </c>
      <c r="O172" s="4" t="s">
        <v>516</v>
      </c>
      <c r="P172" s="4" t="s">
        <v>33</v>
      </c>
      <c r="Q172" s="4">
        <v>0</v>
      </c>
      <c r="R172" s="11">
        <v>44964</v>
      </c>
      <c r="S172" s="7">
        <v>44969</v>
      </c>
      <c r="T172" s="4" t="s">
        <v>34</v>
      </c>
      <c r="U172" s="4">
        <v>1306</v>
      </c>
      <c r="V172" s="4">
        <v>0</v>
      </c>
      <c r="W172" s="4">
        <v>0</v>
      </c>
      <c r="X172" s="4" t="s">
        <v>849</v>
      </c>
      <c r="Y172" s="4" t="s">
        <v>850</v>
      </c>
    </row>
    <row r="173" s="4" customFormat="1" spans="1:25">
      <c r="A173" s="4" t="s">
        <v>851</v>
      </c>
      <c r="B173" s="4" t="s">
        <v>26</v>
      </c>
      <c r="C173" s="4" t="s">
        <v>27</v>
      </c>
      <c r="D173" s="4" t="s">
        <v>841</v>
      </c>
      <c r="E173" s="4" t="s">
        <v>104</v>
      </c>
      <c r="F173" s="7">
        <v>44965</v>
      </c>
      <c r="G173" s="7">
        <v>44966</v>
      </c>
      <c r="H173" s="4">
        <v>1</v>
      </c>
      <c r="I173" s="4">
        <v>1</v>
      </c>
      <c r="J173" s="4">
        <v>1</v>
      </c>
      <c r="K173" s="4" t="s">
        <v>30</v>
      </c>
      <c r="L173" s="4">
        <v>220</v>
      </c>
      <c r="M173" s="4">
        <v>220</v>
      </c>
      <c r="N173" s="4" t="s">
        <v>852</v>
      </c>
      <c r="O173" s="4" t="s">
        <v>516</v>
      </c>
      <c r="P173" s="4" t="s">
        <v>33</v>
      </c>
      <c r="Q173" s="4">
        <v>0</v>
      </c>
      <c r="R173" s="11">
        <v>44964</v>
      </c>
      <c r="S173" s="7">
        <v>44969</v>
      </c>
      <c r="T173" s="4" t="s">
        <v>34</v>
      </c>
      <c r="U173" s="4">
        <v>220</v>
      </c>
      <c r="V173" s="4">
        <v>0</v>
      </c>
      <c r="W173" s="4">
        <v>0</v>
      </c>
      <c r="X173" s="4" t="s">
        <v>853</v>
      </c>
      <c r="Y173" s="4" t="s">
        <v>854</v>
      </c>
    </row>
    <row r="174" s="4" customFormat="1" spans="1:25">
      <c r="A174" s="4" t="s">
        <v>855</v>
      </c>
      <c r="B174" s="4" t="s">
        <v>26</v>
      </c>
      <c r="C174" s="4" t="s">
        <v>27</v>
      </c>
      <c r="D174" s="4" t="s">
        <v>327</v>
      </c>
      <c r="E174" s="4" t="s">
        <v>187</v>
      </c>
      <c r="F174" s="7">
        <v>44965</v>
      </c>
      <c r="G174" s="7">
        <v>44966</v>
      </c>
      <c r="H174" s="4">
        <v>1</v>
      </c>
      <c r="I174" s="4">
        <v>1</v>
      </c>
      <c r="J174" s="4">
        <v>1</v>
      </c>
      <c r="K174" s="4" t="s">
        <v>30</v>
      </c>
      <c r="L174" s="4">
        <v>375</v>
      </c>
      <c r="M174" s="4">
        <v>375</v>
      </c>
      <c r="N174" s="4" t="s">
        <v>856</v>
      </c>
      <c r="O174" s="4" t="s">
        <v>516</v>
      </c>
      <c r="P174" s="4" t="s">
        <v>33</v>
      </c>
      <c r="Q174" s="4">
        <v>0</v>
      </c>
      <c r="R174" s="11">
        <v>44964</v>
      </c>
      <c r="S174" s="7">
        <v>44969</v>
      </c>
      <c r="T174" s="4" t="s">
        <v>34</v>
      </c>
      <c r="U174" s="4">
        <v>375</v>
      </c>
      <c r="V174" s="4">
        <v>0</v>
      </c>
      <c r="W174" s="4">
        <v>0</v>
      </c>
      <c r="X174" s="4" t="s">
        <v>857</v>
      </c>
      <c r="Y174" s="4" t="s">
        <v>858</v>
      </c>
    </row>
    <row r="175" s="4" customFormat="1" spans="1:25">
      <c r="A175" s="4" t="s">
        <v>859</v>
      </c>
      <c r="B175" s="4" t="s">
        <v>26</v>
      </c>
      <c r="C175" s="4" t="s">
        <v>27</v>
      </c>
      <c r="D175" s="4" t="s">
        <v>297</v>
      </c>
      <c r="E175" s="4" t="s">
        <v>860</v>
      </c>
      <c r="F175" s="7">
        <v>44965</v>
      </c>
      <c r="G175" s="7">
        <v>44966</v>
      </c>
      <c r="H175" s="4">
        <v>1</v>
      </c>
      <c r="I175" s="4">
        <v>1</v>
      </c>
      <c r="J175" s="4">
        <v>1</v>
      </c>
      <c r="K175" s="4" t="s">
        <v>30</v>
      </c>
      <c r="L175" s="4">
        <v>274</v>
      </c>
      <c r="M175" s="4">
        <v>274</v>
      </c>
      <c r="N175" s="4" t="s">
        <v>861</v>
      </c>
      <c r="O175" s="4" t="s">
        <v>516</v>
      </c>
      <c r="P175" s="4" t="s">
        <v>33</v>
      </c>
      <c r="Q175" s="4">
        <v>0</v>
      </c>
      <c r="R175" s="11">
        <v>44964</v>
      </c>
      <c r="S175" s="7">
        <v>44969</v>
      </c>
      <c r="T175" s="4" t="s">
        <v>34</v>
      </c>
      <c r="U175" s="4">
        <v>274</v>
      </c>
      <c r="V175" s="4">
        <v>0</v>
      </c>
      <c r="W175" s="4">
        <v>0</v>
      </c>
      <c r="X175" s="4" t="s">
        <v>862</v>
      </c>
      <c r="Y175" s="4" t="s">
        <v>863</v>
      </c>
    </row>
    <row r="176" s="4" customFormat="1" spans="1:25">
      <c r="A176" s="4" t="s">
        <v>864</v>
      </c>
      <c r="B176" s="4" t="s">
        <v>26</v>
      </c>
      <c r="C176" s="4" t="s">
        <v>27</v>
      </c>
      <c r="D176" s="4" t="s">
        <v>186</v>
      </c>
      <c r="E176" s="4" t="s">
        <v>422</v>
      </c>
      <c r="F176" s="7">
        <v>44965</v>
      </c>
      <c r="G176" s="7">
        <v>44966</v>
      </c>
      <c r="H176" s="4">
        <v>1</v>
      </c>
      <c r="I176" s="4">
        <v>1</v>
      </c>
      <c r="J176" s="4">
        <v>1</v>
      </c>
      <c r="K176" s="4" t="s">
        <v>30</v>
      </c>
      <c r="L176" s="4">
        <v>245</v>
      </c>
      <c r="M176" s="4">
        <v>245</v>
      </c>
      <c r="N176" s="4" t="s">
        <v>423</v>
      </c>
      <c r="O176" s="4" t="s">
        <v>516</v>
      </c>
      <c r="P176" s="4" t="s">
        <v>33</v>
      </c>
      <c r="Q176" s="4">
        <v>0</v>
      </c>
      <c r="R176" s="11">
        <v>44964</v>
      </c>
      <c r="S176" s="7">
        <v>44969</v>
      </c>
      <c r="T176" s="4" t="s">
        <v>34</v>
      </c>
      <c r="U176" s="4">
        <v>245</v>
      </c>
      <c r="V176" s="4">
        <v>0</v>
      </c>
      <c r="W176" s="4">
        <v>0</v>
      </c>
      <c r="X176" s="4" t="s">
        <v>865</v>
      </c>
      <c r="Y176" s="4" t="s">
        <v>866</v>
      </c>
    </row>
    <row r="177" s="4" customFormat="1" spans="1:25">
      <c r="A177" s="4" t="s">
        <v>867</v>
      </c>
      <c r="B177" s="4" t="s">
        <v>26</v>
      </c>
      <c r="C177" s="4" t="s">
        <v>27</v>
      </c>
      <c r="D177" s="4" t="s">
        <v>109</v>
      </c>
      <c r="E177" s="4" t="s">
        <v>656</v>
      </c>
      <c r="F177" s="7">
        <v>44965</v>
      </c>
      <c r="G177" s="7">
        <v>44966</v>
      </c>
      <c r="H177" s="4">
        <v>1</v>
      </c>
      <c r="I177" s="4">
        <v>1</v>
      </c>
      <c r="J177" s="4">
        <v>1</v>
      </c>
      <c r="K177" s="4" t="s">
        <v>30</v>
      </c>
      <c r="L177" s="4">
        <v>358</v>
      </c>
      <c r="M177" s="4">
        <v>358</v>
      </c>
      <c r="N177" s="4" t="s">
        <v>868</v>
      </c>
      <c r="O177" s="4" t="s">
        <v>516</v>
      </c>
      <c r="P177" s="4" t="s">
        <v>33</v>
      </c>
      <c r="Q177" s="4">
        <v>0</v>
      </c>
      <c r="R177" s="11">
        <v>44964</v>
      </c>
      <c r="S177" s="7">
        <v>44969</v>
      </c>
      <c r="T177" s="4" t="s">
        <v>34</v>
      </c>
      <c r="U177" s="4">
        <v>358</v>
      </c>
      <c r="V177" s="4">
        <v>0</v>
      </c>
      <c r="W177" s="4">
        <v>0</v>
      </c>
      <c r="X177" s="4" t="s">
        <v>869</v>
      </c>
      <c r="Y177" s="4" t="s">
        <v>869</v>
      </c>
    </row>
    <row r="178" s="4" customFormat="1" spans="1:25">
      <c r="A178" s="4" t="s">
        <v>870</v>
      </c>
      <c r="B178" s="4" t="s">
        <v>26</v>
      </c>
      <c r="C178" s="4" t="s">
        <v>27</v>
      </c>
      <c r="D178" s="4" t="s">
        <v>513</v>
      </c>
      <c r="E178" s="4" t="s">
        <v>871</v>
      </c>
      <c r="F178" s="7">
        <v>44965</v>
      </c>
      <c r="G178" s="7">
        <v>44966</v>
      </c>
      <c r="H178" s="4">
        <v>2</v>
      </c>
      <c r="I178" s="4">
        <v>1</v>
      </c>
      <c r="J178" s="4">
        <v>2</v>
      </c>
      <c r="K178" s="4" t="s">
        <v>30</v>
      </c>
      <c r="L178" s="4">
        <v>1670</v>
      </c>
      <c r="M178" s="4">
        <v>1670</v>
      </c>
      <c r="N178" s="4" t="s">
        <v>872</v>
      </c>
      <c r="O178" s="4" t="s">
        <v>516</v>
      </c>
      <c r="P178" s="4" t="s">
        <v>33</v>
      </c>
      <c r="Q178" s="4">
        <v>0</v>
      </c>
      <c r="R178" s="11">
        <v>44964</v>
      </c>
      <c r="S178" s="7">
        <v>44969</v>
      </c>
      <c r="T178" s="4" t="s">
        <v>34</v>
      </c>
      <c r="U178" s="4">
        <v>1670</v>
      </c>
      <c r="V178" s="4">
        <v>0</v>
      </c>
      <c r="W178" s="4">
        <v>0</v>
      </c>
      <c r="X178" s="4" t="s">
        <v>873</v>
      </c>
      <c r="Y178" s="4" t="s">
        <v>874</v>
      </c>
    </row>
    <row r="179" s="4" customFormat="1" spans="1:25">
      <c r="A179" s="4" t="s">
        <v>875</v>
      </c>
      <c r="B179" s="4" t="s">
        <v>26</v>
      </c>
      <c r="C179" s="4" t="s">
        <v>27</v>
      </c>
      <c r="D179" s="4" t="s">
        <v>109</v>
      </c>
      <c r="E179" s="4" t="s">
        <v>394</v>
      </c>
      <c r="F179" s="7">
        <v>44965</v>
      </c>
      <c r="G179" s="7">
        <v>44966</v>
      </c>
      <c r="H179" s="4">
        <v>1</v>
      </c>
      <c r="I179" s="4">
        <v>1</v>
      </c>
      <c r="J179" s="4">
        <v>1</v>
      </c>
      <c r="K179" s="4" t="s">
        <v>30</v>
      </c>
      <c r="L179" s="4">
        <v>403</v>
      </c>
      <c r="M179" s="4">
        <v>403</v>
      </c>
      <c r="N179" s="4" t="s">
        <v>876</v>
      </c>
      <c r="O179" s="4" t="s">
        <v>516</v>
      </c>
      <c r="P179" s="4" t="s">
        <v>33</v>
      </c>
      <c r="Q179" s="4">
        <v>0</v>
      </c>
      <c r="R179" s="11">
        <v>44964</v>
      </c>
      <c r="S179" s="7">
        <v>44969</v>
      </c>
      <c r="T179" s="4" t="s">
        <v>34</v>
      </c>
      <c r="U179" s="4">
        <v>403</v>
      </c>
      <c r="V179" s="4">
        <v>0</v>
      </c>
      <c r="W179" s="4">
        <v>0</v>
      </c>
      <c r="X179" s="4" t="s">
        <v>877</v>
      </c>
      <c r="Y179" s="4" t="s">
        <v>877</v>
      </c>
    </row>
    <row r="180" s="4" customFormat="1" spans="1:25">
      <c r="A180" s="4" t="s">
        <v>878</v>
      </c>
      <c r="B180" s="4" t="s">
        <v>26</v>
      </c>
      <c r="C180" s="4" t="s">
        <v>27</v>
      </c>
      <c r="D180" s="4" t="s">
        <v>451</v>
      </c>
      <c r="E180" s="4" t="s">
        <v>452</v>
      </c>
      <c r="F180" s="7">
        <v>44965</v>
      </c>
      <c r="G180" s="7">
        <v>44966</v>
      </c>
      <c r="H180" s="4">
        <v>1</v>
      </c>
      <c r="I180" s="4">
        <v>1</v>
      </c>
      <c r="J180" s="4">
        <v>1</v>
      </c>
      <c r="K180" s="4" t="s">
        <v>30</v>
      </c>
      <c r="L180" s="4">
        <v>328</v>
      </c>
      <c r="M180" s="4">
        <v>328</v>
      </c>
      <c r="N180" s="4" t="s">
        <v>879</v>
      </c>
      <c r="O180" s="4" t="s">
        <v>516</v>
      </c>
      <c r="P180" s="4" t="s">
        <v>33</v>
      </c>
      <c r="Q180" s="4">
        <v>0</v>
      </c>
      <c r="R180" s="11">
        <v>44964</v>
      </c>
      <c r="S180" s="7">
        <v>44969</v>
      </c>
      <c r="T180" s="4" t="s">
        <v>34</v>
      </c>
      <c r="U180" s="4">
        <v>328</v>
      </c>
      <c r="V180" s="4">
        <v>0</v>
      </c>
      <c r="W180" s="4">
        <v>0</v>
      </c>
      <c r="X180" s="4" t="s">
        <v>880</v>
      </c>
      <c r="Y180" s="4" t="s">
        <v>881</v>
      </c>
    </row>
    <row r="181" s="4" customFormat="1" spans="1:25">
      <c r="A181" s="4" t="s">
        <v>882</v>
      </c>
      <c r="B181" s="4" t="s">
        <v>26</v>
      </c>
      <c r="C181" s="4" t="s">
        <v>27</v>
      </c>
      <c r="D181" s="4" t="s">
        <v>186</v>
      </c>
      <c r="E181" s="4" t="s">
        <v>187</v>
      </c>
      <c r="F181" s="7">
        <v>44965</v>
      </c>
      <c r="G181" s="7">
        <v>44966</v>
      </c>
      <c r="H181" s="4">
        <v>1</v>
      </c>
      <c r="I181" s="4">
        <v>1</v>
      </c>
      <c r="J181" s="4">
        <v>1</v>
      </c>
      <c r="K181" s="4" t="s">
        <v>30</v>
      </c>
      <c r="L181" s="4">
        <v>201</v>
      </c>
      <c r="M181" s="4">
        <v>201</v>
      </c>
      <c r="N181" s="4" t="s">
        <v>883</v>
      </c>
      <c r="O181" s="4" t="s">
        <v>516</v>
      </c>
      <c r="P181" s="4" t="s">
        <v>33</v>
      </c>
      <c r="Q181" s="4">
        <v>0</v>
      </c>
      <c r="R181" s="11">
        <v>44964</v>
      </c>
      <c r="S181" s="7">
        <v>44969</v>
      </c>
      <c r="T181" s="4" t="s">
        <v>34</v>
      </c>
      <c r="U181" s="4">
        <v>201</v>
      </c>
      <c r="V181" s="4">
        <v>0</v>
      </c>
      <c r="W181" s="4">
        <v>0</v>
      </c>
      <c r="X181" s="4" t="s">
        <v>884</v>
      </c>
      <c r="Y181" s="4" t="s">
        <v>885</v>
      </c>
    </row>
    <row r="182" s="4" customFormat="1" spans="1:25">
      <c r="A182" s="4" t="s">
        <v>598</v>
      </c>
      <c r="B182" s="4" t="s">
        <v>26</v>
      </c>
      <c r="C182" s="4" t="s">
        <v>886</v>
      </c>
      <c r="D182" s="4" t="s">
        <v>599</v>
      </c>
      <c r="E182" s="4" t="s">
        <v>600</v>
      </c>
      <c r="F182" s="7">
        <v>44964</v>
      </c>
      <c r="G182" s="7">
        <v>44966</v>
      </c>
      <c r="H182" s="4">
        <v>1</v>
      </c>
      <c r="I182" s="4">
        <v>2</v>
      </c>
      <c r="J182" s="4">
        <v>2</v>
      </c>
      <c r="K182" s="4" t="s">
        <v>30</v>
      </c>
      <c r="L182" s="4">
        <v>-197.15</v>
      </c>
      <c r="M182" s="4">
        <v>-197.15</v>
      </c>
      <c r="N182" s="4" t="s">
        <v>601</v>
      </c>
      <c r="O182" s="4" t="s">
        <v>516</v>
      </c>
      <c r="P182" s="4" t="s">
        <v>33</v>
      </c>
      <c r="Q182" s="4">
        <v>0</v>
      </c>
      <c r="R182" s="11">
        <v>44944.0290740741</v>
      </c>
      <c r="S182" s="7">
        <v>44969</v>
      </c>
      <c r="T182" s="4" t="s">
        <v>34</v>
      </c>
      <c r="U182" s="4">
        <v>-197.15</v>
      </c>
      <c r="V182" s="4">
        <v>0</v>
      </c>
      <c r="W182" s="4">
        <v>0</v>
      </c>
      <c r="X182" s="4" t="s">
        <v>602</v>
      </c>
      <c r="Y182" s="4" t="s">
        <v>603</v>
      </c>
    </row>
    <row r="183" s="4" customFormat="1" spans="1:25">
      <c r="A183" s="4" t="s">
        <v>887</v>
      </c>
      <c r="B183" s="4" t="s">
        <v>26</v>
      </c>
      <c r="C183" s="4" t="s">
        <v>27</v>
      </c>
      <c r="D183" s="4" t="s">
        <v>888</v>
      </c>
      <c r="E183" s="4" t="s">
        <v>514</v>
      </c>
      <c r="F183" s="7">
        <v>44965</v>
      </c>
      <c r="G183" s="7">
        <v>44966</v>
      </c>
      <c r="H183" s="4">
        <v>1</v>
      </c>
      <c r="I183" s="4">
        <v>1</v>
      </c>
      <c r="J183" s="4">
        <v>1</v>
      </c>
      <c r="K183" s="4" t="s">
        <v>30</v>
      </c>
      <c r="L183" s="4">
        <v>266</v>
      </c>
      <c r="M183" s="4">
        <v>266</v>
      </c>
      <c r="N183" s="4" t="s">
        <v>889</v>
      </c>
      <c r="O183" s="4" t="s">
        <v>516</v>
      </c>
      <c r="P183" s="4" t="s">
        <v>33</v>
      </c>
      <c r="Q183" s="4">
        <v>0</v>
      </c>
      <c r="R183" s="11">
        <v>44964</v>
      </c>
      <c r="S183" s="7">
        <v>44969</v>
      </c>
      <c r="T183" s="4" t="s">
        <v>34</v>
      </c>
      <c r="U183" s="4">
        <v>266</v>
      </c>
      <c r="V183" s="4">
        <v>0</v>
      </c>
      <c r="W183" s="4">
        <v>0</v>
      </c>
      <c r="X183" s="4" t="s">
        <v>890</v>
      </c>
      <c r="Y183" s="4" t="s">
        <v>891</v>
      </c>
    </row>
    <row r="184" s="4" customFormat="1" spans="1:25">
      <c r="A184" s="4" t="s">
        <v>892</v>
      </c>
      <c r="B184" s="4" t="s">
        <v>26</v>
      </c>
      <c r="C184" s="4" t="s">
        <v>27</v>
      </c>
      <c r="D184" s="4" t="s">
        <v>893</v>
      </c>
      <c r="E184" s="4" t="s">
        <v>894</v>
      </c>
      <c r="F184" s="7">
        <v>44965</v>
      </c>
      <c r="G184" s="7">
        <v>44966</v>
      </c>
      <c r="H184" s="4">
        <v>1</v>
      </c>
      <c r="I184" s="4">
        <v>1</v>
      </c>
      <c r="J184" s="4">
        <v>1</v>
      </c>
      <c r="K184" s="4" t="s">
        <v>30</v>
      </c>
      <c r="L184" s="4">
        <v>224</v>
      </c>
      <c r="M184" s="4">
        <v>224</v>
      </c>
      <c r="N184" s="4" t="s">
        <v>895</v>
      </c>
      <c r="O184" s="4" t="s">
        <v>516</v>
      </c>
      <c r="P184" s="4" t="s">
        <v>33</v>
      </c>
      <c r="Q184" s="4">
        <v>0</v>
      </c>
      <c r="R184" s="11">
        <v>44965</v>
      </c>
      <c r="S184" s="7">
        <v>44969</v>
      </c>
      <c r="T184" s="4" t="s">
        <v>34</v>
      </c>
      <c r="U184" s="4">
        <v>224</v>
      </c>
      <c r="V184" s="4">
        <v>0</v>
      </c>
      <c r="W184" s="4">
        <v>0</v>
      </c>
      <c r="X184" s="4" t="s">
        <v>896</v>
      </c>
      <c r="Y184" s="4" t="s">
        <v>897</v>
      </c>
    </row>
    <row r="185" s="4" customFormat="1" spans="1:25">
      <c r="A185" s="4" t="s">
        <v>898</v>
      </c>
      <c r="B185" s="4" t="s">
        <v>26</v>
      </c>
      <c r="C185" s="4" t="s">
        <v>27</v>
      </c>
      <c r="D185" s="4" t="s">
        <v>127</v>
      </c>
      <c r="E185" s="4" t="s">
        <v>187</v>
      </c>
      <c r="F185" s="7">
        <v>44965</v>
      </c>
      <c r="G185" s="7">
        <v>44966</v>
      </c>
      <c r="H185" s="4">
        <v>1</v>
      </c>
      <c r="I185" s="4">
        <v>1</v>
      </c>
      <c r="J185" s="4">
        <v>1</v>
      </c>
      <c r="K185" s="4" t="s">
        <v>30</v>
      </c>
      <c r="L185" s="4">
        <v>423</v>
      </c>
      <c r="M185" s="4">
        <v>423</v>
      </c>
      <c r="N185" s="4" t="s">
        <v>899</v>
      </c>
      <c r="O185" s="4" t="s">
        <v>516</v>
      </c>
      <c r="P185" s="4" t="s">
        <v>33</v>
      </c>
      <c r="Q185" s="4">
        <v>0</v>
      </c>
      <c r="R185" s="11">
        <v>44965</v>
      </c>
      <c r="S185" s="7">
        <v>44969</v>
      </c>
      <c r="T185" s="4" t="s">
        <v>34</v>
      </c>
      <c r="U185" s="4">
        <v>423</v>
      </c>
      <c r="V185" s="4">
        <v>0</v>
      </c>
      <c r="W185" s="4">
        <v>0</v>
      </c>
      <c r="X185" s="4" t="s">
        <v>900</v>
      </c>
      <c r="Y185" s="4" t="s">
        <v>901</v>
      </c>
    </row>
    <row r="186" s="4" customFormat="1" spans="1:25">
      <c r="A186" s="4" t="s">
        <v>902</v>
      </c>
      <c r="B186" s="4" t="s">
        <v>26</v>
      </c>
      <c r="C186" s="4" t="s">
        <v>27</v>
      </c>
      <c r="D186" s="4" t="s">
        <v>186</v>
      </c>
      <c r="E186" s="4" t="s">
        <v>187</v>
      </c>
      <c r="F186" s="7">
        <v>44965</v>
      </c>
      <c r="G186" s="7">
        <v>44966</v>
      </c>
      <c r="H186" s="4">
        <v>1</v>
      </c>
      <c r="I186" s="4">
        <v>1</v>
      </c>
      <c r="J186" s="4">
        <v>1</v>
      </c>
      <c r="K186" s="4" t="s">
        <v>30</v>
      </c>
      <c r="L186" s="4">
        <v>201</v>
      </c>
      <c r="M186" s="4">
        <v>201</v>
      </c>
      <c r="N186" s="4" t="s">
        <v>903</v>
      </c>
      <c r="O186" s="4" t="s">
        <v>516</v>
      </c>
      <c r="P186" s="4" t="s">
        <v>33</v>
      </c>
      <c r="Q186" s="4">
        <v>0</v>
      </c>
      <c r="R186" s="11">
        <v>44965</v>
      </c>
      <c r="S186" s="7">
        <v>44969</v>
      </c>
      <c r="T186" s="4" t="s">
        <v>34</v>
      </c>
      <c r="U186" s="4">
        <v>201</v>
      </c>
      <c r="V186" s="4">
        <v>0</v>
      </c>
      <c r="W186" s="4">
        <v>0</v>
      </c>
      <c r="X186" s="4" t="s">
        <v>904</v>
      </c>
      <c r="Y186" s="4" t="s">
        <v>905</v>
      </c>
    </row>
    <row r="187" s="4" customFormat="1" spans="1:25">
      <c r="A187" s="4" t="s">
        <v>906</v>
      </c>
      <c r="B187" s="4" t="s">
        <v>26</v>
      </c>
      <c r="C187" s="4" t="s">
        <v>501</v>
      </c>
      <c r="D187" s="4" t="s">
        <v>907</v>
      </c>
      <c r="E187" s="4" t="s">
        <v>908</v>
      </c>
      <c r="F187" s="7">
        <v>44942</v>
      </c>
      <c r="G187" s="7">
        <v>44944</v>
      </c>
      <c r="H187" s="4">
        <v>1</v>
      </c>
      <c r="I187" s="4">
        <v>2</v>
      </c>
      <c r="J187" s="4">
        <v>2</v>
      </c>
      <c r="K187" s="4" t="s">
        <v>30</v>
      </c>
      <c r="L187" s="4">
        <v>68</v>
      </c>
      <c r="M187" s="4">
        <v>68</v>
      </c>
      <c r="N187" s="4" t="s">
        <v>909</v>
      </c>
      <c r="O187" s="4" t="s">
        <v>516</v>
      </c>
      <c r="P187" s="4" t="s">
        <v>33</v>
      </c>
      <c r="Q187" s="4">
        <v>0</v>
      </c>
      <c r="R187" s="11">
        <v>44894.5900810185</v>
      </c>
      <c r="S187" s="7">
        <v>44969</v>
      </c>
      <c r="T187" s="4" t="s">
        <v>34</v>
      </c>
      <c r="U187" s="4">
        <v>68</v>
      </c>
      <c r="V187" s="4">
        <v>0</v>
      </c>
      <c r="W187" s="4">
        <v>0</v>
      </c>
      <c r="X187" s="4" t="s">
        <v>910</v>
      </c>
      <c r="Y187" s="4" t="s">
        <v>911</v>
      </c>
    </row>
    <row r="188" s="4" customFormat="1" spans="1:25">
      <c r="A188" s="4" t="s">
        <v>912</v>
      </c>
      <c r="B188" s="4" t="s">
        <v>26</v>
      </c>
      <c r="C188" s="4" t="s">
        <v>886</v>
      </c>
      <c r="D188" s="4" t="s">
        <v>913</v>
      </c>
      <c r="E188" s="4" t="s">
        <v>914</v>
      </c>
      <c r="F188" s="7">
        <v>44935</v>
      </c>
      <c r="G188" s="7">
        <v>44943</v>
      </c>
      <c r="H188" s="4">
        <v>1</v>
      </c>
      <c r="I188" s="4">
        <v>8</v>
      </c>
      <c r="J188" s="4">
        <v>8</v>
      </c>
      <c r="K188" s="4" t="s">
        <v>30</v>
      </c>
      <c r="L188" s="4">
        <v>-33</v>
      </c>
      <c r="M188" s="4">
        <v>-33</v>
      </c>
      <c r="N188" s="4" t="s">
        <v>915</v>
      </c>
      <c r="O188" s="4" t="s">
        <v>516</v>
      </c>
      <c r="P188" s="4" t="s">
        <v>33</v>
      </c>
      <c r="Q188" s="4">
        <v>0</v>
      </c>
      <c r="R188" s="11">
        <v>44916.7078472222</v>
      </c>
      <c r="S188" s="7">
        <v>44969</v>
      </c>
      <c r="T188" s="4" t="s">
        <v>34</v>
      </c>
      <c r="U188" s="4">
        <v>-33</v>
      </c>
      <c r="V188" s="4">
        <v>0</v>
      </c>
      <c r="W188" s="4">
        <v>0</v>
      </c>
      <c r="X188" s="4" t="s">
        <v>916</v>
      </c>
      <c r="Y188" s="4" t="s">
        <v>917</v>
      </c>
    </row>
    <row r="189" s="4" customFormat="1" spans="1:25">
      <c r="A189" s="4" t="s">
        <v>912</v>
      </c>
      <c r="B189" s="4" t="s">
        <v>26</v>
      </c>
      <c r="C189" s="4" t="s">
        <v>501</v>
      </c>
      <c r="D189" s="4" t="s">
        <v>913</v>
      </c>
      <c r="E189" s="4" t="s">
        <v>914</v>
      </c>
      <c r="F189" s="7">
        <v>44935</v>
      </c>
      <c r="G189" s="7">
        <v>44943</v>
      </c>
      <c r="H189" s="4">
        <v>1</v>
      </c>
      <c r="I189" s="4">
        <v>8</v>
      </c>
      <c r="J189" s="4">
        <v>8</v>
      </c>
      <c r="K189" s="4" t="s">
        <v>30</v>
      </c>
      <c r="L189" s="4">
        <v>66</v>
      </c>
      <c r="M189" s="4">
        <v>66</v>
      </c>
      <c r="N189" s="4" t="s">
        <v>915</v>
      </c>
      <c r="O189" s="4" t="s">
        <v>516</v>
      </c>
      <c r="P189" s="4" t="s">
        <v>33</v>
      </c>
      <c r="Q189" s="4">
        <v>0</v>
      </c>
      <c r="R189" s="11">
        <v>44916.7078472222</v>
      </c>
      <c r="S189" s="7">
        <v>44969</v>
      </c>
      <c r="T189" s="4" t="s">
        <v>34</v>
      </c>
      <c r="U189" s="4">
        <v>66</v>
      </c>
      <c r="V189" s="4">
        <v>0</v>
      </c>
      <c r="W189" s="4">
        <v>0</v>
      </c>
      <c r="X189" s="4" t="s">
        <v>916</v>
      </c>
      <c r="Y189" s="4" t="s">
        <v>917</v>
      </c>
    </row>
    <row r="190" s="4" customFormat="1" spans="1:25">
      <c r="A190" s="4" t="s">
        <v>918</v>
      </c>
      <c r="B190" s="4" t="s">
        <v>26</v>
      </c>
      <c r="C190" s="4" t="s">
        <v>27</v>
      </c>
      <c r="D190" s="4" t="s">
        <v>919</v>
      </c>
      <c r="E190" s="4" t="s">
        <v>920</v>
      </c>
      <c r="F190" s="7">
        <v>44965</v>
      </c>
      <c r="G190" s="7">
        <v>44967</v>
      </c>
      <c r="H190" s="4">
        <v>1</v>
      </c>
      <c r="I190" s="4">
        <v>2</v>
      </c>
      <c r="J190" s="4">
        <v>2</v>
      </c>
      <c r="K190" s="4" t="s">
        <v>30</v>
      </c>
      <c r="L190" s="4">
        <v>1732</v>
      </c>
      <c r="M190" s="4">
        <v>1732</v>
      </c>
      <c r="N190" s="4" t="s">
        <v>921</v>
      </c>
      <c r="O190" s="4" t="s">
        <v>922</v>
      </c>
      <c r="P190" s="4" t="s">
        <v>33</v>
      </c>
      <c r="Q190" s="4">
        <v>0</v>
      </c>
      <c r="R190" s="11">
        <v>44848</v>
      </c>
      <c r="S190" s="7">
        <v>44970</v>
      </c>
      <c r="T190" s="4" t="s">
        <v>34</v>
      </c>
      <c r="U190" s="4">
        <v>1732</v>
      </c>
      <c r="V190" s="4">
        <v>0</v>
      </c>
      <c r="W190" s="4">
        <v>0</v>
      </c>
      <c r="X190" s="4" t="s">
        <v>923</v>
      </c>
      <c r="Y190" s="4" t="s">
        <v>924</v>
      </c>
    </row>
    <row r="191" s="4" customFormat="1" spans="1:25">
      <c r="A191" s="4" t="s">
        <v>925</v>
      </c>
      <c r="B191" s="4" t="s">
        <v>26</v>
      </c>
      <c r="C191" s="4" t="s">
        <v>27</v>
      </c>
      <c r="D191" s="4" t="s">
        <v>926</v>
      </c>
      <c r="E191" s="4" t="s">
        <v>927</v>
      </c>
      <c r="F191" s="7">
        <v>44965</v>
      </c>
      <c r="G191" s="7">
        <v>44967</v>
      </c>
      <c r="H191" s="4">
        <v>1</v>
      </c>
      <c r="I191" s="4">
        <v>2</v>
      </c>
      <c r="J191" s="4">
        <v>2</v>
      </c>
      <c r="K191" s="4" t="s">
        <v>30</v>
      </c>
      <c r="L191" s="4">
        <v>1254</v>
      </c>
      <c r="M191" s="4">
        <v>1254</v>
      </c>
      <c r="N191" s="4" t="s">
        <v>928</v>
      </c>
      <c r="O191" s="4" t="s">
        <v>922</v>
      </c>
      <c r="P191" s="4" t="s">
        <v>33</v>
      </c>
      <c r="Q191" s="4">
        <v>0</v>
      </c>
      <c r="R191" s="11">
        <v>44859</v>
      </c>
      <c r="S191" s="7">
        <v>44970</v>
      </c>
      <c r="T191" s="4" t="s">
        <v>34</v>
      </c>
      <c r="U191" s="4">
        <v>1254</v>
      </c>
      <c r="V191" s="4">
        <v>0</v>
      </c>
      <c r="W191" s="4">
        <v>0</v>
      </c>
      <c r="X191" s="4" t="s">
        <v>929</v>
      </c>
      <c r="Y191" s="4" t="s">
        <v>113</v>
      </c>
    </row>
    <row r="192" s="4" customFormat="1" spans="1:25">
      <c r="A192" s="4" t="s">
        <v>930</v>
      </c>
      <c r="B192" s="4" t="s">
        <v>26</v>
      </c>
      <c r="C192" s="4" t="s">
        <v>27</v>
      </c>
      <c r="D192" s="4" t="s">
        <v>931</v>
      </c>
      <c r="E192" s="4" t="s">
        <v>932</v>
      </c>
      <c r="F192" s="7">
        <v>44963</v>
      </c>
      <c r="G192" s="7">
        <v>44967</v>
      </c>
      <c r="H192" s="4">
        <v>3</v>
      </c>
      <c r="I192" s="4">
        <v>4</v>
      </c>
      <c r="J192" s="4">
        <v>12</v>
      </c>
      <c r="K192" s="4" t="s">
        <v>30</v>
      </c>
      <c r="L192" s="4">
        <v>14400</v>
      </c>
      <c r="M192" s="4">
        <v>14400</v>
      </c>
      <c r="N192" s="4" t="s">
        <v>933</v>
      </c>
      <c r="O192" s="4" t="s">
        <v>922</v>
      </c>
      <c r="P192" s="4" t="s">
        <v>33</v>
      </c>
      <c r="Q192" s="4">
        <v>0</v>
      </c>
      <c r="R192" s="11">
        <v>44885</v>
      </c>
      <c r="S192" s="7">
        <v>44970</v>
      </c>
      <c r="T192" s="4" t="s">
        <v>34</v>
      </c>
      <c r="U192" s="4">
        <v>14400</v>
      </c>
      <c r="V192" s="4">
        <v>0</v>
      </c>
      <c r="W192" s="4">
        <v>0</v>
      </c>
      <c r="X192" s="4" t="s">
        <v>934</v>
      </c>
      <c r="Y192" s="4" t="s">
        <v>935</v>
      </c>
    </row>
    <row r="193" s="4" customFormat="1" spans="1:25">
      <c r="A193" s="4" t="s">
        <v>936</v>
      </c>
      <c r="B193" s="4" t="s">
        <v>26</v>
      </c>
      <c r="C193" s="4" t="s">
        <v>27</v>
      </c>
      <c r="D193" s="4" t="s">
        <v>937</v>
      </c>
      <c r="E193" s="4" t="s">
        <v>938</v>
      </c>
      <c r="F193" s="7">
        <v>44962</v>
      </c>
      <c r="G193" s="7">
        <v>44967</v>
      </c>
      <c r="H193" s="4">
        <v>1</v>
      </c>
      <c r="I193" s="4">
        <v>5</v>
      </c>
      <c r="J193" s="4">
        <v>5</v>
      </c>
      <c r="K193" s="4" t="s">
        <v>30</v>
      </c>
      <c r="L193" s="4">
        <v>12500</v>
      </c>
      <c r="M193" s="4">
        <v>12500</v>
      </c>
      <c r="N193" s="4" t="s">
        <v>939</v>
      </c>
      <c r="O193" s="4" t="s">
        <v>922</v>
      </c>
      <c r="P193" s="4" t="s">
        <v>33</v>
      </c>
      <c r="Q193" s="4">
        <v>0</v>
      </c>
      <c r="R193" s="11">
        <v>44909</v>
      </c>
      <c r="S193" s="7">
        <v>44970</v>
      </c>
      <c r="T193" s="4" t="s">
        <v>34</v>
      </c>
      <c r="U193" s="4">
        <v>12500</v>
      </c>
      <c r="V193" s="4">
        <v>0</v>
      </c>
      <c r="W193" s="4">
        <v>0</v>
      </c>
      <c r="X193" s="4" t="s">
        <v>940</v>
      </c>
      <c r="Y193" s="4" t="s">
        <v>941</v>
      </c>
    </row>
    <row r="194" s="4" customFormat="1" spans="1:25">
      <c r="A194" s="4" t="s">
        <v>942</v>
      </c>
      <c r="B194" s="4" t="s">
        <v>26</v>
      </c>
      <c r="C194" s="4" t="s">
        <v>27</v>
      </c>
      <c r="D194" s="4" t="s">
        <v>943</v>
      </c>
      <c r="E194" s="4" t="s">
        <v>944</v>
      </c>
      <c r="F194" s="7">
        <v>44963</v>
      </c>
      <c r="G194" s="7">
        <v>44967</v>
      </c>
      <c r="H194" s="4">
        <v>1</v>
      </c>
      <c r="I194" s="4">
        <v>4</v>
      </c>
      <c r="J194" s="4">
        <v>4</v>
      </c>
      <c r="K194" s="4" t="s">
        <v>30</v>
      </c>
      <c r="L194" s="4">
        <v>984</v>
      </c>
      <c r="M194" s="4">
        <v>984</v>
      </c>
      <c r="N194" s="4" t="s">
        <v>945</v>
      </c>
      <c r="O194" s="4" t="s">
        <v>922</v>
      </c>
      <c r="P194" s="4" t="s">
        <v>33</v>
      </c>
      <c r="Q194" s="4">
        <v>0</v>
      </c>
      <c r="R194" s="11">
        <v>44912</v>
      </c>
      <c r="S194" s="7">
        <v>44970</v>
      </c>
      <c r="T194" s="4" t="s">
        <v>34</v>
      </c>
      <c r="U194" s="4">
        <v>984</v>
      </c>
      <c r="V194" s="4">
        <v>0</v>
      </c>
      <c r="W194" s="4">
        <v>0</v>
      </c>
      <c r="X194" s="4" t="s">
        <v>946</v>
      </c>
      <c r="Y194" s="4" t="s">
        <v>947</v>
      </c>
    </row>
    <row r="195" s="4" customFormat="1" spans="1:25">
      <c r="A195" s="4" t="s">
        <v>948</v>
      </c>
      <c r="B195" s="4" t="s">
        <v>26</v>
      </c>
      <c r="C195" s="4" t="s">
        <v>27</v>
      </c>
      <c r="D195" s="4" t="s">
        <v>69</v>
      </c>
      <c r="E195" s="4" t="s">
        <v>949</v>
      </c>
      <c r="F195" s="7">
        <v>44966</v>
      </c>
      <c r="G195" s="7">
        <v>44967</v>
      </c>
      <c r="H195" s="4">
        <v>1</v>
      </c>
      <c r="I195" s="4">
        <v>1</v>
      </c>
      <c r="J195" s="4">
        <v>1</v>
      </c>
      <c r="K195" s="4" t="s">
        <v>30</v>
      </c>
      <c r="L195" s="4">
        <v>1352</v>
      </c>
      <c r="M195" s="4">
        <v>1352</v>
      </c>
      <c r="N195" s="4" t="s">
        <v>950</v>
      </c>
      <c r="O195" s="4" t="s">
        <v>922</v>
      </c>
      <c r="P195" s="4" t="s">
        <v>33</v>
      </c>
      <c r="Q195" s="4">
        <v>0</v>
      </c>
      <c r="R195" s="11">
        <v>44921</v>
      </c>
      <c r="S195" s="7">
        <v>44970</v>
      </c>
      <c r="T195" s="4" t="s">
        <v>34</v>
      </c>
      <c r="U195" s="4">
        <v>1352</v>
      </c>
      <c r="V195" s="4">
        <v>0</v>
      </c>
      <c r="W195" s="4">
        <v>0</v>
      </c>
      <c r="X195" s="4" t="s">
        <v>951</v>
      </c>
      <c r="Y195" s="4" t="s">
        <v>952</v>
      </c>
    </row>
    <row r="196" s="4" customFormat="1" spans="1:25">
      <c r="A196" s="4" t="s">
        <v>953</v>
      </c>
      <c r="B196" s="4" t="s">
        <v>26</v>
      </c>
      <c r="C196" s="4" t="s">
        <v>27</v>
      </c>
      <c r="D196" s="4" t="s">
        <v>954</v>
      </c>
      <c r="E196" s="4" t="s">
        <v>955</v>
      </c>
      <c r="F196" s="7">
        <v>44964</v>
      </c>
      <c r="G196" s="7">
        <v>44967</v>
      </c>
      <c r="H196" s="4">
        <v>1</v>
      </c>
      <c r="I196" s="4">
        <v>3</v>
      </c>
      <c r="J196" s="4">
        <v>3</v>
      </c>
      <c r="K196" s="4" t="s">
        <v>30</v>
      </c>
      <c r="L196" s="4">
        <v>1923</v>
      </c>
      <c r="M196" s="4">
        <v>1923</v>
      </c>
      <c r="N196" s="4" t="s">
        <v>956</v>
      </c>
      <c r="O196" s="4" t="s">
        <v>922</v>
      </c>
      <c r="P196" s="4" t="s">
        <v>33</v>
      </c>
      <c r="Q196" s="4">
        <v>0</v>
      </c>
      <c r="R196" s="11">
        <v>44929</v>
      </c>
      <c r="S196" s="7">
        <v>44970</v>
      </c>
      <c r="T196" s="4" t="s">
        <v>34</v>
      </c>
      <c r="U196" s="4">
        <v>1923</v>
      </c>
      <c r="V196" s="4">
        <v>0</v>
      </c>
      <c r="W196" s="4">
        <v>0</v>
      </c>
      <c r="X196" s="4" t="s">
        <v>957</v>
      </c>
      <c r="Y196" s="4" t="s">
        <v>958</v>
      </c>
    </row>
    <row r="197" s="4" customFormat="1" spans="1:25">
      <c r="A197" s="4" t="s">
        <v>959</v>
      </c>
      <c r="B197" s="4" t="s">
        <v>26</v>
      </c>
      <c r="C197" s="4" t="s">
        <v>27</v>
      </c>
      <c r="D197" s="4" t="s">
        <v>960</v>
      </c>
      <c r="E197" s="4" t="s">
        <v>961</v>
      </c>
      <c r="F197" s="7">
        <v>44965</v>
      </c>
      <c r="G197" s="7">
        <v>44967</v>
      </c>
      <c r="H197" s="4">
        <v>1</v>
      </c>
      <c r="I197" s="4">
        <v>2</v>
      </c>
      <c r="J197" s="4">
        <v>2</v>
      </c>
      <c r="K197" s="4" t="s">
        <v>30</v>
      </c>
      <c r="L197" s="4">
        <v>794</v>
      </c>
      <c r="M197" s="4">
        <v>794</v>
      </c>
      <c r="N197" s="4" t="s">
        <v>962</v>
      </c>
      <c r="O197" s="4" t="s">
        <v>922</v>
      </c>
      <c r="P197" s="4" t="s">
        <v>33</v>
      </c>
      <c r="Q197" s="4">
        <v>0</v>
      </c>
      <c r="R197" s="11">
        <v>44936</v>
      </c>
      <c r="S197" s="7">
        <v>44970</v>
      </c>
      <c r="T197" s="4" t="s">
        <v>34</v>
      </c>
      <c r="U197" s="4">
        <v>794</v>
      </c>
      <c r="V197" s="4">
        <v>0</v>
      </c>
      <c r="W197" s="4">
        <v>0</v>
      </c>
      <c r="X197" s="4" t="s">
        <v>963</v>
      </c>
      <c r="Y197" s="4" t="s">
        <v>964</v>
      </c>
    </row>
    <row r="198" s="4" customFormat="1" spans="1:25">
      <c r="A198" s="4" t="s">
        <v>965</v>
      </c>
      <c r="B198" s="4" t="s">
        <v>26</v>
      </c>
      <c r="C198" s="4" t="s">
        <v>27</v>
      </c>
      <c r="D198" s="4" t="s">
        <v>204</v>
      </c>
      <c r="E198" s="4" t="s">
        <v>242</v>
      </c>
      <c r="F198" s="7">
        <v>44966</v>
      </c>
      <c r="G198" s="7">
        <v>44967</v>
      </c>
      <c r="H198" s="4">
        <v>1</v>
      </c>
      <c r="I198" s="4">
        <v>1</v>
      </c>
      <c r="J198" s="4">
        <v>1</v>
      </c>
      <c r="K198" s="4" t="s">
        <v>30</v>
      </c>
      <c r="L198" s="4">
        <v>720</v>
      </c>
      <c r="M198" s="4">
        <v>720</v>
      </c>
      <c r="N198" s="4" t="s">
        <v>966</v>
      </c>
      <c r="O198" s="4" t="s">
        <v>922</v>
      </c>
      <c r="P198" s="4" t="s">
        <v>33</v>
      </c>
      <c r="Q198" s="4">
        <v>0</v>
      </c>
      <c r="R198" s="11">
        <v>44940</v>
      </c>
      <c r="S198" s="7">
        <v>44970</v>
      </c>
      <c r="T198" s="4" t="s">
        <v>34</v>
      </c>
      <c r="U198" s="4">
        <v>720</v>
      </c>
      <c r="V198" s="4">
        <v>0</v>
      </c>
      <c r="W198" s="4">
        <v>0</v>
      </c>
      <c r="X198" s="4" t="s">
        <v>967</v>
      </c>
      <c r="Y198" s="4" t="s">
        <v>968</v>
      </c>
    </row>
    <row r="199" s="4" customFormat="1" spans="1:25">
      <c r="A199" s="4" t="s">
        <v>969</v>
      </c>
      <c r="B199" s="4" t="s">
        <v>26</v>
      </c>
      <c r="C199" s="4" t="s">
        <v>27</v>
      </c>
      <c r="D199" s="4" t="s">
        <v>970</v>
      </c>
      <c r="E199" s="4" t="s">
        <v>971</v>
      </c>
      <c r="F199" s="7">
        <v>44966</v>
      </c>
      <c r="G199" s="7">
        <v>44967</v>
      </c>
      <c r="H199" s="4">
        <v>1</v>
      </c>
      <c r="I199" s="4">
        <v>1</v>
      </c>
      <c r="J199" s="4">
        <v>1</v>
      </c>
      <c r="K199" s="4" t="s">
        <v>30</v>
      </c>
      <c r="L199" s="4">
        <v>1250</v>
      </c>
      <c r="M199" s="4">
        <v>1250</v>
      </c>
      <c r="N199" s="4" t="s">
        <v>972</v>
      </c>
      <c r="O199" s="4" t="s">
        <v>922</v>
      </c>
      <c r="P199" s="4" t="s">
        <v>33</v>
      </c>
      <c r="Q199" s="4">
        <v>0</v>
      </c>
      <c r="R199" s="11">
        <v>44941</v>
      </c>
      <c r="S199" s="7">
        <v>44970</v>
      </c>
      <c r="T199" s="4" t="s">
        <v>34</v>
      </c>
      <c r="U199" s="4">
        <v>1250</v>
      </c>
      <c r="V199" s="4">
        <v>0</v>
      </c>
      <c r="W199" s="4">
        <v>0</v>
      </c>
      <c r="X199" s="4" t="s">
        <v>973</v>
      </c>
      <c r="Y199" s="4" t="s">
        <v>974</v>
      </c>
    </row>
    <row r="200" s="4" customFormat="1" spans="1:25">
      <c r="A200" s="4" t="s">
        <v>975</v>
      </c>
      <c r="B200" s="4" t="s">
        <v>26</v>
      </c>
      <c r="C200" s="4" t="s">
        <v>27</v>
      </c>
      <c r="D200" s="4" t="s">
        <v>976</v>
      </c>
      <c r="E200" s="4" t="s">
        <v>977</v>
      </c>
      <c r="F200" s="7">
        <v>44964</v>
      </c>
      <c r="G200" s="7">
        <v>44967</v>
      </c>
      <c r="H200" s="4">
        <v>1</v>
      </c>
      <c r="I200" s="4">
        <v>3</v>
      </c>
      <c r="J200" s="4">
        <v>3</v>
      </c>
      <c r="K200" s="4" t="s">
        <v>30</v>
      </c>
      <c r="L200" s="4">
        <v>3905</v>
      </c>
      <c r="M200" s="4">
        <v>3905</v>
      </c>
      <c r="N200" s="4" t="s">
        <v>978</v>
      </c>
      <c r="O200" s="4" t="s">
        <v>922</v>
      </c>
      <c r="P200" s="4" t="s">
        <v>33</v>
      </c>
      <c r="Q200" s="4">
        <v>0</v>
      </c>
      <c r="R200" s="11">
        <v>44943</v>
      </c>
      <c r="S200" s="7">
        <v>44970</v>
      </c>
      <c r="T200" s="4" t="s">
        <v>34</v>
      </c>
      <c r="U200" s="4">
        <v>3905</v>
      </c>
      <c r="V200" s="4">
        <v>0</v>
      </c>
      <c r="W200" s="4">
        <v>0</v>
      </c>
      <c r="X200" s="4" t="s">
        <v>979</v>
      </c>
      <c r="Y200" s="4" t="s">
        <v>980</v>
      </c>
    </row>
    <row r="201" s="4" customFormat="1" spans="1:25">
      <c r="A201" s="4" t="s">
        <v>981</v>
      </c>
      <c r="B201" s="4" t="s">
        <v>26</v>
      </c>
      <c r="C201" s="4" t="s">
        <v>27</v>
      </c>
      <c r="D201" s="4" t="s">
        <v>931</v>
      </c>
      <c r="E201" s="4" t="s">
        <v>982</v>
      </c>
      <c r="F201" s="7">
        <v>44966</v>
      </c>
      <c r="G201" s="7">
        <v>44967</v>
      </c>
      <c r="H201" s="4">
        <v>1</v>
      </c>
      <c r="I201" s="4">
        <v>1</v>
      </c>
      <c r="J201" s="4">
        <v>1</v>
      </c>
      <c r="K201" s="4" t="s">
        <v>30</v>
      </c>
      <c r="L201" s="4">
        <v>1200</v>
      </c>
      <c r="M201" s="4">
        <v>1200</v>
      </c>
      <c r="N201" s="4" t="s">
        <v>983</v>
      </c>
      <c r="O201" s="4" t="s">
        <v>922</v>
      </c>
      <c r="P201" s="4" t="s">
        <v>33</v>
      </c>
      <c r="Q201" s="4">
        <v>0</v>
      </c>
      <c r="R201" s="11">
        <v>44945</v>
      </c>
      <c r="S201" s="7">
        <v>44970</v>
      </c>
      <c r="T201" s="4" t="s">
        <v>34</v>
      </c>
      <c r="U201" s="4">
        <v>1200</v>
      </c>
      <c r="V201" s="4">
        <v>0</v>
      </c>
      <c r="W201" s="4">
        <v>0</v>
      </c>
      <c r="X201" s="4" t="s">
        <v>984</v>
      </c>
      <c r="Y201" s="4" t="s">
        <v>985</v>
      </c>
    </row>
    <row r="202" s="4" customFormat="1" spans="1:25">
      <c r="A202" s="4" t="s">
        <v>986</v>
      </c>
      <c r="B202" s="4" t="s">
        <v>26</v>
      </c>
      <c r="C202" s="4" t="s">
        <v>27</v>
      </c>
      <c r="D202" s="4" t="s">
        <v>931</v>
      </c>
      <c r="E202" s="4" t="s">
        <v>982</v>
      </c>
      <c r="F202" s="7">
        <v>44966</v>
      </c>
      <c r="G202" s="7">
        <v>44967</v>
      </c>
      <c r="H202" s="4">
        <v>1</v>
      </c>
      <c r="I202" s="4">
        <v>1</v>
      </c>
      <c r="J202" s="4">
        <v>1</v>
      </c>
      <c r="K202" s="4" t="s">
        <v>30</v>
      </c>
      <c r="L202" s="4">
        <v>1200</v>
      </c>
      <c r="M202" s="4">
        <v>1200</v>
      </c>
      <c r="N202" s="4" t="s">
        <v>987</v>
      </c>
      <c r="O202" s="4" t="s">
        <v>922</v>
      </c>
      <c r="P202" s="4" t="s">
        <v>33</v>
      </c>
      <c r="Q202" s="4">
        <v>0</v>
      </c>
      <c r="R202" s="11">
        <v>44945</v>
      </c>
      <c r="S202" s="7">
        <v>44970</v>
      </c>
      <c r="T202" s="4" t="s">
        <v>34</v>
      </c>
      <c r="U202" s="4">
        <v>1200</v>
      </c>
      <c r="V202" s="4">
        <v>0</v>
      </c>
      <c r="W202" s="4">
        <v>0</v>
      </c>
      <c r="X202" s="4" t="s">
        <v>988</v>
      </c>
      <c r="Y202" s="4" t="s">
        <v>989</v>
      </c>
    </row>
    <row r="203" s="4" customFormat="1" spans="1:25">
      <c r="A203" s="4" t="s">
        <v>990</v>
      </c>
      <c r="B203" s="4" t="s">
        <v>26</v>
      </c>
      <c r="C203" s="4" t="s">
        <v>27</v>
      </c>
      <c r="D203" s="4" t="s">
        <v>115</v>
      </c>
      <c r="E203" s="4" t="s">
        <v>991</v>
      </c>
      <c r="F203" s="7">
        <v>44965</v>
      </c>
      <c r="G203" s="7">
        <v>44967</v>
      </c>
      <c r="H203" s="4">
        <v>1</v>
      </c>
      <c r="I203" s="4">
        <v>2</v>
      </c>
      <c r="J203" s="4">
        <v>2</v>
      </c>
      <c r="K203" s="4" t="s">
        <v>30</v>
      </c>
      <c r="L203" s="4">
        <v>3956</v>
      </c>
      <c r="M203" s="4">
        <v>3956</v>
      </c>
      <c r="N203" s="4" t="s">
        <v>992</v>
      </c>
      <c r="O203" s="4" t="s">
        <v>922</v>
      </c>
      <c r="P203" s="4" t="s">
        <v>33</v>
      </c>
      <c r="Q203" s="4">
        <v>0</v>
      </c>
      <c r="R203" s="11">
        <v>44945</v>
      </c>
      <c r="S203" s="7">
        <v>44970</v>
      </c>
      <c r="T203" s="4" t="s">
        <v>34</v>
      </c>
      <c r="U203" s="4">
        <v>3956</v>
      </c>
      <c r="V203" s="4">
        <v>0</v>
      </c>
      <c r="W203" s="4">
        <v>0</v>
      </c>
      <c r="X203" s="4" t="s">
        <v>993</v>
      </c>
      <c r="Y203" s="4" t="s">
        <v>994</v>
      </c>
    </row>
    <row r="204" s="4" customFormat="1" spans="1:25">
      <c r="A204" s="4" t="s">
        <v>995</v>
      </c>
      <c r="B204" s="4" t="s">
        <v>26</v>
      </c>
      <c r="C204" s="4" t="s">
        <v>27</v>
      </c>
      <c r="D204" s="4" t="s">
        <v>204</v>
      </c>
      <c r="E204" s="4" t="s">
        <v>205</v>
      </c>
      <c r="F204" s="7">
        <v>44960</v>
      </c>
      <c r="G204" s="7">
        <v>44967</v>
      </c>
      <c r="H204" s="4">
        <v>1</v>
      </c>
      <c r="I204" s="4">
        <v>7</v>
      </c>
      <c r="J204" s="4">
        <v>7</v>
      </c>
      <c r="K204" s="4" t="s">
        <v>30</v>
      </c>
      <c r="L204" s="4">
        <v>5460</v>
      </c>
      <c r="M204" s="4">
        <v>5460</v>
      </c>
      <c r="N204" s="4" t="s">
        <v>996</v>
      </c>
      <c r="O204" s="4" t="s">
        <v>922</v>
      </c>
      <c r="P204" s="4" t="s">
        <v>33</v>
      </c>
      <c r="Q204" s="4">
        <v>0</v>
      </c>
      <c r="R204" s="11">
        <v>44947</v>
      </c>
      <c r="S204" s="7">
        <v>44970</v>
      </c>
      <c r="T204" s="4" t="s">
        <v>34</v>
      </c>
      <c r="U204" s="4">
        <v>5460</v>
      </c>
      <c r="V204" s="4">
        <v>0</v>
      </c>
      <c r="W204" s="4">
        <v>0</v>
      </c>
      <c r="X204" s="4" t="s">
        <v>997</v>
      </c>
      <c r="Y204" s="4" t="s">
        <v>998</v>
      </c>
    </row>
    <row r="205" s="4" customFormat="1" spans="1:25">
      <c r="A205" s="4" t="s">
        <v>999</v>
      </c>
      <c r="B205" s="4" t="s">
        <v>26</v>
      </c>
      <c r="C205" s="4" t="s">
        <v>27</v>
      </c>
      <c r="D205" s="4" t="s">
        <v>436</v>
      </c>
      <c r="E205" s="4" t="s">
        <v>1000</v>
      </c>
      <c r="F205" s="7">
        <v>44966</v>
      </c>
      <c r="G205" s="7">
        <v>44967</v>
      </c>
      <c r="H205" s="4">
        <v>1</v>
      </c>
      <c r="I205" s="4">
        <v>1</v>
      </c>
      <c r="J205" s="4">
        <v>1</v>
      </c>
      <c r="K205" s="4" t="s">
        <v>30</v>
      </c>
      <c r="L205" s="4">
        <v>999</v>
      </c>
      <c r="M205" s="4">
        <v>999</v>
      </c>
      <c r="N205" s="4" t="s">
        <v>1001</v>
      </c>
      <c r="O205" s="4" t="s">
        <v>922</v>
      </c>
      <c r="P205" s="4" t="s">
        <v>33</v>
      </c>
      <c r="Q205" s="4">
        <v>0</v>
      </c>
      <c r="R205" s="11">
        <v>44947</v>
      </c>
      <c r="S205" s="7">
        <v>44970</v>
      </c>
      <c r="T205" s="4" t="s">
        <v>34</v>
      </c>
      <c r="U205" s="4">
        <v>999</v>
      </c>
      <c r="V205" s="4">
        <v>0</v>
      </c>
      <c r="W205" s="4">
        <v>0</v>
      </c>
      <c r="X205" s="4" t="s">
        <v>1002</v>
      </c>
      <c r="Y205" s="4" t="s">
        <v>1003</v>
      </c>
    </row>
    <row r="206" s="4" customFormat="1" spans="1:25">
      <c r="A206" s="4" t="s">
        <v>1004</v>
      </c>
      <c r="B206" s="4" t="s">
        <v>26</v>
      </c>
      <c r="C206" s="4" t="s">
        <v>27</v>
      </c>
      <c r="D206" s="4" t="s">
        <v>1005</v>
      </c>
      <c r="E206" s="4" t="s">
        <v>1006</v>
      </c>
      <c r="F206" s="7">
        <v>44964</v>
      </c>
      <c r="G206" s="7">
        <v>44967</v>
      </c>
      <c r="H206" s="4">
        <v>1</v>
      </c>
      <c r="I206" s="4">
        <v>3</v>
      </c>
      <c r="J206" s="4">
        <v>3</v>
      </c>
      <c r="K206" s="4" t="s">
        <v>30</v>
      </c>
      <c r="L206" s="4">
        <v>3450</v>
      </c>
      <c r="M206" s="4">
        <v>3450</v>
      </c>
      <c r="N206" s="4" t="s">
        <v>1007</v>
      </c>
      <c r="O206" s="4" t="s">
        <v>922</v>
      </c>
      <c r="P206" s="4" t="s">
        <v>33</v>
      </c>
      <c r="Q206" s="4">
        <v>0</v>
      </c>
      <c r="R206" s="11">
        <v>44948</v>
      </c>
      <c r="S206" s="7">
        <v>44970</v>
      </c>
      <c r="T206" s="4" t="s">
        <v>34</v>
      </c>
      <c r="U206" s="4">
        <v>3450</v>
      </c>
      <c r="V206" s="4">
        <v>0</v>
      </c>
      <c r="W206" s="4">
        <v>0</v>
      </c>
      <c r="X206" s="4" t="s">
        <v>1008</v>
      </c>
      <c r="Y206" s="4" t="s">
        <v>1009</v>
      </c>
    </row>
    <row r="207" s="4" customFormat="1" spans="1:25">
      <c r="A207" s="4" t="s">
        <v>1010</v>
      </c>
      <c r="B207" s="4" t="s">
        <v>26</v>
      </c>
      <c r="C207" s="4" t="s">
        <v>27</v>
      </c>
      <c r="D207" s="4" t="s">
        <v>1011</v>
      </c>
      <c r="E207" s="4" t="s">
        <v>1012</v>
      </c>
      <c r="F207" s="7">
        <v>44965</v>
      </c>
      <c r="G207" s="7">
        <v>44967</v>
      </c>
      <c r="H207" s="4">
        <v>1</v>
      </c>
      <c r="I207" s="4">
        <v>2</v>
      </c>
      <c r="J207" s="4">
        <v>2</v>
      </c>
      <c r="K207" s="4" t="s">
        <v>30</v>
      </c>
      <c r="L207" s="4">
        <v>584</v>
      </c>
      <c r="M207" s="4">
        <v>584</v>
      </c>
      <c r="N207" s="4" t="s">
        <v>1013</v>
      </c>
      <c r="O207" s="4" t="s">
        <v>922</v>
      </c>
      <c r="P207" s="4" t="s">
        <v>33</v>
      </c>
      <c r="Q207" s="4">
        <v>0</v>
      </c>
      <c r="R207" s="11">
        <v>44948</v>
      </c>
      <c r="S207" s="7">
        <v>44970</v>
      </c>
      <c r="T207" s="4" t="s">
        <v>34</v>
      </c>
      <c r="U207" s="4">
        <v>584</v>
      </c>
      <c r="V207" s="4">
        <v>0</v>
      </c>
      <c r="W207" s="4">
        <v>0</v>
      </c>
      <c r="X207" s="4" t="s">
        <v>1014</v>
      </c>
      <c r="Y207" s="4" t="s">
        <v>1015</v>
      </c>
    </row>
    <row r="208" s="4" customFormat="1" spans="1:25">
      <c r="A208" s="4" t="s">
        <v>1016</v>
      </c>
      <c r="B208" s="4" t="s">
        <v>26</v>
      </c>
      <c r="C208" s="4" t="s">
        <v>27</v>
      </c>
      <c r="D208" s="4" t="s">
        <v>970</v>
      </c>
      <c r="E208" s="4" t="s">
        <v>1017</v>
      </c>
      <c r="F208" s="7">
        <v>44963</v>
      </c>
      <c r="G208" s="7">
        <v>44967</v>
      </c>
      <c r="H208" s="4">
        <v>1</v>
      </c>
      <c r="I208" s="4">
        <v>4</v>
      </c>
      <c r="J208" s="4">
        <v>4</v>
      </c>
      <c r="K208" s="4" t="s">
        <v>30</v>
      </c>
      <c r="L208" s="4">
        <v>7600</v>
      </c>
      <c r="M208" s="4">
        <v>7600</v>
      </c>
      <c r="N208" s="4" t="s">
        <v>1018</v>
      </c>
      <c r="O208" s="4" t="s">
        <v>922</v>
      </c>
      <c r="P208" s="4" t="s">
        <v>33</v>
      </c>
      <c r="Q208" s="4">
        <v>0</v>
      </c>
      <c r="R208" s="11">
        <v>44949</v>
      </c>
      <c r="S208" s="7">
        <v>44970</v>
      </c>
      <c r="T208" s="4" t="s">
        <v>34</v>
      </c>
      <c r="U208" s="4">
        <v>7600</v>
      </c>
      <c r="V208" s="4">
        <v>0</v>
      </c>
      <c r="W208" s="4">
        <v>0</v>
      </c>
      <c r="X208" s="4" t="s">
        <v>1019</v>
      </c>
      <c r="Y208" s="4" t="s">
        <v>1020</v>
      </c>
    </row>
    <row r="209" s="4" customFormat="1" spans="1:25">
      <c r="A209" s="4" t="s">
        <v>1021</v>
      </c>
      <c r="B209" s="4" t="s">
        <v>26</v>
      </c>
      <c r="C209" s="4" t="s">
        <v>27</v>
      </c>
      <c r="D209" s="4" t="s">
        <v>1022</v>
      </c>
      <c r="E209" s="4" t="s">
        <v>1023</v>
      </c>
      <c r="F209" s="7">
        <v>44965</v>
      </c>
      <c r="G209" s="7">
        <v>44967</v>
      </c>
      <c r="H209" s="4">
        <v>1</v>
      </c>
      <c r="I209" s="4">
        <v>2</v>
      </c>
      <c r="J209" s="4">
        <v>2</v>
      </c>
      <c r="K209" s="4" t="s">
        <v>30</v>
      </c>
      <c r="L209" s="4">
        <v>932</v>
      </c>
      <c r="M209" s="4">
        <v>932</v>
      </c>
      <c r="N209" s="4" t="s">
        <v>1024</v>
      </c>
      <c r="O209" s="4" t="s">
        <v>922</v>
      </c>
      <c r="P209" s="4" t="s">
        <v>33</v>
      </c>
      <c r="Q209" s="4">
        <v>0</v>
      </c>
      <c r="R209" s="11">
        <v>44951</v>
      </c>
      <c r="S209" s="7">
        <v>44970</v>
      </c>
      <c r="T209" s="4" t="s">
        <v>34</v>
      </c>
      <c r="U209" s="4">
        <v>932</v>
      </c>
      <c r="V209" s="4">
        <v>0</v>
      </c>
      <c r="W209" s="4">
        <v>0</v>
      </c>
      <c r="X209" s="4" t="s">
        <v>1025</v>
      </c>
      <c r="Y209" s="4" t="s">
        <v>60</v>
      </c>
    </row>
    <row r="210" s="4" customFormat="1" spans="1:25">
      <c r="A210" s="4" t="s">
        <v>1026</v>
      </c>
      <c r="B210" s="4" t="s">
        <v>26</v>
      </c>
      <c r="C210" s="4" t="s">
        <v>27</v>
      </c>
      <c r="D210" s="4" t="s">
        <v>186</v>
      </c>
      <c r="E210" s="4" t="s">
        <v>187</v>
      </c>
      <c r="F210" s="7">
        <v>44966</v>
      </c>
      <c r="G210" s="7">
        <v>44967</v>
      </c>
      <c r="H210" s="4">
        <v>2</v>
      </c>
      <c r="I210" s="4">
        <v>1</v>
      </c>
      <c r="J210" s="4">
        <v>2</v>
      </c>
      <c r="K210" s="4" t="s">
        <v>30</v>
      </c>
      <c r="L210" s="4">
        <v>408</v>
      </c>
      <c r="M210" s="4">
        <v>408</v>
      </c>
      <c r="N210" s="4" t="s">
        <v>1027</v>
      </c>
      <c r="O210" s="4" t="s">
        <v>922</v>
      </c>
      <c r="P210" s="4" t="s">
        <v>33</v>
      </c>
      <c r="Q210" s="4">
        <v>0</v>
      </c>
      <c r="R210" s="11">
        <v>44951</v>
      </c>
      <c r="S210" s="7">
        <v>44970</v>
      </c>
      <c r="T210" s="4" t="s">
        <v>34</v>
      </c>
      <c r="U210" s="4">
        <v>408</v>
      </c>
      <c r="V210" s="4">
        <v>0</v>
      </c>
      <c r="W210" s="4">
        <v>0</v>
      </c>
      <c r="X210" s="4" t="s">
        <v>1028</v>
      </c>
      <c r="Y210" s="4" t="s">
        <v>1029</v>
      </c>
    </row>
    <row r="211" s="4" customFormat="1" spans="1:25">
      <c r="A211" s="4" t="s">
        <v>1030</v>
      </c>
      <c r="B211" s="4" t="s">
        <v>26</v>
      </c>
      <c r="C211" s="4" t="s">
        <v>27</v>
      </c>
      <c r="D211" s="4" t="s">
        <v>647</v>
      </c>
      <c r="E211" s="4" t="s">
        <v>1031</v>
      </c>
      <c r="F211" s="7">
        <v>44966</v>
      </c>
      <c r="G211" s="7">
        <v>44967</v>
      </c>
      <c r="H211" s="4">
        <v>1</v>
      </c>
      <c r="I211" s="4">
        <v>1</v>
      </c>
      <c r="J211" s="4">
        <v>1</v>
      </c>
      <c r="K211" s="4" t="s">
        <v>30</v>
      </c>
      <c r="L211" s="4">
        <v>1368</v>
      </c>
      <c r="M211" s="4">
        <v>1368</v>
      </c>
      <c r="N211" s="4" t="s">
        <v>1032</v>
      </c>
      <c r="O211" s="4" t="s">
        <v>922</v>
      </c>
      <c r="P211" s="4" t="s">
        <v>33</v>
      </c>
      <c r="Q211" s="4">
        <v>0</v>
      </c>
      <c r="R211" s="11">
        <v>44952</v>
      </c>
      <c r="S211" s="7">
        <v>44970</v>
      </c>
      <c r="T211" s="4" t="s">
        <v>34</v>
      </c>
      <c r="U211" s="4">
        <v>1368</v>
      </c>
      <c r="V211" s="4">
        <v>0</v>
      </c>
      <c r="W211" s="4">
        <v>0</v>
      </c>
      <c r="X211" s="4" t="s">
        <v>1033</v>
      </c>
      <c r="Y211" s="4" t="s">
        <v>1034</v>
      </c>
    </row>
    <row r="212" s="4" customFormat="1" spans="1:25">
      <c r="A212" s="4" t="s">
        <v>1035</v>
      </c>
      <c r="B212" s="4" t="s">
        <v>26</v>
      </c>
      <c r="C212" s="4" t="s">
        <v>27</v>
      </c>
      <c r="D212" s="4" t="s">
        <v>127</v>
      </c>
      <c r="E212" s="4" t="s">
        <v>514</v>
      </c>
      <c r="F212" s="7">
        <v>44965</v>
      </c>
      <c r="G212" s="7">
        <v>44967</v>
      </c>
      <c r="H212" s="4">
        <v>1</v>
      </c>
      <c r="I212" s="4">
        <v>2</v>
      </c>
      <c r="J212" s="4">
        <v>2</v>
      </c>
      <c r="K212" s="4" t="s">
        <v>30</v>
      </c>
      <c r="L212" s="4">
        <v>968</v>
      </c>
      <c r="M212" s="4">
        <v>968</v>
      </c>
      <c r="N212" s="4" t="s">
        <v>1036</v>
      </c>
      <c r="O212" s="4" t="s">
        <v>922</v>
      </c>
      <c r="P212" s="4" t="s">
        <v>33</v>
      </c>
      <c r="Q212" s="4">
        <v>0</v>
      </c>
      <c r="R212" s="11">
        <v>44953</v>
      </c>
      <c r="S212" s="7">
        <v>44970</v>
      </c>
      <c r="T212" s="4" t="s">
        <v>34</v>
      </c>
      <c r="U212" s="4">
        <v>968</v>
      </c>
      <c r="V212" s="4">
        <v>0</v>
      </c>
      <c r="W212" s="4">
        <v>0</v>
      </c>
      <c r="X212" s="4" t="s">
        <v>1037</v>
      </c>
      <c r="Y212" s="4" t="s">
        <v>1038</v>
      </c>
    </row>
    <row r="213" s="4" customFormat="1" spans="1:25">
      <c r="A213" s="4" t="s">
        <v>1039</v>
      </c>
      <c r="B213" s="4" t="s">
        <v>26</v>
      </c>
      <c r="C213" s="4" t="s">
        <v>27</v>
      </c>
      <c r="D213" s="4" t="s">
        <v>160</v>
      </c>
      <c r="E213" s="4" t="s">
        <v>1040</v>
      </c>
      <c r="F213" s="7">
        <v>44965</v>
      </c>
      <c r="G213" s="7">
        <v>44967</v>
      </c>
      <c r="H213" s="4">
        <v>1</v>
      </c>
      <c r="I213" s="4">
        <v>2</v>
      </c>
      <c r="J213" s="4">
        <v>2</v>
      </c>
      <c r="K213" s="4" t="s">
        <v>30</v>
      </c>
      <c r="L213" s="4">
        <v>2596</v>
      </c>
      <c r="M213" s="4">
        <v>2596</v>
      </c>
      <c r="N213" s="4" t="s">
        <v>1041</v>
      </c>
      <c r="O213" s="4" t="s">
        <v>922</v>
      </c>
      <c r="P213" s="4" t="s">
        <v>33</v>
      </c>
      <c r="Q213" s="4">
        <v>0</v>
      </c>
      <c r="R213" s="11">
        <v>44954</v>
      </c>
      <c r="S213" s="7">
        <v>44970</v>
      </c>
      <c r="T213" s="4" t="s">
        <v>34</v>
      </c>
      <c r="U213" s="4">
        <v>2596</v>
      </c>
      <c r="V213" s="4">
        <v>0</v>
      </c>
      <c r="W213" s="4">
        <v>0</v>
      </c>
      <c r="X213" s="4" t="s">
        <v>1042</v>
      </c>
      <c r="Y213" s="4" t="s">
        <v>1043</v>
      </c>
    </row>
    <row r="214" s="4" customFormat="1" spans="1:25">
      <c r="A214" s="4" t="s">
        <v>1044</v>
      </c>
      <c r="B214" s="4" t="s">
        <v>26</v>
      </c>
      <c r="C214" s="4" t="s">
        <v>27</v>
      </c>
      <c r="D214" s="4" t="s">
        <v>1045</v>
      </c>
      <c r="E214" s="4" t="s">
        <v>1046</v>
      </c>
      <c r="F214" s="7">
        <v>44966</v>
      </c>
      <c r="G214" s="7">
        <v>44967</v>
      </c>
      <c r="H214" s="4">
        <v>2</v>
      </c>
      <c r="I214" s="4">
        <v>1</v>
      </c>
      <c r="J214" s="4">
        <v>2</v>
      </c>
      <c r="K214" s="4" t="s">
        <v>30</v>
      </c>
      <c r="L214" s="4">
        <v>1300</v>
      </c>
      <c r="M214" s="4">
        <v>1300</v>
      </c>
      <c r="N214" s="4" t="s">
        <v>1047</v>
      </c>
      <c r="O214" s="4" t="s">
        <v>922</v>
      </c>
      <c r="P214" s="4" t="s">
        <v>33</v>
      </c>
      <c r="Q214" s="4">
        <v>0</v>
      </c>
      <c r="R214" s="11">
        <v>44955</v>
      </c>
      <c r="S214" s="7">
        <v>44970</v>
      </c>
      <c r="T214" s="4" t="s">
        <v>34</v>
      </c>
      <c r="U214" s="4">
        <v>1300</v>
      </c>
      <c r="V214" s="4">
        <v>0</v>
      </c>
      <c r="W214" s="4">
        <v>0</v>
      </c>
      <c r="X214" s="4" t="s">
        <v>1048</v>
      </c>
      <c r="Y214" s="4" t="s">
        <v>1049</v>
      </c>
    </row>
    <row r="215" s="4" customFormat="1" spans="1:25">
      <c r="A215" s="4" t="s">
        <v>1050</v>
      </c>
      <c r="B215" s="4" t="s">
        <v>26</v>
      </c>
      <c r="C215" s="4" t="s">
        <v>27</v>
      </c>
      <c r="D215" s="4" t="s">
        <v>1051</v>
      </c>
      <c r="E215" s="4" t="s">
        <v>1052</v>
      </c>
      <c r="F215" s="7">
        <v>44958</v>
      </c>
      <c r="G215" s="7">
        <v>44967</v>
      </c>
      <c r="H215" s="4">
        <v>1</v>
      </c>
      <c r="I215" s="4">
        <v>9</v>
      </c>
      <c r="J215" s="4">
        <v>9</v>
      </c>
      <c r="K215" s="4" t="s">
        <v>30</v>
      </c>
      <c r="L215" s="4">
        <v>3582</v>
      </c>
      <c r="M215" s="4">
        <v>3582</v>
      </c>
      <c r="N215" s="4" t="s">
        <v>1053</v>
      </c>
      <c r="O215" s="4" t="s">
        <v>922</v>
      </c>
      <c r="P215" s="4" t="s">
        <v>33</v>
      </c>
      <c r="Q215" s="4">
        <v>0</v>
      </c>
      <c r="R215" s="11">
        <v>44955</v>
      </c>
      <c r="S215" s="7">
        <v>44970</v>
      </c>
      <c r="T215" s="4" t="s">
        <v>34</v>
      </c>
      <c r="U215" s="4">
        <v>3582</v>
      </c>
      <c r="V215" s="4">
        <v>0</v>
      </c>
      <c r="W215" s="4">
        <v>0</v>
      </c>
      <c r="X215" s="4" t="s">
        <v>1054</v>
      </c>
      <c r="Y215" s="4" t="s">
        <v>1055</v>
      </c>
    </row>
    <row r="216" s="4" customFormat="1" spans="1:25">
      <c r="A216" s="4" t="s">
        <v>1010</v>
      </c>
      <c r="B216" s="4" t="s">
        <v>26</v>
      </c>
      <c r="C216" s="4" t="s">
        <v>886</v>
      </c>
      <c r="D216" s="4" t="s">
        <v>1011</v>
      </c>
      <c r="E216" s="4" t="s">
        <v>1012</v>
      </c>
      <c r="F216" s="7">
        <v>44965</v>
      </c>
      <c r="G216" s="7">
        <v>44967</v>
      </c>
      <c r="H216" s="4">
        <v>1</v>
      </c>
      <c r="I216" s="4">
        <v>2</v>
      </c>
      <c r="J216" s="4">
        <v>2</v>
      </c>
      <c r="K216" s="4" t="s">
        <v>30</v>
      </c>
      <c r="L216" s="4">
        <v>-292</v>
      </c>
      <c r="M216" s="4">
        <v>-292</v>
      </c>
      <c r="N216" s="4" t="s">
        <v>1013</v>
      </c>
      <c r="O216" s="4" t="s">
        <v>922</v>
      </c>
      <c r="P216" s="4" t="s">
        <v>33</v>
      </c>
      <c r="Q216" s="4">
        <v>0</v>
      </c>
      <c r="R216" s="11">
        <v>44948.8320833333</v>
      </c>
      <c r="S216" s="7">
        <v>44970</v>
      </c>
      <c r="T216" s="4" t="s">
        <v>34</v>
      </c>
      <c r="U216" s="4">
        <v>-292</v>
      </c>
      <c r="V216" s="4">
        <v>0</v>
      </c>
      <c r="W216" s="4">
        <v>0</v>
      </c>
      <c r="X216" s="4" t="s">
        <v>1014</v>
      </c>
      <c r="Y216" s="4" t="s">
        <v>1015</v>
      </c>
    </row>
    <row r="217" s="4" customFormat="1" spans="1:25">
      <c r="A217" s="4" t="s">
        <v>1056</v>
      </c>
      <c r="B217" s="4" t="s">
        <v>26</v>
      </c>
      <c r="C217" s="4" t="s">
        <v>27</v>
      </c>
      <c r="D217" s="4" t="s">
        <v>1057</v>
      </c>
      <c r="E217" s="4" t="s">
        <v>1058</v>
      </c>
      <c r="F217" s="7">
        <v>44966</v>
      </c>
      <c r="G217" s="7">
        <v>44967</v>
      </c>
      <c r="H217" s="4">
        <v>1</v>
      </c>
      <c r="I217" s="4">
        <v>1</v>
      </c>
      <c r="J217" s="4">
        <v>1</v>
      </c>
      <c r="K217" s="4" t="s">
        <v>30</v>
      </c>
      <c r="L217" s="4">
        <v>1854</v>
      </c>
      <c r="M217" s="4">
        <v>1854</v>
      </c>
      <c r="N217" s="4" t="s">
        <v>1059</v>
      </c>
      <c r="O217" s="4" t="s">
        <v>922</v>
      </c>
      <c r="P217" s="4" t="s">
        <v>33</v>
      </c>
      <c r="Q217" s="4">
        <v>0</v>
      </c>
      <c r="R217" s="11">
        <v>44955</v>
      </c>
      <c r="S217" s="7">
        <v>44970</v>
      </c>
      <c r="T217" s="4" t="s">
        <v>34</v>
      </c>
      <c r="U217" s="4">
        <v>1854</v>
      </c>
      <c r="V217" s="4">
        <v>0</v>
      </c>
      <c r="W217" s="4">
        <v>0</v>
      </c>
      <c r="X217" s="4" t="s">
        <v>1060</v>
      </c>
      <c r="Y217" s="4" t="s">
        <v>1061</v>
      </c>
    </row>
    <row r="218" s="4" customFormat="1" spans="1:25">
      <c r="A218" s="4" t="s">
        <v>1062</v>
      </c>
      <c r="B218" s="4" t="s">
        <v>26</v>
      </c>
      <c r="C218" s="4" t="s">
        <v>27</v>
      </c>
      <c r="D218" s="4" t="s">
        <v>127</v>
      </c>
      <c r="E218" s="4" t="s">
        <v>187</v>
      </c>
      <c r="F218" s="7">
        <v>44966</v>
      </c>
      <c r="G218" s="7">
        <v>44967</v>
      </c>
      <c r="H218" s="4">
        <v>1</v>
      </c>
      <c r="I218" s="4">
        <v>1</v>
      </c>
      <c r="J218" s="4">
        <v>1</v>
      </c>
      <c r="K218" s="4" t="s">
        <v>30</v>
      </c>
      <c r="L218" s="4">
        <v>413</v>
      </c>
      <c r="M218" s="4">
        <v>413</v>
      </c>
      <c r="N218" s="4" t="s">
        <v>1063</v>
      </c>
      <c r="O218" s="4" t="s">
        <v>922</v>
      </c>
      <c r="P218" s="4" t="s">
        <v>33</v>
      </c>
      <c r="Q218" s="4">
        <v>0</v>
      </c>
      <c r="R218" s="11">
        <v>44956</v>
      </c>
      <c r="S218" s="7">
        <v>44970</v>
      </c>
      <c r="T218" s="4" t="s">
        <v>34</v>
      </c>
      <c r="U218" s="4">
        <v>413</v>
      </c>
      <c r="V218" s="4">
        <v>0</v>
      </c>
      <c r="W218" s="4">
        <v>0</v>
      </c>
      <c r="X218" s="4" t="s">
        <v>1064</v>
      </c>
      <c r="Y218" s="4" t="s">
        <v>1065</v>
      </c>
    </row>
    <row r="219" s="4" customFormat="1" spans="1:25">
      <c r="A219" s="4" t="s">
        <v>1066</v>
      </c>
      <c r="B219" s="4" t="s">
        <v>26</v>
      </c>
      <c r="C219" s="4" t="s">
        <v>27</v>
      </c>
      <c r="D219" s="4" t="s">
        <v>451</v>
      </c>
      <c r="E219" s="4" t="s">
        <v>1067</v>
      </c>
      <c r="F219" s="7">
        <v>44965</v>
      </c>
      <c r="G219" s="7">
        <v>44967</v>
      </c>
      <c r="H219" s="4">
        <v>1</v>
      </c>
      <c r="I219" s="4">
        <v>2</v>
      </c>
      <c r="J219" s="4">
        <v>2</v>
      </c>
      <c r="K219" s="4" t="s">
        <v>30</v>
      </c>
      <c r="L219" s="4">
        <v>780</v>
      </c>
      <c r="M219" s="4">
        <v>780</v>
      </c>
      <c r="N219" s="4" t="s">
        <v>1068</v>
      </c>
      <c r="O219" s="4" t="s">
        <v>922</v>
      </c>
      <c r="P219" s="4" t="s">
        <v>33</v>
      </c>
      <c r="Q219" s="4">
        <v>0</v>
      </c>
      <c r="R219" s="11">
        <v>44956</v>
      </c>
      <c r="S219" s="7">
        <v>44970</v>
      </c>
      <c r="T219" s="4" t="s">
        <v>34</v>
      </c>
      <c r="U219" s="4">
        <v>780</v>
      </c>
      <c r="V219" s="4">
        <v>0</v>
      </c>
      <c r="W219" s="4">
        <v>0</v>
      </c>
      <c r="X219" s="4" t="s">
        <v>1069</v>
      </c>
      <c r="Y219" s="4" t="s">
        <v>1070</v>
      </c>
    </row>
    <row r="220" s="4" customFormat="1" spans="1:25">
      <c r="A220" s="4" t="s">
        <v>1071</v>
      </c>
      <c r="B220" s="4" t="s">
        <v>26</v>
      </c>
      <c r="C220" s="4" t="s">
        <v>27</v>
      </c>
      <c r="D220" s="4" t="s">
        <v>1072</v>
      </c>
      <c r="E220" s="4" t="s">
        <v>1073</v>
      </c>
      <c r="F220" s="7">
        <v>44965</v>
      </c>
      <c r="G220" s="7">
        <v>44967</v>
      </c>
      <c r="H220" s="4">
        <v>1</v>
      </c>
      <c r="I220" s="4">
        <v>2</v>
      </c>
      <c r="J220" s="4">
        <v>2</v>
      </c>
      <c r="K220" s="4" t="s">
        <v>30</v>
      </c>
      <c r="L220" s="4">
        <v>920</v>
      </c>
      <c r="M220" s="4">
        <v>920</v>
      </c>
      <c r="N220" s="4" t="s">
        <v>1074</v>
      </c>
      <c r="O220" s="4" t="s">
        <v>922</v>
      </c>
      <c r="P220" s="4" t="s">
        <v>33</v>
      </c>
      <c r="Q220" s="4">
        <v>0</v>
      </c>
      <c r="R220" s="11">
        <v>44956</v>
      </c>
      <c r="S220" s="7">
        <v>44970</v>
      </c>
      <c r="T220" s="4" t="s">
        <v>34</v>
      </c>
      <c r="U220" s="4">
        <v>920</v>
      </c>
      <c r="V220" s="4">
        <v>0</v>
      </c>
      <c r="W220" s="4">
        <v>0</v>
      </c>
      <c r="X220" s="4" t="s">
        <v>1075</v>
      </c>
      <c r="Y220" s="4" t="s">
        <v>1076</v>
      </c>
    </row>
    <row r="221" s="4" customFormat="1" spans="1:25">
      <c r="A221" s="4" t="s">
        <v>1077</v>
      </c>
      <c r="B221" s="4" t="s">
        <v>26</v>
      </c>
      <c r="C221" s="4" t="s">
        <v>27</v>
      </c>
      <c r="D221" s="4" t="s">
        <v>1078</v>
      </c>
      <c r="E221" s="4" t="s">
        <v>1079</v>
      </c>
      <c r="F221" s="7">
        <v>44965</v>
      </c>
      <c r="G221" s="7">
        <v>44967</v>
      </c>
      <c r="H221" s="4">
        <v>1</v>
      </c>
      <c r="I221" s="4">
        <v>2</v>
      </c>
      <c r="J221" s="4">
        <v>2</v>
      </c>
      <c r="K221" s="4" t="s">
        <v>30</v>
      </c>
      <c r="L221" s="4">
        <v>6450</v>
      </c>
      <c r="M221" s="4">
        <v>6450</v>
      </c>
      <c r="N221" s="4" t="s">
        <v>1080</v>
      </c>
      <c r="O221" s="4" t="s">
        <v>922</v>
      </c>
      <c r="P221" s="4" t="s">
        <v>33</v>
      </c>
      <c r="Q221" s="4">
        <v>0</v>
      </c>
      <c r="R221" s="11">
        <v>44957</v>
      </c>
      <c r="S221" s="7">
        <v>44970</v>
      </c>
      <c r="T221" s="4" t="s">
        <v>34</v>
      </c>
      <c r="U221" s="4">
        <v>6450</v>
      </c>
      <c r="V221" s="4">
        <v>0</v>
      </c>
      <c r="W221" s="4">
        <v>0</v>
      </c>
      <c r="X221" s="4" t="s">
        <v>1081</v>
      </c>
      <c r="Y221" s="4" t="s">
        <v>1082</v>
      </c>
    </row>
    <row r="222" s="4" customFormat="1" spans="1:25">
      <c r="A222" s="4" t="s">
        <v>1083</v>
      </c>
      <c r="B222" s="4" t="s">
        <v>26</v>
      </c>
      <c r="C222" s="4" t="s">
        <v>27</v>
      </c>
      <c r="D222" s="4" t="s">
        <v>186</v>
      </c>
      <c r="E222" s="4" t="s">
        <v>187</v>
      </c>
      <c r="F222" s="7">
        <v>44965</v>
      </c>
      <c r="G222" s="7">
        <v>44967</v>
      </c>
      <c r="H222" s="4">
        <v>1</v>
      </c>
      <c r="I222" s="4">
        <v>2</v>
      </c>
      <c r="J222" s="4">
        <v>2</v>
      </c>
      <c r="K222" s="4" t="s">
        <v>30</v>
      </c>
      <c r="L222" s="4">
        <v>408</v>
      </c>
      <c r="M222" s="4">
        <v>408</v>
      </c>
      <c r="N222" s="4" t="s">
        <v>1084</v>
      </c>
      <c r="O222" s="4" t="s">
        <v>922</v>
      </c>
      <c r="P222" s="4" t="s">
        <v>33</v>
      </c>
      <c r="Q222" s="4">
        <v>0</v>
      </c>
      <c r="R222" s="11">
        <v>44957</v>
      </c>
      <c r="S222" s="7">
        <v>44970</v>
      </c>
      <c r="T222" s="4" t="s">
        <v>34</v>
      </c>
      <c r="U222" s="4">
        <v>408</v>
      </c>
      <c r="V222" s="4">
        <v>0</v>
      </c>
      <c r="W222" s="4">
        <v>0</v>
      </c>
      <c r="X222" s="4" t="s">
        <v>1085</v>
      </c>
      <c r="Y222" s="4" t="s">
        <v>1086</v>
      </c>
    </row>
    <row r="223" s="4" customFormat="1" spans="1:25">
      <c r="A223" s="4" t="s">
        <v>1087</v>
      </c>
      <c r="B223" s="4" t="s">
        <v>26</v>
      </c>
      <c r="C223" s="4" t="s">
        <v>27</v>
      </c>
      <c r="D223" s="4" t="s">
        <v>1088</v>
      </c>
      <c r="E223" s="4" t="s">
        <v>1089</v>
      </c>
      <c r="F223" s="7">
        <v>44965</v>
      </c>
      <c r="G223" s="7">
        <v>44967</v>
      </c>
      <c r="H223" s="4">
        <v>1</v>
      </c>
      <c r="I223" s="4">
        <v>2</v>
      </c>
      <c r="J223" s="4">
        <v>2</v>
      </c>
      <c r="K223" s="4" t="s">
        <v>30</v>
      </c>
      <c r="L223" s="4">
        <v>17701</v>
      </c>
      <c r="M223" s="4">
        <v>17701</v>
      </c>
      <c r="N223" s="4" t="s">
        <v>1090</v>
      </c>
      <c r="O223" s="4" t="s">
        <v>922</v>
      </c>
      <c r="P223" s="4" t="s">
        <v>33</v>
      </c>
      <c r="Q223" s="4">
        <v>0</v>
      </c>
      <c r="R223" s="11">
        <v>44957</v>
      </c>
      <c r="S223" s="7">
        <v>44970</v>
      </c>
      <c r="T223" s="4" t="s">
        <v>34</v>
      </c>
      <c r="U223" s="4">
        <v>17701</v>
      </c>
      <c r="V223" s="4">
        <v>0</v>
      </c>
      <c r="W223" s="4">
        <v>0</v>
      </c>
      <c r="X223" s="4" t="s">
        <v>1091</v>
      </c>
      <c r="Y223" s="4" t="s">
        <v>1092</v>
      </c>
    </row>
    <row r="224" s="4" customFormat="1" spans="1:25">
      <c r="A224" s="4" t="s">
        <v>1093</v>
      </c>
      <c r="B224" s="4" t="s">
        <v>26</v>
      </c>
      <c r="C224" s="4" t="s">
        <v>27</v>
      </c>
      <c r="D224" s="4" t="s">
        <v>1094</v>
      </c>
      <c r="E224" s="4" t="s">
        <v>1095</v>
      </c>
      <c r="F224" s="7">
        <v>44966</v>
      </c>
      <c r="G224" s="7">
        <v>44967</v>
      </c>
      <c r="H224" s="4">
        <v>1</v>
      </c>
      <c r="I224" s="4">
        <v>1</v>
      </c>
      <c r="J224" s="4">
        <v>1</v>
      </c>
      <c r="K224" s="4" t="s">
        <v>30</v>
      </c>
      <c r="L224" s="4">
        <v>516</v>
      </c>
      <c r="M224" s="4">
        <v>516</v>
      </c>
      <c r="N224" s="4" t="s">
        <v>1096</v>
      </c>
      <c r="O224" s="4" t="s">
        <v>922</v>
      </c>
      <c r="P224" s="4" t="s">
        <v>33</v>
      </c>
      <c r="Q224" s="4">
        <v>0</v>
      </c>
      <c r="R224" s="11">
        <v>44958</v>
      </c>
      <c r="S224" s="7">
        <v>44970</v>
      </c>
      <c r="T224" s="4" t="s">
        <v>34</v>
      </c>
      <c r="U224" s="4">
        <v>516</v>
      </c>
      <c r="V224" s="4">
        <v>0</v>
      </c>
      <c r="W224" s="4">
        <v>0</v>
      </c>
      <c r="X224" s="4" t="s">
        <v>1097</v>
      </c>
      <c r="Y224" s="4" t="s">
        <v>1098</v>
      </c>
    </row>
    <row r="225" s="4" customFormat="1" spans="1:25">
      <c r="A225" s="4" t="s">
        <v>1099</v>
      </c>
      <c r="B225" s="4" t="s">
        <v>26</v>
      </c>
      <c r="C225" s="4" t="s">
        <v>27</v>
      </c>
      <c r="D225" s="4" t="s">
        <v>647</v>
      </c>
      <c r="E225" s="4" t="s">
        <v>1031</v>
      </c>
      <c r="F225" s="7">
        <v>44966</v>
      </c>
      <c r="G225" s="7">
        <v>44967</v>
      </c>
      <c r="H225" s="4">
        <v>1</v>
      </c>
      <c r="I225" s="4">
        <v>1</v>
      </c>
      <c r="J225" s="4">
        <v>1</v>
      </c>
      <c r="K225" s="4" t="s">
        <v>30</v>
      </c>
      <c r="L225" s="4">
        <v>1000</v>
      </c>
      <c r="M225" s="4">
        <v>1000</v>
      </c>
      <c r="N225" s="4" t="s">
        <v>1032</v>
      </c>
      <c r="O225" s="4" t="s">
        <v>922</v>
      </c>
      <c r="P225" s="4" t="s">
        <v>33</v>
      </c>
      <c r="Q225" s="4">
        <v>0</v>
      </c>
      <c r="R225" s="11">
        <v>44958.0000115741</v>
      </c>
      <c r="S225" s="7">
        <v>44970</v>
      </c>
      <c r="T225" s="4" t="s">
        <v>34</v>
      </c>
      <c r="U225" s="4">
        <v>1000</v>
      </c>
      <c r="V225" s="4">
        <v>0</v>
      </c>
      <c r="W225" s="4">
        <v>0</v>
      </c>
      <c r="X225" s="4" t="s">
        <v>60</v>
      </c>
      <c r="Y225" s="4" t="s">
        <v>60</v>
      </c>
    </row>
    <row r="226" s="4" customFormat="1" spans="1:25">
      <c r="A226" s="4" t="s">
        <v>1100</v>
      </c>
      <c r="B226" s="4" t="s">
        <v>26</v>
      </c>
      <c r="C226" s="4" t="s">
        <v>27</v>
      </c>
      <c r="D226" s="4" t="s">
        <v>1101</v>
      </c>
      <c r="E226" s="4" t="s">
        <v>1102</v>
      </c>
      <c r="F226" s="7">
        <v>44966</v>
      </c>
      <c r="G226" s="7">
        <v>44967</v>
      </c>
      <c r="H226" s="4">
        <v>1</v>
      </c>
      <c r="I226" s="4">
        <v>1</v>
      </c>
      <c r="J226" s="4">
        <v>1</v>
      </c>
      <c r="K226" s="4" t="s">
        <v>30</v>
      </c>
      <c r="L226" s="4">
        <v>478</v>
      </c>
      <c r="M226" s="4">
        <v>478</v>
      </c>
      <c r="N226" s="4" t="s">
        <v>1103</v>
      </c>
      <c r="O226" s="4" t="s">
        <v>922</v>
      </c>
      <c r="P226" s="4" t="s">
        <v>33</v>
      </c>
      <c r="Q226" s="4">
        <v>0</v>
      </c>
      <c r="R226" s="11">
        <v>44959</v>
      </c>
      <c r="S226" s="7">
        <v>44970</v>
      </c>
      <c r="T226" s="4" t="s">
        <v>34</v>
      </c>
      <c r="U226" s="4">
        <v>478</v>
      </c>
      <c r="V226" s="4">
        <v>0</v>
      </c>
      <c r="W226" s="4">
        <v>0</v>
      </c>
      <c r="X226" s="4" t="s">
        <v>1104</v>
      </c>
      <c r="Y226" s="4" t="s">
        <v>1105</v>
      </c>
    </row>
    <row r="227" s="4" customFormat="1" spans="1:25">
      <c r="A227" s="4" t="s">
        <v>1106</v>
      </c>
      <c r="B227" s="4" t="s">
        <v>26</v>
      </c>
      <c r="C227" s="4" t="s">
        <v>27</v>
      </c>
      <c r="D227" s="4" t="s">
        <v>1107</v>
      </c>
      <c r="E227" s="4" t="s">
        <v>1108</v>
      </c>
      <c r="F227" s="7">
        <v>44966</v>
      </c>
      <c r="G227" s="7">
        <v>44967</v>
      </c>
      <c r="H227" s="4">
        <v>1</v>
      </c>
      <c r="I227" s="4">
        <v>1</v>
      </c>
      <c r="J227" s="4">
        <v>1</v>
      </c>
      <c r="K227" s="4" t="s">
        <v>30</v>
      </c>
      <c r="L227" s="4">
        <v>405</v>
      </c>
      <c r="M227" s="4">
        <v>405</v>
      </c>
      <c r="N227" s="4" t="s">
        <v>1109</v>
      </c>
      <c r="O227" s="4" t="s">
        <v>922</v>
      </c>
      <c r="P227" s="4" t="s">
        <v>33</v>
      </c>
      <c r="Q227" s="4">
        <v>0</v>
      </c>
      <c r="R227" s="11">
        <v>44959</v>
      </c>
      <c r="S227" s="7">
        <v>44970</v>
      </c>
      <c r="T227" s="4" t="s">
        <v>34</v>
      </c>
      <c r="U227" s="4">
        <v>405</v>
      </c>
      <c r="V227" s="4">
        <v>0</v>
      </c>
      <c r="W227" s="4">
        <v>0</v>
      </c>
      <c r="X227" s="4" t="s">
        <v>1110</v>
      </c>
      <c r="Y227" s="4" t="s">
        <v>1111</v>
      </c>
    </row>
    <row r="228" s="4" customFormat="1" spans="1:25">
      <c r="A228" s="4" t="s">
        <v>1112</v>
      </c>
      <c r="B228" s="4" t="s">
        <v>26</v>
      </c>
      <c r="C228" s="4" t="s">
        <v>27</v>
      </c>
      <c r="D228" s="4" t="s">
        <v>1113</v>
      </c>
      <c r="E228" s="4" t="s">
        <v>1114</v>
      </c>
      <c r="F228" s="7">
        <v>44966</v>
      </c>
      <c r="G228" s="7">
        <v>44967</v>
      </c>
      <c r="H228" s="4">
        <v>1</v>
      </c>
      <c r="I228" s="4">
        <v>1</v>
      </c>
      <c r="J228" s="4">
        <v>1</v>
      </c>
      <c r="K228" s="4" t="s">
        <v>30</v>
      </c>
      <c r="L228" s="4">
        <v>441</v>
      </c>
      <c r="M228" s="4">
        <v>441</v>
      </c>
      <c r="N228" s="4" t="s">
        <v>1115</v>
      </c>
      <c r="O228" s="4" t="s">
        <v>922</v>
      </c>
      <c r="P228" s="4" t="s">
        <v>33</v>
      </c>
      <c r="Q228" s="4">
        <v>0</v>
      </c>
      <c r="R228" s="11">
        <v>44959</v>
      </c>
      <c r="S228" s="7">
        <v>44970</v>
      </c>
      <c r="T228" s="4" t="s">
        <v>34</v>
      </c>
      <c r="U228" s="4">
        <v>441</v>
      </c>
      <c r="V228" s="4">
        <v>0</v>
      </c>
      <c r="W228" s="4">
        <v>0</v>
      </c>
      <c r="X228" s="4" t="s">
        <v>1116</v>
      </c>
      <c r="Y228" s="4" t="s">
        <v>1116</v>
      </c>
    </row>
    <row r="229" s="4" customFormat="1" spans="1:25">
      <c r="A229" s="4" t="s">
        <v>1117</v>
      </c>
      <c r="B229" s="4" t="s">
        <v>26</v>
      </c>
      <c r="C229" s="4" t="s">
        <v>27</v>
      </c>
      <c r="D229" s="4" t="s">
        <v>1118</v>
      </c>
      <c r="E229" s="4" t="s">
        <v>1119</v>
      </c>
      <c r="F229" s="7">
        <v>44965</v>
      </c>
      <c r="G229" s="7">
        <v>44967</v>
      </c>
      <c r="H229" s="4">
        <v>1</v>
      </c>
      <c r="I229" s="4">
        <v>2</v>
      </c>
      <c r="J229" s="4">
        <v>2</v>
      </c>
      <c r="K229" s="4" t="s">
        <v>30</v>
      </c>
      <c r="L229" s="4">
        <v>4734</v>
      </c>
      <c r="M229" s="4">
        <v>4734</v>
      </c>
      <c r="N229" s="4" t="s">
        <v>1120</v>
      </c>
      <c r="O229" s="4" t="s">
        <v>922</v>
      </c>
      <c r="P229" s="4" t="s">
        <v>33</v>
      </c>
      <c r="Q229" s="4">
        <v>0</v>
      </c>
      <c r="R229" s="11">
        <v>44959</v>
      </c>
      <c r="S229" s="7">
        <v>44970</v>
      </c>
      <c r="T229" s="4" t="s">
        <v>34</v>
      </c>
      <c r="U229" s="4">
        <v>4734</v>
      </c>
      <c r="V229" s="4">
        <v>0</v>
      </c>
      <c r="W229" s="4">
        <v>0</v>
      </c>
      <c r="X229" s="4" t="s">
        <v>1121</v>
      </c>
      <c r="Y229" s="4" t="s">
        <v>1122</v>
      </c>
    </row>
    <row r="230" s="4" customFormat="1" spans="1:25">
      <c r="A230" s="4" t="s">
        <v>1123</v>
      </c>
      <c r="B230" s="4" t="s">
        <v>26</v>
      </c>
      <c r="C230" s="4" t="s">
        <v>27</v>
      </c>
      <c r="D230" s="4" t="s">
        <v>1124</v>
      </c>
      <c r="E230" s="4" t="s">
        <v>1125</v>
      </c>
      <c r="F230" s="7">
        <v>44962</v>
      </c>
      <c r="G230" s="7">
        <v>44967</v>
      </c>
      <c r="H230" s="4">
        <v>1</v>
      </c>
      <c r="I230" s="4">
        <v>5</v>
      </c>
      <c r="J230" s="4">
        <v>5</v>
      </c>
      <c r="K230" s="4" t="s">
        <v>30</v>
      </c>
      <c r="L230" s="4">
        <v>1785</v>
      </c>
      <c r="M230" s="4">
        <v>1785</v>
      </c>
      <c r="N230" s="4" t="s">
        <v>1126</v>
      </c>
      <c r="O230" s="4" t="s">
        <v>922</v>
      </c>
      <c r="P230" s="4" t="s">
        <v>33</v>
      </c>
      <c r="Q230" s="4">
        <v>0</v>
      </c>
      <c r="R230" s="11">
        <v>44959</v>
      </c>
      <c r="S230" s="7">
        <v>44970</v>
      </c>
      <c r="T230" s="4" t="s">
        <v>34</v>
      </c>
      <c r="U230" s="4">
        <v>1785</v>
      </c>
      <c r="V230" s="4">
        <v>0</v>
      </c>
      <c r="W230" s="4">
        <v>0</v>
      </c>
      <c r="X230" s="4" t="s">
        <v>1127</v>
      </c>
      <c r="Y230" s="4" t="s">
        <v>1128</v>
      </c>
    </row>
    <row r="231" s="4" customFormat="1" spans="1:25">
      <c r="A231" s="4" t="s">
        <v>1129</v>
      </c>
      <c r="B231" s="4" t="s">
        <v>26</v>
      </c>
      <c r="C231" s="4" t="s">
        <v>27</v>
      </c>
      <c r="D231" s="4" t="s">
        <v>1130</v>
      </c>
      <c r="E231" s="4" t="s">
        <v>1131</v>
      </c>
      <c r="F231" s="7">
        <v>44965</v>
      </c>
      <c r="G231" s="7">
        <v>44967</v>
      </c>
      <c r="H231" s="4">
        <v>1</v>
      </c>
      <c r="I231" s="4">
        <v>2</v>
      </c>
      <c r="J231" s="4">
        <v>2</v>
      </c>
      <c r="K231" s="4" t="s">
        <v>30</v>
      </c>
      <c r="L231" s="4">
        <v>5460</v>
      </c>
      <c r="M231" s="4">
        <v>5460</v>
      </c>
      <c r="N231" s="4" t="s">
        <v>1132</v>
      </c>
      <c r="O231" s="4" t="s">
        <v>922</v>
      </c>
      <c r="P231" s="4" t="s">
        <v>33</v>
      </c>
      <c r="Q231" s="4">
        <v>0</v>
      </c>
      <c r="R231" s="11">
        <v>44960</v>
      </c>
      <c r="S231" s="7">
        <v>44970</v>
      </c>
      <c r="T231" s="4" t="s">
        <v>34</v>
      </c>
      <c r="U231" s="4">
        <v>5460</v>
      </c>
      <c r="V231" s="4">
        <v>0</v>
      </c>
      <c r="W231" s="4">
        <v>0</v>
      </c>
      <c r="X231" s="4" t="s">
        <v>1133</v>
      </c>
      <c r="Y231" s="4" t="s">
        <v>1134</v>
      </c>
    </row>
    <row r="232" s="4" customFormat="1" spans="1:25">
      <c r="A232" s="4" t="s">
        <v>1135</v>
      </c>
      <c r="B232" s="4" t="s">
        <v>26</v>
      </c>
      <c r="C232" s="4" t="s">
        <v>27</v>
      </c>
      <c r="D232" s="4" t="s">
        <v>739</v>
      </c>
      <c r="E232" s="4" t="s">
        <v>740</v>
      </c>
      <c r="F232" s="7">
        <v>44963</v>
      </c>
      <c r="G232" s="7">
        <v>44967</v>
      </c>
      <c r="H232" s="4">
        <v>1</v>
      </c>
      <c r="I232" s="4">
        <v>4</v>
      </c>
      <c r="J232" s="4">
        <v>4</v>
      </c>
      <c r="K232" s="4" t="s">
        <v>30</v>
      </c>
      <c r="L232" s="4">
        <v>2040</v>
      </c>
      <c r="M232" s="4">
        <v>2040</v>
      </c>
      <c r="N232" s="4" t="s">
        <v>1136</v>
      </c>
      <c r="O232" s="4" t="s">
        <v>922</v>
      </c>
      <c r="P232" s="4" t="s">
        <v>33</v>
      </c>
      <c r="Q232" s="4">
        <v>0</v>
      </c>
      <c r="R232" s="11">
        <v>44959</v>
      </c>
      <c r="S232" s="7">
        <v>44970</v>
      </c>
      <c r="T232" s="4" t="s">
        <v>34</v>
      </c>
      <c r="U232" s="4">
        <v>2040</v>
      </c>
      <c r="V232" s="4">
        <v>0</v>
      </c>
      <c r="W232" s="4">
        <v>0</v>
      </c>
      <c r="X232" s="4" t="s">
        <v>60</v>
      </c>
      <c r="Y232" s="4" t="s">
        <v>1137</v>
      </c>
    </row>
    <row r="233" s="4" customFormat="1" spans="1:25">
      <c r="A233" s="4" t="s">
        <v>1138</v>
      </c>
      <c r="B233" s="4" t="s">
        <v>26</v>
      </c>
      <c r="C233" s="4" t="s">
        <v>27</v>
      </c>
      <c r="D233" s="4" t="s">
        <v>372</v>
      </c>
      <c r="E233" s="4" t="s">
        <v>373</v>
      </c>
      <c r="F233" s="7">
        <v>44962</v>
      </c>
      <c r="G233" s="7">
        <v>44967</v>
      </c>
      <c r="H233" s="4">
        <v>1</v>
      </c>
      <c r="I233" s="4">
        <v>5</v>
      </c>
      <c r="J233" s="4">
        <v>5</v>
      </c>
      <c r="K233" s="4" t="s">
        <v>30</v>
      </c>
      <c r="L233" s="4">
        <v>1600</v>
      </c>
      <c r="M233" s="4">
        <v>1600</v>
      </c>
      <c r="N233" s="4" t="s">
        <v>1139</v>
      </c>
      <c r="O233" s="4" t="s">
        <v>922</v>
      </c>
      <c r="P233" s="4" t="s">
        <v>33</v>
      </c>
      <c r="Q233" s="4">
        <v>0</v>
      </c>
      <c r="R233" s="11">
        <v>44960</v>
      </c>
      <c r="S233" s="7">
        <v>44970</v>
      </c>
      <c r="T233" s="4" t="s">
        <v>34</v>
      </c>
      <c r="U233" s="4">
        <v>1600</v>
      </c>
      <c r="V233" s="4">
        <v>0</v>
      </c>
      <c r="W233" s="4">
        <v>0</v>
      </c>
      <c r="X233" s="4" t="s">
        <v>1140</v>
      </c>
      <c r="Y233" s="4" t="s">
        <v>113</v>
      </c>
    </row>
    <row r="234" s="4" customFormat="1" spans="1:25">
      <c r="A234" s="4" t="s">
        <v>1141</v>
      </c>
      <c r="B234" s="4" t="s">
        <v>26</v>
      </c>
      <c r="C234" s="4" t="s">
        <v>27</v>
      </c>
      <c r="D234" s="4" t="s">
        <v>372</v>
      </c>
      <c r="E234" s="4" t="s">
        <v>1142</v>
      </c>
      <c r="F234" s="7">
        <v>44962</v>
      </c>
      <c r="G234" s="7">
        <v>44967</v>
      </c>
      <c r="H234" s="4">
        <v>1</v>
      </c>
      <c r="I234" s="4">
        <v>5</v>
      </c>
      <c r="J234" s="4">
        <v>5</v>
      </c>
      <c r="K234" s="4" t="s">
        <v>30</v>
      </c>
      <c r="L234" s="4">
        <v>1400</v>
      </c>
      <c r="M234" s="4">
        <v>1400</v>
      </c>
      <c r="N234" s="4" t="s">
        <v>1143</v>
      </c>
      <c r="O234" s="4" t="s">
        <v>922</v>
      </c>
      <c r="P234" s="4" t="s">
        <v>33</v>
      </c>
      <c r="Q234" s="4">
        <v>0</v>
      </c>
      <c r="R234" s="11">
        <v>44960</v>
      </c>
      <c r="S234" s="7">
        <v>44970</v>
      </c>
      <c r="T234" s="4" t="s">
        <v>34</v>
      </c>
      <c r="U234" s="4">
        <v>1400</v>
      </c>
      <c r="V234" s="4">
        <v>0</v>
      </c>
      <c r="W234" s="4">
        <v>0</v>
      </c>
      <c r="X234" s="4" t="s">
        <v>1144</v>
      </c>
      <c r="Y234" s="4" t="s">
        <v>60</v>
      </c>
    </row>
    <row r="235" s="4" customFormat="1" spans="1:25">
      <c r="A235" s="4" t="s">
        <v>1145</v>
      </c>
      <c r="B235" s="4" t="s">
        <v>26</v>
      </c>
      <c r="C235" s="4" t="s">
        <v>27</v>
      </c>
      <c r="D235" s="4" t="s">
        <v>926</v>
      </c>
      <c r="E235" s="4" t="s">
        <v>1146</v>
      </c>
      <c r="F235" s="7">
        <v>44964</v>
      </c>
      <c r="G235" s="7">
        <v>44967</v>
      </c>
      <c r="H235" s="4">
        <v>1</v>
      </c>
      <c r="I235" s="4">
        <v>3</v>
      </c>
      <c r="J235" s="4">
        <v>3</v>
      </c>
      <c r="K235" s="4" t="s">
        <v>30</v>
      </c>
      <c r="L235" s="4">
        <v>2028</v>
      </c>
      <c r="M235" s="4">
        <v>2028</v>
      </c>
      <c r="N235" s="4" t="s">
        <v>1147</v>
      </c>
      <c r="O235" s="4" t="s">
        <v>922</v>
      </c>
      <c r="P235" s="4" t="s">
        <v>33</v>
      </c>
      <c r="Q235" s="4">
        <v>0</v>
      </c>
      <c r="R235" s="11">
        <v>44961</v>
      </c>
      <c r="S235" s="7">
        <v>44970</v>
      </c>
      <c r="T235" s="4" t="s">
        <v>34</v>
      </c>
      <c r="U235" s="4">
        <v>2028</v>
      </c>
      <c r="V235" s="4">
        <v>0</v>
      </c>
      <c r="W235" s="4">
        <v>0</v>
      </c>
      <c r="X235" s="4" t="s">
        <v>1148</v>
      </c>
      <c r="Y235" s="4" t="s">
        <v>1149</v>
      </c>
    </row>
    <row r="236" s="4" customFormat="1" spans="1:25">
      <c r="A236" s="4" t="s">
        <v>1150</v>
      </c>
      <c r="B236" s="4" t="s">
        <v>26</v>
      </c>
      <c r="C236" s="4" t="s">
        <v>27</v>
      </c>
      <c r="D236" s="4" t="s">
        <v>1151</v>
      </c>
      <c r="E236" s="4" t="s">
        <v>1152</v>
      </c>
      <c r="F236" s="7">
        <v>44965</v>
      </c>
      <c r="G236" s="7">
        <v>44967</v>
      </c>
      <c r="H236" s="4">
        <v>1</v>
      </c>
      <c r="I236" s="4">
        <v>2</v>
      </c>
      <c r="J236" s="4">
        <v>2</v>
      </c>
      <c r="K236" s="4" t="s">
        <v>30</v>
      </c>
      <c r="L236" s="4">
        <v>1796</v>
      </c>
      <c r="M236" s="4">
        <v>1796</v>
      </c>
      <c r="N236" s="4" t="s">
        <v>1153</v>
      </c>
      <c r="O236" s="4" t="s">
        <v>922</v>
      </c>
      <c r="P236" s="4" t="s">
        <v>33</v>
      </c>
      <c r="Q236" s="4">
        <v>0</v>
      </c>
      <c r="R236" s="11">
        <v>44961</v>
      </c>
      <c r="S236" s="7">
        <v>44970</v>
      </c>
      <c r="T236" s="4" t="s">
        <v>34</v>
      </c>
      <c r="U236" s="4">
        <v>1796</v>
      </c>
      <c r="V236" s="4">
        <v>0</v>
      </c>
      <c r="W236" s="4">
        <v>0</v>
      </c>
      <c r="X236" s="4" t="s">
        <v>1154</v>
      </c>
      <c r="Y236" s="4" t="s">
        <v>1155</v>
      </c>
    </row>
    <row r="237" s="4" customFormat="1" spans="1:25">
      <c r="A237" s="4" t="s">
        <v>1156</v>
      </c>
      <c r="B237" s="4" t="s">
        <v>26</v>
      </c>
      <c r="C237" s="4" t="s">
        <v>27</v>
      </c>
      <c r="D237" s="4" t="s">
        <v>926</v>
      </c>
      <c r="E237" s="4" t="s">
        <v>1146</v>
      </c>
      <c r="F237" s="7">
        <v>44965</v>
      </c>
      <c r="G237" s="7">
        <v>44967</v>
      </c>
      <c r="H237" s="4">
        <v>1</v>
      </c>
      <c r="I237" s="4">
        <v>2</v>
      </c>
      <c r="J237" s="4">
        <v>2</v>
      </c>
      <c r="K237" s="4" t="s">
        <v>30</v>
      </c>
      <c r="L237" s="4">
        <v>1352</v>
      </c>
      <c r="M237" s="4">
        <v>1352</v>
      </c>
      <c r="N237" s="4" t="s">
        <v>1157</v>
      </c>
      <c r="O237" s="4" t="s">
        <v>922</v>
      </c>
      <c r="P237" s="4" t="s">
        <v>33</v>
      </c>
      <c r="Q237" s="4">
        <v>0</v>
      </c>
      <c r="R237" s="11">
        <v>44961</v>
      </c>
      <c r="S237" s="7">
        <v>44970</v>
      </c>
      <c r="T237" s="4" t="s">
        <v>34</v>
      </c>
      <c r="U237" s="4">
        <v>1352</v>
      </c>
      <c r="V237" s="4">
        <v>0</v>
      </c>
      <c r="W237" s="4">
        <v>0</v>
      </c>
      <c r="X237" s="4" t="s">
        <v>1158</v>
      </c>
      <c r="Y237" s="4" t="s">
        <v>1159</v>
      </c>
    </row>
    <row r="238" s="4" customFormat="1" spans="1:25">
      <c r="A238" s="4" t="s">
        <v>1160</v>
      </c>
      <c r="B238" s="4" t="s">
        <v>26</v>
      </c>
      <c r="C238" s="4" t="s">
        <v>27</v>
      </c>
      <c r="D238" s="4" t="s">
        <v>926</v>
      </c>
      <c r="E238" s="4" t="s">
        <v>1146</v>
      </c>
      <c r="F238" s="7">
        <v>44965</v>
      </c>
      <c r="G238" s="7">
        <v>44967</v>
      </c>
      <c r="H238" s="4">
        <v>1</v>
      </c>
      <c r="I238" s="4">
        <v>2</v>
      </c>
      <c r="J238" s="4">
        <v>2</v>
      </c>
      <c r="K238" s="4" t="s">
        <v>30</v>
      </c>
      <c r="L238" s="4">
        <v>1352</v>
      </c>
      <c r="M238" s="4">
        <v>1352</v>
      </c>
      <c r="N238" s="4" t="s">
        <v>1157</v>
      </c>
      <c r="O238" s="4" t="s">
        <v>922</v>
      </c>
      <c r="P238" s="4" t="s">
        <v>33</v>
      </c>
      <c r="Q238" s="4">
        <v>0</v>
      </c>
      <c r="R238" s="11">
        <v>44961</v>
      </c>
      <c r="S238" s="7">
        <v>44970</v>
      </c>
      <c r="T238" s="4" t="s">
        <v>34</v>
      </c>
      <c r="U238" s="4">
        <v>1352</v>
      </c>
      <c r="V238" s="4">
        <v>0</v>
      </c>
      <c r="W238" s="4">
        <v>0</v>
      </c>
      <c r="X238" s="4" t="s">
        <v>1161</v>
      </c>
      <c r="Y238" s="4" t="s">
        <v>1162</v>
      </c>
    </row>
    <row r="239" s="4" customFormat="1" spans="1:25">
      <c r="A239" s="4" t="s">
        <v>1163</v>
      </c>
      <c r="B239" s="4" t="s">
        <v>26</v>
      </c>
      <c r="C239" s="4" t="s">
        <v>27</v>
      </c>
      <c r="D239" s="4" t="s">
        <v>210</v>
      </c>
      <c r="E239" s="4" t="s">
        <v>1164</v>
      </c>
      <c r="F239" s="7">
        <v>44965</v>
      </c>
      <c r="G239" s="7">
        <v>44967</v>
      </c>
      <c r="H239" s="4">
        <v>1</v>
      </c>
      <c r="I239" s="4">
        <v>2</v>
      </c>
      <c r="J239" s="4">
        <v>2</v>
      </c>
      <c r="K239" s="4" t="s">
        <v>30</v>
      </c>
      <c r="L239" s="4">
        <v>254</v>
      </c>
      <c r="M239" s="4">
        <v>254</v>
      </c>
      <c r="N239" s="4" t="s">
        <v>1165</v>
      </c>
      <c r="O239" s="4" t="s">
        <v>922</v>
      </c>
      <c r="P239" s="4" t="s">
        <v>33</v>
      </c>
      <c r="Q239" s="4">
        <v>0</v>
      </c>
      <c r="R239" s="11">
        <v>44961</v>
      </c>
      <c r="S239" s="7">
        <v>44970</v>
      </c>
      <c r="T239" s="4" t="s">
        <v>34</v>
      </c>
      <c r="U239" s="4">
        <v>254</v>
      </c>
      <c r="V239" s="4">
        <v>0</v>
      </c>
      <c r="W239" s="4">
        <v>0</v>
      </c>
      <c r="X239" s="4" t="s">
        <v>1166</v>
      </c>
      <c r="Y239" s="4" t="s">
        <v>1167</v>
      </c>
    </row>
    <row r="240" s="4" customFormat="1" spans="1:25">
      <c r="A240" s="4" t="s">
        <v>1168</v>
      </c>
      <c r="B240" s="4" t="s">
        <v>26</v>
      </c>
      <c r="C240" s="4" t="s">
        <v>27</v>
      </c>
      <c r="D240" s="4" t="s">
        <v>263</v>
      </c>
      <c r="E240" s="4" t="s">
        <v>187</v>
      </c>
      <c r="F240" s="7">
        <v>44966</v>
      </c>
      <c r="G240" s="7">
        <v>44967</v>
      </c>
      <c r="H240" s="4">
        <v>1</v>
      </c>
      <c r="I240" s="4">
        <v>1</v>
      </c>
      <c r="J240" s="4">
        <v>1</v>
      </c>
      <c r="K240" s="4" t="s">
        <v>30</v>
      </c>
      <c r="L240" s="4">
        <v>348</v>
      </c>
      <c r="M240" s="4">
        <v>348</v>
      </c>
      <c r="N240" s="4" t="s">
        <v>1169</v>
      </c>
      <c r="O240" s="4" t="s">
        <v>922</v>
      </c>
      <c r="P240" s="4" t="s">
        <v>33</v>
      </c>
      <c r="Q240" s="4">
        <v>0</v>
      </c>
      <c r="R240" s="11">
        <v>44962</v>
      </c>
      <c r="S240" s="7">
        <v>44970</v>
      </c>
      <c r="T240" s="4" t="s">
        <v>34</v>
      </c>
      <c r="U240" s="4">
        <v>348</v>
      </c>
      <c r="V240" s="4">
        <v>0</v>
      </c>
      <c r="W240" s="4">
        <v>0</v>
      </c>
      <c r="X240" s="4" t="s">
        <v>1170</v>
      </c>
      <c r="Y240" s="4" t="s">
        <v>1171</v>
      </c>
    </row>
    <row r="241" s="4" customFormat="1" spans="1:25">
      <c r="A241" s="4" t="s">
        <v>1172</v>
      </c>
      <c r="B241" s="4" t="s">
        <v>26</v>
      </c>
      <c r="C241" s="4" t="s">
        <v>27</v>
      </c>
      <c r="D241" s="4" t="s">
        <v>1173</v>
      </c>
      <c r="E241" s="4" t="s">
        <v>1174</v>
      </c>
      <c r="F241" s="7">
        <v>44965</v>
      </c>
      <c r="G241" s="7">
        <v>44967</v>
      </c>
      <c r="H241" s="4">
        <v>1</v>
      </c>
      <c r="I241" s="4">
        <v>2</v>
      </c>
      <c r="J241" s="4">
        <v>2</v>
      </c>
      <c r="K241" s="4" t="s">
        <v>30</v>
      </c>
      <c r="L241" s="4">
        <v>1160</v>
      </c>
      <c r="M241" s="4">
        <v>1160</v>
      </c>
      <c r="N241" s="4" t="s">
        <v>1175</v>
      </c>
      <c r="O241" s="4" t="s">
        <v>922</v>
      </c>
      <c r="P241" s="4" t="s">
        <v>33</v>
      </c>
      <c r="Q241" s="4">
        <v>0</v>
      </c>
      <c r="R241" s="11">
        <v>44962</v>
      </c>
      <c r="S241" s="7">
        <v>44970</v>
      </c>
      <c r="T241" s="4" t="s">
        <v>34</v>
      </c>
      <c r="U241" s="4">
        <v>1160</v>
      </c>
      <c r="V241" s="4">
        <v>0</v>
      </c>
      <c r="W241" s="4">
        <v>0</v>
      </c>
      <c r="X241" s="4" t="s">
        <v>1176</v>
      </c>
      <c r="Y241" s="4" t="s">
        <v>60</v>
      </c>
    </row>
    <row r="242" s="4" customFormat="1" spans="1:25">
      <c r="A242" s="4" t="s">
        <v>1177</v>
      </c>
      <c r="B242" s="4" t="s">
        <v>26</v>
      </c>
      <c r="C242" s="4" t="s">
        <v>27</v>
      </c>
      <c r="D242" s="4" t="s">
        <v>1178</v>
      </c>
      <c r="E242" s="4" t="s">
        <v>1179</v>
      </c>
      <c r="F242" s="7">
        <v>44965</v>
      </c>
      <c r="G242" s="7">
        <v>44967</v>
      </c>
      <c r="H242" s="4">
        <v>2</v>
      </c>
      <c r="I242" s="4">
        <v>2</v>
      </c>
      <c r="J242" s="4">
        <v>4</v>
      </c>
      <c r="K242" s="4" t="s">
        <v>30</v>
      </c>
      <c r="L242" s="4">
        <v>2068</v>
      </c>
      <c r="M242" s="4">
        <v>2068</v>
      </c>
      <c r="N242" s="4" t="s">
        <v>1180</v>
      </c>
      <c r="O242" s="4" t="s">
        <v>922</v>
      </c>
      <c r="P242" s="4" t="s">
        <v>33</v>
      </c>
      <c r="Q242" s="4">
        <v>0</v>
      </c>
      <c r="R242" s="11">
        <v>44962</v>
      </c>
      <c r="S242" s="7">
        <v>44970</v>
      </c>
      <c r="T242" s="4" t="s">
        <v>34</v>
      </c>
      <c r="U242" s="4">
        <v>2068</v>
      </c>
      <c r="V242" s="4">
        <v>0</v>
      </c>
      <c r="W242" s="4">
        <v>0</v>
      </c>
      <c r="X242" s="4" t="s">
        <v>1181</v>
      </c>
      <c r="Y242" s="4" t="s">
        <v>1182</v>
      </c>
    </row>
    <row r="243" s="4" customFormat="1" spans="1:25">
      <c r="A243" s="4" t="s">
        <v>1172</v>
      </c>
      <c r="B243" s="4" t="s">
        <v>26</v>
      </c>
      <c r="C243" s="4" t="s">
        <v>67</v>
      </c>
      <c r="D243" s="4" t="s">
        <v>1173</v>
      </c>
      <c r="E243" s="4" t="s">
        <v>1174</v>
      </c>
      <c r="F243" s="7">
        <v>44965</v>
      </c>
      <c r="G243" s="7">
        <v>44967</v>
      </c>
      <c r="H243" s="4">
        <v>1</v>
      </c>
      <c r="I243" s="4">
        <v>2</v>
      </c>
      <c r="J243" s="4">
        <v>2</v>
      </c>
      <c r="K243" s="4" t="s">
        <v>30</v>
      </c>
      <c r="L243" s="4">
        <v>-1160</v>
      </c>
      <c r="M243" s="4">
        <v>-1160</v>
      </c>
      <c r="N243" s="4" t="s">
        <v>1175</v>
      </c>
      <c r="O243" s="4" t="s">
        <v>922</v>
      </c>
      <c r="P243" s="4" t="s">
        <v>33</v>
      </c>
      <c r="Q243" s="4">
        <v>0</v>
      </c>
      <c r="R243" s="11">
        <v>44962</v>
      </c>
      <c r="S243" s="7">
        <v>44970</v>
      </c>
      <c r="T243" s="4" t="s">
        <v>34</v>
      </c>
      <c r="U243" s="4">
        <v>-1160</v>
      </c>
      <c r="V243" s="4">
        <v>0</v>
      </c>
      <c r="W243" s="4">
        <v>0</v>
      </c>
      <c r="X243" s="4" t="s">
        <v>1176</v>
      </c>
      <c r="Y243" s="4" t="s">
        <v>60</v>
      </c>
    </row>
    <row r="244" s="4" customFormat="1" spans="1:25">
      <c r="A244" s="4" t="s">
        <v>1183</v>
      </c>
      <c r="B244" s="4" t="s">
        <v>26</v>
      </c>
      <c r="C244" s="4" t="s">
        <v>27</v>
      </c>
      <c r="D244" s="4" t="s">
        <v>1184</v>
      </c>
      <c r="E244" s="4" t="s">
        <v>1185</v>
      </c>
      <c r="F244" s="7">
        <v>44965</v>
      </c>
      <c r="G244" s="7">
        <v>44967</v>
      </c>
      <c r="H244" s="4">
        <v>1</v>
      </c>
      <c r="I244" s="4">
        <v>2</v>
      </c>
      <c r="J244" s="4">
        <v>2</v>
      </c>
      <c r="K244" s="4" t="s">
        <v>30</v>
      </c>
      <c r="L244" s="4">
        <v>1420</v>
      </c>
      <c r="M244" s="4">
        <v>1420</v>
      </c>
      <c r="N244" s="4" t="s">
        <v>1186</v>
      </c>
      <c r="O244" s="4" t="s">
        <v>922</v>
      </c>
      <c r="P244" s="4" t="s">
        <v>33</v>
      </c>
      <c r="Q244" s="4">
        <v>0</v>
      </c>
      <c r="R244" s="11">
        <v>44962</v>
      </c>
      <c r="S244" s="7">
        <v>44970</v>
      </c>
      <c r="T244" s="4" t="s">
        <v>34</v>
      </c>
      <c r="U244" s="4">
        <v>1420</v>
      </c>
      <c r="V244" s="4">
        <v>0</v>
      </c>
      <c r="W244" s="4">
        <v>0</v>
      </c>
      <c r="X244" s="4" t="s">
        <v>1187</v>
      </c>
      <c r="Y244" s="4" t="s">
        <v>1188</v>
      </c>
    </row>
    <row r="245" s="4" customFormat="1" spans="1:25">
      <c r="A245" s="4" t="s">
        <v>1189</v>
      </c>
      <c r="B245" s="4" t="s">
        <v>26</v>
      </c>
      <c r="C245" s="4" t="s">
        <v>27</v>
      </c>
      <c r="D245" s="4" t="s">
        <v>768</v>
      </c>
      <c r="E245" s="4" t="s">
        <v>769</v>
      </c>
      <c r="F245" s="7">
        <v>44964</v>
      </c>
      <c r="G245" s="7">
        <v>44967</v>
      </c>
      <c r="H245" s="4">
        <v>3</v>
      </c>
      <c r="I245" s="4">
        <v>3</v>
      </c>
      <c r="J245" s="4">
        <v>9</v>
      </c>
      <c r="K245" s="4" t="s">
        <v>30</v>
      </c>
      <c r="L245" s="4">
        <v>3633</v>
      </c>
      <c r="M245" s="4">
        <v>3633</v>
      </c>
      <c r="N245" s="4" t="s">
        <v>1190</v>
      </c>
      <c r="O245" s="4" t="s">
        <v>922</v>
      </c>
      <c r="P245" s="4" t="s">
        <v>33</v>
      </c>
      <c r="Q245" s="4">
        <v>0</v>
      </c>
      <c r="R245" s="11">
        <v>44963</v>
      </c>
      <c r="S245" s="7">
        <v>44970</v>
      </c>
      <c r="T245" s="4" t="s">
        <v>34</v>
      </c>
      <c r="U245" s="4">
        <v>3633</v>
      </c>
      <c r="V245" s="4">
        <v>0</v>
      </c>
      <c r="W245" s="4">
        <v>0</v>
      </c>
      <c r="X245" s="4" t="s">
        <v>1191</v>
      </c>
      <c r="Y245" s="4" t="s">
        <v>60</v>
      </c>
    </row>
    <row r="246" s="4" customFormat="1" spans="1:25">
      <c r="A246" s="4" t="s">
        <v>1192</v>
      </c>
      <c r="B246" s="4" t="s">
        <v>26</v>
      </c>
      <c r="C246" s="4" t="s">
        <v>27</v>
      </c>
      <c r="D246" s="4" t="s">
        <v>87</v>
      </c>
      <c r="E246" s="4" t="s">
        <v>637</v>
      </c>
      <c r="F246" s="7">
        <v>44965</v>
      </c>
      <c r="G246" s="7">
        <v>44967</v>
      </c>
      <c r="H246" s="4">
        <v>1</v>
      </c>
      <c r="I246" s="4">
        <v>2</v>
      </c>
      <c r="J246" s="4">
        <v>2</v>
      </c>
      <c r="K246" s="4" t="s">
        <v>30</v>
      </c>
      <c r="L246" s="4">
        <v>460</v>
      </c>
      <c r="M246" s="4">
        <v>460</v>
      </c>
      <c r="N246" s="4" t="s">
        <v>1193</v>
      </c>
      <c r="O246" s="4" t="s">
        <v>922</v>
      </c>
      <c r="P246" s="4" t="s">
        <v>33</v>
      </c>
      <c r="Q246" s="4">
        <v>0</v>
      </c>
      <c r="R246" s="11">
        <v>44963</v>
      </c>
      <c r="S246" s="7">
        <v>44970</v>
      </c>
      <c r="T246" s="4" t="s">
        <v>34</v>
      </c>
      <c r="U246" s="4">
        <v>460</v>
      </c>
      <c r="V246" s="4">
        <v>0</v>
      </c>
      <c r="W246" s="4">
        <v>0</v>
      </c>
      <c r="X246" s="4" t="s">
        <v>1194</v>
      </c>
      <c r="Y246" s="4" t="s">
        <v>1195</v>
      </c>
    </row>
    <row r="247" s="4" customFormat="1" spans="1:25">
      <c r="A247" s="4" t="s">
        <v>1196</v>
      </c>
      <c r="B247" s="4" t="s">
        <v>26</v>
      </c>
      <c r="C247" s="4" t="s">
        <v>27</v>
      </c>
      <c r="D247" s="4" t="s">
        <v>768</v>
      </c>
      <c r="E247" s="4" t="s">
        <v>769</v>
      </c>
      <c r="F247" s="7">
        <v>44964</v>
      </c>
      <c r="G247" s="7">
        <v>44967</v>
      </c>
      <c r="H247" s="4">
        <v>3</v>
      </c>
      <c r="I247" s="4">
        <v>3</v>
      </c>
      <c r="J247" s="4">
        <v>9</v>
      </c>
      <c r="K247" s="4" t="s">
        <v>30</v>
      </c>
      <c r="L247" s="4">
        <v>3633</v>
      </c>
      <c r="M247" s="4">
        <v>3633</v>
      </c>
      <c r="N247" s="4" t="s">
        <v>1190</v>
      </c>
      <c r="O247" s="4" t="s">
        <v>922</v>
      </c>
      <c r="P247" s="4" t="s">
        <v>33</v>
      </c>
      <c r="Q247" s="4">
        <v>0</v>
      </c>
      <c r="R247" s="11">
        <v>44963</v>
      </c>
      <c r="S247" s="7">
        <v>44970</v>
      </c>
      <c r="T247" s="4" t="s">
        <v>34</v>
      </c>
      <c r="U247" s="4">
        <v>3633</v>
      </c>
      <c r="V247" s="4">
        <v>0</v>
      </c>
      <c r="W247" s="4">
        <v>0</v>
      </c>
      <c r="X247" s="4" t="s">
        <v>1197</v>
      </c>
      <c r="Y247" s="4" t="s">
        <v>60</v>
      </c>
    </row>
    <row r="248" s="4" customFormat="1" spans="1:25">
      <c r="A248" s="4" t="s">
        <v>1198</v>
      </c>
      <c r="B248" s="4" t="s">
        <v>26</v>
      </c>
      <c r="C248" s="4" t="s">
        <v>27</v>
      </c>
      <c r="D248" s="4" t="s">
        <v>210</v>
      </c>
      <c r="E248" s="4" t="s">
        <v>1164</v>
      </c>
      <c r="F248" s="7">
        <v>44966</v>
      </c>
      <c r="G248" s="7">
        <v>44967</v>
      </c>
      <c r="H248" s="4">
        <v>1</v>
      </c>
      <c r="I248" s="4">
        <v>1</v>
      </c>
      <c r="J248" s="4">
        <v>1</v>
      </c>
      <c r="K248" s="4" t="s">
        <v>30</v>
      </c>
      <c r="L248" s="4">
        <v>127</v>
      </c>
      <c r="M248" s="4">
        <v>127</v>
      </c>
      <c r="N248" s="4" t="s">
        <v>1199</v>
      </c>
      <c r="O248" s="4" t="s">
        <v>922</v>
      </c>
      <c r="P248" s="4" t="s">
        <v>33</v>
      </c>
      <c r="Q248" s="4">
        <v>0</v>
      </c>
      <c r="R248" s="11">
        <v>44963</v>
      </c>
      <c r="S248" s="7">
        <v>44970</v>
      </c>
      <c r="T248" s="4" t="s">
        <v>34</v>
      </c>
      <c r="U248" s="4">
        <v>127</v>
      </c>
      <c r="V248" s="4">
        <v>0</v>
      </c>
      <c r="W248" s="4">
        <v>0</v>
      </c>
      <c r="X248" s="4" t="s">
        <v>1200</v>
      </c>
      <c r="Y248" s="4" t="s">
        <v>1201</v>
      </c>
    </row>
    <row r="249" s="4" customFormat="1" spans="1:25">
      <c r="A249" s="4" t="s">
        <v>1202</v>
      </c>
      <c r="B249" s="4" t="s">
        <v>26</v>
      </c>
      <c r="C249" s="4" t="s">
        <v>27</v>
      </c>
      <c r="D249" s="4" t="s">
        <v>436</v>
      </c>
      <c r="E249" s="4" t="s">
        <v>1000</v>
      </c>
      <c r="F249" s="7">
        <v>44964</v>
      </c>
      <c r="G249" s="7">
        <v>44967</v>
      </c>
      <c r="H249" s="4">
        <v>1</v>
      </c>
      <c r="I249" s="4">
        <v>3</v>
      </c>
      <c r="J249" s="4">
        <v>3</v>
      </c>
      <c r="K249" s="4" t="s">
        <v>30</v>
      </c>
      <c r="L249" s="4">
        <v>2997</v>
      </c>
      <c r="M249" s="4">
        <v>2997</v>
      </c>
      <c r="N249" s="4" t="s">
        <v>1203</v>
      </c>
      <c r="O249" s="4" t="s">
        <v>922</v>
      </c>
      <c r="P249" s="4" t="s">
        <v>33</v>
      </c>
      <c r="Q249" s="4">
        <v>0</v>
      </c>
      <c r="R249" s="11">
        <v>44963</v>
      </c>
      <c r="S249" s="7">
        <v>44970</v>
      </c>
      <c r="T249" s="4" t="s">
        <v>34</v>
      </c>
      <c r="U249" s="4">
        <v>2997</v>
      </c>
      <c r="V249" s="4">
        <v>0</v>
      </c>
      <c r="W249" s="4">
        <v>0</v>
      </c>
      <c r="X249" s="4" t="s">
        <v>1204</v>
      </c>
      <c r="Y249" s="4" t="s">
        <v>1205</v>
      </c>
    </row>
    <row r="250" s="4" customFormat="1" spans="1:25">
      <c r="A250" s="4" t="s">
        <v>1206</v>
      </c>
      <c r="B250" s="4" t="s">
        <v>26</v>
      </c>
      <c r="C250" s="4" t="s">
        <v>27</v>
      </c>
      <c r="D250" s="4" t="s">
        <v>383</v>
      </c>
      <c r="E250" s="4" t="s">
        <v>193</v>
      </c>
      <c r="F250" s="7">
        <v>44965</v>
      </c>
      <c r="G250" s="7">
        <v>44967</v>
      </c>
      <c r="H250" s="4">
        <v>1</v>
      </c>
      <c r="I250" s="4">
        <v>2</v>
      </c>
      <c r="J250" s="4">
        <v>2</v>
      </c>
      <c r="K250" s="4" t="s">
        <v>30</v>
      </c>
      <c r="L250" s="4">
        <v>744</v>
      </c>
      <c r="M250" s="4">
        <v>744</v>
      </c>
      <c r="N250" s="4" t="s">
        <v>1207</v>
      </c>
      <c r="O250" s="4" t="s">
        <v>922</v>
      </c>
      <c r="P250" s="4" t="s">
        <v>33</v>
      </c>
      <c r="Q250" s="4">
        <v>0</v>
      </c>
      <c r="R250" s="11">
        <v>44963</v>
      </c>
      <c r="S250" s="7">
        <v>44970</v>
      </c>
      <c r="T250" s="4" t="s">
        <v>34</v>
      </c>
      <c r="U250" s="4">
        <v>744</v>
      </c>
      <c r="V250" s="4">
        <v>0</v>
      </c>
      <c r="W250" s="4">
        <v>0</v>
      </c>
      <c r="X250" s="4" t="s">
        <v>1208</v>
      </c>
      <c r="Y250" s="4" t="s">
        <v>1209</v>
      </c>
    </row>
    <row r="251" s="4" customFormat="1" spans="1:25">
      <c r="A251" s="4" t="s">
        <v>1210</v>
      </c>
      <c r="B251" s="4" t="s">
        <v>26</v>
      </c>
      <c r="C251" s="4" t="s">
        <v>27</v>
      </c>
      <c r="D251" s="4" t="s">
        <v>93</v>
      </c>
      <c r="E251" s="4" t="s">
        <v>1211</v>
      </c>
      <c r="F251" s="7">
        <v>44965</v>
      </c>
      <c r="G251" s="7">
        <v>44967</v>
      </c>
      <c r="H251" s="4">
        <v>1</v>
      </c>
      <c r="I251" s="4">
        <v>2</v>
      </c>
      <c r="J251" s="4">
        <v>2</v>
      </c>
      <c r="K251" s="4" t="s">
        <v>30</v>
      </c>
      <c r="L251" s="4">
        <v>3154</v>
      </c>
      <c r="M251" s="4">
        <v>3154</v>
      </c>
      <c r="N251" s="4" t="s">
        <v>1212</v>
      </c>
      <c r="O251" s="4" t="s">
        <v>922</v>
      </c>
      <c r="P251" s="4" t="s">
        <v>33</v>
      </c>
      <c r="Q251" s="4">
        <v>0</v>
      </c>
      <c r="R251" s="11">
        <v>44963</v>
      </c>
      <c r="S251" s="7">
        <v>44970</v>
      </c>
      <c r="T251" s="4" t="s">
        <v>34</v>
      </c>
      <c r="U251" s="4">
        <v>3154</v>
      </c>
      <c r="V251" s="4">
        <v>0</v>
      </c>
      <c r="W251" s="4">
        <v>0</v>
      </c>
      <c r="X251" s="4" t="s">
        <v>1213</v>
      </c>
      <c r="Y251" s="4" t="s">
        <v>1214</v>
      </c>
    </row>
    <row r="252" s="4" customFormat="1" spans="1:25">
      <c r="A252" s="4" t="s">
        <v>1215</v>
      </c>
      <c r="B252" s="4" t="s">
        <v>26</v>
      </c>
      <c r="C252" s="4" t="s">
        <v>27</v>
      </c>
      <c r="D252" s="4" t="s">
        <v>841</v>
      </c>
      <c r="E252" s="4" t="s">
        <v>104</v>
      </c>
      <c r="F252" s="7">
        <v>44965</v>
      </c>
      <c r="G252" s="7">
        <v>44967</v>
      </c>
      <c r="H252" s="4">
        <v>1</v>
      </c>
      <c r="I252" s="4">
        <v>2</v>
      </c>
      <c r="J252" s="4">
        <v>2</v>
      </c>
      <c r="K252" s="4" t="s">
        <v>30</v>
      </c>
      <c r="L252" s="4">
        <v>440</v>
      </c>
      <c r="M252" s="4">
        <v>440</v>
      </c>
      <c r="N252" s="4" t="s">
        <v>1216</v>
      </c>
      <c r="O252" s="4" t="s">
        <v>922</v>
      </c>
      <c r="P252" s="4" t="s">
        <v>33</v>
      </c>
      <c r="Q252" s="4">
        <v>0</v>
      </c>
      <c r="R252" s="11">
        <v>44963</v>
      </c>
      <c r="S252" s="7">
        <v>44970</v>
      </c>
      <c r="T252" s="4" t="s">
        <v>34</v>
      </c>
      <c r="U252" s="4">
        <v>440</v>
      </c>
      <c r="V252" s="4">
        <v>0</v>
      </c>
      <c r="W252" s="4">
        <v>0</v>
      </c>
      <c r="X252" s="4" t="s">
        <v>1217</v>
      </c>
      <c r="Y252" s="4" t="s">
        <v>1218</v>
      </c>
    </row>
    <row r="253" s="4" customFormat="1" spans="1:25">
      <c r="A253" s="4" t="s">
        <v>1219</v>
      </c>
      <c r="B253" s="4" t="s">
        <v>26</v>
      </c>
      <c r="C253" s="4" t="s">
        <v>27</v>
      </c>
      <c r="D253" s="4" t="s">
        <v>1220</v>
      </c>
      <c r="E253" s="4" t="s">
        <v>1221</v>
      </c>
      <c r="F253" s="7">
        <v>44966</v>
      </c>
      <c r="G253" s="7">
        <v>44967</v>
      </c>
      <c r="H253" s="4">
        <v>1</v>
      </c>
      <c r="I253" s="4">
        <v>1</v>
      </c>
      <c r="J253" s="4">
        <v>1</v>
      </c>
      <c r="K253" s="4" t="s">
        <v>30</v>
      </c>
      <c r="L253" s="4">
        <v>326</v>
      </c>
      <c r="M253" s="4">
        <v>326</v>
      </c>
      <c r="N253" s="4" t="s">
        <v>1222</v>
      </c>
      <c r="O253" s="4" t="s">
        <v>922</v>
      </c>
      <c r="P253" s="4" t="s">
        <v>33</v>
      </c>
      <c r="Q253" s="4">
        <v>0</v>
      </c>
      <c r="R253" s="11">
        <v>44964</v>
      </c>
      <c r="S253" s="7">
        <v>44970</v>
      </c>
      <c r="T253" s="4" t="s">
        <v>34</v>
      </c>
      <c r="U253" s="4">
        <v>326</v>
      </c>
      <c r="V253" s="4">
        <v>0</v>
      </c>
      <c r="W253" s="4">
        <v>0</v>
      </c>
      <c r="X253" s="4" t="s">
        <v>1223</v>
      </c>
      <c r="Y253" s="4" t="s">
        <v>1224</v>
      </c>
    </row>
    <row r="254" s="4" customFormat="1" spans="1:25">
      <c r="A254" s="4" t="s">
        <v>1225</v>
      </c>
      <c r="B254" s="4" t="s">
        <v>26</v>
      </c>
      <c r="C254" s="4" t="s">
        <v>27</v>
      </c>
      <c r="D254" s="4" t="s">
        <v>1226</v>
      </c>
      <c r="E254" s="4" t="s">
        <v>1227</v>
      </c>
      <c r="F254" s="7">
        <v>44965</v>
      </c>
      <c r="G254" s="7">
        <v>44967</v>
      </c>
      <c r="H254" s="4">
        <v>1</v>
      </c>
      <c r="I254" s="4">
        <v>2</v>
      </c>
      <c r="J254" s="4">
        <v>2</v>
      </c>
      <c r="K254" s="4" t="s">
        <v>30</v>
      </c>
      <c r="L254" s="4">
        <v>3784</v>
      </c>
      <c r="M254" s="4">
        <v>3784</v>
      </c>
      <c r="N254" s="4" t="s">
        <v>1228</v>
      </c>
      <c r="O254" s="4" t="s">
        <v>922</v>
      </c>
      <c r="P254" s="4" t="s">
        <v>33</v>
      </c>
      <c r="Q254" s="4">
        <v>0</v>
      </c>
      <c r="R254" s="11">
        <v>44964</v>
      </c>
      <c r="S254" s="7">
        <v>44970</v>
      </c>
      <c r="T254" s="4" t="s">
        <v>34</v>
      </c>
      <c r="U254" s="4">
        <v>3784</v>
      </c>
      <c r="V254" s="4">
        <v>0</v>
      </c>
      <c r="W254" s="4">
        <v>0</v>
      </c>
      <c r="X254" s="4" t="s">
        <v>1229</v>
      </c>
      <c r="Y254" s="4" t="s">
        <v>1230</v>
      </c>
    </row>
    <row r="255" s="4" customFormat="1" spans="1:25">
      <c r="A255" s="4" t="s">
        <v>1231</v>
      </c>
      <c r="B255" s="4" t="s">
        <v>26</v>
      </c>
      <c r="C255" s="4" t="s">
        <v>27</v>
      </c>
      <c r="D255" s="4" t="s">
        <v>1232</v>
      </c>
      <c r="E255" s="4" t="s">
        <v>1233</v>
      </c>
      <c r="F255" s="7">
        <v>44966</v>
      </c>
      <c r="G255" s="7">
        <v>44967</v>
      </c>
      <c r="H255" s="4">
        <v>1</v>
      </c>
      <c r="I255" s="4">
        <v>1</v>
      </c>
      <c r="J255" s="4">
        <v>1</v>
      </c>
      <c r="K255" s="4" t="s">
        <v>30</v>
      </c>
      <c r="L255" s="4">
        <v>1250</v>
      </c>
      <c r="M255" s="4">
        <v>1250</v>
      </c>
      <c r="N255" s="4" t="s">
        <v>1234</v>
      </c>
      <c r="O255" s="4" t="s">
        <v>922</v>
      </c>
      <c r="P255" s="4" t="s">
        <v>33</v>
      </c>
      <c r="Q255" s="4">
        <v>0</v>
      </c>
      <c r="R255" s="11">
        <v>44964</v>
      </c>
      <c r="S255" s="7">
        <v>44970</v>
      </c>
      <c r="T255" s="4" t="s">
        <v>34</v>
      </c>
      <c r="U255" s="4">
        <v>1250</v>
      </c>
      <c r="V255" s="4">
        <v>0</v>
      </c>
      <c r="W255" s="4">
        <v>0</v>
      </c>
      <c r="X255" s="4" t="s">
        <v>1235</v>
      </c>
      <c r="Y255" s="4" t="s">
        <v>1236</v>
      </c>
    </row>
    <row r="256" s="4" customFormat="1" spans="1:25">
      <c r="A256" s="4" t="s">
        <v>1237</v>
      </c>
      <c r="B256" s="4" t="s">
        <v>26</v>
      </c>
      <c r="C256" s="4" t="s">
        <v>27</v>
      </c>
      <c r="D256" s="4" t="s">
        <v>286</v>
      </c>
      <c r="E256" s="4" t="s">
        <v>287</v>
      </c>
      <c r="F256" s="7">
        <v>44965</v>
      </c>
      <c r="G256" s="7">
        <v>44967</v>
      </c>
      <c r="H256" s="4">
        <v>1</v>
      </c>
      <c r="I256" s="4">
        <v>2</v>
      </c>
      <c r="J256" s="4">
        <v>2</v>
      </c>
      <c r="K256" s="4" t="s">
        <v>30</v>
      </c>
      <c r="L256" s="4">
        <v>10160</v>
      </c>
      <c r="M256" s="4">
        <v>10160</v>
      </c>
      <c r="N256" s="4" t="s">
        <v>1238</v>
      </c>
      <c r="O256" s="4" t="s">
        <v>922</v>
      </c>
      <c r="P256" s="4" t="s">
        <v>33</v>
      </c>
      <c r="Q256" s="4">
        <v>0</v>
      </c>
      <c r="R256" s="11">
        <v>44964</v>
      </c>
      <c r="S256" s="7">
        <v>44970</v>
      </c>
      <c r="T256" s="4" t="s">
        <v>34</v>
      </c>
      <c r="U256" s="4">
        <v>10160</v>
      </c>
      <c r="V256" s="4">
        <v>0</v>
      </c>
      <c r="W256" s="4">
        <v>0</v>
      </c>
      <c r="X256" s="4" t="s">
        <v>1239</v>
      </c>
      <c r="Y256" s="4" t="s">
        <v>1240</v>
      </c>
    </row>
    <row r="257" s="4" customFormat="1" spans="1:25">
      <c r="A257" s="4" t="s">
        <v>1241</v>
      </c>
      <c r="B257" s="4" t="s">
        <v>26</v>
      </c>
      <c r="C257" s="4" t="s">
        <v>27</v>
      </c>
      <c r="D257" s="4" t="s">
        <v>145</v>
      </c>
      <c r="E257" s="4" t="s">
        <v>146</v>
      </c>
      <c r="F257" s="7">
        <v>44966</v>
      </c>
      <c r="G257" s="7">
        <v>44967</v>
      </c>
      <c r="H257" s="4">
        <v>1</v>
      </c>
      <c r="I257" s="4">
        <v>1</v>
      </c>
      <c r="J257" s="4">
        <v>1</v>
      </c>
      <c r="K257" s="4" t="s">
        <v>30</v>
      </c>
      <c r="L257" s="4">
        <v>735</v>
      </c>
      <c r="M257" s="4">
        <v>735</v>
      </c>
      <c r="N257" s="4" t="s">
        <v>1242</v>
      </c>
      <c r="O257" s="4" t="s">
        <v>922</v>
      </c>
      <c r="P257" s="4" t="s">
        <v>33</v>
      </c>
      <c r="Q257" s="4">
        <v>0</v>
      </c>
      <c r="R257" s="11">
        <v>44964</v>
      </c>
      <c r="S257" s="7">
        <v>44970</v>
      </c>
      <c r="T257" s="4" t="s">
        <v>34</v>
      </c>
      <c r="U257" s="4">
        <v>735</v>
      </c>
      <c r="V257" s="4">
        <v>0</v>
      </c>
      <c r="W257" s="4">
        <v>0</v>
      </c>
      <c r="X257" s="4" t="s">
        <v>1243</v>
      </c>
      <c r="Y257" s="4" t="s">
        <v>1244</v>
      </c>
    </row>
    <row r="258" s="4" customFormat="1" spans="1:25">
      <c r="A258" s="4" t="s">
        <v>1245</v>
      </c>
      <c r="B258" s="4" t="s">
        <v>26</v>
      </c>
      <c r="C258" s="4" t="s">
        <v>27</v>
      </c>
      <c r="D258" s="4" t="s">
        <v>1246</v>
      </c>
      <c r="E258" s="4" t="s">
        <v>1247</v>
      </c>
      <c r="F258" s="7">
        <v>44965</v>
      </c>
      <c r="G258" s="7">
        <v>44967</v>
      </c>
      <c r="H258" s="4">
        <v>1</v>
      </c>
      <c r="I258" s="4">
        <v>2</v>
      </c>
      <c r="J258" s="4">
        <v>2</v>
      </c>
      <c r="K258" s="4" t="s">
        <v>30</v>
      </c>
      <c r="L258" s="4">
        <v>1250</v>
      </c>
      <c r="M258" s="4">
        <v>1250</v>
      </c>
      <c r="N258" s="4" t="s">
        <v>1248</v>
      </c>
      <c r="O258" s="4" t="s">
        <v>922</v>
      </c>
      <c r="P258" s="4" t="s">
        <v>33</v>
      </c>
      <c r="Q258" s="4">
        <v>0</v>
      </c>
      <c r="R258" s="11">
        <v>44964</v>
      </c>
      <c r="S258" s="7">
        <v>44970</v>
      </c>
      <c r="T258" s="4" t="s">
        <v>34</v>
      </c>
      <c r="U258" s="4">
        <v>1250</v>
      </c>
      <c r="V258" s="4">
        <v>0</v>
      </c>
      <c r="W258" s="4">
        <v>0</v>
      </c>
      <c r="X258" s="4" t="s">
        <v>1249</v>
      </c>
      <c r="Y258" s="4" t="s">
        <v>1250</v>
      </c>
    </row>
    <row r="259" s="4" customFormat="1" spans="1:25">
      <c r="A259" s="4" t="s">
        <v>1251</v>
      </c>
      <c r="B259" s="4" t="s">
        <v>26</v>
      </c>
      <c r="C259" s="4" t="s">
        <v>27</v>
      </c>
      <c r="D259" s="4" t="s">
        <v>1252</v>
      </c>
      <c r="E259" s="4" t="s">
        <v>1253</v>
      </c>
      <c r="F259" s="7">
        <v>44965</v>
      </c>
      <c r="G259" s="7">
        <v>44967</v>
      </c>
      <c r="H259" s="4">
        <v>1</v>
      </c>
      <c r="I259" s="4">
        <v>2</v>
      </c>
      <c r="J259" s="4">
        <v>2</v>
      </c>
      <c r="K259" s="4" t="s">
        <v>30</v>
      </c>
      <c r="L259" s="4">
        <v>1502</v>
      </c>
      <c r="M259" s="4">
        <v>1502</v>
      </c>
      <c r="N259" s="4" t="s">
        <v>1254</v>
      </c>
      <c r="O259" s="4" t="s">
        <v>922</v>
      </c>
      <c r="P259" s="4" t="s">
        <v>33</v>
      </c>
      <c r="Q259" s="4">
        <v>0</v>
      </c>
      <c r="R259" s="11">
        <v>44964</v>
      </c>
      <c r="S259" s="7">
        <v>44970</v>
      </c>
      <c r="T259" s="4" t="s">
        <v>34</v>
      </c>
      <c r="U259" s="4">
        <v>1502</v>
      </c>
      <c r="V259" s="4">
        <v>0</v>
      </c>
      <c r="W259" s="4">
        <v>0</v>
      </c>
      <c r="X259" s="4" t="s">
        <v>1255</v>
      </c>
      <c r="Y259" s="4" t="s">
        <v>1256</v>
      </c>
    </row>
    <row r="260" s="4" customFormat="1" spans="1:25">
      <c r="A260" s="4" t="s">
        <v>1257</v>
      </c>
      <c r="B260" s="4" t="s">
        <v>26</v>
      </c>
      <c r="C260" s="4" t="s">
        <v>27</v>
      </c>
      <c r="D260" s="4" t="s">
        <v>139</v>
      </c>
      <c r="E260" s="4" t="s">
        <v>427</v>
      </c>
      <c r="F260" s="7">
        <v>44965</v>
      </c>
      <c r="G260" s="7">
        <v>44967</v>
      </c>
      <c r="H260" s="4">
        <v>1</v>
      </c>
      <c r="I260" s="4">
        <v>2</v>
      </c>
      <c r="J260" s="4">
        <v>2</v>
      </c>
      <c r="K260" s="4" t="s">
        <v>30</v>
      </c>
      <c r="L260" s="4">
        <v>2780</v>
      </c>
      <c r="M260" s="4">
        <v>2780</v>
      </c>
      <c r="N260" s="4" t="s">
        <v>428</v>
      </c>
      <c r="O260" s="4" t="s">
        <v>922</v>
      </c>
      <c r="P260" s="4" t="s">
        <v>33</v>
      </c>
      <c r="Q260" s="4">
        <v>0</v>
      </c>
      <c r="R260" s="11">
        <v>44964</v>
      </c>
      <c r="S260" s="7">
        <v>44970</v>
      </c>
      <c r="T260" s="4" t="s">
        <v>34</v>
      </c>
      <c r="U260" s="4">
        <v>2780</v>
      </c>
      <c r="V260" s="4">
        <v>0</v>
      </c>
      <c r="W260" s="4">
        <v>0</v>
      </c>
      <c r="X260" s="4" t="s">
        <v>1258</v>
      </c>
      <c r="Y260" s="4" t="s">
        <v>1259</v>
      </c>
    </row>
    <row r="261" s="4" customFormat="1" spans="1:25">
      <c r="A261" s="4" t="s">
        <v>1260</v>
      </c>
      <c r="B261" s="4" t="s">
        <v>26</v>
      </c>
      <c r="C261" s="4" t="s">
        <v>27</v>
      </c>
      <c r="D261" s="4" t="s">
        <v>1261</v>
      </c>
      <c r="E261" s="4" t="s">
        <v>1262</v>
      </c>
      <c r="F261" s="7">
        <v>44966</v>
      </c>
      <c r="G261" s="7">
        <v>44967</v>
      </c>
      <c r="H261" s="4">
        <v>1</v>
      </c>
      <c r="I261" s="4">
        <v>1</v>
      </c>
      <c r="J261" s="4">
        <v>1</v>
      </c>
      <c r="K261" s="4" t="s">
        <v>30</v>
      </c>
      <c r="L261" s="4">
        <v>1145</v>
      </c>
      <c r="M261" s="4">
        <v>1145</v>
      </c>
      <c r="N261" s="4" t="s">
        <v>1263</v>
      </c>
      <c r="O261" s="4" t="s">
        <v>922</v>
      </c>
      <c r="P261" s="4" t="s">
        <v>33</v>
      </c>
      <c r="Q261" s="4">
        <v>0</v>
      </c>
      <c r="R261" s="11">
        <v>44964</v>
      </c>
      <c r="S261" s="7">
        <v>44970</v>
      </c>
      <c r="T261" s="4" t="s">
        <v>34</v>
      </c>
      <c r="U261" s="4">
        <v>1145</v>
      </c>
      <c r="V261" s="4">
        <v>0</v>
      </c>
      <c r="W261" s="4">
        <v>0</v>
      </c>
      <c r="X261" s="4" t="s">
        <v>1264</v>
      </c>
      <c r="Y261" s="4" t="s">
        <v>1265</v>
      </c>
    </row>
    <row r="262" s="4" customFormat="1" spans="1:25">
      <c r="A262" s="4" t="s">
        <v>1266</v>
      </c>
      <c r="B262" s="4" t="s">
        <v>26</v>
      </c>
      <c r="C262" s="4" t="s">
        <v>27</v>
      </c>
      <c r="D262" s="4" t="s">
        <v>268</v>
      </c>
      <c r="E262" s="4" t="s">
        <v>819</v>
      </c>
      <c r="F262" s="7">
        <v>44965</v>
      </c>
      <c r="G262" s="7">
        <v>44967</v>
      </c>
      <c r="H262" s="4">
        <v>1</v>
      </c>
      <c r="I262" s="4">
        <v>2</v>
      </c>
      <c r="J262" s="4">
        <v>2</v>
      </c>
      <c r="K262" s="4" t="s">
        <v>30</v>
      </c>
      <c r="L262" s="4">
        <v>1012</v>
      </c>
      <c r="M262" s="4">
        <v>1012</v>
      </c>
      <c r="N262" s="4" t="s">
        <v>1267</v>
      </c>
      <c r="O262" s="4" t="s">
        <v>922</v>
      </c>
      <c r="P262" s="4" t="s">
        <v>33</v>
      </c>
      <c r="Q262" s="4">
        <v>0</v>
      </c>
      <c r="R262" s="11">
        <v>44965</v>
      </c>
      <c r="S262" s="7">
        <v>44970</v>
      </c>
      <c r="T262" s="4" t="s">
        <v>34</v>
      </c>
      <c r="U262" s="4">
        <v>1012</v>
      </c>
      <c r="V262" s="4">
        <v>0</v>
      </c>
      <c r="W262" s="4">
        <v>0</v>
      </c>
      <c r="X262" s="4" t="s">
        <v>1268</v>
      </c>
      <c r="Y262" s="4" t="s">
        <v>1269</v>
      </c>
    </row>
    <row r="263" s="4" customFormat="1" spans="1:25">
      <c r="A263" s="4" t="s">
        <v>1270</v>
      </c>
      <c r="B263" s="4" t="s">
        <v>26</v>
      </c>
      <c r="C263" s="4" t="s">
        <v>27</v>
      </c>
      <c r="D263" s="4" t="s">
        <v>127</v>
      </c>
      <c r="E263" s="4" t="s">
        <v>781</v>
      </c>
      <c r="F263" s="7">
        <v>44966</v>
      </c>
      <c r="G263" s="7">
        <v>44967</v>
      </c>
      <c r="H263" s="4">
        <v>1</v>
      </c>
      <c r="I263" s="4">
        <v>1</v>
      </c>
      <c r="J263" s="4">
        <v>1</v>
      </c>
      <c r="K263" s="4" t="s">
        <v>30</v>
      </c>
      <c r="L263" s="4">
        <v>468</v>
      </c>
      <c r="M263" s="4">
        <v>468</v>
      </c>
      <c r="N263" s="4" t="s">
        <v>1271</v>
      </c>
      <c r="O263" s="4" t="s">
        <v>922</v>
      </c>
      <c r="P263" s="4" t="s">
        <v>33</v>
      </c>
      <c r="Q263" s="4">
        <v>0</v>
      </c>
      <c r="R263" s="11">
        <v>44965</v>
      </c>
      <c r="S263" s="7">
        <v>44970</v>
      </c>
      <c r="T263" s="4" t="s">
        <v>34</v>
      </c>
      <c r="U263" s="4">
        <v>468</v>
      </c>
      <c r="V263" s="4">
        <v>0</v>
      </c>
      <c r="W263" s="4">
        <v>0</v>
      </c>
      <c r="X263" s="4" t="s">
        <v>1272</v>
      </c>
      <c r="Y263" s="4" t="s">
        <v>1273</v>
      </c>
    </row>
    <row r="264" s="4" customFormat="1" spans="1:25">
      <c r="A264" s="4" t="s">
        <v>1274</v>
      </c>
      <c r="B264" s="4" t="s">
        <v>26</v>
      </c>
      <c r="C264" s="4" t="s">
        <v>27</v>
      </c>
      <c r="D264" s="4" t="s">
        <v>327</v>
      </c>
      <c r="E264" s="4" t="s">
        <v>187</v>
      </c>
      <c r="F264" s="7">
        <v>44966</v>
      </c>
      <c r="G264" s="7">
        <v>44967</v>
      </c>
      <c r="H264" s="4">
        <v>1</v>
      </c>
      <c r="I264" s="4">
        <v>1</v>
      </c>
      <c r="J264" s="4">
        <v>1</v>
      </c>
      <c r="K264" s="4" t="s">
        <v>30</v>
      </c>
      <c r="L264" s="4">
        <v>370</v>
      </c>
      <c r="M264" s="4">
        <v>370</v>
      </c>
      <c r="N264" s="4" t="s">
        <v>1275</v>
      </c>
      <c r="O264" s="4" t="s">
        <v>922</v>
      </c>
      <c r="P264" s="4" t="s">
        <v>33</v>
      </c>
      <c r="Q264" s="4">
        <v>0</v>
      </c>
      <c r="R264" s="11">
        <v>44965</v>
      </c>
      <c r="S264" s="7">
        <v>44970</v>
      </c>
      <c r="T264" s="4" t="s">
        <v>34</v>
      </c>
      <c r="U264" s="4">
        <v>370</v>
      </c>
      <c r="V264" s="4">
        <v>0</v>
      </c>
      <c r="W264" s="4">
        <v>0</v>
      </c>
      <c r="X264" s="4" t="s">
        <v>1276</v>
      </c>
      <c r="Y264" s="4" t="s">
        <v>1277</v>
      </c>
    </row>
    <row r="265" s="4" customFormat="1" spans="1:25">
      <c r="A265" s="4" t="s">
        <v>1278</v>
      </c>
      <c r="B265" s="4" t="s">
        <v>26</v>
      </c>
      <c r="C265" s="4" t="s">
        <v>27</v>
      </c>
      <c r="D265" s="4" t="s">
        <v>1246</v>
      </c>
      <c r="E265" s="4" t="s">
        <v>1279</v>
      </c>
      <c r="F265" s="7">
        <v>44965</v>
      </c>
      <c r="G265" s="7">
        <v>44967</v>
      </c>
      <c r="H265" s="4">
        <v>1</v>
      </c>
      <c r="I265" s="4">
        <v>2</v>
      </c>
      <c r="J265" s="4">
        <v>2</v>
      </c>
      <c r="K265" s="4" t="s">
        <v>30</v>
      </c>
      <c r="L265" s="4">
        <v>1208</v>
      </c>
      <c r="M265" s="4">
        <v>1208</v>
      </c>
      <c r="N265" s="4" t="s">
        <v>1280</v>
      </c>
      <c r="O265" s="4" t="s">
        <v>922</v>
      </c>
      <c r="P265" s="4" t="s">
        <v>33</v>
      </c>
      <c r="Q265" s="4">
        <v>0</v>
      </c>
      <c r="R265" s="11">
        <v>44965</v>
      </c>
      <c r="S265" s="7">
        <v>44970</v>
      </c>
      <c r="T265" s="4" t="s">
        <v>34</v>
      </c>
      <c r="U265" s="4">
        <v>1208</v>
      </c>
      <c r="V265" s="4">
        <v>0</v>
      </c>
      <c r="W265" s="4">
        <v>0</v>
      </c>
      <c r="X265" s="4" t="s">
        <v>1281</v>
      </c>
      <c r="Y265" s="4" t="s">
        <v>1282</v>
      </c>
    </row>
    <row r="266" s="4" customFormat="1" spans="1:25">
      <c r="A266" s="4" t="s">
        <v>1283</v>
      </c>
      <c r="B266" s="4" t="s">
        <v>26</v>
      </c>
      <c r="C266" s="4" t="s">
        <v>27</v>
      </c>
      <c r="D266" s="4" t="s">
        <v>388</v>
      </c>
      <c r="E266" s="4" t="s">
        <v>389</v>
      </c>
      <c r="F266" s="7">
        <v>44965</v>
      </c>
      <c r="G266" s="7">
        <v>44967</v>
      </c>
      <c r="H266" s="4">
        <v>2</v>
      </c>
      <c r="I266" s="4">
        <v>2</v>
      </c>
      <c r="J266" s="4">
        <v>4</v>
      </c>
      <c r="K266" s="4" t="s">
        <v>30</v>
      </c>
      <c r="L266" s="4">
        <v>3240</v>
      </c>
      <c r="M266" s="4">
        <v>3240</v>
      </c>
      <c r="N266" s="4" t="s">
        <v>1284</v>
      </c>
      <c r="O266" s="4" t="s">
        <v>922</v>
      </c>
      <c r="P266" s="4" t="s">
        <v>33</v>
      </c>
      <c r="Q266" s="4">
        <v>0</v>
      </c>
      <c r="R266" s="11">
        <v>44965</v>
      </c>
      <c r="S266" s="7">
        <v>44970</v>
      </c>
      <c r="T266" s="4" t="s">
        <v>34</v>
      </c>
      <c r="U266" s="4">
        <v>3240</v>
      </c>
      <c r="V266" s="4">
        <v>0</v>
      </c>
      <c r="W266" s="4">
        <v>0</v>
      </c>
      <c r="X266" s="4" t="s">
        <v>1285</v>
      </c>
      <c r="Y266" s="4" t="s">
        <v>1286</v>
      </c>
    </row>
    <row r="267" s="4" customFormat="1" spans="1:25">
      <c r="A267" s="4" t="s">
        <v>1287</v>
      </c>
      <c r="B267" s="4" t="s">
        <v>26</v>
      </c>
      <c r="C267" s="4" t="s">
        <v>27</v>
      </c>
      <c r="D267" s="4" t="s">
        <v>690</v>
      </c>
      <c r="E267" s="4" t="s">
        <v>691</v>
      </c>
      <c r="F267" s="7">
        <v>44966</v>
      </c>
      <c r="G267" s="7">
        <v>44967</v>
      </c>
      <c r="H267" s="4">
        <v>1</v>
      </c>
      <c r="I267" s="4">
        <v>1</v>
      </c>
      <c r="J267" s="4">
        <v>1</v>
      </c>
      <c r="K267" s="4" t="s">
        <v>30</v>
      </c>
      <c r="L267" s="4">
        <v>230</v>
      </c>
      <c r="M267" s="4">
        <v>230</v>
      </c>
      <c r="N267" s="4" t="s">
        <v>692</v>
      </c>
      <c r="O267" s="4" t="s">
        <v>922</v>
      </c>
      <c r="P267" s="4" t="s">
        <v>33</v>
      </c>
      <c r="Q267" s="4">
        <v>0</v>
      </c>
      <c r="R267" s="11">
        <v>44965</v>
      </c>
      <c r="S267" s="7">
        <v>44970</v>
      </c>
      <c r="T267" s="4" t="s">
        <v>34</v>
      </c>
      <c r="U267" s="4">
        <v>230</v>
      </c>
      <c r="V267" s="4">
        <v>0</v>
      </c>
      <c r="W267" s="4">
        <v>0</v>
      </c>
      <c r="X267" s="4" t="s">
        <v>1288</v>
      </c>
      <c r="Y267" s="4" t="s">
        <v>1289</v>
      </c>
    </row>
    <row r="268" s="4" customFormat="1" spans="1:25">
      <c r="A268" s="4" t="s">
        <v>1290</v>
      </c>
      <c r="B268" s="4" t="s">
        <v>26</v>
      </c>
      <c r="C268" s="4" t="s">
        <v>27</v>
      </c>
      <c r="D268" s="4" t="s">
        <v>372</v>
      </c>
      <c r="E268" s="4" t="s">
        <v>1142</v>
      </c>
      <c r="F268" s="7">
        <v>44966</v>
      </c>
      <c r="G268" s="7">
        <v>44967</v>
      </c>
      <c r="H268" s="4">
        <v>2</v>
      </c>
      <c r="I268" s="4">
        <v>1</v>
      </c>
      <c r="J268" s="4">
        <v>2</v>
      </c>
      <c r="K268" s="4" t="s">
        <v>30</v>
      </c>
      <c r="L268" s="4">
        <v>560</v>
      </c>
      <c r="M268" s="4">
        <v>560</v>
      </c>
      <c r="N268" s="4" t="s">
        <v>1291</v>
      </c>
      <c r="O268" s="4" t="s">
        <v>922</v>
      </c>
      <c r="P268" s="4" t="s">
        <v>33</v>
      </c>
      <c r="Q268" s="4">
        <v>0</v>
      </c>
      <c r="R268" s="11">
        <v>44965</v>
      </c>
      <c r="S268" s="7">
        <v>44970</v>
      </c>
      <c r="T268" s="4" t="s">
        <v>34</v>
      </c>
      <c r="U268" s="4">
        <v>560</v>
      </c>
      <c r="V268" s="4">
        <v>0</v>
      </c>
      <c r="W268" s="4">
        <v>0</v>
      </c>
      <c r="X268" s="4" t="s">
        <v>1292</v>
      </c>
      <c r="Y268" s="4" t="s">
        <v>1292</v>
      </c>
    </row>
    <row r="269" s="4" customFormat="1" spans="1:25">
      <c r="A269" s="4" t="s">
        <v>1293</v>
      </c>
      <c r="B269" s="4" t="s">
        <v>26</v>
      </c>
      <c r="C269" s="4" t="s">
        <v>27</v>
      </c>
      <c r="D269" s="4" t="s">
        <v>303</v>
      </c>
      <c r="E269" s="4" t="s">
        <v>304</v>
      </c>
      <c r="F269" s="7">
        <v>44966</v>
      </c>
      <c r="G269" s="7">
        <v>44967</v>
      </c>
      <c r="H269" s="4">
        <v>1</v>
      </c>
      <c r="I269" s="4">
        <v>1</v>
      </c>
      <c r="J269" s="4">
        <v>1</v>
      </c>
      <c r="K269" s="4" t="s">
        <v>30</v>
      </c>
      <c r="L269" s="4">
        <v>1480</v>
      </c>
      <c r="M269" s="4">
        <v>1480</v>
      </c>
      <c r="N269" s="4" t="s">
        <v>1294</v>
      </c>
      <c r="O269" s="4" t="s">
        <v>922</v>
      </c>
      <c r="P269" s="4" t="s">
        <v>33</v>
      </c>
      <c r="Q269" s="4">
        <v>0</v>
      </c>
      <c r="R269" s="11">
        <v>44965</v>
      </c>
      <c r="S269" s="7">
        <v>44970</v>
      </c>
      <c r="T269" s="4" t="s">
        <v>34</v>
      </c>
      <c r="U269" s="4">
        <v>1480</v>
      </c>
      <c r="V269" s="4">
        <v>0</v>
      </c>
      <c r="W269" s="4">
        <v>0</v>
      </c>
      <c r="X269" s="4" t="s">
        <v>1295</v>
      </c>
      <c r="Y269" s="4" t="s">
        <v>1296</v>
      </c>
    </row>
    <row r="270" s="4" customFormat="1" spans="1:25">
      <c r="A270" s="4" t="s">
        <v>1297</v>
      </c>
      <c r="B270" s="4" t="s">
        <v>26</v>
      </c>
      <c r="C270" s="4" t="s">
        <v>27</v>
      </c>
      <c r="D270" s="4" t="s">
        <v>1298</v>
      </c>
      <c r="E270" s="4" t="s">
        <v>1299</v>
      </c>
      <c r="F270" s="7">
        <v>44966</v>
      </c>
      <c r="G270" s="7">
        <v>44967</v>
      </c>
      <c r="H270" s="4">
        <v>1</v>
      </c>
      <c r="I270" s="4">
        <v>1</v>
      </c>
      <c r="J270" s="4">
        <v>1</v>
      </c>
      <c r="K270" s="4" t="s">
        <v>30</v>
      </c>
      <c r="L270" s="4">
        <v>612</v>
      </c>
      <c r="M270" s="4">
        <v>612</v>
      </c>
      <c r="N270" s="4" t="s">
        <v>1300</v>
      </c>
      <c r="O270" s="4" t="s">
        <v>922</v>
      </c>
      <c r="P270" s="4" t="s">
        <v>33</v>
      </c>
      <c r="Q270" s="4">
        <v>0</v>
      </c>
      <c r="R270" s="11">
        <v>44965</v>
      </c>
      <c r="S270" s="7">
        <v>44970</v>
      </c>
      <c r="T270" s="4" t="s">
        <v>34</v>
      </c>
      <c r="U270" s="4">
        <v>612</v>
      </c>
      <c r="V270" s="4">
        <v>0</v>
      </c>
      <c r="W270" s="4">
        <v>0</v>
      </c>
      <c r="X270" s="4" t="s">
        <v>1301</v>
      </c>
      <c r="Y270" s="4" t="s">
        <v>60</v>
      </c>
    </row>
    <row r="271" s="4" customFormat="1" spans="1:25">
      <c r="A271" s="4" t="s">
        <v>1302</v>
      </c>
      <c r="B271" s="4" t="s">
        <v>26</v>
      </c>
      <c r="C271" s="4" t="s">
        <v>27</v>
      </c>
      <c r="D271" s="4" t="s">
        <v>1303</v>
      </c>
      <c r="E271" s="4" t="s">
        <v>193</v>
      </c>
      <c r="F271" s="7">
        <v>44966</v>
      </c>
      <c r="G271" s="7">
        <v>44967</v>
      </c>
      <c r="H271" s="4">
        <v>1</v>
      </c>
      <c r="I271" s="4">
        <v>1</v>
      </c>
      <c r="J271" s="4">
        <v>1</v>
      </c>
      <c r="K271" s="4" t="s">
        <v>30</v>
      </c>
      <c r="L271" s="4">
        <v>246</v>
      </c>
      <c r="M271" s="4">
        <v>246</v>
      </c>
      <c r="N271" s="4" t="s">
        <v>1304</v>
      </c>
      <c r="O271" s="4" t="s">
        <v>922</v>
      </c>
      <c r="P271" s="4" t="s">
        <v>33</v>
      </c>
      <c r="Q271" s="4">
        <v>0</v>
      </c>
      <c r="R271" s="11">
        <v>44965</v>
      </c>
      <c r="S271" s="7">
        <v>44970</v>
      </c>
      <c r="T271" s="4" t="s">
        <v>34</v>
      </c>
      <c r="U271" s="4">
        <v>246</v>
      </c>
      <c r="V271" s="4">
        <v>0</v>
      </c>
      <c r="W271" s="4">
        <v>0</v>
      </c>
      <c r="X271" s="4" t="s">
        <v>1305</v>
      </c>
      <c r="Y271" s="4" t="s">
        <v>1306</v>
      </c>
    </row>
    <row r="272" s="4" customFormat="1" spans="1:25">
      <c r="A272" s="4" t="s">
        <v>1307</v>
      </c>
      <c r="B272" s="4" t="s">
        <v>26</v>
      </c>
      <c r="C272" s="4" t="s">
        <v>27</v>
      </c>
      <c r="D272" s="4" t="s">
        <v>1045</v>
      </c>
      <c r="E272" s="4" t="s">
        <v>1046</v>
      </c>
      <c r="F272" s="7">
        <v>44966</v>
      </c>
      <c r="G272" s="7">
        <v>44967</v>
      </c>
      <c r="H272" s="4">
        <v>1</v>
      </c>
      <c r="I272" s="4">
        <v>1</v>
      </c>
      <c r="J272" s="4">
        <v>1</v>
      </c>
      <c r="K272" s="4" t="s">
        <v>30</v>
      </c>
      <c r="L272" s="4">
        <v>650</v>
      </c>
      <c r="M272" s="4">
        <v>650</v>
      </c>
      <c r="N272" s="4" t="s">
        <v>1308</v>
      </c>
      <c r="O272" s="4" t="s">
        <v>922</v>
      </c>
      <c r="P272" s="4" t="s">
        <v>33</v>
      </c>
      <c r="Q272" s="4">
        <v>0</v>
      </c>
      <c r="R272" s="11">
        <v>44965</v>
      </c>
      <c r="S272" s="7">
        <v>44970</v>
      </c>
      <c r="T272" s="4" t="s">
        <v>34</v>
      </c>
      <c r="U272" s="4">
        <v>650</v>
      </c>
      <c r="V272" s="4">
        <v>0</v>
      </c>
      <c r="W272" s="4">
        <v>0</v>
      </c>
      <c r="X272" s="4" t="s">
        <v>1309</v>
      </c>
      <c r="Y272" s="4" t="s">
        <v>1310</v>
      </c>
    </row>
    <row r="273" s="4" customFormat="1" spans="1:25">
      <c r="A273" s="4" t="s">
        <v>1311</v>
      </c>
      <c r="B273" s="4" t="s">
        <v>26</v>
      </c>
      <c r="C273" s="4" t="s">
        <v>27</v>
      </c>
      <c r="D273" s="4" t="s">
        <v>139</v>
      </c>
      <c r="E273" s="4" t="s">
        <v>836</v>
      </c>
      <c r="F273" s="7">
        <v>44966</v>
      </c>
      <c r="G273" s="7">
        <v>44967</v>
      </c>
      <c r="H273" s="4">
        <v>1</v>
      </c>
      <c r="I273" s="4">
        <v>1</v>
      </c>
      <c r="J273" s="4">
        <v>1</v>
      </c>
      <c r="K273" s="4" t="s">
        <v>30</v>
      </c>
      <c r="L273" s="4">
        <v>2330</v>
      </c>
      <c r="M273" s="4">
        <v>2330</v>
      </c>
      <c r="N273" s="4" t="s">
        <v>837</v>
      </c>
      <c r="O273" s="4" t="s">
        <v>922</v>
      </c>
      <c r="P273" s="4" t="s">
        <v>33</v>
      </c>
      <c r="Q273" s="4">
        <v>0</v>
      </c>
      <c r="R273" s="11">
        <v>44965</v>
      </c>
      <c r="S273" s="7">
        <v>44970</v>
      </c>
      <c r="T273" s="4" t="s">
        <v>34</v>
      </c>
      <c r="U273" s="4">
        <v>2330</v>
      </c>
      <c r="V273" s="4">
        <v>0</v>
      </c>
      <c r="W273" s="4">
        <v>0</v>
      </c>
      <c r="X273" s="4" t="s">
        <v>1312</v>
      </c>
      <c r="Y273" s="4" t="s">
        <v>60</v>
      </c>
    </row>
    <row r="274" s="4" customFormat="1" spans="1:25">
      <c r="A274" s="4" t="s">
        <v>1311</v>
      </c>
      <c r="B274" s="4" t="s">
        <v>26</v>
      </c>
      <c r="C274" s="4" t="s">
        <v>67</v>
      </c>
      <c r="D274" s="4" t="s">
        <v>139</v>
      </c>
      <c r="E274" s="4" t="s">
        <v>836</v>
      </c>
      <c r="F274" s="7">
        <v>44966</v>
      </c>
      <c r="G274" s="7">
        <v>44967</v>
      </c>
      <c r="H274" s="4">
        <v>1</v>
      </c>
      <c r="I274" s="4">
        <v>1</v>
      </c>
      <c r="J274" s="4">
        <v>1</v>
      </c>
      <c r="K274" s="4" t="s">
        <v>30</v>
      </c>
      <c r="L274" s="4">
        <v>-2330</v>
      </c>
      <c r="M274" s="4">
        <v>-2330</v>
      </c>
      <c r="N274" s="4" t="s">
        <v>837</v>
      </c>
      <c r="O274" s="4" t="s">
        <v>922</v>
      </c>
      <c r="P274" s="4" t="s">
        <v>33</v>
      </c>
      <c r="Q274" s="4">
        <v>0</v>
      </c>
      <c r="R274" s="11">
        <v>44965</v>
      </c>
      <c r="S274" s="7">
        <v>44970</v>
      </c>
      <c r="T274" s="4" t="s">
        <v>34</v>
      </c>
      <c r="U274" s="4">
        <v>-2330</v>
      </c>
      <c r="V274" s="4">
        <v>0</v>
      </c>
      <c r="W274" s="4">
        <v>0</v>
      </c>
      <c r="X274" s="4" t="s">
        <v>1312</v>
      </c>
      <c r="Y274" s="4" t="s">
        <v>60</v>
      </c>
    </row>
    <row r="275" s="4" customFormat="1" spans="1:25">
      <c r="A275" s="4" t="s">
        <v>1313</v>
      </c>
      <c r="B275" s="4" t="s">
        <v>26</v>
      </c>
      <c r="C275" s="4" t="s">
        <v>27</v>
      </c>
      <c r="D275" s="4" t="s">
        <v>813</v>
      </c>
      <c r="E275" s="4" t="s">
        <v>1314</v>
      </c>
      <c r="F275" s="7">
        <v>44966</v>
      </c>
      <c r="G275" s="7">
        <v>44967</v>
      </c>
      <c r="H275" s="4">
        <v>1</v>
      </c>
      <c r="I275" s="4">
        <v>1</v>
      </c>
      <c r="J275" s="4">
        <v>1</v>
      </c>
      <c r="K275" s="4" t="s">
        <v>30</v>
      </c>
      <c r="L275" s="4">
        <v>430</v>
      </c>
      <c r="M275" s="4">
        <v>430</v>
      </c>
      <c r="N275" s="4" t="s">
        <v>815</v>
      </c>
      <c r="O275" s="4" t="s">
        <v>922</v>
      </c>
      <c r="P275" s="4" t="s">
        <v>33</v>
      </c>
      <c r="Q275" s="4">
        <v>0</v>
      </c>
      <c r="R275" s="11">
        <v>44966</v>
      </c>
      <c r="S275" s="7">
        <v>44970</v>
      </c>
      <c r="T275" s="4" t="s">
        <v>34</v>
      </c>
      <c r="U275" s="4">
        <v>430</v>
      </c>
      <c r="V275" s="4">
        <v>0</v>
      </c>
      <c r="W275" s="4">
        <v>0</v>
      </c>
      <c r="X275" s="4" t="s">
        <v>1315</v>
      </c>
      <c r="Y275" s="4" t="s">
        <v>1316</v>
      </c>
    </row>
    <row r="276" s="4" customFormat="1" spans="1:25">
      <c r="A276" s="4" t="s">
        <v>1317</v>
      </c>
      <c r="B276" s="4" t="s">
        <v>26</v>
      </c>
      <c r="C276" s="4" t="s">
        <v>27</v>
      </c>
      <c r="D276" s="4" t="s">
        <v>127</v>
      </c>
      <c r="E276" s="4" t="s">
        <v>187</v>
      </c>
      <c r="F276" s="7">
        <v>44966</v>
      </c>
      <c r="G276" s="7">
        <v>44967</v>
      </c>
      <c r="H276" s="4">
        <v>1</v>
      </c>
      <c r="I276" s="4">
        <v>1</v>
      </c>
      <c r="J276" s="4">
        <v>1</v>
      </c>
      <c r="K276" s="4" t="s">
        <v>30</v>
      </c>
      <c r="L276" s="4">
        <v>423</v>
      </c>
      <c r="M276" s="4">
        <v>423</v>
      </c>
      <c r="N276" s="4" t="s">
        <v>1318</v>
      </c>
      <c r="O276" s="4" t="s">
        <v>922</v>
      </c>
      <c r="P276" s="4" t="s">
        <v>33</v>
      </c>
      <c r="Q276" s="4">
        <v>0</v>
      </c>
      <c r="R276" s="11">
        <v>44966</v>
      </c>
      <c r="S276" s="7">
        <v>44970</v>
      </c>
      <c r="T276" s="4" t="s">
        <v>34</v>
      </c>
      <c r="U276" s="4">
        <v>423</v>
      </c>
      <c r="V276" s="4">
        <v>0</v>
      </c>
      <c r="W276" s="4">
        <v>0</v>
      </c>
      <c r="X276" s="4" t="s">
        <v>1319</v>
      </c>
      <c r="Y276" s="4" t="s">
        <v>1320</v>
      </c>
    </row>
    <row r="277" s="4" customFormat="1" spans="1:25">
      <c r="A277" s="4" t="s">
        <v>1321</v>
      </c>
      <c r="B277" s="4" t="s">
        <v>26</v>
      </c>
      <c r="C277" s="4" t="s">
        <v>27</v>
      </c>
      <c r="D277" s="4" t="s">
        <v>1322</v>
      </c>
      <c r="E277" s="4" t="s">
        <v>1323</v>
      </c>
      <c r="F277" s="7">
        <v>44966</v>
      </c>
      <c r="G277" s="7">
        <v>44967</v>
      </c>
      <c r="H277" s="4">
        <v>1</v>
      </c>
      <c r="I277" s="4">
        <v>1</v>
      </c>
      <c r="J277" s="4">
        <v>1</v>
      </c>
      <c r="K277" s="4" t="s">
        <v>30</v>
      </c>
      <c r="L277" s="4">
        <v>233</v>
      </c>
      <c r="M277" s="4">
        <v>233</v>
      </c>
      <c r="N277" s="4" t="s">
        <v>1324</v>
      </c>
      <c r="O277" s="4" t="s">
        <v>922</v>
      </c>
      <c r="P277" s="4" t="s">
        <v>33</v>
      </c>
      <c r="Q277" s="4">
        <v>0</v>
      </c>
      <c r="R277" s="11">
        <v>44966</v>
      </c>
      <c r="S277" s="7">
        <v>44970</v>
      </c>
      <c r="T277" s="4" t="s">
        <v>34</v>
      </c>
      <c r="U277" s="4">
        <v>233</v>
      </c>
      <c r="V277" s="4">
        <v>0</v>
      </c>
      <c r="W277" s="4">
        <v>0</v>
      </c>
      <c r="X277" s="4" t="s">
        <v>1325</v>
      </c>
      <c r="Y277" s="4" t="s">
        <v>1325</v>
      </c>
    </row>
    <row r="278" s="4" customFormat="1" spans="1:25">
      <c r="A278" s="4" t="s">
        <v>1326</v>
      </c>
      <c r="B278" s="4" t="s">
        <v>26</v>
      </c>
      <c r="C278" s="4" t="s">
        <v>27</v>
      </c>
      <c r="D278" s="4" t="s">
        <v>151</v>
      </c>
      <c r="E278" s="4" t="s">
        <v>1327</v>
      </c>
      <c r="F278" s="7">
        <v>44966</v>
      </c>
      <c r="G278" s="7">
        <v>44967</v>
      </c>
      <c r="H278" s="4">
        <v>1</v>
      </c>
      <c r="I278" s="4">
        <v>1</v>
      </c>
      <c r="J278" s="4">
        <v>1</v>
      </c>
      <c r="K278" s="4" t="s">
        <v>30</v>
      </c>
      <c r="L278" s="4">
        <v>934</v>
      </c>
      <c r="M278" s="4">
        <v>934</v>
      </c>
      <c r="N278" s="4" t="s">
        <v>1328</v>
      </c>
      <c r="O278" s="4" t="s">
        <v>922</v>
      </c>
      <c r="P278" s="4" t="s">
        <v>33</v>
      </c>
      <c r="Q278" s="4">
        <v>0</v>
      </c>
      <c r="R278" s="11">
        <v>44966</v>
      </c>
      <c r="S278" s="7">
        <v>44970</v>
      </c>
      <c r="T278" s="4" t="s">
        <v>34</v>
      </c>
      <c r="U278" s="4">
        <v>934</v>
      </c>
      <c r="V278" s="4">
        <v>0</v>
      </c>
      <c r="W278" s="4">
        <v>0</v>
      </c>
      <c r="X278" s="4" t="s">
        <v>1329</v>
      </c>
      <c r="Y278" s="4" t="s">
        <v>1330</v>
      </c>
    </row>
    <row r="279" s="4" customFormat="1" spans="1:25">
      <c r="A279" s="4" t="s">
        <v>1331</v>
      </c>
      <c r="B279" s="4" t="s">
        <v>26</v>
      </c>
      <c r="C279" s="4" t="s">
        <v>27</v>
      </c>
      <c r="D279" s="4" t="s">
        <v>1045</v>
      </c>
      <c r="E279" s="4" t="s">
        <v>1046</v>
      </c>
      <c r="F279" s="7">
        <v>44966</v>
      </c>
      <c r="G279" s="7">
        <v>44967</v>
      </c>
      <c r="H279" s="4">
        <v>1</v>
      </c>
      <c r="I279" s="4">
        <v>1</v>
      </c>
      <c r="J279" s="4">
        <v>1</v>
      </c>
      <c r="K279" s="4" t="s">
        <v>30</v>
      </c>
      <c r="L279" s="4">
        <v>650</v>
      </c>
      <c r="M279" s="4">
        <v>650</v>
      </c>
      <c r="N279" s="4" t="s">
        <v>1332</v>
      </c>
      <c r="O279" s="4" t="s">
        <v>922</v>
      </c>
      <c r="P279" s="4" t="s">
        <v>33</v>
      </c>
      <c r="Q279" s="4">
        <v>0</v>
      </c>
      <c r="R279" s="11">
        <v>44966</v>
      </c>
      <c r="S279" s="7">
        <v>44970</v>
      </c>
      <c r="T279" s="4" t="s">
        <v>34</v>
      </c>
      <c r="U279" s="4">
        <v>650</v>
      </c>
      <c r="V279" s="4">
        <v>0</v>
      </c>
      <c r="W279" s="4">
        <v>0</v>
      </c>
      <c r="X279" s="4" t="s">
        <v>1333</v>
      </c>
      <c r="Y279" s="4" t="s">
        <v>1310</v>
      </c>
    </row>
    <row r="280" s="4" customFormat="1" spans="1:25">
      <c r="A280" s="4" t="s">
        <v>1297</v>
      </c>
      <c r="B280" s="4" t="s">
        <v>26</v>
      </c>
      <c r="C280" s="4" t="s">
        <v>67</v>
      </c>
      <c r="D280" s="4" t="s">
        <v>1298</v>
      </c>
      <c r="E280" s="4" t="s">
        <v>1299</v>
      </c>
      <c r="F280" s="7">
        <v>44966</v>
      </c>
      <c r="G280" s="7">
        <v>44967</v>
      </c>
      <c r="H280" s="4">
        <v>1</v>
      </c>
      <c r="I280" s="4">
        <v>1</v>
      </c>
      <c r="J280" s="4">
        <v>1</v>
      </c>
      <c r="K280" s="4" t="s">
        <v>30</v>
      </c>
      <c r="L280" s="4">
        <v>-612</v>
      </c>
      <c r="M280" s="4">
        <v>-612</v>
      </c>
      <c r="N280" s="4" t="s">
        <v>1300</v>
      </c>
      <c r="O280" s="4" t="s">
        <v>922</v>
      </c>
      <c r="P280" s="4" t="s">
        <v>33</v>
      </c>
      <c r="Q280" s="4">
        <v>0</v>
      </c>
      <c r="R280" s="11">
        <v>44965</v>
      </c>
      <c r="S280" s="7">
        <v>44970</v>
      </c>
      <c r="T280" s="4" t="s">
        <v>34</v>
      </c>
      <c r="U280" s="4">
        <v>-612</v>
      </c>
      <c r="V280" s="4">
        <v>0</v>
      </c>
      <c r="W280" s="4">
        <v>0</v>
      </c>
      <c r="X280" s="4" t="s">
        <v>1301</v>
      </c>
      <c r="Y280" s="4" t="s">
        <v>60</v>
      </c>
    </row>
    <row r="281" s="4" customFormat="1" spans="1:25">
      <c r="A281" s="4" t="s">
        <v>1156</v>
      </c>
      <c r="B281" s="4" t="s">
        <v>26</v>
      </c>
      <c r="C281" s="4" t="s">
        <v>886</v>
      </c>
      <c r="D281" s="4" t="s">
        <v>926</v>
      </c>
      <c r="E281" s="4" t="s">
        <v>1146</v>
      </c>
      <c r="F281" s="7">
        <v>44965</v>
      </c>
      <c r="G281" s="7">
        <v>44967</v>
      </c>
      <c r="H281" s="4">
        <v>1</v>
      </c>
      <c r="I281" s="4">
        <v>2</v>
      </c>
      <c r="J281" s="4">
        <v>2</v>
      </c>
      <c r="K281" s="4" t="s">
        <v>30</v>
      </c>
      <c r="L281" s="4">
        <v>-1080.98</v>
      </c>
      <c r="M281" s="4">
        <v>-1080.98</v>
      </c>
      <c r="N281" s="4" t="s">
        <v>1157</v>
      </c>
      <c r="O281" s="4" t="s">
        <v>922</v>
      </c>
      <c r="P281" s="4" t="s">
        <v>33</v>
      </c>
      <c r="Q281" s="4">
        <v>0</v>
      </c>
      <c r="R281" s="11">
        <v>44961.5084375</v>
      </c>
      <c r="S281" s="7">
        <v>44970</v>
      </c>
      <c r="T281" s="4" t="s">
        <v>34</v>
      </c>
      <c r="U281" s="4">
        <v>-1080.98</v>
      </c>
      <c r="V281" s="4">
        <v>0</v>
      </c>
      <c r="W281" s="4">
        <v>0</v>
      </c>
      <c r="X281" s="4" t="s">
        <v>1158</v>
      </c>
      <c r="Y281" s="4" t="s">
        <v>1159</v>
      </c>
    </row>
    <row r="282" s="4" customFormat="1" spans="1:25">
      <c r="A282" s="4" t="s">
        <v>1334</v>
      </c>
      <c r="B282" s="4" t="s">
        <v>26</v>
      </c>
      <c r="C282" s="4" t="s">
        <v>27</v>
      </c>
      <c r="D282" s="4" t="s">
        <v>1335</v>
      </c>
      <c r="E282" s="4" t="s">
        <v>187</v>
      </c>
      <c r="F282" s="7">
        <v>44966</v>
      </c>
      <c r="G282" s="7">
        <v>44967</v>
      </c>
      <c r="H282" s="4">
        <v>1</v>
      </c>
      <c r="I282" s="4">
        <v>1</v>
      </c>
      <c r="J282" s="4">
        <v>1</v>
      </c>
      <c r="K282" s="4" t="s">
        <v>30</v>
      </c>
      <c r="L282" s="4">
        <v>188</v>
      </c>
      <c r="M282" s="4">
        <v>188</v>
      </c>
      <c r="N282" s="4" t="s">
        <v>1336</v>
      </c>
      <c r="O282" s="4" t="s">
        <v>922</v>
      </c>
      <c r="P282" s="4" t="s">
        <v>33</v>
      </c>
      <c r="Q282" s="4">
        <v>0</v>
      </c>
      <c r="R282" s="11">
        <v>44966</v>
      </c>
      <c r="S282" s="7">
        <v>44970</v>
      </c>
      <c r="T282" s="4" t="s">
        <v>34</v>
      </c>
      <c r="U282" s="4">
        <v>188</v>
      </c>
      <c r="V282" s="4">
        <v>0</v>
      </c>
      <c r="W282" s="4">
        <v>0</v>
      </c>
      <c r="X282" s="4" t="s">
        <v>1337</v>
      </c>
      <c r="Y282" s="4" t="s">
        <v>230</v>
      </c>
    </row>
    <row r="283" s="4" customFormat="1" spans="1:25">
      <c r="A283" s="4" t="s">
        <v>1189</v>
      </c>
      <c r="B283" s="4" t="s">
        <v>26</v>
      </c>
      <c r="C283" s="4" t="s">
        <v>886</v>
      </c>
      <c r="D283" s="4" t="s">
        <v>768</v>
      </c>
      <c r="E283" s="4" t="s">
        <v>769</v>
      </c>
      <c r="F283" s="7">
        <v>44964</v>
      </c>
      <c r="G283" s="7">
        <v>44967</v>
      </c>
      <c r="H283" s="4">
        <v>3</v>
      </c>
      <c r="I283" s="4">
        <v>3</v>
      </c>
      <c r="J283" s="4">
        <v>9</v>
      </c>
      <c r="K283" s="4" t="s">
        <v>30</v>
      </c>
      <c r="L283" s="4">
        <v>-2640.56</v>
      </c>
      <c r="M283" s="4">
        <v>-2640.56</v>
      </c>
      <c r="N283" s="4" t="s">
        <v>1190</v>
      </c>
      <c r="O283" s="4" t="s">
        <v>922</v>
      </c>
      <c r="P283" s="4" t="s">
        <v>33</v>
      </c>
      <c r="Q283" s="4">
        <v>0</v>
      </c>
      <c r="R283" s="11">
        <v>44963.0207060185</v>
      </c>
      <c r="S283" s="7">
        <v>44970</v>
      </c>
      <c r="T283" s="4" t="s">
        <v>34</v>
      </c>
      <c r="U283" s="4">
        <v>-2640.56</v>
      </c>
      <c r="V283" s="4">
        <v>0</v>
      </c>
      <c r="W283" s="4">
        <v>0</v>
      </c>
      <c r="X283" s="4" t="s">
        <v>1191</v>
      </c>
      <c r="Y283" s="4" t="s">
        <v>60</v>
      </c>
    </row>
    <row r="284" s="4" customFormat="1" spans="1:25">
      <c r="A284" s="4" t="s">
        <v>1338</v>
      </c>
      <c r="B284" s="4" t="s">
        <v>26</v>
      </c>
      <c r="C284" s="4" t="s">
        <v>27</v>
      </c>
      <c r="D284" s="4" t="s">
        <v>1339</v>
      </c>
      <c r="E284" s="4" t="s">
        <v>1340</v>
      </c>
      <c r="F284" s="7">
        <v>44966</v>
      </c>
      <c r="G284" s="7">
        <v>44967</v>
      </c>
      <c r="H284" s="4">
        <v>1</v>
      </c>
      <c r="I284" s="4">
        <v>1</v>
      </c>
      <c r="J284" s="4">
        <v>1</v>
      </c>
      <c r="K284" s="4" t="s">
        <v>30</v>
      </c>
      <c r="L284" s="4">
        <v>705</v>
      </c>
      <c r="M284" s="4">
        <v>705</v>
      </c>
      <c r="N284" s="4" t="s">
        <v>1341</v>
      </c>
      <c r="O284" s="4" t="s">
        <v>922</v>
      </c>
      <c r="P284" s="4" t="s">
        <v>33</v>
      </c>
      <c r="Q284" s="4">
        <v>0</v>
      </c>
      <c r="R284" s="11">
        <v>44966</v>
      </c>
      <c r="S284" s="7">
        <v>44970</v>
      </c>
      <c r="T284" s="4" t="s">
        <v>34</v>
      </c>
      <c r="U284" s="4">
        <v>705</v>
      </c>
      <c r="V284" s="4">
        <v>0</v>
      </c>
      <c r="W284" s="4">
        <v>0</v>
      </c>
      <c r="X284" s="4" t="s">
        <v>1342</v>
      </c>
      <c r="Y284" s="4" t="s">
        <v>1343</v>
      </c>
    </row>
    <row r="285" s="4" customFormat="1" spans="1:25">
      <c r="A285" s="4" t="s">
        <v>1344</v>
      </c>
      <c r="B285" s="4" t="s">
        <v>26</v>
      </c>
      <c r="C285" s="4" t="s">
        <v>1345</v>
      </c>
      <c r="D285" s="4" t="s">
        <v>1346</v>
      </c>
      <c r="E285" s="4" t="s">
        <v>1347</v>
      </c>
      <c r="F285" s="7">
        <v>44905</v>
      </c>
      <c r="G285" s="7">
        <v>44906</v>
      </c>
      <c r="H285" s="4">
        <v>1</v>
      </c>
      <c r="I285" s="4">
        <v>1</v>
      </c>
      <c r="J285" s="4">
        <v>1</v>
      </c>
      <c r="K285" s="4" t="s">
        <v>30</v>
      </c>
      <c r="L285" s="4">
        <v>764</v>
      </c>
      <c r="M285" s="4">
        <v>764</v>
      </c>
      <c r="N285" s="4" t="s">
        <v>1348</v>
      </c>
      <c r="O285" s="4" t="s">
        <v>922</v>
      </c>
      <c r="P285" s="4" t="s">
        <v>33</v>
      </c>
      <c r="Q285" s="4">
        <v>0</v>
      </c>
      <c r="R285" s="11">
        <v>44885.9428009259</v>
      </c>
      <c r="S285" s="7">
        <v>44970</v>
      </c>
      <c r="T285" s="4" t="s">
        <v>34</v>
      </c>
      <c r="U285" s="4">
        <v>764</v>
      </c>
      <c r="V285" s="4">
        <v>0</v>
      </c>
      <c r="W285" s="4">
        <v>0</v>
      </c>
      <c r="X285" s="4" t="s">
        <v>1349</v>
      </c>
      <c r="Y285" s="4" t="s">
        <v>1350</v>
      </c>
    </row>
    <row r="286" s="4" customFormat="1" spans="1:25">
      <c r="A286" s="4" t="s">
        <v>1351</v>
      </c>
      <c r="B286" s="4" t="s">
        <v>26</v>
      </c>
      <c r="C286" s="4" t="s">
        <v>1345</v>
      </c>
      <c r="D286" s="4" t="s">
        <v>1352</v>
      </c>
      <c r="E286" s="4" t="s">
        <v>1353</v>
      </c>
      <c r="F286" s="7">
        <v>44946</v>
      </c>
      <c r="G286" s="7">
        <v>44947</v>
      </c>
      <c r="H286" s="4">
        <v>4</v>
      </c>
      <c r="I286" s="4">
        <v>1</v>
      </c>
      <c r="J286" s="4">
        <v>4</v>
      </c>
      <c r="K286" s="4" t="s">
        <v>30</v>
      </c>
      <c r="L286" s="4">
        <v>5960</v>
      </c>
      <c r="M286" s="4">
        <v>5960</v>
      </c>
      <c r="N286" s="4" t="s">
        <v>1354</v>
      </c>
      <c r="O286" s="4" t="s">
        <v>922</v>
      </c>
      <c r="P286" s="4" t="s">
        <v>33</v>
      </c>
      <c r="Q286" s="4">
        <v>0</v>
      </c>
      <c r="R286" s="11">
        <v>44941.7610532407</v>
      </c>
      <c r="S286" s="7">
        <v>44970</v>
      </c>
      <c r="T286" s="4" t="s">
        <v>34</v>
      </c>
      <c r="U286" s="4">
        <v>5960</v>
      </c>
      <c r="V286" s="4">
        <v>0</v>
      </c>
      <c r="W286" s="4">
        <v>0</v>
      </c>
      <c r="X286" s="4" t="s">
        <v>1355</v>
      </c>
      <c r="Y286" s="4" t="s">
        <v>230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281"/>
  <sheetViews>
    <sheetView tabSelected="1" workbookViewId="0">
      <selection activeCell="D281" sqref="D281"/>
    </sheetView>
  </sheetViews>
  <sheetFormatPr defaultColWidth="9" defaultRowHeight="13.5"/>
  <cols>
    <col min="1" max="1" width="12.625" style="4"/>
    <col min="2" max="3" width="11.5" style="4"/>
    <col min="4" max="4" width="10.375" style="4"/>
    <col min="5" max="6" width="9" style="4"/>
    <col min="7" max="7" width="9.375" style="4"/>
    <col min="8" max="9" width="9" style="4"/>
    <col min="10" max="10" width="12.625" style="4"/>
    <col min="11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1356</v>
      </c>
    </row>
    <row r="2" s="4" customFormat="1" hidden="1" spans="1:9">
      <c r="A2" s="6">
        <v>21844030916</v>
      </c>
      <c r="B2" s="7">
        <v>44963</v>
      </c>
      <c r="C2" s="7">
        <v>44965</v>
      </c>
      <c r="D2" s="4">
        <v>2740</v>
      </c>
      <c r="E2" s="4" t="str">
        <f>VLOOKUP(A2,HOP!A:L,12,0)</f>
        <v>2740.00</v>
      </c>
      <c r="F2" s="4" t="str">
        <f>VLOOKUP(A2,HOP!A:C,3,0)</f>
        <v>2828737</v>
      </c>
      <c r="G2" s="4">
        <f>D2-E2</f>
        <v>0</v>
      </c>
      <c r="H2" s="4" t="str">
        <f>$H$1&amp;F2</f>
        <v>，2828737</v>
      </c>
      <c r="I2" s="4" t="str">
        <f>VLOOKUP(A2,HOP!A:U,21,0)</f>
        <v>直采</v>
      </c>
    </row>
    <row r="3" s="4" customFormat="1" hidden="1" spans="1:9">
      <c r="A3" s="6">
        <v>21902289134</v>
      </c>
      <c r="B3" s="7">
        <v>44962</v>
      </c>
      <c r="C3" s="7">
        <v>44965</v>
      </c>
      <c r="D3" s="4">
        <v>1245</v>
      </c>
      <c r="E3" s="4" t="str">
        <f>VLOOKUP(A3,HOP!A:L,12,0)</f>
        <v>1245.00</v>
      </c>
      <c r="F3" s="4" t="str">
        <f>VLOOKUP(A3,HOP!A:C,3,0)</f>
        <v>2869148</v>
      </c>
      <c r="G3" s="4">
        <f t="shared" ref="G3:G66" si="0">D3-E3</f>
        <v>0</v>
      </c>
      <c r="H3" s="4" t="str">
        <f t="shared" ref="H3:H66" si="1">$H$1&amp;F3</f>
        <v>，2869148</v>
      </c>
      <c r="I3" s="4" t="str">
        <f>VLOOKUP(A3,HOP!A:U,21,0)</f>
        <v>直采</v>
      </c>
    </row>
    <row r="4" s="4" customFormat="1" hidden="1" spans="1:9">
      <c r="A4" s="6">
        <v>21909515909</v>
      </c>
      <c r="B4" s="7">
        <v>44961</v>
      </c>
      <c r="C4" s="7">
        <v>44965</v>
      </c>
      <c r="D4" s="4">
        <v>7212</v>
      </c>
      <c r="E4" s="4" t="str">
        <f>VLOOKUP(A4,HOP!A:L,12,0)</f>
        <v>7212.00</v>
      </c>
      <c r="F4" s="4" t="str">
        <f>VLOOKUP(A4,HOP!A:C,3,0)</f>
        <v>2870877</v>
      </c>
      <c r="G4" s="4">
        <f t="shared" si="0"/>
        <v>0</v>
      </c>
      <c r="H4" s="4" t="str">
        <f t="shared" si="1"/>
        <v>，2870877</v>
      </c>
      <c r="I4" s="4" t="str">
        <f>VLOOKUP(A4,HOP!A:U,21,0)</f>
        <v>直采</v>
      </c>
    </row>
    <row r="5" s="4" customFormat="1" hidden="1" spans="1:9">
      <c r="A5" s="6">
        <v>999222016699096</v>
      </c>
      <c r="B5" s="7">
        <v>44962</v>
      </c>
      <c r="C5" s="7">
        <v>44965</v>
      </c>
      <c r="D5" s="4">
        <v>4017</v>
      </c>
      <c r="E5" s="4" t="str">
        <f>VLOOKUP(A5,HOP!A:L,12,0)</f>
        <v>4017.00</v>
      </c>
      <c r="F5" s="4" t="str">
        <f>VLOOKUP(A5,HOP!A:C,3,0)</f>
        <v>2905340</v>
      </c>
      <c r="G5" s="4">
        <f t="shared" si="0"/>
        <v>0</v>
      </c>
      <c r="H5" s="4" t="str">
        <f t="shared" si="1"/>
        <v>，2905340</v>
      </c>
      <c r="I5" s="4" t="str">
        <f>VLOOKUP(A5,HOP!A:U,21,0)</f>
        <v>直采</v>
      </c>
    </row>
    <row r="6" s="4" customFormat="1" hidden="1" spans="1:9">
      <c r="A6" s="6">
        <v>999222027272349</v>
      </c>
      <c r="B6" s="7">
        <v>44962</v>
      </c>
      <c r="C6" s="7">
        <v>44965</v>
      </c>
      <c r="D6" s="4">
        <v>0</v>
      </c>
      <c r="E6" s="4" t="e">
        <f>VLOOKUP(A6,HOP!A:L,12,0)</f>
        <v>#N/A</v>
      </c>
      <c r="F6" s="4" t="e">
        <f>VLOOKUP(A6,HOP!A:C,3,0)</f>
        <v>#N/A</v>
      </c>
      <c r="G6" s="4" t="e">
        <f t="shared" si="0"/>
        <v>#N/A</v>
      </c>
      <c r="H6" s="4" t="e">
        <f t="shared" si="1"/>
        <v>#N/A</v>
      </c>
      <c r="I6" s="4" t="e">
        <f>VLOOKUP(A6,HOP!A:U,21,0)</f>
        <v>#N/A</v>
      </c>
    </row>
    <row r="7" s="4" customFormat="1" hidden="1" spans="1:9">
      <c r="A7" s="6">
        <v>999222039896844</v>
      </c>
      <c r="B7" s="7">
        <v>44962</v>
      </c>
      <c r="C7" s="7">
        <v>44965</v>
      </c>
      <c r="D7" s="4">
        <v>2673</v>
      </c>
      <c r="E7" s="4" t="str">
        <f>VLOOKUP(A7,HOP!A:L,12,0)</f>
        <v>2673.00</v>
      </c>
      <c r="F7" s="4" t="str">
        <f>VLOOKUP(A7,HOP!A:C,3,0)</f>
        <v>2912897</v>
      </c>
      <c r="G7" s="4">
        <f t="shared" si="0"/>
        <v>0</v>
      </c>
      <c r="H7" s="4" t="str">
        <f t="shared" si="1"/>
        <v>，2912897</v>
      </c>
      <c r="I7" s="4" t="str">
        <f>VLOOKUP(A7,HOP!A:U,21,0)</f>
        <v>直采</v>
      </c>
    </row>
    <row r="8" s="4" customFormat="1" hidden="1" spans="1:9">
      <c r="A8" s="6">
        <v>999222050216123</v>
      </c>
      <c r="B8" s="7">
        <v>44964</v>
      </c>
      <c r="C8" s="7">
        <v>44965</v>
      </c>
      <c r="D8" s="4">
        <v>1774</v>
      </c>
      <c r="E8" s="4" t="str">
        <f>VLOOKUP(A8,HOP!A:L,12,0)</f>
        <v>1774.00</v>
      </c>
      <c r="F8" s="4" t="str">
        <f>VLOOKUP(A8,HOP!A:C,3,0)</f>
        <v>2914082</v>
      </c>
      <c r="G8" s="4">
        <f t="shared" si="0"/>
        <v>0</v>
      </c>
      <c r="H8" s="4" t="str">
        <f t="shared" si="1"/>
        <v>，2914082</v>
      </c>
      <c r="I8" s="4" t="str">
        <f>VLOOKUP(A8,HOP!A:U,21,0)</f>
        <v>直采</v>
      </c>
    </row>
    <row r="9" s="4" customFormat="1" hidden="1" spans="1:9">
      <c r="A9" s="6">
        <v>999222066342953</v>
      </c>
      <c r="B9" s="7">
        <v>44964</v>
      </c>
      <c r="C9" s="7">
        <v>44965</v>
      </c>
      <c r="D9" s="4">
        <v>1338</v>
      </c>
      <c r="E9" s="4" t="str">
        <f>VLOOKUP(A9,HOP!A:L,12,0)</f>
        <v>1338.00</v>
      </c>
      <c r="F9" s="4" t="str">
        <f>VLOOKUP(A9,HOP!A:C,3,0)</f>
        <v>2917615</v>
      </c>
      <c r="G9" s="4">
        <f t="shared" si="0"/>
        <v>0</v>
      </c>
      <c r="H9" s="4" t="str">
        <f t="shared" si="1"/>
        <v>，2917615</v>
      </c>
      <c r="I9" s="4" t="str">
        <f>VLOOKUP(A9,HOP!A:U,21,0)</f>
        <v>直采</v>
      </c>
    </row>
    <row r="10" s="4" customFormat="1" hidden="1" spans="1:9">
      <c r="A10" s="6">
        <v>999222088701510</v>
      </c>
      <c r="B10" s="7">
        <v>44963</v>
      </c>
      <c r="C10" s="7">
        <v>44965</v>
      </c>
      <c r="D10" s="4">
        <v>1970</v>
      </c>
      <c r="E10" s="4" t="str">
        <f>VLOOKUP(A10,HOP!A:L,12,0)</f>
        <v>1970.00</v>
      </c>
      <c r="F10" s="4" t="str">
        <f>VLOOKUP(A10,HOP!A:C,3,0)</f>
        <v>2923562</v>
      </c>
      <c r="G10" s="4">
        <f t="shared" si="0"/>
        <v>0</v>
      </c>
      <c r="H10" s="4" t="str">
        <f t="shared" si="1"/>
        <v>，2923562</v>
      </c>
      <c r="I10" s="4" t="str">
        <f>VLOOKUP(A10,HOP!A:U,21,0)</f>
        <v>直采</v>
      </c>
    </row>
    <row r="11" s="4" customFormat="1" hidden="1" spans="1:9">
      <c r="A11" s="6">
        <v>999222145987908</v>
      </c>
      <c r="B11" s="7">
        <v>44959</v>
      </c>
      <c r="C11" s="7">
        <v>44965</v>
      </c>
      <c r="D11" s="4">
        <v>1620</v>
      </c>
      <c r="E11" s="4" t="str">
        <f>VLOOKUP(A11,HOP!A:L,12,0)</f>
        <v>1620.00</v>
      </c>
      <c r="F11" s="4" t="str">
        <f>VLOOKUP(A11,HOP!A:C,3,0)</f>
        <v>2937835</v>
      </c>
      <c r="G11" s="4">
        <f t="shared" si="0"/>
        <v>0</v>
      </c>
      <c r="H11" s="4" t="str">
        <f t="shared" si="1"/>
        <v>，2937835</v>
      </c>
      <c r="I11" s="4" t="str">
        <f>VLOOKUP(A11,HOP!A:U,21,0)</f>
        <v>直采</v>
      </c>
    </row>
    <row r="12" s="4" customFormat="1" hidden="1" spans="1:9">
      <c r="A12" s="6">
        <v>999222203409223</v>
      </c>
      <c r="B12" s="7">
        <v>44962</v>
      </c>
      <c r="C12" s="7">
        <v>44965</v>
      </c>
      <c r="D12" s="4">
        <v>3794</v>
      </c>
      <c r="E12" s="4" t="str">
        <f>VLOOKUP(A12,HOP!A:L,12,0)</f>
        <v>3794.00</v>
      </c>
      <c r="F12" s="4" t="str">
        <f>VLOOKUP(A12,HOP!A:C,3,0)</f>
        <v>2949756</v>
      </c>
      <c r="G12" s="4">
        <f t="shared" si="0"/>
        <v>0</v>
      </c>
      <c r="H12" s="4" t="str">
        <f t="shared" si="1"/>
        <v>，2949756</v>
      </c>
      <c r="I12" s="4" t="str">
        <f>VLOOKUP(A12,HOP!A:U,21,0)</f>
        <v>直采</v>
      </c>
    </row>
    <row r="13" s="4" customFormat="1" hidden="1" spans="1:9">
      <c r="A13" s="6">
        <v>999222240977128</v>
      </c>
      <c r="B13" s="7">
        <v>44963</v>
      </c>
      <c r="C13" s="7">
        <v>44965</v>
      </c>
      <c r="D13" s="4">
        <v>2474</v>
      </c>
      <c r="E13" s="4" t="str">
        <f>VLOOKUP(A13,HOP!A:L,12,0)</f>
        <v>2474.00</v>
      </c>
      <c r="F13" s="4" t="str">
        <f>VLOOKUP(A13,HOP!A:C,3,0)</f>
        <v>2956394</v>
      </c>
      <c r="G13" s="4">
        <f t="shared" si="0"/>
        <v>0</v>
      </c>
      <c r="H13" s="4" t="str">
        <f t="shared" si="1"/>
        <v>，2956394</v>
      </c>
      <c r="I13" s="4" t="str">
        <f>VLOOKUP(A13,HOP!A:U,21,0)</f>
        <v>直采</v>
      </c>
    </row>
    <row r="14" s="4" customFormat="1" hidden="1" spans="1:9">
      <c r="A14" s="6">
        <v>999222247425377</v>
      </c>
      <c r="B14" s="7">
        <v>44964</v>
      </c>
      <c r="C14" s="7">
        <v>44965</v>
      </c>
      <c r="D14" s="4">
        <v>430</v>
      </c>
      <c r="E14" s="4" t="str">
        <f>VLOOKUP(A14,HOP!A:L,12,0)</f>
        <v>430.00</v>
      </c>
      <c r="F14" s="4" t="str">
        <f>VLOOKUP(A14,HOP!A:C,3,0)</f>
        <v>2957454</v>
      </c>
      <c r="G14" s="4">
        <f t="shared" si="0"/>
        <v>0</v>
      </c>
      <c r="H14" s="4" t="str">
        <f t="shared" si="1"/>
        <v>，2957454</v>
      </c>
      <c r="I14" s="4" t="str">
        <f>VLOOKUP(A14,HOP!A:U,21,0)</f>
        <v>直采</v>
      </c>
    </row>
    <row r="15" s="4" customFormat="1" hidden="1" spans="1:9">
      <c r="A15" s="6">
        <v>999222257696580</v>
      </c>
      <c r="B15" s="7">
        <v>44964</v>
      </c>
      <c r="C15" s="7">
        <v>44965</v>
      </c>
      <c r="D15" s="4">
        <v>284</v>
      </c>
      <c r="E15" s="4" t="str">
        <f>VLOOKUP(A15,HOP!A:L,12,0)</f>
        <v>284.00</v>
      </c>
      <c r="F15" s="4" t="str">
        <f>VLOOKUP(A15,HOP!A:C,3,0)</f>
        <v>2959585</v>
      </c>
      <c r="G15" s="4">
        <f t="shared" si="0"/>
        <v>0</v>
      </c>
      <c r="H15" s="4" t="str">
        <f t="shared" si="1"/>
        <v>，2959585</v>
      </c>
      <c r="I15" s="4" t="str">
        <f>VLOOKUP(A15,HOP!A:U,21,0)</f>
        <v>直采</v>
      </c>
    </row>
    <row r="16" s="4" customFormat="1" hidden="1" spans="1:9">
      <c r="A16" s="6">
        <v>999222267401197</v>
      </c>
      <c r="B16" s="7">
        <v>44963</v>
      </c>
      <c r="C16" s="7">
        <v>44965</v>
      </c>
      <c r="D16" s="4">
        <v>4256</v>
      </c>
      <c r="E16" s="4" t="str">
        <f>VLOOKUP(A16,HOP!A:L,12,0)</f>
        <v>4256.00</v>
      </c>
      <c r="F16" s="4" t="str">
        <f>VLOOKUP(A16,HOP!A:C,3,0)</f>
        <v>2961561</v>
      </c>
      <c r="G16" s="4">
        <f t="shared" si="0"/>
        <v>0</v>
      </c>
      <c r="H16" s="4" t="str">
        <f t="shared" si="1"/>
        <v>，2961561</v>
      </c>
      <c r="I16" s="4" t="str">
        <f>VLOOKUP(A16,HOP!A:U,21,0)</f>
        <v>直采</v>
      </c>
    </row>
    <row r="17" s="4" customFormat="1" hidden="1" spans="1:9">
      <c r="A17" s="6">
        <v>22306472763</v>
      </c>
      <c r="B17" s="7">
        <v>44961</v>
      </c>
      <c r="C17" s="7">
        <v>44965</v>
      </c>
      <c r="D17" s="4">
        <v>7568</v>
      </c>
      <c r="E17" s="4" t="str">
        <f>VLOOKUP(A17,HOP!A:L,12,0)</f>
        <v>7568.00</v>
      </c>
      <c r="F17" s="4" t="str">
        <f>VLOOKUP(A17,HOP!A:C,3,0)</f>
        <v>2970252</v>
      </c>
      <c r="G17" s="4">
        <f t="shared" si="0"/>
        <v>0</v>
      </c>
      <c r="H17" s="4" t="str">
        <f t="shared" si="1"/>
        <v>，2970252</v>
      </c>
      <c r="I17" s="4" t="str">
        <f>VLOOKUP(A17,HOP!A:U,21,0)</f>
        <v>直采</v>
      </c>
    </row>
    <row r="18" s="4" customFormat="1" hidden="1" spans="1:9">
      <c r="A18" s="6">
        <v>999222314164354</v>
      </c>
      <c r="B18" s="7">
        <v>44961</v>
      </c>
      <c r="C18" s="7">
        <v>44965</v>
      </c>
      <c r="D18" s="4">
        <v>2924</v>
      </c>
      <c r="E18" s="4" t="str">
        <f>VLOOKUP(A18,HOP!A:L,12,0)</f>
        <v>2924.00</v>
      </c>
      <c r="F18" s="4" t="str">
        <f>VLOOKUP(A18,HOP!A:C,3,0)</f>
        <v>2971959</v>
      </c>
      <c r="G18" s="4">
        <f t="shared" si="0"/>
        <v>0</v>
      </c>
      <c r="H18" s="4" t="str">
        <f t="shared" si="1"/>
        <v>，2971959</v>
      </c>
      <c r="I18" s="4" t="str">
        <f>VLOOKUP(A18,HOP!A:U,21,0)</f>
        <v>直采</v>
      </c>
    </row>
    <row r="19" s="4" customFormat="1" hidden="1" spans="1:9">
      <c r="A19" s="6">
        <v>999222314223412</v>
      </c>
      <c r="B19" s="7">
        <v>44962</v>
      </c>
      <c r="C19" s="7">
        <v>44965</v>
      </c>
      <c r="D19" s="4">
        <v>2760</v>
      </c>
      <c r="E19" s="4" t="str">
        <f>VLOOKUP(A19,HOP!A:L,12,0)</f>
        <v>2760.00</v>
      </c>
      <c r="F19" s="4" t="str">
        <f>VLOOKUP(A19,HOP!A:C,3,0)</f>
        <v>2971966</v>
      </c>
      <c r="G19" s="4">
        <f t="shared" si="0"/>
        <v>0</v>
      </c>
      <c r="H19" s="4" t="str">
        <f t="shared" si="1"/>
        <v>，2971966</v>
      </c>
      <c r="I19" s="4" t="str">
        <f>VLOOKUP(A19,HOP!A:U,21,0)</f>
        <v>直采</v>
      </c>
    </row>
    <row r="20" s="4" customFormat="1" hidden="1" spans="1:9">
      <c r="A20" s="6">
        <v>999222318005118</v>
      </c>
      <c r="B20" s="7">
        <v>44961</v>
      </c>
      <c r="C20" s="7">
        <v>44965</v>
      </c>
      <c r="D20" s="4">
        <v>5884</v>
      </c>
      <c r="E20" s="4" t="str">
        <f>VLOOKUP(A20,HOP!A:L,12,0)</f>
        <v>5884.00</v>
      </c>
      <c r="F20" s="4" t="str">
        <f>VLOOKUP(A20,HOP!A:C,3,0)</f>
        <v>2972569</v>
      </c>
      <c r="G20" s="4">
        <f t="shared" si="0"/>
        <v>0</v>
      </c>
      <c r="H20" s="4" t="str">
        <f t="shared" si="1"/>
        <v>，2972569</v>
      </c>
      <c r="I20" s="4" t="str">
        <f>VLOOKUP(A20,HOP!A:U,21,0)</f>
        <v>直采</v>
      </c>
    </row>
    <row r="21" s="4" customFormat="1" hidden="1" spans="1:9">
      <c r="A21" s="6">
        <v>999222322327985</v>
      </c>
      <c r="B21" s="7">
        <v>44964</v>
      </c>
      <c r="C21" s="7">
        <v>44965</v>
      </c>
      <c r="D21" s="4">
        <v>735</v>
      </c>
      <c r="E21" s="4" t="str">
        <f>VLOOKUP(A21,HOP!A:L,12,0)</f>
        <v>735.00</v>
      </c>
      <c r="F21" s="4" t="str">
        <f>VLOOKUP(A21,HOP!A:C,3,0)</f>
        <v>2973284</v>
      </c>
      <c r="G21" s="4">
        <f t="shared" si="0"/>
        <v>0</v>
      </c>
      <c r="H21" s="4" t="str">
        <f t="shared" si="1"/>
        <v>，2973284</v>
      </c>
      <c r="I21" s="4" t="str">
        <f>VLOOKUP(A21,HOP!A:U,21,0)</f>
        <v>直采</v>
      </c>
    </row>
    <row r="22" s="4" customFormat="1" hidden="1" spans="1:9">
      <c r="A22" s="6">
        <v>999222345799483</v>
      </c>
      <c r="B22" s="7">
        <v>44962</v>
      </c>
      <c r="C22" s="7">
        <v>44965</v>
      </c>
      <c r="D22" s="4">
        <v>5292</v>
      </c>
      <c r="E22" s="4" t="str">
        <f>VLOOKUP(A22,HOP!A:L,12,0)</f>
        <v>5292.00</v>
      </c>
      <c r="F22" s="4" t="str">
        <f>VLOOKUP(A22,HOP!A:C,3,0)</f>
        <v>2977113</v>
      </c>
      <c r="G22" s="4">
        <f t="shared" si="0"/>
        <v>0</v>
      </c>
      <c r="H22" s="4" t="str">
        <f t="shared" si="1"/>
        <v>，2977113</v>
      </c>
      <c r="I22" s="4" t="str">
        <f>VLOOKUP(A22,HOP!A:U,21,0)</f>
        <v>直采</v>
      </c>
    </row>
    <row r="23" s="4" customFormat="1" hidden="1" spans="1:9">
      <c r="A23" s="6">
        <v>999222388910442</v>
      </c>
      <c r="B23" s="7">
        <v>44962</v>
      </c>
      <c r="C23" s="7">
        <v>44965</v>
      </c>
      <c r="D23" s="4">
        <v>6102</v>
      </c>
      <c r="E23" s="4" t="str">
        <f>VLOOKUP(A23,HOP!A:L,12,0)</f>
        <v>6102.00</v>
      </c>
      <c r="F23" s="4" t="str">
        <f>VLOOKUP(A23,HOP!A:C,3,0)</f>
        <v>2983888</v>
      </c>
      <c r="G23" s="4">
        <f t="shared" si="0"/>
        <v>0</v>
      </c>
      <c r="H23" s="4" t="str">
        <f t="shared" si="1"/>
        <v>，2983888</v>
      </c>
      <c r="I23" s="4" t="str">
        <f>VLOOKUP(A23,HOP!A:U,21,0)</f>
        <v>直采</v>
      </c>
    </row>
    <row r="24" s="4" customFormat="1" hidden="1" spans="1:9">
      <c r="A24" s="6">
        <v>999222398810770</v>
      </c>
      <c r="B24" s="7">
        <v>44964</v>
      </c>
      <c r="C24" s="7">
        <v>44965</v>
      </c>
      <c r="D24" s="4">
        <v>1298</v>
      </c>
      <c r="E24" s="4" t="str">
        <f>VLOOKUP(A24,HOP!A:L,12,0)</f>
        <v>1298.00</v>
      </c>
      <c r="F24" s="4" t="str">
        <f>VLOOKUP(A24,HOP!A:C,3,0)</f>
        <v>2985555</v>
      </c>
      <c r="G24" s="4">
        <f t="shared" si="0"/>
        <v>0</v>
      </c>
      <c r="H24" s="4" t="str">
        <f t="shared" si="1"/>
        <v>，2985555</v>
      </c>
      <c r="I24" s="4" t="str">
        <f>VLOOKUP(A24,HOP!A:U,21,0)</f>
        <v>直采</v>
      </c>
    </row>
    <row r="25" s="4" customFormat="1" hidden="1" spans="1:9">
      <c r="A25" s="6">
        <v>999222399463168</v>
      </c>
      <c r="B25" s="7">
        <v>44963</v>
      </c>
      <c r="C25" s="7">
        <v>44965</v>
      </c>
      <c r="D25" s="4">
        <v>2596</v>
      </c>
      <c r="E25" s="4" t="str">
        <f>VLOOKUP(A25,HOP!A:L,12,0)</f>
        <v>2596.00</v>
      </c>
      <c r="F25" s="4" t="str">
        <f>VLOOKUP(A25,HOP!A:C,3,0)</f>
        <v>2985776</v>
      </c>
      <c r="G25" s="4">
        <f t="shared" si="0"/>
        <v>0</v>
      </c>
      <c r="H25" s="4" t="str">
        <f t="shared" si="1"/>
        <v>，2985776</v>
      </c>
      <c r="I25" s="4" t="str">
        <f>VLOOKUP(A25,HOP!A:U,21,0)</f>
        <v>直采</v>
      </c>
    </row>
    <row r="26" s="4" customFormat="1" hidden="1" spans="1:9">
      <c r="A26" s="6">
        <v>999222406769658</v>
      </c>
      <c r="B26" s="7">
        <v>44964</v>
      </c>
      <c r="C26" s="7">
        <v>44965</v>
      </c>
      <c r="D26" s="4">
        <v>1403</v>
      </c>
      <c r="E26" s="4" t="str">
        <f>VLOOKUP(A26,HOP!A:L,12,0)</f>
        <v>1403.00</v>
      </c>
      <c r="F26" s="4" t="str">
        <f>VLOOKUP(A26,HOP!A:C,3,0)</f>
        <v>2986718</v>
      </c>
      <c r="G26" s="4">
        <f t="shared" si="0"/>
        <v>0</v>
      </c>
      <c r="H26" s="4" t="str">
        <f t="shared" si="1"/>
        <v>，2986718</v>
      </c>
      <c r="I26" s="4" t="str">
        <f>VLOOKUP(A26,HOP!A:U,21,0)</f>
        <v>直采</v>
      </c>
    </row>
    <row r="27" s="4" customFormat="1" hidden="1" spans="1:9">
      <c r="A27" s="6">
        <v>999222412169750</v>
      </c>
      <c r="B27" s="7">
        <v>44964</v>
      </c>
      <c r="C27" s="7">
        <v>44965</v>
      </c>
      <c r="D27" s="4">
        <v>1298</v>
      </c>
      <c r="E27" s="4" t="str">
        <f>VLOOKUP(A27,HOP!A:L,12,0)</f>
        <v>1298.00</v>
      </c>
      <c r="F27" s="4" t="str">
        <f>VLOOKUP(A27,HOP!A:C,3,0)</f>
        <v>2987390</v>
      </c>
      <c r="G27" s="4">
        <f t="shared" si="0"/>
        <v>0</v>
      </c>
      <c r="H27" s="4" t="str">
        <f t="shared" si="1"/>
        <v>，2987390</v>
      </c>
      <c r="I27" s="4" t="str">
        <f>VLOOKUP(A27,HOP!A:U,21,0)</f>
        <v>直采</v>
      </c>
    </row>
    <row r="28" s="4" customFormat="1" hidden="1" spans="1:9">
      <c r="A28" s="6">
        <v>999222445000527</v>
      </c>
      <c r="B28" s="7">
        <v>44963</v>
      </c>
      <c r="C28" s="7">
        <v>44965</v>
      </c>
      <c r="D28" s="4">
        <v>518</v>
      </c>
      <c r="E28" s="4" t="str">
        <f>VLOOKUP(A28,HOP!A:L,12,0)</f>
        <v>518.00</v>
      </c>
      <c r="F28" s="4" t="str">
        <f>VLOOKUP(A28,HOP!A:C,3,0)</f>
        <v>2992333</v>
      </c>
      <c r="G28" s="4">
        <f t="shared" si="0"/>
        <v>0</v>
      </c>
      <c r="H28" s="4" t="str">
        <f t="shared" si="1"/>
        <v>，2992333</v>
      </c>
      <c r="I28" s="4" t="str">
        <f>VLOOKUP(A28,HOP!A:U,21,0)</f>
        <v>直采</v>
      </c>
    </row>
    <row r="29" s="4" customFormat="1" hidden="1" spans="1:9">
      <c r="A29" s="6">
        <v>999222446998413</v>
      </c>
      <c r="B29" s="7">
        <v>44963</v>
      </c>
      <c r="C29" s="7">
        <v>44965</v>
      </c>
      <c r="D29" s="4">
        <v>408</v>
      </c>
      <c r="E29" s="4" t="str">
        <f>VLOOKUP(A29,HOP!A:L,12,0)</f>
        <v>408.00</v>
      </c>
      <c r="F29" s="4" t="str">
        <f>VLOOKUP(A29,HOP!A:C,3,0)</f>
        <v>2992698</v>
      </c>
      <c r="G29" s="4">
        <f t="shared" si="0"/>
        <v>0</v>
      </c>
      <c r="H29" s="4" t="str">
        <f t="shared" si="1"/>
        <v>，2992698</v>
      </c>
      <c r="I29" s="4" t="str">
        <f>VLOOKUP(A29,HOP!A:U,21,0)</f>
        <v>直采</v>
      </c>
    </row>
    <row r="30" s="4" customFormat="1" hidden="1" spans="1:9">
      <c r="A30" s="6">
        <v>999222454694724</v>
      </c>
      <c r="B30" s="7">
        <v>44964</v>
      </c>
      <c r="C30" s="7">
        <v>44965</v>
      </c>
      <c r="D30" s="4">
        <v>389</v>
      </c>
      <c r="E30" s="4" t="str">
        <f>VLOOKUP(A30,HOP!A:L,12,0)</f>
        <v>389.00</v>
      </c>
      <c r="F30" s="4" t="str">
        <f>VLOOKUP(A30,HOP!A:C,3,0)</f>
        <v>2993603</v>
      </c>
      <c r="G30" s="4">
        <f t="shared" si="0"/>
        <v>0</v>
      </c>
      <c r="H30" s="4" t="str">
        <f t="shared" si="1"/>
        <v>，2993603</v>
      </c>
      <c r="I30" s="4" t="str">
        <f>VLOOKUP(A30,HOP!A:U,21,0)</f>
        <v>直采</v>
      </c>
    </row>
    <row r="31" s="4" customFormat="1" hidden="1" spans="1:9">
      <c r="A31" s="6">
        <v>999222457966533</v>
      </c>
      <c r="B31" s="7">
        <v>44964</v>
      </c>
      <c r="C31" s="7">
        <v>44965</v>
      </c>
      <c r="D31" s="4">
        <v>375</v>
      </c>
      <c r="E31" s="4" t="str">
        <f>VLOOKUP(A31,HOP!A:L,12,0)</f>
        <v>375.00</v>
      </c>
      <c r="F31" s="4" t="str">
        <f>VLOOKUP(A31,HOP!A:C,3,0)</f>
        <v>2994162</v>
      </c>
      <c r="G31" s="4">
        <f t="shared" si="0"/>
        <v>0</v>
      </c>
      <c r="H31" s="4" t="str">
        <f t="shared" si="1"/>
        <v>，2994162</v>
      </c>
      <c r="I31" s="4" t="str">
        <f>VLOOKUP(A31,HOP!A:U,21,0)</f>
        <v>直采</v>
      </c>
    </row>
    <row r="32" s="4" customFormat="1" hidden="1" spans="1:9">
      <c r="A32" s="6">
        <v>999222457985892</v>
      </c>
      <c r="B32" s="7">
        <v>44960</v>
      </c>
      <c r="C32" s="7">
        <v>44965</v>
      </c>
      <c r="D32" s="4">
        <v>3885</v>
      </c>
      <c r="E32" s="4" t="str">
        <f>VLOOKUP(A32,HOP!A:L,12,0)</f>
        <v>3885.00</v>
      </c>
      <c r="F32" s="4" t="str">
        <f>VLOOKUP(A32,HOP!A:C,3,0)</f>
        <v>2994168</v>
      </c>
      <c r="G32" s="4">
        <f t="shared" si="0"/>
        <v>0</v>
      </c>
      <c r="H32" s="4" t="str">
        <f t="shared" si="1"/>
        <v>，2994168</v>
      </c>
      <c r="I32" s="4" t="str">
        <f>VLOOKUP(A32,HOP!A:U,21,0)</f>
        <v>直采</v>
      </c>
    </row>
    <row r="33" s="4" customFormat="1" hidden="1" spans="1:9">
      <c r="A33" s="6">
        <v>999222462245282</v>
      </c>
      <c r="B33" s="7">
        <v>44962</v>
      </c>
      <c r="C33" s="7">
        <v>44965</v>
      </c>
      <c r="D33" s="4">
        <v>405</v>
      </c>
      <c r="E33" s="4" t="str">
        <f>VLOOKUP(A33,HOP!A:L,12,0)</f>
        <v>405.00</v>
      </c>
      <c r="F33" s="4" t="str">
        <f>VLOOKUP(A33,HOP!A:C,3,0)</f>
        <v>2994687</v>
      </c>
      <c r="G33" s="4">
        <f t="shared" si="0"/>
        <v>0</v>
      </c>
      <c r="H33" s="4" t="str">
        <f t="shared" si="1"/>
        <v>，2994687</v>
      </c>
      <c r="I33" s="4" t="str">
        <f>VLOOKUP(A33,HOP!A:U,21,0)</f>
        <v>直采</v>
      </c>
    </row>
    <row r="34" s="4" customFormat="1" hidden="1" spans="1:9">
      <c r="A34" s="6">
        <v>999222466684008</v>
      </c>
      <c r="B34" s="7">
        <v>44962</v>
      </c>
      <c r="C34" s="7">
        <v>44965</v>
      </c>
      <c r="D34" s="4">
        <v>615</v>
      </c>
      <c r="E34" s="4" t="str">
        <f>VLOOKUP(A34,HOP!A:L,12,0)</f>
        <v>615.00</v>
      </c>
      <c r="F34" s="4" t="str">
        <f>VLOOKUP(A34,HOP!A:C,3,0)</f>
        <v>2995218</v>
      </c>
      <c r="G34" s="4">
        <f t="shared" si="0"/>
        <v>0</v>
      </c>
      <c r="H34" s="4" t="str">
        <f t="shared" si="1"/>
        <v>，2995218</v>
      </c>
      <c r="I34" s="4" t="str">
        <f>VLOOKUP(A34,HOP!A:U,21,0)</f>
        <v>直采</v>
      </c>
    </row>
    <row r="35" s="4" customFormat="1" hidden="1" spans="1:9">
      <c r="A35" s="6">
        <v>999222475016357</v>
      </c>
      <c r="B35" s="7">
        <v>44964</v>
      </c>
      <c r="C35" s="7">
        <v>44965</v>
      </c>
      <c r="D35" s="4">
        <v>635</v>
      </c>
      <c r="E35" s="4" t="str">
        <f>VLOOKUP(A35,HOP!A:L,12,0)</f>
        <v>635.00</v>
      </c>
      <c r="F35" s="4" t="str">
        <f>VLOOKUP(A35,HOP!A:C,3,0)</f>
        <v>2996960</v>
      </c>
      <c r="G35" s="4">
        <f t="shared" si="0"/>
        <v>0</v>
      </c>
      <c r="H35" s="4" t="str">
        <f t="shared" si="1"/>
        <v>，2996960</v>
      </c>
      <c r="I35" s="4" t="str">
        <f>VLOOKUP(A35,HOP!A:U,21,0)</f>
        <v>直采</v>
      </c>
    </row>
    <row r="36" s="4" customFormat="1" hidden="1" spans="1:9">
      <c r="A36" s="6">
        <v>999222478476969</v>
      </c>
      <c r="B36" s="7">
        <v>44964</v>
      </c>
      <c r="C36" s="7">
        <v>44965</v>
      </c>
      <c r="D36" s="4">
        <v>285</v>
      </c>
      <c r="E36" s="4" t="str">
        <f>VLOOKUP(A36,HOP!A:L,12,0)</f>
        <v>285.00</v>
      </c>
      <c r="F36" s="4" t="str">
        <f>VLOOKUP(A36,HOP!A:C,3,0)</f>
        <v>2997240</v>
      </c>
      <c r="G36" s="4">
        <f t="shared" si="0"/>
        <v>0</v>
      </c>
      <c r="H36" s="4" t="str">
        <f t="shared" si="1"/>
        <v>，2997240</v>
      </c>
      <c r="I36" s="4" t="str">
        <f>VLOOKUP(A36,HOP!A:U,21,0)</f>
        <v>直采</v>
      </c>
    </row>
    <row r="37" s="4" customFormat="1" hidden="1" spans="1:9">
      <c r="A37" s="6">
        <v>999222481527097</v>
      </c>
      <c r="B37" s="7">
        <v>44961</v>
      </c>
      <c r="C37" s="7">
        <v>44965</v>
      </c>
      <c r="D37" s="4">
        <v>6884</v>
      </c>
      <c r="E37" s="4" t="str">
        <f>VLOOKUP(A37,HOP!A:L,12,0)</f>
        <v>6884.00</v>
      </c>
      <c r="F37" s="4" t="str">
        <f>VLOOKUP(A37,HOP!A:C,3,0)</f>
        <v>2997769</v>
      </c>
      <c r="G37" s="4">
        <f t="shared" si="0"/>
        <v>0</v>
      </c>
      <c r="H37" s="4" t="str">
        <f t="shared" si="1"/>
        <v>，2997769</v>
      </c>
      <c r="I37" s="4" t="str">
        <f>VLOOKUP(A37,HOP!A:U,21,0)</f>
        <v>直采</v>
      </c>
    </row>
    <row r="38" s="4" customFormat="1" hidden="1" spans="1:9">
      <c r="A38" s="6">
        <v>999222483313069</v>
      </c>
      <c r="B38" s="7">
        <v>44964</v>
      </c>
      <c r="C38" s="7">
        <v>44965</v>
      </c>
      <c r="D38" s="4">
        <v>454</v>
      </c>
      <c r="E38" s="4" t="str">
        <f>VLOOKUP(A38,HOP!A:L,12,0)</f>
        <v>454.00</v>
      </c>
      <c r="F38" s="4" t="str">
        <f>VLOOKUP(A38,HOP!A:C,3,0)</f>
        <v>2998085</v>
      </c>
      <c r="G38" s="4">
        <f t="shared" si="0"/>
        <v>0</v>
      </c>
      <c r="H38" s="4" t="str">
        <f t="shared" si="1"/>
        <v>，2998085</v>
      </c>
      <c r="I38" s="4" t="str">
        <f>VLOOKUP(A38,HOP!A:U,21,0)</f>
        <v>直采</v>
      </c>
    </row>
    <row r="39" s="4" customFormat="1" hidden="1" spans="1:9">
      <c r="A39" s="6">
        <v>999222490096274</v>
      </c>
      <c r="B39" s="7">
        <v>44963</v>
      </c>
      <c r="C39" s="7">
        <v>44965</v>
      </c>
      <c r="D39" s="4">
        <v>1472</v>
      </c>
      <c r="E39" s="4" t="str">
        <f>VLOOKUP(A39,HOP!A:L,12,0)</f>
        <v>1472.00</v>
      </c>
      <c r="F39" s="4" t="str">
        <f>VLOOKUP(A39,HOP!A:C,3,0)</f>
        <v>2998628</v>
      </c>
      <c r="G39" s="4">
        <f t="shared" si="0"/>
        <v>0</v>
      </c>
      <c r="H39" s="4" t="str">
        <f t="shared" si="1"/>
        <v>，2998628</v>
      </c>
      <c r="I39" s="4" t="str">
        <f>VLOOKUP(A39,HOP!A:U,21,0)</f>
        <v>直采</v>
      </c>
    </row>
    <row r="40" s="4" customFormat="1" hidden="1" spans="1:9">
      <c r="A40" s="6">
        <v>999222492440353</v>
      </c>
      <c r="B40" s="7">
        <v>44962</v>
      </c>
      <c r="C40" s="7">
        <v>44965</v>
      </c>
      <c r="D40" s="4">
        <v>5163</v>
      </c>
      <c r="E40" s="4" t="str">
        <f>VLOOKUP(A40,HOP!A:L,12,0)</f>
        <v>5163.00</v>
      </c>
      <c r="F40" s="4" t="str">
        <f>VLOOKUP(A40,HOP!A:C,3,0)</f>
        <v>2998998</v>
      </c>
      <c r="G40" s="4">
        <f t="shared" si="0"/>
        <v>0</v>
      </c>
      <c r="H40" s="4" t="str">
        <f t="shared" si="1"/>
        <v>，2998998</v>
      </c>
      <c r="I40" s="4" t="str">
        <f>VLOOKUP(A40,HOP!A:U,21,0)</f>
        <v>直采</v>
      </c>
    </row>
    <row r="41" s="4" customFormat="1" hidden="1" spans="1:9">
      <c r="A41" s="6">
        <v>999222501377313</v>
      </c>
      <c r="B41" s="7">
        <v>44961</v>
      </c>
      <c r="C41" s="7">
        <v>44965</v>
      </c>
      <c r="D41" s="4">
        <v>3600</v>
      </c>
      <c r="E41" s="4" t="str">
        <f>VLOOKUP(A41,HOP!A:L,12,0)</f>
        <v>3600.00</v>
      </c>
      <c r="F41" s="4" t="str">
        <f>VLOOKUP(A41,HOP!A:C,3,0)</f>
        <v>3000811</v>
      </c>
      <c r="G41" s="4">
        <f t="shared" si="0"/>
        <v>0</v>
      </c>
      <c r="H41" s="4" t="str">
        <f t="shared" si="1"/>
        <v>，3000811</v>
      </c>
      <c r="I41" s="4" t="str">
        <f>VLOOKUP(A41,HOP!A:U,21,0)</f>
        <v>直采</v>
      </c>
    </row>
    <row r="42" s="4" customFormat="1" hidden="1" spans="1:9">
      <c r="A42" s="6">
        <v>999222505077615</v>
      </c>
      <c r="B42" s="7">
        <v>44963</v>
      </c>
      <c r="C42" s="7">
        <v>44965</v>
      </c>
      <c r="D42" s="4">
        <v>1780</v>
      </c>
      <c r="E42" s="4" t="str">
        <f>VLOOKUP(A42,HOP!A:L,12,0)</f>
        <v>1780.00</v>
      </c>
      <c r="F42" s="4" t="str">
        <f>VLOOKUP(A42,HOP!A:C,3,0)</f>
        <v>3001001</v>
      </c>
      <c r="G42" s="4">
        <f t="shared" si="0"/>
        <v>0</v>
      </c>
      <c r="H42" s="4" t="str">
        <f t="shared" si="1"/>
        <v>，3001001</v>
      </c>
      <c r="I42" s="4" t="str">
        <f>VLOOKUP(A42,HOP!A:U,21,0)</f>
        <v>直采</v>
      </c>
    </row>
    <row r="43" s="4" customFormat="1" hidden="1" spans="1:9">
      <c r="A43" s="6">
        <v>999222506864153</v>
      </c>
      <c r="B43" s="7">
        <v>44962</v>
      </c>
      <c r="C43" s="7">
        <v>44965</v>
      </c>
      <c r="D43" s="4">
        <v>1056</v>
      </c>
      <c r="E43" s="4" t="str">
        <f>VLOOKUP(A43,HOP!A:L,12,0)</f>
        <v>1056.00</v>
      </c>
      <c r="F43" s="4" t="str">
        <f>VLOOKUP(A43,HOP!A:C,3,0)</f>
        <v>3001205</v>
      </c>
      <c r="G43" s="4">
        <f t="shared" si="0"/>
        <v>0</v>
      </c>
      <c r="H43" s="4" t="str">
        <f t="shared" si="1"/>
        <v>，3001205</v>
      </c>
      <c r="I43" s="4" t="str">
        <f>VLOOKUP(A43,HOP!A:U,21,0)</f>
        <v>直采</v>
      </c>
    </row>
    <row r="44" s="4" customFormat="1" hidden="1" spans="1:9">
      <c r="A44" s="6">
        <v>999222509554614</v>
      </c>
      <c r="B44" s="7">
        <v>44962</v>
      </c>
      <c r="C44" s="7">
        <v>44965</v>
      </c>
      <c r="D44" s="4">
        <v>1770</v>
      </c>
      <c r="E44" s="4" t="str">
        <f>VLOOKUP(A44,HOP!A:L,12,0)</f>
        <v>1770.00</v>
      </c>
      <c r="F44" s="4" t="str">
        <f>VLOOKUP(A44,HOP!A:C,3,0)</f>
        <v>3001695</v>
      </c>
      <c r="G44" s="4">
        <f t="shared" si="0"/>
        <v>0</v>
      </c>
      <c r="H44" s="4" t="str">
        <f t="shared" si="1"/>
        <v>，3001695</v>
      </c>
      <c r="I44" s="4" t="str">
        <f>VLOOKUP(A44,HOP!A:U,21,0)</f>
        <v>直采</v>
      </c>
    </row>
    <row r="45" s="4" customFormat="1" hidden="1" spans="1:9">
      <c r="A45" s="6">
        <v>999222509628175</v>
      </c>
      <c r="B45" s="7">
        <v>44963</v>
      </c>
      <c r="C45" s="7">
        <v>44965</v>
      </c>
      <c r="D45" s="4">
        <v>888</v>
      </c>
      <c r="E45" s="4" t="str">
        <f>VLOOKUP(A45,HOP!A:L,12,0)</f>
        <v>888.00</v>
      </c>
      <c r="F45" s="4" t="str">
        <f>VLOOKUP(A45,HOP!A:C,3,0)</f>
        <v>3001709</v>
      </c>
      <c r="G45" s="4">
        <f t="shared" si="0"/>
        <v>0</v>
      </c>
      <c r="H45" s="4" t="str">
        <f t="shared" si="1"/>
        <v>，3001709</v>
      </c>
      <c r="I45" s="4" t="str">
        <f>VLOOKUP(A45,HOP!A:U,21,0)</f>
        <v>直采</v>
      </c>
    </row>
    <row r="46" s="4" customFormat="1" hidden="1" spans="1:9">
      <c r="A46" s="6">
        <v>999222512050179</v>
      </c>
      <c r="B46" s="7">
        <v>44962</v>
      </c>
      <c r="C46" s="7">
        <v>44965</v>
      </c>
      <c r="D46" s="4">
        <v>3690</v>
      </c>
      <c r="E46" s="4" t="str">
        <f>VLOOKUP(A46,HOP!A:L,12,0)</f>
        <v>3690.00</v>
      </c>
      <c r="F46" s="4" t="str">
        <f>VLOOKUP(A46,HOP!A:C,3,0)</f>
        <v>3002155</v>
      </c>
      <c r="G46" s="4">
        <f t="shared" si="0"/>
        <v>0</v>
      </c>
      <c r="H46" s="4" t="str">
        <f t="shared" si="1"/>
        <v>，3002155</v>
      </c>
      <c r="I46" s="4" t="str">
        <f>VLOOKUP(A46,HOP!A:U,21,0)</f>
        <v>直采</v>
      </c>
    </row>
    <row r="47" s="4" customFormat="1" hidden="1" spans="1:9">
      <c r="A47" s="6">
        <v>999222512715892</v>
      </c>
      <c r="B47" s="7">
        <v>44962</v>
      </c>
      <c r="C47" s="7">
        <v>44965</v>
      </c>
      <c r="D47" s="4">
        <v>45720</v>
      </c>
      <c r="E47" s="4" t="str">
        <f>VLOOKUP(A47,HOP!A:L,12,0)</f>
        <v>45720.00</v>
      </c>
      <c r="F47" s="4" t="str">
        <f>VLOOKUP(A47,HOP!A:C,3,0)</f>
        <v>3002279</v>
      </c>
      <c r="G47" s="4">
        <f t="shared" si="0"/>
        <v>0</v>
      </c>
      <c r="H47" s="4" t="str">
        <f t="shared" si="1"/>
        <v>，3002279</v>
      </c>
      <c r="I47" s="4" t="str">
        <f>VLOOKUP(A47,HOP!A:U,21,0)</f>
        <v>直采</v>
      </c>
    </row>
    <row r="48" s="4" customFormat="1" hidden="1" spans="1:9">
      <c r="A48" s="6">
        <v>999222514920588</v>
      </c>
      <c r="B48" s="7">
        <v>44962</v>
      </c>
      <c r="C48" s="7">
        <v>44965</v>
      </c>
      <c r="D48" s="4">
        <v>2205</v>
      </c>
      <c r="E48" s="4" t="str">
        <f>VLOOKUP(A48,HOP!A:L,12,0)</f>
        <v>2205.00</v>
      </c>
      <c r="F48" s="4" t="str">
        <f>VLOOKUP(A48,HOP!A:C,3,0)</f>
        <v>3002756</v>
      </c>
      <c r="G48" s="4">
        <f t="shared" si="0"/>
        <v>0</v>
      </c>
      <c r="H48" s="4" t="str">
        <f t="shared" si="1"/>
        <v>，3002756</v>
      </c>
      <c r="I48" s="4" t="str">
        <f>VLOOKUP(A48,HOP!A:U,21,0)</f>
        <v>直采</v>
      </c>
    </row>
    <row r="49" s="4" customFormat="1" hidden="1" spans="1:9">
      <c r="A49" s="6">
        <v>999222524890079</v>
      </c>
      <c r="B49" s="7">
        <v>44963</v>
      </c>
      <c r="C49" s="7">
        <v>44965</v>
      </c>
      <c r="D49" s="4">
        <v>548</v>
      </c>
      <c r="E49" s="4" t="str">
        <f>VLOOKUP(A49,HOP!A:L,12,0)</f>
        <v>548.00</v>
      </c>
      <c r="F49" s="4" t="str">
        <f>VLOOKUP(A49,HOP!A:C,3,0)</f>
        <v>3003710</v>
      </c>
      <c r="G49" s="4">
        <f t="shared" si="0"/>
        <v>0</v>
      </c>
      <c r="H49" s="4" t="str">
        <f t="shared" si="1"/>
        <v>，3003710</v>
      </c>
      <c r="I49" s="4" t="str">
        <f>VLOOKUP(A49,HOP!A:U,21,0)</f>
        <v>直采</v>
      </c>
    </row>
    <row r="50" s="4" customFormat="1" hidden="1" spans="1:9">
      <c r="A50" s="6">
        <v>999222525226041</v>
      </c>
      <c r="B50" s="7">
        <v>44964</v>
      </c>
      <c r="C50" s="7">
        <v>44965</v>
      </c>
      <c r="D50" s="4">
        <v>1380</v>
      </c>
      <c r="E50" s="4" t="str">
        <f>VLOOKUP(A50,HOP!A:L,12,0)</f>
        <v>1380.00</v>
      </c>
      <c r="F50" s="4" t="str">
        <f>VLOOKUP(A50,HOP!A:C,3,0)</f>
        <v>3003782</v>
      </c>
      <c r="G50" s="4">
        <f t="shared" si="0"/>
        <v>0</v>
      </c>
      <c r="H50" s="4" t="str">
        <f t="shared" si="1"/>
        <v>，3003782</v>
      </c>
      <c r="I50" s="4" t="str">
        <f>VLOOKUP(A50,HOP!A:U,21,0)</f>
        <v>直采</v>
      </c>
    </row>
    <row r="51" s="4" customFormat="1" hidden="1" spans="1:9">
      <c r="A51" s="6">
        <v>999222525382950</v>
      </c>
      <c r="B51" s="7">
        <v>44963</v>
      </c>
      <c r="C51" s="7">
        <v>44965</v>
      </c>
      <c r="D51" s="4">
        <v>1472</v>
      </c>
      <c r="E51" s="4" t="str">
        <f>VLOOKUP(A51,HOP!A:L,12,0)</f>
        <v>1472.00</v>
      </c>
      <c r="F51" s="4" t="str">
        <f>VLOOKUP(A51,HOP!A:C,3,0)</f>
        <v>3003810</v>
      </c>
      <c r="G51" s="4">
        <f t="shared" si="0"/>
        <v>0</v>
      </c>
      <c r="H51" s="4" t="str">
        <f t="shared" si="1"/>
        <v>，3003810</v>
      </c>
      <c r="I51" s="4" t="str">
        <f>VLOOKUP(A51,HOP!A:U,21,0)</f>
        <v>直采</v>
      </c>
    </row>
    <row r="52" s="4" customFormat="1" hidden="1" spans="1:9">
      <c r="A52" s="6">
        <v>999222528619403</v>
      </c>
      <c r="B52" s="7">
        <v>44964</v>
      </c>
      <c r="C52" s="7">
        <v>44965</v>
      </c>
      <c r="D52" s="4">
        <v>605</v>
      </c>
      <c r="E52" s="4" t="str">
        <f>VLOOKUP(A52,HOP!A:L,12,0)</f>
        <v>605.00</v>
      </c>
      <c r="F52" s="4" t="str">
        <f>VLOOKUP(A52,HOP!A:C,3,0)</f>
        <v>3004405</v>
      </c>
      <c r="G52" s="4">
        <f t="shared" si="0"/>
        <v>0</v>
      </c>
      <c r="H52" s="4" t="str">
        <f t="shared" si="1"/>
        <v>，3004405</v>
      </c>
      <c r="I52" s="4" t="str">
        <f>VLOOKUP(A52,HOP!A:U,21,0)</f>
        <v>直采</v>
      </c>
    </row>
    <row r="53" s="4" customFormat="1" hidden="1" spans="1:9">
      <c r="A53" s="6">
        <v>999222530299156</v>
      </c>
      <c r="B53" s="7">
        <v>44964</v>
      </c>
      <c r="C53" s="7">
        <v>44965</v>
      </c>
      <c r="D53" s="4">
        <v>735</v>
      </c>
      <c r="E53" s="4" t="str">
        <f>VLOOKUP(A53,HOP!A:L,12,0)</f>
        <v>735.00</v>
      </c>
      <c r="F53" s="4" t="str">
        <f>VLOOKUP(A53,HOP!A:C,3,0)</f>
        <v>3004708</v>
      </c>
      <c r="G53" s="4">
        <f t="shared" si="0"/>
        <v>0</v>
      </c>
      <c r="H53" s="4" t="str">
        <f t="shared" si="1"/>
        <v>，3004708</v>
      </c>
      <c r="I53" s="4" t="str">
        <f>VLOOKUP(A53,HOP!A:U,21,0)</f>
        <v>直采</v>
      </c>
    </row>
    <row r="54" s="4" customFormat="1" hidden="1" spans="1:9">
      <c r="A54" s="6">
        <v>999222532151658</v>
      </c>
      <c r="B54" s="7">
        <v>44962</v>
      </c>
      <c r="C54" s="7">
        <v>44965</v>
      </c>
      <c r="D54" s="4">
        <v>0</v>
      </c>
      <c r="E54" s="4" t="e">
        <f>VLOOKUP(A54,HOP!A:L,12,0)</f>
        <v>#N/A</v>
      </c>
      <c r="F54" s="4" t="e">
        <f>VLOOKUP(A54,HOP!A:C,3,0)</f>
        <v>#N/A</v>
      </c>
      <c r="G54" s="4" t="e">
        <f t="shared" si="0"/>
        <v>#N/A</v>
      </c>
      <c r="H54" s="4" t="e">
        <f t="shared" si="1"/>
        <v>#N/A</v>
      </c>
      <c r="I54" s="4" t="e">
        <f>VLOOKUP(A54,HOP!A:U,21,0)</f>
        <v>#N/A</v>
      </c>
    </row>
    <row r="55" s="4" customFormat="1" hidden="1" spans="1:9">
      <c r="A55" s="6">
        <v>999222539463176</v>
      </c>
      <c r="B55" s="7">
        <v>44964</v>
      </c>
      <c r="C55" s="7">
        <v>44965</v>
      </c>
      <c r="D55" s="4">
        <v>385</v>
      </c>
      <c r="E55" s="4" t="str">
        <f>VLOOKUP(A55,HOP!A:L,12,0)</f>
        <v>385.00</v>
      </c>
      <c r="F55" s="4" t="str">
        <f>VLOOKUP(A55,HOP!A:C,3,0)</f>
        <v>3005426</v>
      </c>
      <c r="G55" s="4">
        <f t="shared" si="0"/>
        <v>0</v>
      </c>
      <c r="H55" s="4" t="str">
        <f t="shared" si="1"/>
        <v>，3005426</v>
      </c>
      <c r="I55" s="4" t="str">
        <f>VLOOKUP(A55,HOP!A:U,21,0)</f>
        <v>直采</v>
      </c>
    </row>
    <row r="56" s="4" customFormat="1" hidden="1" spans="1:9">
      <c r="A56" s="6">
        <v>999222541001989</v>
      </c>
      <c r="B56" s="7">
        <v>44963</v>
      </c>
      <c r="C56" s="7">
        <v>44965</v>
      </c>
      <c r="D56" s="4">
        <v>11120</v>
      </c>
      <c r="E56" s="4" t="str">
        <f>VLOOKUP(A56,HOP!A:L,12,0)</f>
        <v>11120.00</v>
      </c>
      <c r="F56" s="4" t="str">
        <f>VLOOKUP(A56,HOP!A:C,3,0)</f>
        <v>3005753</v>
      </c>
      <c r="G56" s="4">
        <f t="shared" si="0"/>
        <v>0</v>
      </c>
      <c r="H56" s="4" t="str">
        <f t="shared" si="1"/>
        <v>，3005753</v>
      </c>
      <c r="I56" s="4" t="str">
        <f>VLOOKUP(A56,HOP!A:U,21,0)</f>
        <v>直采</v>
      </c>
    </row>
    <row r="57" s="4" customFormat="1" hidden="1" spans="1:9">
      <c r="A57" s="6">
        <v>999222542235423</v>
      </c>
      <c r="B57" s="7">
        <v>44963</v>
      </c>
      <c r="C57" s="7">
        <v>44965</v>
      </c>
      <c r="D57" s="4">
        <v>2600</v>
      </c>
      <c r="E57" s="4" t="str">
        <f>VLOOKUP(A57,HOP!A:L,12,0)</f>
        <v>2600.00</v>
      </c>
      <c r="F57" s="4" t="str">
        <f>VLOOKUP(A57,HOP!A:C,3,0)</f>
        <v>3006014</v>
      </c>
      <c r="G57" s="4">
        <f t="shared" si="0"/>
        <v>0</v>
      </c>
      <c r="H57" s="4" t="str">
        <f t="shared" si="1"/>
        <v>，3006014</v>
      </c>
      <c r="I57" s="4" t="str">
        <f>VLOOKUP(A57,HOP!A:U,21,0)</f>
        <v>直采</v>
      </c>
    </row>
    <row r="58" s="4" customFormat="1" hidden="1" spans="1:9">
      <c r="A58" s="6">
        <v>999222542353768</v>
      </c>
      <c r="B58" s="7">
        <v>44964</v>
      </c>
      <c r="C58" s="7">
        <v>44965</v>
      </c>
      <c r="D58" s="4">
        <v>260</v>
      </c>
      <c r="E58" s="4" t="str">
        <f>VLOOKUP(A58,HOP!A:L,12,0)</f>
        <v>260.00</v>
      </c>
      <c r="F58" s="4" t="str">
        <f>VLOOKUP(A58,HOP!A:C,3,0)</f>
        <v>3006035</v>
      </c>
      <c r="G58" s="4">
        <f t="shared" si="0"/>
        <v>0</v>
      </c>
      <c r="H58" s="4" t="str">
        <f t="shared" si="1"/>
        <v>，3006035</v>
      </c>
      <c r="I58" s="4" t="str">
        <f>VLOOKUP(A58,HOP!A:U,21,0)</f>
        <v>直采</v>
      </c>
    </row>
    <row r="59" s="4" customFormat="1" hidden="1" spans="1:9">
      <c r="A59" s="6">
        <v>999222542380677</v>
      </c>
      <c r="B59" s="7">
        <v>44964</v>
      </c>
      <c r="C59" s="7">
        <v>44965</v>
      </c>
      <c r="D59" s="4">
        <v>313</v>
      </c>
      <c r="E59" s="4" t="str">
        <f>VLOOKUP(A59,HOP!A:L,12,0)</f>
        <v>313.00</v>
      </c>
      <c r="F59" s="4" t="str">
        <f>VLOOKUP(A59,HOP!A:C,3,0)</f>
        <v>3006043</v>
      </c>
      <c r="G59" s="4">
        <f t="shared" si="0"/>
        <v>0</v>
      </c>
      <c r="H59" s="4" t="str">
        <f t="shared" si="1"/>
        <v>，3006043</v>
      </c>
      <c r="I59" s="4" t="str">
        <f>VLOOKUP(A59,HOP!A:U,21,0)</f>
        <v>直采</v>
      </c>
    </row>
    <row r="60" s="4" customFormat="1" hidden="1" spans="1:9">
      <c r="A60" s="6">
        <v>999222544511903</v>
      </c>
      <c r="B60" s="7">
        <v>44963</v>
      </c>
      <c r="C60" s="7">
        <v>44965</v>
      </c>
      <c r="D60" s="4">
        <v>890</v>
      </c>
      <c r="E60" s="4" t="str">
        <f>VLOOKUP(A60,HOP!A:L,12,0)</f>
        <v>890.00</v>
      </c>
      <c r="F60" s="4" t="str">
        <f>VLOOKUP(A60,HOP!A:C,3,0)</f>
        <v>3006549</v>
      </c>
      <c r="G60" s="4">
        <f t="shared" si="0"/>
        <v>0</v>
      </c>
      <c r="H60" s="4" t="str">
        <f t="shared" si="1"/>
        <v>，3006549</v>
      </c>
      <c r="I60" s="4" t="str">
        <f>VLOOKUP(A60,HOP!A:U,21,0)</f>
        <v>直采</v>
      </c>
    </row>
    <row r="61" s="4" customFormat="1" hidden="1" spans="1:9">
      <c r="A61" s="6">
        <v>999222544940310</v>
      </c>
      <c r="B61" s="7">
        <v>44964</v>
      </c>
      <c r="C61" s="7">
        <v>44965</v>
      </c>
      <c r="D61" s="4">
        <v>388</v>
      </c>
      <c r="E61" s="4" t="str">
        <f>VLOOKUP(A61,HOP!A:L,12,0)</f>
        <v>388.00</v>
      </c>
      <c r="F61" s="4" t="str">
        <f>VLOOKUP(A61,HOP!A:C,3,0)</f>
        <v>3006641</v>
      </c>
      <c r="G61" s="4">
        <f t="shared" si="0"/>
        <v>0</v>
      </c>
      <c r="H61" s="4" t="str">
        <f t="shared" si="1"/>
        <v>，3006641</v>
      </c>
      <c r="I61" s="4" t="str">
        <f>VLOOKUP(A61,HOP!A:U,21,0)</f>
        <v>直采</v>
      </c>
    </row>
    <row r="62" s="4" customFormat="1" hidden="1" spans="1:9">
      <c r="A62" s="6">
        <v>999222545247669</v>
      </c>
      <c r="B62" s="7">
        <v>44964</v>
      </c>
      <c r="C62" s="7">
        <v>44965</v>
      </c>
      <c r="D62" s="4">
        <v>490</v>
      </c>
      <c r="E62" s="4" t="str">
        <f>VLOOKUP(A62,HOP!A:L,12,0)</f>
        <v>490.00</v>
      </c>
      <c r="F62" s="4" t="str">
        <f>VLOOKUP(A62,HOP!A:C,3,0)</f>
        <v>3006697</v>
      </c>
      <c r="G62" s="4">
        <f t="shared" si="0"/>
        <v>0</v>
      </c>
      <c r="H62" s="4" t="str">
        <f t="shared" si="1"/>
        <v>，3006697</v>
      </c>
      <c r="I62" s="4" t="str">
        <f>VLOOKUP(A62,HOP!A:U,21,0)</f>
        <v>直采</v>
      </c>
    </row>
    <row r="63" s="4" customFormat="1" hidden="1" spans="1:9">
      <c r="A63" s="6">
        <v>999222547006806</v>
      </c>
      <c r="B63" s="7">
        <v>44964</v>
      </c>
      <c r="C63" s="7">
        <v>44965</v>
      </c>
      <c r="D63" s="4">
        <v>286</v>
      </c>
      <c r="E63" s="4" t="str">
        <f>VLOOKUP(A63,HOP!A:L,12,0)</f>
        <v>286.00</v>
      </c>
      <c r="F63" s="4" t="str">
        <f>VLOOKUP(A63,HOP!A:C,3,0)</f>
        <v>3007039</v>
      </c>
      <c r="G63" s="4">
        <f t="shared" si="0"/>
        <v>0</v>
      </c>
      <c r="H63" s="4" t="str">
        <f t="shared" si="1"/>
        <v>，3007039</v>
      </c>
      <c r="I63" s="4" t="str">
        <f>VLOOKUP(A63,HOP!A:U,21,0)</f>
        <v>直采</v>
      </c>
    </row>
    <row r="64" s="4" customFormat="1" hidden="1" spans="1:9">
      <c r="A64" s="6">
        <v>999222549234564</v>
      </c>
      <c r="B64" s="7">
        <v>44963</v>
      </c>
      <c r="C64" s="7">
        <v>44965</v>
      </c>
      <c r="D64" s="4">
        <v>640</v>
      </c>
      <c r="E64" s="4" t="str">
        <f>VLOOKUP(A64,HOP!A:L,12,0)</f>
        <v>640.00</v>
      </c>
      <c r="F64" s="4" t="str">
        <f>VLOOKUP(A64,HOP!A:C,3,0)</f>
        <v>3007597</v>
      </c>
      <c r="G64" s="4">
        <f t="shared" si="0"/>
        <v>0</v>
      </c>
      <c r="H64" s="4" t="str">
        <f t="shared" si="1"/>
        <v>，3007597</v>
      </c>
      <c r="I64" s="4" t="str">
        <f>VLOOKUP(A64,HOP!A:U,21,0)</f>
        <v>直采</v>
      </c>
    </row>
    <row r="65" s="4" customFormat="1" hidden="1" spans="1:9">
      <c r="A65" s="6">
        <v>999222550125060</v>
      </c>
      <c r="B65" s="7">
        <v>44963</v>
      </c>
      <c r="C65" s="7">
        <v>44965</v>
      </c>
      <c r="D65" s="4">
        <v>1896</v>
      </c>
      <c r="E65" s="4" t="str">
        <f>VLOOKUP(A65,HOP!A:L,12,0)</f>
        <v>1896.00</v>
      </c>
      <c r="F65" s="4" t="str">
        <f>VLOOKUP(A65,HOP!A:C,3,0)</f>
        <v>3007757</v>
      </c>
      <c r="G65" s="4">
        <f t="shared" si="0"/>
        <v>0</v>
      </c>
      <c r="H65" s="4" t="str">
        <f t="shared" si="1"/>
        <v>，3007757</v>
      </c>
      <c r="I65" s="4" t="str">
        <f>VLOOKUP(A65,HOP!A:U,21,0)</f>
        <v>直采</v>
      </c>
    </row>
    <row r="66" s="4" customFormat="1" hidden="1" spans="1:9">
      <c r="A66" s="6">
        <v>999222557423184</v>
      </c>
      <c r="B66" s="7">
        <v>44963</v>
      </c>
      <c r="C66" s="7">
        <v>44965</v>
      </c>
      <c r="D66" s="4">
        <v>664</v>
      </c>
      <c r="E66" s="4" t="str">
        <f>VLOOKUP(A66,HOP!A:L,12,0)</f>
        <v>664.00</v>
      </c>
      <c r="F66" s="4" t="str">
        <f>VLOOKUP(A66,HOP!A:C,3,0)</f>
        <v>3008217</v>
      </c>
      <c r="G66" s="4">
        <f t="shared" si="0"/>
        <v>0</v>
      </c>
      <c r="H66" s="4" t="str">
        <f t="shared" si="1"/>
        <v>，3008217</v>
      </c>
      <c r="I66" s="4" t="str">
        <f>VLOOKUP(A66,HOP!A:U,21,0)</f>
        <v>直采</v>
      </c>
    </row>
    <row r="67" s="4" customFormat="1" hidden="1" spans="1:9">
      <c r="A67" s="6">
        <v>999222557545152</v>
      </c>
      <c r="B67" s="7">
        <v>44963</v>
      </c>
      <c r="C67" s="7">
        <v>44965</v>
      </c>
      <c r="D67" s="4">
        <v>1620</v>
      </c>
      <c r="E67" s="4" t="str">
        <f>VLOOKUP(A67,HOP!A:L,12,0)</f>
        <v>1620.00</v>
      </c>
      <c r="F67" s="4" t="str">
        <f>VLOOKUP(A67,HOP!A:C,3,0)</f>
        <v>3008239</v>
      </c>
      <c r="G67" s="4">
        <f t="shared" ref="G67:G130" si="2">D67-E67</f>
        <v>0</v>
      </c>
      <c r="H67" s="4" t="str">
        <f t="shared" ref="H67:H130" si="3">$H$1&amp;F67</f>
        <v>，3008239</v>
      </c>
      <c r="I67" s="4" t="str">
        <f>VLOOKUP(A67,HOP!A:U,21,0)</f>
        <v>直采</v>
      </c>
    </row>
    <row r="68" s="4" customFormat="1" hidden="1" spans="1:9">
      <c r="A68" s="6">
        <v>999222558184679</v>
      </c>
      <c r="B68" s="7">
        <v>44964</v>
      </c>
      <c r="C68" s="7">
        <v>44965</v>
      </c>
      <c r="D68" s="4">
        <v>812</v>
      </c>
      <c r="E68" s="4" t="str">
        <f>VLOOKUP(A68,HOP!A:L,12,0)</f>
        <v>812.00</v>
      </c>
      <c r="F68" s="4" t="str">
        <f>VLOOKUP(A68,HOP!A:C,3,0)</f>
        <v>3008353</v>
      </c>
      <c r="G68" s="4">
        <f t="shared" si="2"/>
        <v>0</v>
      </c>
      <c r="H68" s="4" t="str">
        <f t="shared" si="3"/>
        <v>，3008353</v>
      </c>
      <c r="I68" s="4" t="str">
        <f>VLOOKUP(A68,HOP!A:U,21,0)</f>
        <v>直采</v>
      </c>
    </row>
    <row r="69" s="4" customFormat="1" hidden="1" spans="1:9">
      <c r="A69" s="6">
        <v>999222558524076</v>
      </c>
      <c r="B69" s="7">
        <v>44964</v>
      </c>
      <c r="C69" s="7">
        <v>44965</v>
      </c>
      <c r="D69" s="4">
        <v>260</v>
      </c>
      <c r="E69" s="4" t="str">
        <f>VLOOKUP(A69,HOP!A:L,12,0)</f>
        <v>260.00</v>
      </c>
      <c r="F69" s="4" t="str">
        <f>VLOOKUP(A69,HOP!A:C,3,0)</f>
        <v>3008415</v>
      </c>
      <c r="G69" s="4">
        <f t="shared" si="2"/>
        <v>0</v>
      </c>
      <c r="H69" s="4" t="str">
        <f t="shared" si="3"/>
        <v>，3008415</v>
      </c>
      <c r="I69" s="4" t="str">
        <f>VLOOKUP(A69,HOP!A:U,21,0)</f>
        <v>直采</v>
      </c>
    </row>
    <row r="70" s="4" customFormat="1" hidden="1" spans="1:9">
      <c r="A70" s="6">
        <v>999222559101404</v>
      </c>
      <c r="B70" s="7">
        <v>44964</v>
      </c>
      <c r="C70" s="7">
        <v>44965</v>
      </c>
      <c r="D70" s="4">
        <v>375</v>
      </c>
      <c r="E70" s="4" t="str">
        <f>VLOOKUP(A70,HOP!A:L,12,0)</f>
        <v>375.00</v>
      </c>
      <c r="F70" s="4" t="str">
        <f>VLOOKUP(A70,HOP!A:C,3,0)</f>
        <v>3008517</v>
      </c>
      <c r="G70" s="4">
        <f t="shared" si="2"/>
        <v>0</v>
      </c>
      <c r="H70" s="4" t="str">
        <f t="shared" si="3"/>
        <v>，3008517</v>
      </c>
      <c r="I70" s="4" t="str">
        <f>VLOOKUP(A70,HOP!A:U,21,0)</f>
        <v>直采</v>
      </c>
    </row>
    <row r="71" s="4" customFormat="1" hidden="1" spans="1:9">
      <c r="A71" s="6">
        <v>999222559370970</v>
      </c>
      <c r="B71" s="7">
        <v>44964</v>
      </c>
      <c r="C71" s="7">
        <v>44965</v>
      </c>
      <c r="D71" s="4">
        <v>349</v>
      </c>
      <c r="E71" s="4" t="str">
        <f>VLOOKUP(A71,HOP!A:L,12,0)</f>
        <v>349.00</v>
      </c>
      <c r="F71" s="4" t="str">
        <f>VLOOKUP(A71,HOP!A:C,3,0)</f>
        <v>3008566</v>
      </c>
      <c r="G71" s="4">
        <f t="shared" si="2"/>
        <v>0</v>
      </c>
      <c r="H71" s="4" t="str">
        <f t="shared" si="3"/>
        <v>，3008566</v>
      </c>
      <c r="I71" s="4" t="str">
        <f>VLOOKUP(A71,HOP!A:U,21,0)</f>
        <v>直采</v>
      </c>
    </row>
    <row r="72" s="4" customFormat="1" hidden="1" spans="1:9">
      <c r="A72" s="6">
        <v>999222562273583</v>
      </c>
      <c r="B72" s="7">
        <v>44964</v>
      </c>
      <c r="C72" s="7">
        <v>44965</v>
      </c>
      <c r="D72" s="4">
        <v>1380</v>
      </c>
      <c r="E72" s="4" t="str">
        <f>VLOOKUP(A72,HOP!A:L,12,0)</f>
        <v>1380.00</v>
      </c>
      <c r="F72" s="4" t="str">
        <f>VLOOKUP(A72,HOP!A:C,3,0)</f>
        <v>3009147</v>
      </c>
      <c r="G72" s="4">
        <f t="shared" si="2"/>
        <v>0</v>
      </c>
      <c r="H72" s="4" t="str">
        <f t="shared" si="3"/>
        <v>，3009147</v>
      </c>
      <c r="I72" s="4" t="str">
        <f>VLOOKUP(A72,HOP!A:U,21,0)</f>
        <v>直采</v>
      </c>
    </row>
    <row r="73" s="4" customFormat="1" hidden="1" spans="1:9">
      <c r="A73" s="6">
        <v>999222562471548</v>
      </c>
      <c r="B73" s="7">
        <v>44964</v>
      </c>
      <c r="C73" s="7">
        <v>44965</v>
      </c>
      <c r="D73" s="4">
        <v>1212</v>
      </c>
      <c r="E73" s="4" t="str">
        <f>VLOOKUP(A73,HOP!A:L,12,0)</f>
        <v>1212.00</v>
      </c>
      <c r="F73" s="4" t="str">
        <f>VLOOKUP(A73,HOP!A:C,3,0)</f>
        <v>3009191</v>
      </c>
      <c r="G73" s="4">
        <f t="shared" si="2"/>
        <v>0</v>
      </c>
      <c r="H73" s="4" t="str">
        <f t="shared" si="3"/>
        <v>，3009191</v>
      </c>
      <c r="I73" s="4" t="str">
        <f>VLOOKUP(A73,HOP!A:U,21,0)</f>
        <v>直采</v>
      </c>
    </row>
    <row r="74" s="4" customFormat="1" hidden="1" spans="1:9">
      <c r="A74" s="6">
        <v>22563230319</v>
      </c>
      <c r="B74" s="7">
        <v>44964</v>
      </c>
      <c r="C74" s="7">
        <v>44965</v>
      </c>
      <c r="D74" s="4">
        <v>245</v>
      </c>
      <c r="E74" s="4" t="str">
        <f>VLOOKUP(A74,HOP!A:L,12,0)</f>
        <v>245.00</v>
      </c>
      <c r="F74" s="4" t="str">
        <f>VLOOKUP(A74,HOP!A:C,3,0)</f>
        <v>3009341</v>
      </c>
      <c r="G74" s="4">
        <f t="shared" si="2"/>
        <v>0</v>
      </c>
      <c r="H74" s="4" t="str">
        <f t="shared" si="3"/>
        <v>，3009341</v>
      </c>
      <c r="I74" s="4" t="str">
        <f>VLOOKUP(A74,HOP!A:U,21,0)</f>
        <v>直采</v>
      </c>
    </row>
    <row r="75" s="4" customFormat="1" hidden="1" spans="1:9">
      <c r="A75" s="6">
        <v>999222563402712</v>
      </c>
      <c r="B75" s="7">
        <v>44964</v>
      </c>
      <c r="C75" s="7">
        <v>44965</v>
      </c>
      <c r="D75" s="4">
        <v>1390</v>
      </c>
      <c r="E75" s="4" t="str">
        <f>VLOOKUP(A75,HOP!A:L,12,0)</f>
        <v>1390.00</v>
      </c>
      <c r="F75" s="4" t="str">
        <f>VLOOKUP(A75,HOP!A:C,3,0)</f>
        <v>3009371</v>
      </c>
      <c r="G75" s="4">
        <f t="shared" si="2"/>
        <v>0</v>
      </c>
      <c r="H75" s="4" t="str">
        <f t="shared" si="3"/>
        <v>，3009371</v>
      </c>
      <c r="I75" s="4" t="str">
        <f>VLOOKUP(A75,HOP!A:U,21,0)</f>
        <v>直采</v>
      </c>
    </row>
    <row r="76" s="4" customFormat="1" hidden="1" spans="1:9">
      <c r="A76" s="6">
        <v>999222563451412</v>
      </c>
      <c r="B76" s="7">
        <v>44964</v>
      </c>
      <c r="C76" s="7">
        <v>44965</v>
      </c>
      <c r="D76" s="4">
        <v>0</v>
      </c>
      <c r="E76" s="4" t="e">
        <f>VLOOKUP(A76,HOP!A:L,12,0)</f>
        <v>#N/A</v>
      </c>
      <c r="F76" s="4" t="e">
        <f>VLOOKUP(A76,HOP!A:C,3,0)</f>
        <v>#N/A</v>
      </c>
      <c r="G76" s="4" t="e">
        <f t="shared" si="2"/>
        <v>#N/A</v>
      </c>
      <c r="H76" s="4" t="e">
        <f t="shared" si="3"/>
        <v>#N/A</v>
      </c>
      <c r="I76" s="4" t="e">
        <f>VLOOKUP(A76,HOP!A:U,21,0)</f>
        <v>#N/A</v>
      </c>
    </row>
    <row r="77" s="4" customFormat="1" hidden="1" spans="1:9">
      <c r="A77" s="6">
        <v>999222563655403</v>
      </c>
      <c r="B77" s="7">
        <v>44964</v>
      </c>
      <c r="C77" s="7">
        <v>44965</v>
      </c>
      <c r="D77" s="4">
        <v>1020</v>
      </c>
      <c r="E77" s="4" t="str">
        <f>VLOOKUP(A77,HOP!A:L,12,0)</f>
        <v>1020.00</v>
      </c>
      <c r="F77" s="4" t="str">
        <f>VLOOKUP(A77,HOP!A:C,3,0)</f>
        <v>3009412</v>
      </c>
      <c r="G77" s="4">
        <f t="shared" si="2"/>
        <v>0</v>
      </c>
      <c r="H77" s="4" t="str">
        <f t="shared" si="3"/>
        <v>，3009412</v>
      </c>
      <c r="I77" s="4" t="str">
        <f>VLOOKUP(A77,HOP!A:U,21,0)</f>
        <v>直采</v>
      </c>
    </row>
    <row r="78" s="4" customFormat="1" hidden="1" spans="1:9">
      <c r="A78" s="6">
        <v>999222565206624</v>
      </c>
      <c r="B78" s="7">
        <v>44964</v>
      </c>
      <c r="C78" s="7">
        <v>44965</v>
      </c>
      <c r="D78" s="4">
        <v>2000</v>
      </c>
      <c r="E78" s="4" t="str">
        <f>VLOOKUP(A78,HOP!A:L,12,0)</f>
        <v>2000.00</v>
      </c>
      <c r="F78" s="4" t="str">
        <f>VLOOKUP(A78,HOP!A:C,3,0)</f>
        <v>3009780</v>
      </c>
      <c r="G78" s="4">
        <f t="shared" si="2"/>
        <v>0</v>
      </c>
      <c r="H78" s="4" t="str">
        <f t="shared" si="3"/>
        <v>，3009780</v>
      </c>
      <c r="I78" s="4" t="str">
        <f>VLOOKUP(A78,HOP!A:U,21,0)</f>
        <v>直采</v>
      </c>
    </row>
    <row r="79" s="4" customFormat="1" hidden="1" spans="1:9">
      <c r="A79" s="6">
        <v>999222565804005</v>
      </c>
      <c r="B79" s="7">
        <v>44964</v>
      </c>
      <c r="C79" s="7">
        <v>44965</v>
      </c>
      <c r="D79" s="4">
        <v>1435</v>
      </c>
      <c r="E79" s="4" t="str">
        <f>VLOOKUP(A79,HOP!A:L,12,0)</f>
        <v>1435.00</v>
      </c>
      <c r="F79" s="4" t="str">
        <f>VLOOKUP(A79,HOP!A:C,3,0)</f>
        <v>3009951</v>
      </c>
      <c r="G79" s="4">
        <f t="shared" si="2"/>
        <v>0</v>
      </c>
      <c r="H79" s="4" t="str">
        <f t="shared" si="3"/>
        <v>，3009951</v>
      </c>
      <c r="I79" s="4" t="str">
        <f>VLOOKUP(A79,HOP!A:U,21,0)</f>
        <v>直采</v>
      </c>
    </row>
    <row r="80" s="4" customFormat="1" hidden="1" spans="1:9">
      <c r="A80" s="6">
        <v>999222569734158</v>
      </c>
      <c r="B80" s="7">
        <v>44964</v>
      </c>
      <c r="C80" s="7">
        <v>44965</v>
      </c>
      <c r="D80" s="4">
        <v>320</v>
      </c>
      <c r="E80" s="4" t="str">
        <f>VLOOKUP(A80,HOP!A:L,12,0)</f>
        <v>320.00</v>
      </c>
      <c r="F80" s="4" t="str">
        <f>VLOOKUP(A80,HOP!A:C,3,0)</f>
        <v>3010166</v>
      </c>
      <c r="G80" s="4">
        <f t="shared" si="2"/>
        <v>0</v>
      </c>
      <c r="H80" s="4" t="str">
        <f t="shared" si="3"/>
        <v>，3010166</v>
      </c>
      <c r="I80" s="4" t="str">
        <f>VLOOKUP(A80,HOP!A:U,21,0)</f>
        <v>直采</v>
      </c>
    </row>
    <row r="81" s="4" customFormat="1" hidden="1" spans="1:9">
      <c r="A81" s="6">
        <v>999222570421940</v>
      </c>
      <c r="B81" s="7">
        <v>44964</v>
      </c>
      <c r="C81" s="7">
        <v>44965</v>
      </c>
      <c r="D81" s="4">
        <v>320</v>
      </c>
      <c r="E81" s="4" t="str">
        <f>VLOOKUP(A81,HOP!A:L,12,0)</f>
        <v>320.00</v>
      </c>
      <c r="F81" s="4" t="str">
        <f>VLOOKUP(A81,HOP!A:C,3,0)</f>
        <v>3010275</v>
      </c>
      <c r="G81" s="4">
        <f t="shared" si="2"/>
        <v>0</v>
      </c>
      <c r="H81" s="4" t="str">
        <f t="shared" si="3"/>
        <v>，3010275</v>
      </c>
      <c r="I81" s="4" t="str">
        <f>VLOOKUP(A81,HOP!A:U,21,0)</f>
        <v>直采</v>
      </c>
    </row>
    <row r="82" s="4" customFormat="1" hidden="1" spans="1:9">
      <c r="A82" s="6">
        <v>999222563928772</v>
      </c>
      <c r="B82" s="7">
        <v>44964</v>
      </c>
      <c r="C82" s="7">
        <v>44965</v>
      </c>
      <c r="D82" s="4">
        <v>570</v>
      </c>
      <c r="E82" s="4" t="str">
        <f>VLOOKUP(A82,HOP!A:L,12,0)</f>
        <v>570.00</v>
      </c>
      <c r="F82" s="4" t="str">
        <f>VLOOKUP(A82,HOP!A:C,3,0)</f>
        <v>3009472</v>
      </c>
      <c r="G82" s="4">
        <f t="shared" si="2"/>
        <v>0</v>
      </c>
      <c r="H82" s="4" t="str">
        <f t="shared" si="3"/>
        <v>，3009472</v>
      </c>
      <c r="I82" s="4" t="str">
        <f>VLOOKUP(A82,HOP!A:U,21,0)</f>
        <v>直采</v>
      </c>
    </row>
    <row r="83" s="4" customFormat="1" hidden="1" spans="1:9">
      <c r="A83" s="6">
        <v>999222571919668</v>
      </c>
      <c r="B83" s="7">
        <v>44964</v>
      </c>
      <c r="C83" s="7">
        <v>44965</v>
      </c>
      <c r="D83" s="4">
        <v>358</v>
      </c>
      <c r="E83" s="4" t="str">
        <f>VLOOKUP(A83,HOP!A:L,12,0)</f>
        <v>358.00</v>
      </c>
      <c r="F83" s="4" t="str">
        <f>VLOOKUP(A83,HOP!A:C,3,0)</f>
        <v>3010592</v>
      </c>
      <c r="G83" s="4">
        <f t="shared" si="2"/>
        <v>0</v>
      </c>
      <c r="H83" s="4" t="str">
        <f t="shared" si="3"/>
        <v>，3010592</v>
      </c>
      <c r="I83" s="4" t="str">
        <f>VLOOKUP(A83,HOP!A:U,21,0)</f>
        <v>直采</v>
      </c>
    </row>
    <row r="84" s="4" customFormat="1" hidden="1" spans="1:9">
      <c r="A84" s="6">
        <v>22569554609</v>
      </c>
      <c r="B84" s="7">
        <v>44964</v>
      </c>
      <c r="C84" s="7">
        <v>44965</v>
      </c>
      <c r="D84" s="4">
        <v>2058</v>
      </c>
      <c r="E84" s="4" t="str">
        <f>VLOOKUP(A84,HOP!A:L,12,0)</f>
        <v>2058.00</v>
      </c>
      <c r="F84" s="4" t="str">
        <f>VLOOKUP(A84,HOP!A:C,3,0)</f>
        <v>3010140</v>
      </c>
      <c r="G84" s="4">
        <f t="shared" si="2"/>
        <v>0</v>
      </c>
      <c r="H84" s="4" t="str">
        <f t="shared" si="3"/>
        <v>，3010140</v>
      </c>
      <c r="I84" s="4" t="str">
        <f>VLOOKUP(A84,HOP!A:U,21,0)</f>
        <v>直采</v>
      </c>
    </row>
    <row r="85" s="4" customFormat="1" hidden="1" spans="1:9">
      <c r="A85" s="6">
        <v>999222573196067</v>
      </c>
      <c r="B85" s="7">
        <v>44964</v>
      </c>
      <c r="C85" s="7">
        <v>44965</v>
      </c>
      <c r="D85" s="4">
        <v>362</v>
      </c>
      <c r="E85" s="4" t="str">
        <f>VLOOKUP(A85,HOP!A:L,12,0)</f>
        <v>362.00</v>
      </c>
      <c r="F85" s="4" t="str">
        <f>VLOOKUP(A85,HOP!A:C,3,0)</f>
        <v>3010836</v>
      </c>
      <c r="G85" s="4">
        <f t="shared" si="2"/>
        <v>0</v>
      </c>
      <c r="H85" s="4" t="str">
        <f t="shared" si="3"/>
        <v>，3010836</v>
      </c>
      <c r="I85" s="4" t="str">
        <f>VLOOKUP(A85,HOP!A:U,21,0)</f>
        <v>直采</v>
      </c>
    </row>
    <row r="86" s="4" customFormat="1" hidden="1" spans="1:9">
      <c r="A86" s="6">
        <v>999222573354533</v>
      </c>
      <c r="B86" s="7">
        <v>44964</v>
      </c>
      <c r="C86" s="7">
        <v>44965</v>
      </c>
      <c r="D86" s="4">
        <v>415</v>
      </c>
      <c r="E86" s="4" t="str">
        <f>VLOOKUP(A86,HOP!A:L,12,0)</f>
        <v>415.00</v>
      </c>
      <c r="F86" s="4" t="str">
        <f>VLOOKUP(A86,HOP!A:C,3,0)</f>
        <v>3010866</v>
      </c>
      <c r="G86" s="4">
        <f t="shared" si="2"/>
        <v>0</v>
      </c>
      <c r="H86" s="4" t="str">
        <f t="shared" si="3"/>
        <v>，3010866</v>
      </c>
      <c r="I86" s="4" t="str">
        <f>VLOOKUP(A86,HOP!A:U,21,0)</f>
        <v>直采</v>
      </c>
    </row>
    <row r="87" s="4" customFormat="1" hidden="1" spans="1:9">
      <c r="A87" s="6">
        <v>999222573589125</v>
      </c>
      <c r="B87" s="7">
        <v>44964</v>
      </c>
      <c r="C87" s="7">
        <v>44965</v>
      </c>
      <c r="D87" s="4">
        <v>332</v>
      </c>
      <c r="E87" s="4" t="str">
        <f>VLOOKUP(A87,HOP!A:L,12,0)</f>
        <v>332.00</v>
      </c>
      <c r="F87" s="4" t="str">
        <f>VLOOKUP(A87,HOP!A:C,3,0)</f>
        <v>3010914</v>
      </c>
      <c r="G87" s="4">
        <f t="shared" si="2"/>
        <v>0</v>
      </c>
      <c r="H87" s="4" t="str">
        <f t="shared" si="3"/>
        <v>，3010914</v>
      </c>
      <c r="I87" s="4" t="str">
        <f>VLOOKUP(A87,HOP!A:U,21,0)</f>
        <v>直采</v>
      </c>
    </row>
    <row r="88" s="4" customFormat="1" hidden="1" spans="1:9">
      <c r="A88" s="6">
        <v>999222574048083</v>
      </c>
      <c r="B88" s="7">
        <v>44964</v>
      </c>
      <c r="C88" s="7">
        <v>44965</v>
      </c>
      <c r="D88" s="4">
        <v>810</v>
      </c>
      <c r="E88" s="4" t="str">
        <f>VLOOKUP(A88,HOP!A:L,12,0)</f>
        <v>810.00</v>
      </c>
      <c r="F88" s="4" t="str">
        <f>VLOOKUP(A88,HOP!A:C,3,0)</f>
        <v>3010996</v>
      </c>
      <c r="G88" s="4">
        <f t="shared" si="2"/>
        <v>0</v>
      </c>
      <c r="H88" s="4" t="str">
        <f t="shared" si="3"/>
        <v>，3010996</v>
      </c>
      <c r="I88" s="4" t="str">
        <f>VLOOKUP(A88,HOP!A:U,21,0)</f>
        <v>直采</v>
      </c>
    </row>
    <row r="89" s="4" customFormat="1" hidden="1" spans="1:9">
      <c r="A89" s="6">
        <v>999222575384590</v>
      </c>
      <c r="B89" s="7">
        <v>44964</v>
      </c>
      <c r="C89" s="7">
        <v>44965</v>
      </c>
      <c r="D89" s="4">
        <v>1380</v>
      </c>
      <c r="E89" s="4" t="str">
        <f>VLOOKUP(A89,HOP!A:L,12,0)</f>
        <v>1380.00</v>
      </c>
      <c r="F89" s="4" t="str">
        <f>VLOOKUP(A89,HOP!A:C,3,0)</f>
        <v>3011250</v>
      </c>
      <c r="G89" s="4">
        <f t="shared" si="2"/>
        <v>0</v>
      </c>
      <c r="H89" s="4" t="str">
        <f t="shared" si="3"/>
        <v>，3011250</v>
      </c>
      <c r="I89" s="4" t="str">
        <f>VLOOKUP(A89,HOP!A:U,21,0)</f>
        <v>直采</v>
      </c>
    </row>
    <row r="90" s="4" customFormat="1" hidden="1" spans="1:9">
      <c r="A90" s="6">
        <v>999222575808116</v>
      </c>
      <c r="B90" s="7">
        <v>44964</v>
      </c>
      <c r="C90" s="7">
        <v>44965</v>
      </c>
      <c r="D90" s="4">
        <v>328</v>
      </c>
      <c r="E90" s="4" t="str">
        <f>VLOOKUP(A90,HOP!A:L,12,0)</f>
        <v>328.00</v>
      </c>
      <c r="F90" s="4" t="str">
        <f>VLOOKUP(A90,HOP!A:C,3,0)</f>
        <v>3011309</v>
      </c>
      <c r="G90" s="4">
        <f t="shared" si="2"/>
        <v>0</v>
      </c>
      <c r="H90" s="4" t="str">
        <f t="shared" si="3"/>
        <v>，3011309</v>
      </c>
      <c r="I90" s="4" t="str">
        <f>VLOOKUP(A90,HOP!A:U,21,0)</f>
        <v>直采</v>
      </c>
    </row>
    <row r="91" s="4" customFormat="1" spans="1:10">
      <c r="A91" s="6">
        <v>21133106282</v>
      </c>
      <c r="B91" s="7">
        <v>44948</v>
      </c>
      <c r="C91" s="7">
        <v>44954</v>
      </c>
      <c r="D91" s="4">
        <v>200.01</v>
      </c>
      <c r="E91" s="4" t="e">
        <f>VLOOKUP(A91,HOP!A:L,12,0)</f>
        <v>#N/A</v>
      </c>
      <c r="F91" s="4">
        <v>2705658</v>
      </c>
      <c r="G91" s="8" t="e">
        <f t="shared" si="2"/>
        <v>#N/A</v>
      </c>
      <c r="H91" s="8" t="str">
        <f t="shared" si="3"/>
        <v>，2705658</v>
      </c>
      <c r="I91" s="8" t="e">
        <f>VLOOKUP(A91,HOP!A:U,21,0)</f>
        <v>#N/A</v>
      </c>
      <c r="J91" s="8" t="s">
        <v>1357</v>
      </c>
    </row>
    <row r="92" s="4" customFormat="1" spans="1:10">
      <c r="A92" s="6">
        <v>18906985274</v>
      </c>
      <c r="B92" s="7">
        <v>44945</v>
      </c>
      <c r="C92" s="7">
        <v>44947</v>
      </c>
      <c r="D92" s="4">
        <v>23.91</v>
      </c>
      <c r="E92" s="4" t="e">
        <f>VLOOKUP(A92,HOP!A:L,12,0)</f>
        <v>#N/A</v>
      </c>
      <c r="F92" s="4">
        <v>2672363</v>
      </c>
      <c r="G92" s="8" t="e">
        <f t="shared" si="2"/>
        <v>#N/A</v>
      </c>
      <c r="H92" s="8" t="str">
        <f t="shared" si="3"/>
        <v>，2672363</v>
      </c>
      <c r="I92" s="8" t="e">
        <f>VLOOKUP(A92,HOP!A:U,21,0)</f>
        <v>#N/A</v>
      </c>
      <c r="J92" s="8" t="s">
        <v>1358</v>
      </c>
    </row>
    <row r="93" s="4" customFormat="1" hidden="1" spans="1:9">
      <c r="A93" s="6">
        <v>21134100793</v>
      </c>
      <c r="B93" s="7">
        <v>44962</v>
      </c>
      <c r="C93" s="7">
        <v>44966</v>
      </c>
      <c r="D93" s="4">
        <v>2212</v>
      </c>
      <c r="E93" s="4" t="str">
        <f>VLOOKUP(A93,HOP!A:L,12,0)</f>
        <v>2212.00</v>
      </c>
      <c r="F93" s="4" t="str">
        <f>VLOOKUP(A93,HOP!A:C,3,0)</f>
        <v>2705754</v>
      </c>
      <c r="G93" s="4">
        <f t="shared" si="2"/>
        <v>0</v>
      </c>
      <c r="H93" s="4" t="str">
        <f t="shared" si="3"/>
        <v>，2705754</v>
      </c>
      <c r="I93" s="4" t="str">
        <f>VLOOKUP(A93,HOP!A:U,21,0)</f>
        <v>直采</v>
      </c>
    </row>
    <row r="94" s="4" customFormat="1" hidden="1" spans="1:9">
      <c r="A94" s="6">
        <v>21843672902</v>
      </c>
      <c r="B94" s="7">
        <v>44962</v>
      </c>
      <c r="C94" s="7">
        <v>44966</v>
      </c>
      <c r="D94" s="4">
        <v>2600</v>
      </c>
      <c r="E94" s="4" t="str">
        <f>VLOOKUP(A94,HOP!A:L,12,0)</f>
        <v>2600.00</v>
      </c>
      <c r="F94" s="4" t="str">
        <f>VLOOKUP(A94,HOP!A:C,3,0)</f>
        <v>2828160</v>
      </c>
      <c r="G94" s="4">
        <f t="shared" si="2"/>
        <v>0</v>
      </c>
      <c r="H94" s="4" t="str">
        <f t="shared" si="3"/>
        <v>，2828160</v>
      </c>
      <c r="I94" s="4" t="str">
        <f>VLOOKUP(A94,HOP!A:U,21,0)</f>
        <v>直采</v>
      </c>
    </row>
    <row r="95" s="4" customFormat="1" hidden="1" spans="1:9">
      <c r="A95" s="6">
        <v>21843955808</v>
      </c>
      <c r="B95" s="7">
        <v>44962</v>
      </c>
      <c r="C95" s="7">
        <v>44966</v>
      </c>
      <c r="D95" s="4">
        <v>7000</v>
      </c>
      <c r="E95" s="4" t="str">
        <f>VLOOKUP(A95,HOP!A:L,12,0)</f>
        <v>7000.00</v>
      </c>
      <c r="F95" s="4" t="str">
        <f>VLOOKUP(A95,HOP!A:C,3,0)</f>
        <v>2828615</v>
      </c>
      <c r="G95" s="4">
        <f t="shared" si="2"/>
        <v>0</v>
      </c>
      <c r="H95" s="4" t="str">
        <f t="shared" si="3"/>
        <v>，2828615</v>
      </c>
      <c r="I95" s="4" t="str">
        <f>VLOOKUP(A95,HOP!A:U,21,0)</f>
        <v>直采</v>
      </c>
    </row>
    <row r="96" s="4" customFormat="1" hidden="1" spans="1:9">
      <c r="A96" s="6">
        <v>999221853669675</v>
      </c>
      <c r="B96" s="7">
        <v>44965</v>
      </c>
      <c r="C96" s="7">
        <v>44966</v>
      </c>
      <c r="D96" s="4">
        <v>0</v>
      </c>
      <c r="E96" s="4" t="e">
        <f>VLOOKUP(A96,HOP!A:L,12,0)</f>
        <v>#N/A</v>
      </c>
      <c r="F96" s="4" t="e">
        <f>VLOOKUP(A96,HOP!A:C,3,0)</f>
        <v>#N/A</v>
      </c>
      <c r="G96" s="4" t="e">
        <f t="shared" si="2"/>
        <v>#N/A</v>
      </c>
      <c r="H96" s="4" t="e">
        <f t="shared" si="3"/>
        <v>#N/A</v>
      </c>
      <c r="I96" s="4" t="e">
        <f>VLOOKUP(A96,HOP!A:U,21,0)</f>
        <v>#N/A</v>
      </c>
    </row>
    <row r="97" s="4" customFormat="1" hidden="1" spans="1:9">
      <c r="A97" s="6">
        <v>21987418001</v>
      </c>
      <c r="B97" s="7">
        <v>44961</v>
      </c>
      <c r="C97" s="7">
        <v>44966</v>
      </c>
      <c r="D97" s="4">
        <v>5009</v>
      </c>
      <c r="E97" s="4" t="str">
        <f>VLOOKUP(A97,HOP!A:L,12,0)</f>
        <v>5009.00</v>
      </c>
      <c r="F97" s="4" t="str">
        <f>VLOOKUP(A97,HOP!A:C,3,0)</f>
        <v>2895830</v>
      </c>
      <c r="G97" s="4">
        <f t="shared" si="2"/>
        <v>0</v>
      </c>
      <c r="H97" s="4" t="str">
        <f t="shared" si="3"/>
        <v>，2895830</v>
      </c>
      <c r="I97" s="4" t="str">
        <f>VLOOKUP(A97,HOP!A:U,21,0)</f>
        <v>直采</v>
      </c>
    </row>
    <row r="98" s="4" customFormat="1" hidden="1" spans="1:9">
      <c r="A98" s="6">
        <v>999222023237322</v>
      </c>
      <c r="B98" s="7">
        <v>44962</v>
      </c>
      <c r="C98" s="7">
        <v>44966</v>
      </c>
      <c r="D98" s="4">
        <v>2616</v>
      </c>
      <c r="E98" s="4" t="str">
        <f>VLOOKUP(A98,HOP!A:L,12,0)</f>
        <v>2616.00</v>
      </c>
      <c r="F98" s="4" t="str">
        <f>VLOOKUP(A98,HOP!A:C,3,0)</f>
        <v>2907304</v>
      </c>
      <c r="G98" s="4">
        <f t="shared" si="2"/>
        <v>0</v>
      </c>
      <c r="H98" s="4" t="str">
        <f t="shared" si="3"/>
        <v>，2907304</v>
      </c>
      <c r="I98" s="4" t="str">
        <f>VLOOKUP(A98,HOP!A:U,21,0)</f>
        <v>直采</v>
      </c>
    </row>
    <row r="99" s="4" customFormat="1" hidden="1" spans="1:9">
      <c r="A99" s="6">
        <v>999222028587810</v>
      </c>
      <c r="B99" s="7">
        <v>44964</v>
      </c>
      <c r="C99" s="7">
        <v>44966</v>
      </c>
      <c r="D99" s="4">
        <v>1530</v>
      </c>
      <c r="E99" s="4" t="str">
        <f>VLOOKUP(A99,HOP!A:L,12,0)</f>
        <v>1530.00</v>
      </c>
      <c r="F99" s="4" t="str">
        <f>VLOOKUP(A99,HOP!A:C,3,0)</f>
        <v>2909559</v>
      </c>
      <c r="G99" s="4">
        <f t="shared" si="2"/>
        <v>0</v>
      </c>
      <c r="H99" s="4" t="str">
        <f t="shared" si="3"/>
        <v>，2909559</v>
      </c>
      <c r="I99" s="4" t="str">
        <f>VLOOKUP(A99,HOP!A:U,21,0)</f>
        <v>直采</v>
      </c>
    </row>
    <row r="100" s="4" customFormat="1" hidden="1" spans="1:9">
      <c r="A100" s="6">
        <v>22046424397</v>
      </c>
      <c r="B100" s="7">
        <v>44963</v>
      </c>
      <c r="C100" s="7">
        <v>44966</v>
      </c>
      <c r="D100" s="4">
        <v>5760</v>
      </c>
      <c r="E100" s="4" t="str">
        <f>VLOOKUP(A100,HOP!A:L,12,0)</f>
        <v>5760.00</v>
      </c>
      <c r="F100" s="4" t="str">
        <f>VLOOKUP(A100,HOP!A:C,3,0)</f>
        <v>2913611</v>
      </c>
      <c r="G100" s="4">
        <f t="shared" si="2"/>
        <v>0</v>
      </c>
      <c r="H100" s="4" t="str">
        <f t="shared" si="3"/>
        <v>，2913611</v>
      </c>
      <c r="I100" s="4" t="str">
        <f>VLOOKUP(A100,HOP!A:U,21,0)</f>
        <v>直采</v>
      </c>
    </row>
    <row r="101" s="4" customFormat="1" hidden="1" spans="1:9">
      <c r="A101" s="6">
        <v>999222070898680</v>
      </c>
      <c r="B101" s="7">
        <v>44964</v>
      </c>
      <c r="C101" s="7">
        <v>44966</v>
      </c>
      <c r="D101" s="4">
        <v>2888</v>
      </c>
      <c r="E101" s="4" t="str">
        <f>VLOOKUP(A101,HOP!A:L,12,0)</f>
        <v>2888.00</v>
      </c>
      <c r="F101" s="4" t="str">
        <f>VLOOKUP(A101,HOP!A:C,3,0)</f>
        <v>2918395</v>
      </c>
      <c r="G101" s="4">
        <f t="shared" si="2"/>
        <v>0</v>
      </c>
      <c r="H101" s="4" t="str">
        <f t="shared" si="3"/>
        <v>，2918395</v>
      </c>
      <c r="I101" s="4" t="str">
        <f>VLOOKUP(A101,HOP!A:U,21,0)</f>
        <v>直采</v>
      </c>
    </row>
    <row r="102" s="4" customFormat="1" hidden="1" spans="1:9">
      <c r="A102" s="6">
        <v>999222147510535</v>
      </c>
      <c r="B102" s="7">
        <v>44965</v>
      </c>
      <c r="C102" s="7">
        <v>44966</v>
      </c>
      <c r="D102" s="4">
        <v>281</v>
      </c>
      <c r="E102" s="4" t="str">
        <f>VLOOKUP(A102,HOP!A:L,12,0)</f>
        <v>281.00</v>
      </c>
      <c r="F102" s="4" t="str">
        <f>VLOOKUP(A102,HOP!A:C,3,0)</f>
        <v>2937882</v>
      </c>
      <c r="G102" s="4">
        <f t="shared" si="2"/>
        <v>0</v>
      </c>
      <c r="H102" s="4" t="str">
        <f t="shared" si="3"/>
        <v>，2937882</v>
      </c>
      <c r="I102" s="4" t="str">
        <f>VLOOKUP(A102,HOP!A:U,21,0)</f>
        <v>直采</v>
      </c>
    </row>
    <row r="103" s="4" customFormat="1" hidden="1" spans="1:9">
      <c r="A103" s="6">
        <v>999222147518028</v>
      </c>
      <c r="B103" s="7">
        <v>44965</v>
      </c>
      <c r="C103" s="7">
        <v>44966</v>
      </c>
      <c r="D103" s="4">
        <v>281</v>
      </c>
      <c r="E103" s="4" t="str">
        <f>VLOOKUP(A103,HOP!A:L,12,0)</f>
        <v>281.00</v>
      </c>
      <c r="F103" s="4" t="str">
        <f>VLOOKUP(A103,HOP!A:C,3,0)</f>
        <v>2937885</v>
      </c>
      <c r="G103" s="4">
        <f t="shared" si="2"/>
        <v>0</v>
      </c>
      <c r="H103" s="4" t="str">
        <f t="shared" si="3"/>
        <v>，2937885</v>
      </c>
      <c r="I103" s="4" t="str">
        <f>VLOOKUP(A103,HOP!A:U,21,0)</f>
        <v>直采</v>
      </c>
    </row>
    <row r="104" s="4" customFormat="1" hidden="1" spans="1:9">
      <c r="A104" s="6">
        <v>999222148798210</v>
      </c>
      <c r="B104" s="7">
        <v>44965</v>
      </c>
      <c r="C104" s="7">
        <v>44966</v>
      </c>
      <c r="D104" s="4">
        <v>0</v>
      </c>
      <c r="E104" s="4" t="e">
        <f>VLOOKUP(A104,HOP!A:L,12,0)</f>
        <v>#N/A</v>
      </c>
      <c r="F104" s="4" t="e">
        <f>VLOOKUP(A104,HOP!A:C,3,0)</f>
        <v>#N/A</v>
      </c>
      <c r="G104" s="4" t="e">
        <f t="shared" si="2"/>
        <v>#N/A</v>
      </c>
      <c r="H104" s="4" t="e">
        <f t="shared" si="3"/>
        <v>#N/A</v>
      </c>
      <c r="I104" s="4" t="e">
        <f>VLOOKUP(A104,HOP!A:U,21,0)</f>
        <v>#N/A</v>
      </c>
    </row>
    <row r="105" s="4" customFormat="1" hidden="1" spans="1:9">
      <c r="A105" s="6">
        <v>999222180709748</v>
      </c>
      <c r="B105" s="7">
        <v>44963</v>
      </c>
      <c r="C105" s="7">
        <v>44966</v>
      </c>
      <c r="D105" s="4">
        <v>3942</v>
      </c>
      <c r="E105" s="4" t="str">
        <f>VLOOKUP(A105,HOP!A:L,12,0)</f>
        <v>3942.00</v>
      </c>
      <c r="F105" s="4" t="str">
        <f>VLOOKUP(A105,HOP!A:C,3,0)</f>
        <v>2945846</v>
      </c>
      <c r="G105" s="4">
        <f t="shared" si="2"/>
        <v>0</v>
      </c>
      <c r="H105" s="4" t="str">
        <f t="shared" si="3"/>
        <v>，2945846</v>
      </c>
      <c r="I105" s="4" t="str">
        <f>VLOOKUP(A105,HOP!A:U,21,0)</f>
        <v>直采</v>
      </c>
    </row>
    <row r="106" s="4" customFormat="1" hidden="1" spans="1:9">
      <c r="A106" s="6">
        <v>999222220881500</v>
      </c>
      <c r="B106" s="7">
        <v>44960</v>
      </c>
      <c r="C106" s="7">
        <v>44966</v>
      </c>
      <c r="D106" s="4">
        <v>1800</v>
      </c>
      <c r="E106" s="4" t="str">
        <f>VLOOKUP(A106,HOP!A:L,12,0)</f>
        <v>1800.00</v>
      </c>
      <c r="F106" s="4" t="str">
        <f>VLOOKUP(A106,HOP!A:C,3,0)</f>
        <v>2952580</v>
      </c>
      <c r="G106" s="4">
        <f t="shared" si="2"/>
        <v>0</v>
      </c>
      <c r="H106" s="4" t="str">
        <f t="shared" si="3"/>
        <v>，2952580</v>
      </c>
      <c r="I106" s="4" t="str">
        <f>VLOOKUP(A106,HOP!A:U,21,0)</f>
        <v>直采</v>
      </c>
    </row>
    <row r="107" s="4" customFormat="1" hidden="1" spans="1:9">
      <c r="A107" s="6">
        <v>999222229652746</v>
      </c>
      <c r="B107" s="7">
        <v>44963</v>
      </c>
      <c r="C107" s="7">
        <v>44966</v>
      </c>
      <c r="D107" s="4">
        <v>2400</v>
      </c>
      <c r="E107" s="4" t="str">
        <f>VLOOKUP(A107,HOP!A:L,12,0)</f>
        <v>2400.00</v>
      </c>
      <c r="F107" s="4" t="str">
        <f>VLOOKUP(A107,HOP!A:C,3,0)</f>
        <v>2954212</v>
      </c>
      <c r="G107" s="4">
        <f t="shared" si="2"/>
        <v>0</v>
      </c>
      <c r="H107" s="4" t="str">
        <f t="shared" si="3"/>
        <v>，2954212</v>
      </c>
      <c r="I107" s="4" t="str">
        <f>VLOOKUP(A107,HOP!A:U,21,0)</f>
        <v>直采</v>
      </c>
    </row>
    <row r="108" s="4" customFormat="1" hidden="1" spans="1:9">
      <c r="A108" s="6">
        <v>22234539763</v>
      </c>
      <c r="B108" s="7">
        <v>44965</v>
      </c>
      <c r="C108" s="7">
        <v>44966</v>
      </c>
      <c r="D108" s="4">
        <v>420</v>
      </c>
      <c r="E108" s="4" t="str">
        <f>VLOOKUP(A108,HOP!A:L,12,0)</f>
        <v>420.00</v>
      </c>
      <c r="F108" s="4" t="str">
        <f>VLOOKUP(A108,HOP!A:C,3,0)</f>
        <v>2954950</v>
      </c>
      <c r="G108" s="4">
        <f t="shared" si="2"/>
        <v>0</v>
      </c>
      <c r="H108" s="4" t="str">
        <f t="shared" si="3"/>
        <v>，2954950</v>
      </c>
      <c r="I108" s="4" t="str">
        <f>VLOOKUP(A108,HOP!A:U,21,0)</f>
        <v>直采</v>
      </c>
    </row>
    <row r="109" s="4" customFormat="1" hidden="1" spans="1:9">
      <c r="A109" s="6">
        <v>999222238010871</v>
      </c>
      <c r="B109" s="7">
        <v>44960</v>
      </c>
      <c r="C109" s="7">
        <v>44966</v>
      </c>
      <c r="D109" s="4">
        <v>10920</v>
      </c>
      <c r="E109" s="4" t="str">
        <f>VLOOKUP(A109,HOP!A:L,12,0)</f>
        <v>10920.00</v>
      </c>
      <c r="F109" s="4" t="str">
        <f>VLOOKUP(A109,HOP!A:C,3,0)</f>
        <v>2955610</v>
      </c>
      <c r="G109" s="4">
        <f t="shared" si="2"/>
        <v>0</v>
      </c>
      <c r="H109" s="4" t="str">
        <f t="shared" si="3"/>
        <v>，2955610</v>
      </c>
      <c r="I109" s="4" t="str">
        <f>VLOOKUP(A109,HOP!A:U,21,0)</f>
        <v>直采</v>
      </c>
    </row>
    <row r="110" s="4" customFormat="1" spans="1:10">
      <c r="A110" s="6">
        <v>22251192988</v>
      </c>
      <c r="B110" s="7">
        <v>44964</v>
      </c>
      <c r="C110" s="7">
        <v>44966</v>
      </c>
      <c r="D110" s="4">
        <v>1372.85</v>
      </c>
      <c r="E110" s="4" t="str">
        <f>VLOOKUP(A110,HOP!A:L,12,0)</f>
        <v>1350.00</v>
      </c>
      <c r="F110" s="4" t="str">
        <f>VLOOKUP(A110,HOP!A:C,3,0)</f>
        <v>2958563</v>
      </c>
      <c r="G110" s="4">
        <f t="shared" si="2"/>
        <v>22.8499999999999</v>
      </c>
      <c r="H110" s="4" t="str">
        <f t="shared" si="3"/>
        <v>，2958563</v>
      </c>
      <c r="I110" s="4" t="str">
        <f>VLOOKUP(A110,HOP!A:U,21,0)</f>
        <v>直采</v>
      </c>
      <c r="J110" s="4" t="s">
        <v>1359</v>
      </c>
    </row>
    <row r="111" s="4" customFormat="1" hidden="1" spans="1:9">
      <c r="A111" s="6">
        <v>999222290998604</v>
      </c>
      <c r="B111" s="7">
        <v>44965</v>
      </c>
      <c r="C111" s="7">
        <v>44966</v>
      </c>
      <c r="D111" s="4">
        <v>569</v>
      </c>
      <c r="E111" s="4" t="str">
        <f>VLOOKUP(A111,HOP!A:L,12,0)</f>
        <v>569.00</v>
      </c>
      <c r="F111" s="4" t="str">
        <f>VLOOKUP(A111,HOP!A:C,3,0)</f>
        <v>2967459</v>
      </c>
      <c r="G111" s="4">
        <f t="shared" si="2"/>
        <v>0</v>
      </c>
      <c r="H111" s="4" t="str">
        <f t="shared" si="3"/>
        <v>，2967459</v>
      </c>
      <c r="I111" s="4" t="str">
        <f>VLOOKUP(A111,HOP!A:U,21,0)</f>
        <v>直采</v>
      </c>
    </row>
    <row r="112" s="4" customFormat="1" hidden="1" spans="1:9">
      <c r="A112" s="6">
        <v>999222314113090</v>
      </c>
      <c r="B112" s="7">
        <v>44965</v>
      </c>
      <c r="C112" s="7">
        <v>44966</v>
      </c>
      <c r="D112" s="4">
        <v>3218</v>
      </c>
      <c r="E112" s="4" t="str">
        <f>VLOOKUP(A112,HOP!A:L,12,0)</f>
        <v>3218.00</v>
      </c>
      <c r="F112" s="4" t="str">
        <f>VLOOKUP(A112,HOP!A:C,3,0)</f>
        <v>2971946</v>
      </c>
      <c r="G112" s="4">
        <f t="shared" si="2"/>
        <v>0</v>
      </c>
      <c r="H112" s="4" t="str">
        <f t="shared" si="3"/>
        <v>，2971946</v>
      </c>
      <c r="I112" s="4" t="str">
        <f>VLOOKUP(A112,HOP!A:U,21,0)</f>
        <v>直采</v>
      </c>
    </row>
    <row r="113" s="4" customFormat="1" hidden="1" spans="1:9">
      <c r="A113" s="6">
        <v>999222322697495</v>
      </c>
      <c r="B113" s="7">
        <v>44961</v>
      </c>
      <c r="C113" s="7">
        <v>44966</v>
      </c>
      <c r="D113" s="4">
        <v>6750</v>
      </c>
      <c r="E113" s="4" t="str">
        <f>VLOOKUP(A113,HOP!A:L,12,0)</f>
        <v>6750.00</v>
      </c>
      <c r="F113" s="4" t="str">
        <f>VLOOKUP(A113,HOP!A:C,3,0)</f>
        <v>2973421</v>
      </c>
      <c r="G113" s="4">
        <f t="shared" si="2"/>
        <v>0</v>
      </c>
      <c r="H113" s="4" t="str">
        <f t="shared" si="3"/>
        <v>，2973421</v>
      </c>
      <c r="I113" s="4" t="str">
        <f>VLOOKUP(A113,HOP!A:U,21,0)</f>
        <v>直采</v>
      </c>
    </row>
    <row r="114" s="4" customFormat="1" hidden="1" spans="1:9">
      <c r="A114" s="6">
        <v>999222336585014</v>
      </c>
      <c r="B114" s="7">
        <v>44963</v>
      </c>
      <c r="C114" s="7">
        <v>44966</v>
      </c>
      <c r="D114" s="4">
        <v>2664</v>
      </c>
      <c r="E114" s="4" t="str">
        <f>VLOOKUP(A114,HOP!A:L,12,0)</f>
        <v>2664.00</v>
      </c>
      <c r="F114" s="4" t="str">
        <f>VLOOKUP(A114,HOP!A:C,3,0)</f>
        <v>2975387</v>
      </c>
      <c r="G114" s="4">
        <f t="shared" si="2"/>
        <v>0</v>
      </c>
      <c r="H114" s="4" t="str">
        <f t="shared" si="3"/>
        <v>，2975387</v>
      </c>
      <c r="I114" s="4" t="str">
        <f>VLOOKUP(A114,HOP!A:U,21,0)</f>
        <v>直采</v>
      </c>
    </row>
    <row r="115" s="4" customFormat="1" hidden="1" spans="1:9">
      <c r="A115" s="6">
        <v>999222341690103</v>
      </c>
      <c r="B115" s="7">
        <v>44964</v>
      </c>
      <c r="C115" s="7">
        <v>44966</v>
      </c>
      <c r="D115" s="4">
        <v>1102</v>
      </c>
      <c r="E115" s="4" t="str">
        <f>VLOOKUP(A115,HOP!A:L,12,0)</f>
        <v>1102.00</v>
      </c>
      <c r="F115" s="4" t="str">
        <f>VLOOKUP(A115,HOP!A:C,3,0)</f>
        <v>2976293</v>
      </c>
      <c r="G115" s="4">
        <f t="shared" si="2"/>
        <v>0</v>
      </c>
      <c r="H115" s="4" t="str">
        <f t="shared" si="3"/>
        <v>，2976293</v>
      </c>
      <c r="I115" s="4" t="str">
        <f>VLOOKUP(A115,HOP!A:U,21,0)</f>
        <v>直采</v>
      </c>
    </row>
    <row r="116" s="4" customFormat="1" hidden="1" spans="1:9">
      <c r="A116" s="6">
        <v>999222350596836</v>
      </c>
      <c r="B116" s="7">
        <v>44965</v>
      </c>
      <c r="C116" s="7">
        <v>44966</v>
      </c>
      <c r="D116" s="4">
        <v>430</v>
      </c>
      <c r="E116" s="4" t="str">
        <f>VLOOKUP(A116,HOP!A:L,12,0)</f>
        <v>430.00</v>
      </c>
      <c r="F116" s="4" t="str">
        <f>VLOOKUP(A116,HOP!A:C,3,0)</f>
        <v>2977668</v>
      </c>
      <c r="G116" s="4">
        <f t="shared" si="2"/>
        <v>0</v>
      </c>
      <c r="H116" s="4" t="str">
        <f t="shared" si="3"/>
        <v>，2977668</v>
      </c>
      <c r="I116" s="4" t="str">
        <f>VLOOKUP(A116,HOP!A:U,21,0)</f>
        <v>直采</v>
      </c>
    </row>
    <row r="117" s="4" customFormat="1" hidden="1" spans="1:9">
      <c r="A117" s="6">
        <v>999222352862604</v>
      </c>
      <c r="B117" s="7">
        <v>44964</v>
      </c>
      <c r="C117" s="7">
        <v>44966</v>
      </c>
      <c r="D117" s="4">
        <v>350</v>
      </c>
      <c r="E117" s="4" t="str">
        <f>VLOOKUP(A117,HOP!A:L,12,0)</f>
        <v>350.00</v>
      </c>
      <c r="F117" s="4" t="str">
        <f>VLOOKUP(A117,HOP!A:C,3,0)</f>
        <v>2978270</v>
      </c>
      <c r="G117" s="4">
        <f t="shared" si="2"/>
        <v>0</v>
      </c>
      <c r="H117" s="4" t="str">
        <f t="shared" si="3"/>
        <v>，2978270</v>
      </c>
      <c r="I117" s="4" t="str">
        <f>VLOOKUP(A117,HOP!A:U,21,0)</f>
        <v>直采</v>
      </c>
    </row>
    <row r="118" s="4" customFormat="1" hidden="1" spans="1:9">
      <c r="A118" s="6">
        <v>999222358541635</v>
      </c>
      <c r="B118" s="7">
        <v>44963</v>
      </c>
      <c r="C118" s="7">
        <v>44966</v>
      </c>
      <c r="D118" s="4">
        <v>4310</v>
      </c>
      <c r="E118" s="4" t="str">
        <f>VLOOKUP(A118,HOP!A:L,12,0)</f>
        <v>4310.00</v>
      </c>
      <c r="F118" s="4" t="str">
        <f>VLOOKUP(A118,HOP!A:C,3,0)</f>
        <v>2979013</v>
      </c>
      <c r="G118" s="4">
        <f t="shared" si="2"/>
        <v>0</v>
      </c>
      <c r="H118" s="4" t="str">
        <f t="shared" si="3"/>
        <v>，2979013</v>
      </c>
      <c r="I118" s="4" t="str">
        <f>VLOOKUP(A118,HOP!A:U,21,0)</f>
        <v>直采</v>
      </c>
    </row>
    <row r="119" s="4" customFormat="1" hidden="1" spans="1:9">
      <c r="A119" s="6">
        <v>999222368572883</v>
      </c>
      <c r="B119" s="7">
        <v>44964</v>
      </c>
      <c r="C119" s="7">
        <v>44966</v>
      </c>
      <c r="D119" s="4">
        <v>0</v>
      </c>
      <c r="E119" s="4" t="e">
        <f>VLOOKUP(A119,HOP!A:L,12,0)</f>
        <v>#N/A</v>
      </c>
      <c r="F119" s="4" t="e">
        <f>VLOOKUP(A119,HOP!A:C,3,0)</f>
        <v>#N/A</v>
      </c>
      <c r="G119" s="4" t="e">
        <f t="shared" si="2"/>
        <v>#N/A</v>
      </c>
      <c r="H119" s="4" t="e">
        <f t="shared" si="3"/>
        <v>#N/A</v>
      </c>
      <c r="I119" s="4" t="e">
        <f>VLOOKUP(A119,HOP!A:U,21,0)</f>
        <v>#N/A</v>
      </c>
    </row>
    <row r="120" s="4" customFormat="1" hidden="1" spans="1:9">
      <c r="A120" s="6">
        <v>999222372246701</v>
      </c>
      <c r="B120" s="7">
        <v>44962</v>
      </c>
      <c r="C120" s="7">
        <v>44966</v>
      </c>
      <c r="D120" s="4">
        <v>1556</v>
      </c>
      <c r="E120" s="4" t="str">
        <f>VLOOKUP(A120,HOP!A:L,12,0)</f>
        <v>1556.00</v>
      </c>
      <c r="F120" s="4" t="str">
        <f>VLOOKUP(A120,HOP!A:C,3,0)</f>
        <v>2981142</v>
      </c>
      <c r="G120" s="4">
        <f t="shared" si="2"/>
        <v>0</v>
      </c>
      <c r="H120" s="4" t="str">
        <f t="shared" si="3"/>
        <v>，2981142</v>
      </c>
      <c r="I120" s="4" t="str">
        <f>VLOOKUP(A120,HOP!A:U,21,0)</f>
        <v>直采</v>
      </c>
    </row>
    <row r="121" s="4" customFormat="1" hidden="1" spans="1:9">
      <c r="A121" s="6">
        <v>999222373418690</v>
      </c>
      <c r="B121" s="7">
        <v>44964</v>
      </c>
      <c r="C121" s="7">
        <v>44966</v>
      </c>
      <c r="D121" s="4">
        <v>712</v>
      </c>
      <c r="E121" s="4" t="str">
        <f>VLOOKUP(A121,HOP!A:L,12,0)</f>
        <v>712.00</v>
      </c>
      <c r="F121" s="4" t="str">
        <f>VLOOKUP(A121,HOP!A:C,3,0)</f>
        <v>2981354</v>
      </c>
      <c r="G121" s="4">
        <f t="shared" si="2"/>
        <v>0</v>
      </c>
      <c r="H121" s="4" t="str">
        <f t="shared" si="3"/>
        <v>，2981354</v>
      </c>
      <c r="I121" s="4" t="str">
        <f>VLOOKUP(A121,HOP!A:U,21,0)</f>
        <v>直采</v>
      </c>
    </row>
    <row r="122" s="4" customFormat="1" hidden="1" spans="1:9">
      <c r="A122" s="6">
        <v>999222390171424</v>
      </c>
      <c r="B122" s="7">
        <v>44961</v>
      </c>
      <c r="C122" s="7">
        <v>44966</v>
      </c>
      <c r="D122" s="4">
        <v>5259</v>
      </c>
      <c r="E122" s="4" t="str">
        <f>VLOOKUP(A122,HOP!A:L,12,0)</f>
        <v>5259.00</v>
      </c>
      <c r="F122" s="4" t="str">
        <f>VLOOKUP(A122,HOP!A:C,3,0)</f>
        <v>2984113</v>
      </c>
      <c r="G122" s="4">
        <f t="shared" si="2"/>
        <v>0</v>
      </c>
      <c r="H122" s="4" t="str">
        <f t="shared" si="3"/>
        <v>，2984113</v>
      </c>
      <c r="I122" s="4" t="str">
        <f>VLOOKUP(A122,HOP!A:U,21,0)</f>
        <v>直采</v>
      </c>
    </row>
    <row r="123" s="4" customFormat="1" hidden="1" spans="1:9">
      <c r="A123" s="6">
        <v>999222408065671</v>
      </c>
      <c r="B123" s="7">
        <v>44965</v>
      </c>
      <c r="C123" s="7">
        <v>44966</v>
      </c>
      <c r="D123" s="4">
        <v>432</v>
      </c>
      <c r="E123" s="4" t="str">
        <f>VLOOKUP(A123,HOP!A:L,12,0)</f>
        <v>432.00</v>
      </c>
      <c r="F123" s="4" t="str">
        <f>VLOOKUP(A123,HOP!A:C,3,0)</f>
        <v>2987049</v>
      </c>
      <c r="G123" s="4">
        <f t="shared" si="2"/>
        <v>0</v>
      </c>
      <c r="H123" s="4" t="str">
        <f t="shared" si="3"/>
        <v>，2987049</v>
      </c>
      <c r="I123" s="4" t="str">
        <f>VLOOKUP(A123,HOP!A:U,21,0)</f>
        <v>直采</v>
      </c>
    </row>
    <row r="124" s="4" customFormat="1" hidden="1" spans="1:9">
      <c r="A124" s="6">
        <v>22433432916</v>
      </c>
      <c r="B124" s="7">
        <v>44964</v>
      </c>
      <c r="C124" s="7">
        <v>44966</v>
      </c>
      <c r="D124" s="4">
        <v>3262</v>
      </c>
      <c r="E124" s="4" t="str">
        <f>VLOOKUP(A124,HOP!A:L,12,0)</f>
        <v>3262.00</v>
      </c>
      <c r="F124" s="4" t="str">
        <f>VLOOKUP(A124,HOP!A:C,3,0)</f>
        <v>2990601</v>
      </c>
      <c r="G124" s="4">
        <f t="shared" si="2"/>
        <v>0</v>
      </c>
      <c r="H124" s="4" t="str">
        <f t="shared" si="3"/>
        <v>，2990601</v>
      </c>
      <c r="I124" s="4" t="str">
        <f>VLOOKUP(A124,HOP!A:U,21,0)</f>
        <v>直采</v>
      </c>
    </row>
    <row r="125" s="4" customFormat="1" hidden="1" spans="1:9">
      <c r="A125" s="6">
        <v>999222445792201</v>
      </c>
      <c r="B125" s="7">
        <v>44964</v>
      </c>
      <c r="C125" s="7">
        <v>44966</v>
      </c>
      <c r="D125" s="4">
        <v>1840</v>
      </c>
      <c r="E125" s="4" t="str">
        <f>VLOOKUP(A125,HOP!A:L,12,0)</f>
        <v>1840.00</v>
      </c>
      <c r="F125" s="4" t="str">
        <f>VLOOKUP(A125,HOP!A:C,3,0)</f>
        <v>2992490</v>
      </c>
      <c r="G125" s="4">
        <f t="shared" si="2"/>
        <v>0</v>
      </c>
      <c r="H125" s="4" t="str">
        <f t="shared" si="3"/>
        <v>，2992490</v>
      </c>
      <c r="I125" s="4" t="str">
        <f>VLOOKUP(A125,HOP!A:U,21,0)</f>
        <v>直采</v>
      </c>
    </row>
    <row r="126" s="4" customFormat="1" hidden="1" spans="1:9">
      <c r="A126" s="6">
        <v>999222447064224</v>
      </c>
      <c r="B126" s="7">
        <v>44964</v>
      </c>
      <c r="C126" s="7">
        <v>44966</v>
      </c>
      <c r="D126" s="4">
        <v>1202</v>
      </c>
      <c r="E126" s="4" t="str">
        <f>VLOOKUP(A126,HOP!A:L,12,0)</f>
        <v>1202.00</v>
      </c>
      <c r="F126" s="4" t="str">
        <f>VLOOKUP(A126,HOP!A:C,3,0)</f>
        <v>2992707</v>
      </c>
      <c r="G126" s="4">
        <f t="shared" si="2"/>
        <v>0</v>
      </c>
      <c r="H126" s="4" t="str">
        <f t="shared" si="3"/>
        <v>，2992707</v>
      </c>
      <c r="I126" s="4" t="str">
        <f>VLOOKUP(A126,HOP!A:U,21,0)</f>
        <v>直采</v>
      </c>
    </row>
    <row r="127" s="4" customFormat="1" hidden="1" spans="1:9">
      <c r="A127" s="6">
        <v>999222447604699</v>
      </c>
      <c r="B127" s="7">
        <v>44964</v>
      </c>
      <c r="C127" s="7">
        <v>44966</v>
      </c>
      <c r="D127" s="4">
        <v>520</v>
      </c>
      <c r="E127" s="4" t="str">
        <f>VLOOKUP(A127,HOP!A:L,12,0)</f>
        <v>520.00</v>
      </c>
      <c r="F127" s="4" t="str">
        <f>VLOOKUP(A127,HOP!A:C,3,0)</f>
        <v>2992815</v>
      </c>
      <c r="G127" s="4">
        <f t="shared" si="2"/>
        <v>0</v>
      </c>
      <c r="H127" s="4" t="str">
        <f t="shared" si="3"/>
        <v>，2992815</v>
      </c>
      <c r="I127" s="4" t="str">
        <f>VLOOKUP(A127,HOP!A:U,21,0)</f>
        <v>直采</v>
      </c>
    </row>
    <row r="128" s="4" customFormat="1" hidden="1" spans="1:9">
      <c r="A128" s="6">
        <v>999222448509199</v>
      </c>
      <c r="B128" s="7">
        <v>44964</v>
      </c>
      <c r="C128" s="7">
        <v>44966</v>
      </c>
      <c r="D128" s="4">
        <v>1652</v>
      </c>
      <c r="E128" s="4" t="str">
        <f>VLOOKUP(A128,HOP!A:L,12,0)</f>
        <v>1652.00</v>
      </c>
      <c r="F128" s="4" t="str">
        <f>VLOOKUP(A128,HOP!A:C,3,0)</f>
        <v>2992985</v>
      </c>
      <c r="G128" s="4">
        <f t="shared" si="2"/>
        <v>0</v>
      </c>
      <c r="H128" s="4" t="str">
        <f t="shared" si="3"/>
        <v>，2992985</v>
      </c>
      <c r="I128" s="4" t="str">
        <f>VLOOKUP(A128,HOP!A:U,21,0)</f>
        <v>直采</v>
      </c>
    </row>
    <row r="129" s="4" customFormat="1" hidden="1" spans="1:9">
      <c r="A129" s="6">
        <v>999222450441864</v>
      </c>
      <c r="B129" s="7">
        <v>44963</v>
      </c>
      <c r="C129" s="7">
        <v>44966</v>
      </c>
      <c r="D129" s="4">
        <v>720</v>
      </c>
      <c r="E129" s="4" t="str">
        <f>VLOOKUP(A129,HOP!A:L,12,0)</f>
        <v>720.00</v>
      </c>
      <c r="F129" s="4" t="str">
        <f>VLOOKUP(A129,HOP!A:C,3,0)</f>
        <v>2993345</v>
      </c>
      <c r="G129" s="4">
        <f t="shared" si="2"/>
        <v>0</v>
      </c>
      <c r="H129" s="4" t="str">
        <f t="shared" si="3"/>
        <v>，2993345</v>
      </c>
      <c r="I129" s="4" t="str">
        <f>VLOOKUP(A129,HOP!A:U,21,0)</f>
        <v>直采</v>
      </c>
    </row>
    <row r="130" s="4" customFormat="1" hidden="1" spans="1:9">
      <c r="A130" s="6">
        <v>999222456084200</v>
      </c>
      <c r="B130" s="7">
        <v>44965</v>
      </c>
      <c r="C130" s="7">
        <v>44966</v>
      </c>
      <c r="D130" s="4">
        <v>204</v>
      </c>
      <c r="E130" s="4" t="str">
        <f>VLOOKUP(A130,HOP!A:L,12,0)</f>
        <v>204.00</v>
      </c>
      <c r="F130" s="4" t="str">
        <f>VLOOKUP(A130,HOP!A:C,3,0)</f>
        <v>2993883</v>
      </c>
      <c r="G130" s="4">
        <f t="shared" si="2"/>
        <v>0</v>
      </c>
      <c r="H130" s="4" t="str">
        <f t="shared" si="3"/>
        <v>，2993883</v>
      </c>
      <c r="I130" s="4" t="str">
        <f>VLOOKUP(A130,HOP!A:U,21,0)</f>
        <v>直采</v>
      </c>
    </row>
    <row r="131" s="4" customFormat="1" hidden="1" spans="1:9">
      <c r="A131" s="6">
        <v>999222459807169</v>
      </c>
      <c r="B131" s="7">
        <v>44964</v>
      </c>
      <c r="C131" s="7">
        <v>44966</v>
      </c>
      <c r="D131" s="4">
        <v>388</v>
      </c>
      <c r="E131" s="4" t="str">
        <f>VLOOKUP(A131,HOP!A:L,12,0)</f>
        <v>388.00</v>
      </c>
      <c r="F131" s="4" t="str">
        <f>VLOOKUP(A131,HOP!A:C,3,0)</f>
        <v>2994506</v>
      </c>
      <c r="G131" s="4">
        <f t="shared" ref="G131:G194" si="4">D131-E131</f>
        <v>0</v>
      </c>
      <c r="H131" s="4" t="str">
        <f t="shared" ref="H131:H194" si="5">$H$1&amp;F131</f>
        <v>，2994506</v>
      </c>
      <c r="I131" s="4" t="str">
        <f>VLOOKUP(A131,HOP!A:U,21,0)</f>
        <v>直采</v>
      </c>
    </row>
    <row r="132" s="4" customFormat="1" hidden="1" spans="1:9">
      <c r="A132" s="6">
        <v>999222463406184</v>
      </c>
      <c r="B132" s="7">
        <v>44963</v>
      </c>
      <c r="C132" s="7">
        <v>44966</v>
      </c>
      <c r="D132" s="4">
        <v>705</v>
      </c>
      <c r="E132" s="4" t="str">
        <f>VLOOKUP(A132,HOP!A:L,12,0)</f>
        <v>705.00</v>
      </c>
      <c r="F132" s="4" t="str">
        <f>VLOOKUP(A132,HOP!A:C,3,0)</f>
        <v>2994910</v>
      </c>
      <c r="G132" s="4">
        <f t="shared" si="4"/>
        <v>0</v>
      </c>
      <c r="H132" s="4" t="str">
        <f t="shared" si="5"/>
        <v>，2994910</v>
      </c>
      <c r="I132" s="4" t="str">
        <f>VLOOKUP(A132,HOP!A:U,21,0)</f>
        <v>直采</v>
      </c>
    </row>
    <row r="133" s="4" customFormat="1" hidden="1" spans="1:9">
      <c r="A133" s="6">
        <v>999222468442306</v>
      </c>
      <c r="B133" s="7">
        <v>44965</v>
      </c>
      <c r="C133" s="7">
        <v>44966</v>
      </c>
      <c r="D133" s="4">
        <v>285</v>
      </c>
      <c r="E133" s="4" t="str">
        <f>VLOOKUP(A133,HOP!A:L,12,0)</f>
        <v>285.00</v>
      </c>
      <c r="F133" s="4" t="str">
        <f>VLOOKUP(A133,HOP!A:C,3,0)</f>
        <v>2995497</v>
      </c>
      <c r="G133" s="4">
        <f t="shared" si="4"/>
        <v>0</v>
      </c>
      <c r="H133" s="4" t="str">
        <f t="shared" si="5"/>
        <v>，2995497</v>
      </c>
      <c r="I133" s="4" t="str">
        <f>VLOOKUP(A133,HOP!A:U,21,0)</f>
        <v>直采</v>
      </c>
    </row>
    <row r="134" s="4" customFormat="1" hidden="1" spans="1:9">
      <c r="A134" s="6">
        <v>999222472516016</v>
      </c>
      <c r="B134" s="7">
        <v>44965</v>
      </c>
      <c r="C134" s="7">
        <v>44966</v>
      </c>
      <c r="D134" s="4">
        <v>0</v>
      </c>
      <c r="E134" s="4" t="str">
        <f>VLOOKUP(A134,HOP!A:L,12,0)</f>
        <v>0.00</v>
      </c>
      <c r="F134" s="4" t="str">
        <f>VLOOKUP(A134,HOP!A:C,3,0)</f>
        <v>2996305</v>
      </c>
      <c r="G134" s="4">
        <f t="shared" si="4"/>
        <v>0</v>
      </c>
      <c r="H134" s="4" t="str">
        <f t="shared" si="5"/>
        <v>，2996305</v>
      </c>
      <c r="I134" s="4" t="str">
        <f>VLOOKUP(A134,HOP!A:U,21,0)</f>
        <v>直采</v>
      </c>
    </row>
    <row r="135" s="4" customFormat="1" hidden="1" spans="1:9">
      <c r="A135" s="6">
        <v>999222473086682</v>
      </c>
      <c r="B135" s="7">
        <v>44964</v>
      </c>
      <c r="C135" s="7">
        <v>44966</v>
      </c>
      <c r="D135" s="4">
        <v>492</v>
      </c>
      <c r="E135" s="4" t="str">
        <f>VLOOKUP(A135,HOP!A:L,12,0)</f>
        <v>492.00</v>
      </c>
      <c r="F135" s="4" t="str">
        <f>VLOOKUP(A135,HOP!A:C,3,0)</f>
        <v>2996381</v>
      </c>
      <c r="G135" s="4">
        <f t="shared" si="4"/>
        <v>0</v>
      </c>
      <c r="H135" s="4" t="str">
        <f t="shared" si="5"/>
        <v>，2996381</v>
      </c>
      <c r="I135" s="4" t="str">
        <f>VLOOKUP(A135,HOP!A:U,21,0)</f>
        <v>直采</v>
      </c>
    </row>
    <row r="136" s="4" customFormat="1" hidden="1" spans="1:9">
      <c r="A136" s="6">
        <v>999222473887956</v>
      </c>
      <c r="B136" s="7">
        <v>44964</v>
      </c>
      <c r="C136" s="7">
        <v>44966</v>
      </c>
      <c r="D136" s="4">
        <v>2060</v>
      </c>
      <c r="E136" s="4" t="str">
        <f>VLOOKUP(A136,HOP!A:L,12,0)</f>
        <v>2060.00</v>
      </c>
      <c r="F136" s="4" t="str">
        <f>VLOOKUP(A136,HOP!A:C,3,0)</f>
        <v>2996541</v>
      </c>
      <c r="G136" s="4">
        <f t="shared" si="4"/>
        <v>0</v>
      </c>
      <c r="H136" s="4" t="str">
        <f t="shared" si="5"/>
        <v>，2996541</v>
      </c>
      <c r="I136" s="4" t="str">
        <f>VLOOKUP(A136,HOP!A:U,21,0)</f>
        <v>直采</v>
      </c>
    </row>
    <row r="137" s="4" customFormat="1" hidden="1" spans="1:9">
      <c r="A137" s="6">
        <v>999222474209595</v>
      </c>
      <c r="B137" s="7">
        <v>44965</v>
      </c>
      <c r="C137" s="7">
        <v>44966</v>
      </c>
      <c r="D137" s="4">
        <v>285</v>
      </c>
      <c r="E137" s="4" t="str">
        <f>VLOOKUP(A137,HOP!A:L,12,0)</f>
        <v>285.00</v>
      </c>
      <c r="F137" s="4" t="str">
        <f>VLOOKUP(A137,HOP!A:C,3,0)</f>
        <v>2996630</v>
      </c>
      <c r="G137" s="4">
        <f t="shared" si="4"/>
        <v>0</v>
      </c>
      <c r="H137" s="4" t="str">
        <f t="shared" si="5"/>
        <v>，2996630</v>
      </c>
      <c r="I137" s="4" t="str">
        <f>VLOOKUP(A137,HOP!A:U,21,0)</f>
        <v>直采</v>
      </c>
    </row>
    <row r="138" s="4" customFormat="1" hidden="1" spans="1:9">
      <c r="A138" s="6">
        <v>999222492252065</v>
      </c>
      <c r="B138" s="7">
        <v>44964</v>
      </c>
      <c r="C138" s="7">
        <v>44966</v>
      </c>
      <c r="D138" s="4">
        <v>1720</v>
      </c>
      <c r="E138" s="4" t="str">
        <f>VLOOKUP(A138,HOP!A:L,12,0)</f>
        <v>1720.00</v>
      </c>
      <c r="F138" s="4" t="str">
        <f>VLOOKUP(A138,HOP!A:C,3,0)</f>
        <v>2998957</v>
      </c>
      <c r="G138" s="4">
        <f t="shared" si="4"/>
        <v>0</v>
      </c>
      <c r="H138" s="4" t="str">
        <f t="shared" si="5"/>
        <v>，2998957</v>
      </c>
      <c r="I138" s="4" t="str">
        <f>VLOOKUP(A138,HOP!A:U,21,0)</f>
        <v>直采</v>
      </c>
    </row>
    <row r="139" s="4" customFormat="1" hidden="1" spans="1:9">
      <c r="A139" s="6">
        <v>999222495360388</v>
      </c>
      <c r="B139" s="7">
        <v>44964</v>
      </c>
      <c r="C139" s="7">
        <v>44966</v>
      </c>
      <c r="D139" s="4">
        <v>510</v>
      </c>
      <c r="E139" s="4" t="str">
        <f>VLOOKUP(A139,HOP!A:L,12,0)</f>
        <v>510.00</v>
      </c>
      <c r="F139" s="4" t="str">
        <f>VLOOKUP(A139,HOP!A:C,3,0)</f>
        <v>2999617</v>
      </c>
      <c r="G139" s="4">
        <f t="shared" si="4"/>
        <v>0</v>
      </c>
      <c r="H139" s="4" t="str">
        <f t="shared" si="5"/>
        <v>，2999617</v>
      </c>
      <c r="I139" s="4" t="str">
        <f>VLOOKUP(A139,HOP!A:U,21,0)</f>
        <v>直采</v>
      </c>
    </row>
    <row r="140" s="4" customFormat="1" hidden="1" spans="1:9">
      <c r="A140" s="6">
        <v>999222498362550</v>
      </c>
      <c r="B140" s="7">
        <v>44964</v>
      </c>
      <c r="C140" s="7">
        <v>44966</v>
      </c>
      <c r="D140" s="4">
        <v>1020</v>
      </c>
      <c r="E140" s="4" t="str">
        <f>VLOOKUP(A140,HOP!A:L,12,0)</f>
        <v>1020.00</v>
      </c>
      <c r="F140" s="4" t="str">
        <f>VLOOKUP(A140,HOP!A:C,3,0)</f>
        <v>3000268</v>
      </c>
      <c r="G140" s="4">
        <f t="shared" si="4"/>
        <v>0</v>
      </c>
      <c r="H140" s="4" t="str">
        <f t="shared" si="5"/>
        <v>，3000268</v>
      </c>
      <c r="I140" s="4" t="str">
        <f>VLOOKUP(A140,HOP!A:U,21,0)</f>
        <v>直采</v>
      </c>
    </row>
    <row r="141" s="4" customFormat="1" hidden="1" spans="1:9">
      <c r="A141" s="6">
        <v>999222498406226</v>
      </c>
      <c r="B141" s="7">
        <v>44962</v>
      </c>
      <c r="C141" s="7">
        <v>44966</v>
      </c>
      <c r="D141" s="4">
        <v>2040</v>
      </c>
      <c r="E141" s="4" t="str">
        <f>VLOOKUP(A141,HOP!A:L,12,0)</f>
        <v>2040.00</v>
      </c>
      <c r="F141" s="4" t="str">
        <f>VLOOKUP(A141,HOP!A:C,3,0)</f>
        <v>3000279</v>
      </c>
      <c r="G141" s="4">
        <f t="shared" si="4"/>
        <v>0</v>
      </c>
      <c r="H141" s="4" t="str">
        <f t="shared" si="5"/>
        <v>，3000279</v>
      </c>
      <c r="I141" s="4" t="str">
        <f>VLOOKUP(A141,HOP!A:U,21,0)</f>
        <v>直采</v>
      </c>
    </row>
    <row r="142" s="4" customFormat="1" hidden="1" spans="1:9">
      <c r="A142" s="6">
        <v>999222500775751</v>
      </c>
      <c r="B142" s="7">
        <v>44964</v>
      </c>
      <c r="C142" s="7">
        <v>44966</v>
      </c>
      <c r="D142" s="4">
        <v>4038</v>
      </c>
      <c r="E142" s="4" t="str">
        <f>VLOOKUP(A142,HOP!A:L,12,0)</f>
        <v>4038.00</v>
      </c>
      <c r="F142" s="4" t="str">
        <f>VLOOKUP(A142,HOP!A:C,3,0)</f>
        <v>3000665</v>
      </c>
      <c r="G142" s="4">
        <f t="shared" si="4"/>
        <v>0</v>
      </c>
      <c r="H142" s="4" t="str">
        <f t="shared" si="5"/>
        <v>，3000665</v>
      </c>
      <c r="I142" s="4" t="str">
        <f>VLOOKUP(A142,HOP!A:U,21,0)</f>
        <v>直采</v>
      </c>
    </row>
    <row r="143" s="4" customFormat="1" hidden="1" spans="1:9">
      <c r="A143" s="6">
        <v>999222500855877</v>
      </c>
      <c r="B143" s="7">
        <v>44964</v>
      </c>
      <c r="C143" s="7">
        <v>44966</v>
      </c>
      <c r="D143" s="4">
        <v>1800</v>
      </c>
      <c r="E143" s="4" t="str">
        <f>VLOOKUP(A143,HOP!A:L,12,0)</f>
        <v>1800.00</v>
      </c>
      <c r="F143" s="4" t="str">
        <f>VLOOKUP(A143,HOP!A:C,3,0)</f>
        <v>3000682</v>
      </c>
      <c r="G143" s="4">
        <f t="shared" si="4"/>
        <v>0</v>
      </c>
      <c r="H143" s="4" t="str">
        <f t="shared" si="5"/>
        <v>，3000682</v>
      </c>
      <c r="I143" s="4" t="str">
        <f>VLOOKUP(A143,HOP!A:U,21,0)</f>
        <v>直采</v>
      </c>
    </row>
    <row r="144" s="4" customFormat="1" hidden="1" spans="1:9">
      <c r="A144" s="6">
        <v>999222507681769</v>
      </c>
      <c r="B144" s="7">
        <v>44962</v>
      </c>
      <c r="C144" s="7">
        <v>44966</v>
      </c>
      <c r="D144" s="4">
        <v>2200</v>
      </c>
      <c r="E144" s="4" t="str">
        <f>VLOOKUP(A144,HOP!A:L,12,0)</f>
        <v>2200.00</v>
      </c>
      <c r="F144" s="4" t="str">
        <f>VLOOKUP(A144,HOP!A:C,3,0)</f>
        <v>3001359</v>
      </c>
      <c r="G144" s="4">
        <f t="shared" si="4"/>
        <v>0</v>
      </c>
      <c r="H144" s="4" t="str">
        <f t="shared" si="5"/>
        <v>，3001359</v>
      </c>
      <c r="I144" s="4" t="str">
        <f>VLOOKUP(A144,HOP!A:U,21,0)</f>
        <v>直采</v>
      </c>
    </row>
    <row r="145" s="4" customFormat="1" hidden="1" spans="1:9">
      <c r="A145" s="6">
        <v>999222513668569</v>
      </c>
      <c r="B145" s="7">
        <v>44964</v>
      </c>
      <c r="C145" s="7">
        <v>44966</v>
      </c>
      <c r="D145" s="4">
        <v>1470</v>
      </c>
      <c r="E145" s="4" t="str">
        <f>VLOOKUP(A145,HOP!A:L,12,0)</f>
        <v>1470.00</v>
      </c>
      <c r="F145" s="4" t="str">
        <f>VLOOKUP(A145,HOP!A:C,3,0)</f>
        <v>3002503</v>
      </c>
      <c r="G145" s="4">
        <f t="shared" si="4"/>
        <v>0</v>
      </c>
      <c r="H145" s="4" t="str">
        <f t="shared" si="5"/>
        <v>，3002503</v>
      </c>
      <c r="I145" s="4" t="str">
        <f>VLOOKUP(A145,HOP!A:U,21,0)</f>
        <v>直采</v>
      </c>
    </row>
    <row r="146" s="4" customFormat="1" hidden="1" spans="1:9">
      <c r="A146" s="6">
        <v>999222514036680</v>
      </c>
      <c r="B146" s="7">
        <v>44964</v>
      </c>
      <c r="C146" s="7">
        <v>44966</v>
      </c>
      <c r="D146" s="4">
        <v>821</v>
      </c>
      <c r="E146" s="4" t="str">
        <f>VLOOKUP(A146,HOP!A:L,12,0)</f>
        <v>821.00</v>
      </c>
      <c r="F146" s="4" t="str">
        <f>VLOOKUP(A146,HOP!A:C,3,0)</f>
        <v>3002579</v>
      </c>
      <c r="G146" s="4">
        <f t="shared" si="4"/>
        <v>0</v>
      </c>
      <c r="H146" s="4" t="str">
        <f t="shared" si="5"/>
        <v>，3002579</v>
      </c>
      <c r="I146" s="4" t="str">
        <f>VLOOKUP(A146,HOP!A:U,21,0)</f>
        <v>直采</v>
      </c>
    </row>
    <row r="147" s="4" customFormat="1" hidden="1" spans="1:9">
      <c r="A147" s="6">
        <v>999222527596867</v>
      </c>
      <c r="B147" s="7">
        <v>44963</v>
      </c>
      <c r="C147" s="7">
        <v>44966</v>
      </c>
      <c r="D147" s="4">
        <v>2331</v>
      </c>
      <c r="E147" s="4" t="str">
        <f>VLOOKUP(A147,HOP!A:L,12,0)</f>
        <v>2331.00</v>
      </c>
      <c r="F147" s="4" t="str">
        <f>VLOOKUP(A147,HOP!A:C,3,0)</f>
        <v>3004197</v>
      </c>
      <c r="G147" s="4">
        <f t="shared" si="4"/>
        <v>0</v>
      </c>
      <c r="H147" s="4" t="str">
        <f t="shared" si="5"/>
        <v>，3004197</v>
      </c>
      <c r="I147" s="4" t="str">
        <f>VLOOKUP(A147,HOP!A:U,21,0)</f>
        <v>直采</v>
      </c>
    </row>
    <row r="148" s="4" customFormat="1" hidden="1" spans="1:9">
      <c r="A148" s="6">
        <v>999222529491389</v>
      </c>
      <c r="B148" s="7">
        <v>44965</v>
      </c>
      <c r="C148" s="7">
        <v>44966</v>
      </c>
      <c r="D148" s="4">
        <v>0</v>
      </c>
      <c r="E148" s="4" t="e">
        <f>VLOOKUP(A148,HOP!A:L,12,0)</f>
        <v>#N/A</v>
      </c>
      <c r="F148" s="4" t="e">
        <f>VLOOKUP(A148,HOP!A:C,3,0)</f>
        <v>#N/A</v>
      </c>
      <c r="G148" s="4" t="e">
        <f t="shared" si="4"/>
        <v>#N/A</v>
      </c>
      <c r="H148" s="4" t="e">
        <f t="shared" si="5"/>
        <v>#N/A</v>
      </c>
      <c r="I148" s="4" t="e">
        <f>VLOOKUP(A148,HOP!A:U,21,0)</f>
        <v>#N/A</v>
      </c>
    </row>
    <row r="149" s="4" customFormat="1" hidden="1" spans="1:9">
      <c r="A149" s="6">
        <v>999222538286941</v>
      </c>
      <c r="B149" s="7">
        <v>44965</v>
      </c>
      <c r="C149" s="7">
        <v>44966</v>
      </c>
      <c r="D149" s="4">
        <v>470</v>
      </c>
      <c r="E149" s="4" t="str">
        <f>VLOOKUP(A149,HOP!A:L,12,0)</f>
        <v>470.00</v>
      </c>
      <c r="F149" s="4" t="str">
        <f>VLOOKUP(A149,HOP!A:C,3,0)</f>
        <v>3005237</v>
      </c>
      <c r="G149" s="4">
        <f t="shared" si="4"/>
        <v>0</v>
      </c>
      <c r="H149" s="4" t="str">
        <f t="shared" si="5"/>
        <v>，3005237</v>
      </c>
      <c r="I149" s="4" t="str">
        <f>VLOOKUP(A149,HOP!A:U,21,0)</f>
        <v>直采</v>
      </c>
    </row>
    <row r="150" s="4" customFormat="1" hidden="1" spans="1:9">
      <c r="A150" s="6">
        <v>999222543494129</v>
      </c>
      <c r="B150" s="7">
        <v>44965</v>
      </c>
      <c r="C150" s="7">
        <v>44966</v>
      </c>
      <c r="D150" s="4">
        <v>1798</v>
      </c>
      <c r="E150" s="4" t="str">
        <f>VLOOKUP(A150,HOP!A:L,12,0)</f>
        <v>1798.00</v>
      </c>
      <c r="F150" s="4" t="str">
        <f>VLOOKUP(A150,HOP!A:C,3,0)</f>
        <v>3006287</v>
      </c>
      <c r="G150" s="4">
        <f t="shared" si="4"/>
        <v>0</v>
      </c>
      <c r="H150" s="4" t="str">
        <f t="shared" si="5"/>
        <v>，3006287</v>
      </c>
      <c r="I150" s="4" t="str">
        <f>VLOOKUP(A150,HOP!A:U,21,0)</f>
        <v>直采</v>
      </c>
    </row>
    <row r="151" s="4" customFormat="1" hidden="1" spans="1:9">
      <c r="A151" s="6">
        <v>999222545507809</v>
      </c>
      <c r="B151" s="7">
        <v>44963</v>
      </c>
      <c r="C151" s="7">
        <v>44966</v>
      </c>
      <c r="D151" s="4">
        <v>1222</v>
      </c>
      <c r="E151" s="4" t="str">
        <f>VLOOKUP(A151,HOP!A:L,12,0)</f>
        <v>1222.00</v>
      </c>
      <c r="F151" s="4" t="str">
        <f>VLOOKUP(A151,HOP!A:C,3,0)</f>
        <v>3006748</v>
      </c>
      <c r="G151" s="4">
        <f t="shared" si="4"/>
        <v>0</v>
      </c>
      <c r="H151" s="4" t="str">
        <f t="shared" si="5"/>
        <v>，3006748</v>
      </c>
      <c r="I151" s="4" t="str">
        <f>VLOOKUP(A151,HOP!A:U,21,0)</f>
        <v>直采</v>
      </c>
    </row>
    <row r="152" s="4" customFormat="1" hidden="1" spans="1:9">
      <c r="A152" s="6">
        <v>22547583871</v>
      </c>
      <c r="B152" s="7">
        <v>44964</v>
      </c>
      <c r="C152" s="7">
        <v>44966</v>
      </c>
      <c r="D152" s="4">
        <v>684</v>
      </c>
      <c r="E152" s="4" t="str">
        <f>VLOOKUP(A152,HOP!A:L,12,0)</f>
        <v>684.00</v>
      </c>
      <c r="F152" s="4" t="str">
        <f>VLOOKUP(A152,HOP!A:C,3,0)</f>
        <v>3007181</v>
      </c>
      <c r="G152" s="4">
        <f t="shared" si="4"/>
        <v>0</v>
      </c>
      <c r="H152" s="4" t="str">
        <f t="shared" si="5"/>
        <v>，3007181</v>
      </c>
      <c r="I152" s="4" t="str">
        <f>VLOOKUP(A152,HOP!A:U,21,0)</f>
        <v>直采</v>
      </c>
    </row>
    <row r="153" s="4" customFormat="1" hidden="1" spans="1:9">
      <c r="A153" s="6">
        <v>999222547783171</v>
      </c>
      <c r="B153" s="7">
        <v>44964</v>
      </c>
      <c r="C153" s="7">
        <v>44966</v>
      </c>
      <c r="D153" s="4">
        <v>2000</v>
      </c>
      <c r="E153" s="4" t="str">
        <f>VLOOKUP(A153,HOP!A:L,12,0)</f>
        <v>2000.00</v>
      </c>
      <c r="F153" s="4" t="str">
        <f>VLOOKUP(A153,HOP!A:C,3,0)</f>
        <v>3007228</v>
      </c>
      <c r="G153" s="4">
        <f t="shared" si="4"/>
        <v>0</v>
      </c>
      <c r="H153" s="4" t="str">
        <f t="shared" si="5"/>
        <v>，3007228</v>
      </c>
      <c r="I153" s="4" t="str">
        <f>VLOOKUP(A153,HOP!A:U,21,0)</f>
        <v>直采</v>
      </c>
    </row>
    <row r="154" s="4" customFormat="1" hidden="1" spans="1:9">
      <c r="A154" s="6">
        <v>999222549582751</v>
      </c>
      <c r="B154" s="7">
        <v>44965</v>
      </c>
      <c r="C154" s="7">
        <v>44966</v>
      </c>
      <c r="D154" s="4">
        <v>350</v>
      </c>
      <c r="E154" s="4" t="str">
        <f>VLOOKUP(A154,HOP!A:L,12,0)</f>
        <v>350.00</v>
      </c>
      <c r="F154" s="4" t="str">
        <f>VLOOKUP(A154,HOP!A:C,3,0)</f>
        <v>3007668</v>
      </c>
      <c r="G154" s="4">
        <f t="shared" si="4"/>
        <v>0</v>
      </c>
      <c r="H154" s="4" t="str">
        <f t="shared" si="5"/>
        <v>，3007668</v>
      </c>
      <c r="I154" s="4" t="str">
        <f>VLOOKUP(A154,HOP!A:U,21,0)</f>
        <v>直采</v>
      </c>
    </row>
    <row r="155" s="4" customFormat="1" hidden="1" spans="1:9">
      <c r="A155" s="6">
        <v>999222558613428</v>
      </c>
      <c r="B155" s="7">
        <v>44964</v>
      </c>
      <c r="C155" s="7">
        <v>44966</v>
      </c>
      <c r="D155" s="4">
        <v>0</v>
      </c>
      <c r="E155" s="4" t="e">
        <f>VLOOKUP(A155,HOP!A:L,12,0)</f>
        <v>#N/A</v>
      </c>
      <c r="F155" s="4" t="e">
        <f>VLOOKUP(A155,HOP!A:C,3,0)</f>
        <v>#N/A</v>
      </c>
      <c r="G155" s="4" t="e">
        <f t="shared" si="4"/>
        <v>#N/A</v>
      </c>
      <c r="H155" s="4" t="e">
        <f t="shared" si="5"/>
        <v>#N/A</v>
      </c>
      <c r="I155" s="4" t="e">
        <f>VLOOKUP(A155,HOP!A:U,21,0)</f>
        <v>#N/A</v>
      </c>
    </row>
    <row r="156" s="4" customFormat="1" hidden="1" spans="1:9">
      <c r="A156" s="6">
        <v>999222562724111</v>
      </c>
      <c r="B156" s="7">
        <v>44965</v>
      </c>
      <c r="C156" s="7">
        <v>44966</v>
      </c>
      <c r="D156" s="4">
        <v>440</v>
      </c>
      <c r="E156" s="4" t="str">
        <f>VLOOKUP(A156,HOP!A:L,12,0)</f>
        <v>440.00</v>
      </c>
      <c r="F156" s="4" t="str">
        <f>VLOOKUP(A156,HOP!A:C,3,0)</f>
        <v>3009232</v>
      </c>
      <c r="G156" s="4">
        <f t="shared" si="4"/>
        <v>0</v>
      </c>
      <c r="H156" s="4" t="str">
        <f t="shared" si="5"/>
        <v>，3009232</v>
      </c>
      <c r="I156" s="4" t="str">
        <f>VLOOKUP(A156,HOP!A:U,21,0)</f>
        <v>直采</v>
      </c>
    </row>
    <row r="157" s="4" customFormat="1" hidden="1" spans="1:9">
      <c r="A157" s="6">
        <v>999222563042215</v>
      </c>
      <c r="B157" s="7">
        <v>44964</v>
      </c>
      <c r="C157" s="7">
        <v>44966</v>
      </c>
      <c r="D157" s="4">
        <v>1012</v>
      </c>
      <c r="E157" s="4" t="str">
        <f>VLOOKUP(A157,HOP!A:L,12,0)</f>
        <v>1012.00</v>
      </c>
      <c r="F157" s="4" t="str">
        <f>VLOOKUP(A157,HOP!A:C,3,0)</f>
        <v>3009303</v>
      </c>
      <c r="G157" s="4">
        <f t="shared" si="4"/>
        <v>0</v>
      </c>
      <c r="H157" s="4" t="str">
        <f t="shared" si="5"/>
        <v>，3009303</v>
      </c>
      <c r="I157" s="4" t="str">
        <f>VLOOKUP(A157,HOP!A:U,21,0)</f>
        <v>直采</v>
      </c>
    </row>
    <row r="158" s="4" customFormat="1" hidden="1" spans="1:9">
      <c r="A158" s="6">
        <v>999222563251391</v>
      </c>
      <c r="B158" s="7">
        <v>44964</v>
      </c>
      <c r="C158" s="7">
        <v>44966</v>
      </c>
      <c r="D158" s="4">
        <v>964</v>
      </c>
      <c r="E158" s="4" t="str">
        <f>VLOOKUP(A158,HOP!A:L,12,0)</f>
        <v>964.00</v>
      </c>
      <c r="F158" s="4" t="str">
        <f>VLOOKUP(A158,HOP!A:C,3,0)</f>
        <v>3009345</v>
      </c>
      <c r="G158" s="4">
        <f t="shared" si="4"/>
        <v>0</v>
      </c>
      <c r="H158" s="4" t="str">
        <f t="shared" si="5"/>
        <v>，3009345</v>
      </c>
      <c r="I158" s="4" t="str">
        <f>VLOOKUP(A158,HOP!A:U,21,0)</f>
        <v>直采</v>
      </c>
    </row>
    <row r="159" s="4" customFormat="1" hidden="1" spans="1:9">
      <c r="A159" s="6">
        <v>999222571958114</v>
      </c>
      <c r="B159" s="7">
        <v>44964</v>
      </c>
      <c r="C159" s="7">
        <v>44966</v>
      </c>
      <c r="D159" s="4">
        <v>846</v>
      </c>
      <c r="E159" s="4" t="str">
        <f>VLOOKUP(A159,HOP!A:L,12,0)</f>
        <v>846.00</v>
      </c>
      <c r="F159" s="4" t="str">
        <f>VLOOKUP(A159,HOP!A:C,3,0)</f>
        <v>3010598</v>
      </c>
      <c r="G159" s="4">
        <f t="shared" si="4"/>
        <v>0</v>
      </c>
      <c r="H159" s="4" t="str">
        <f t="shared" si="5"/>
        <v>，3010598</v>
      </c>
      <c r="I159" s="4" t="str">
        <f>VLOOKUP(A159,HOP!A:U,21,0)</f>
        <v>直采</v>
      </c>
    </row>
    <row r="160" s="4" customFormat="1" hidden="1" spans="1:9">
      <c r="A160" s="6">
        <v>999222572391338</v>
      </c>
      <c r="B160" s="7">
        <v>44965</v>
      </c>
      <c r="C160" s="7">
        <v>44966</v>
      </c>
      <c r="D160" s="4">
        <v>286</v>
      </c>
      <c r="E160" s="4" t="str">
        <f>VLOOKUP(A160,HOP!A:L,12,0)</f>
        <v>286.00</v>
      </c>
      <c r="F160" s="4" t="str">
        <f>VLOOKUP(A160,HOP!A:C,3,0)</f>
        <v>3010676</v>
      </c>
      <c r="G160" s="4">
        <f t="shared" si="4"/>
        <v>0</v>
      </c>
      <c r="H160" s="4" t="str">
        <f t="shared" si="5"/>
        <v>，3010676</v>
      </c>
      <c r="I160" s="4" t="str">
        <f>VLOOKUP(A160,HOP!A:U,21,0)</f>
        <v>直采</v>
      </c>
    </row>
    <row r="161" s="4" customFormat="1" hidden="1" spans="1:9">
      <c r="A161" s="6">
        <v>999222572864524</v>
      </c>
      <c r="B161" s="7">
        <v>44964</v>
      </c>
      <c r="C161" s="7">
        <v>44966</v>
      </c>
      <c r="D161" s="4">
        <v>4960</v>
      </c>
      <c r="E161" s="4" t="str">
        <f>VLOOKUP(A161,HOP!A:L,12,0)</f>
        <v>4960.00</v>
      </c>
      <c r="F161" s="4" t="str">
        <f>VLOOKUP(A161,HOP!A:C,3,0)</f>
        <v>3010780</v>
      </c>
      <c r="G161" s="4">
        <f t="shared" si="4"/>
        <v>0</v>
      </c>
      <c r="H161" s="4" t="str">
        <f t="shared" si="5"/>
        <v>，3010780</v>
      </c>
      <c r="I161" s="4" t="str">
        <f>VLOOKUP(A161,HOP!A:U,21,0)</f>
        <v>直采</v>
      </c>
    </row>
    <row r="162" s="4" customFormat="1" hidden="1" spans="1:9">
      <c r="A162" s="6">
        <v>999222573864151</v>
      </c>
      <c r="B162" s="7">
        <v>44964</v>
      </c>
      <c r="C162" s="7">
        <v>44966</v>
      </c>
      <c r="D162" s="4">
        <v>440</v>
      </c>
      <c r="E162" s="4" t="str">
        <f>VLOOKUP(A162,HOP!A:L,12,0)</f>
        <v>440.00</v>
      </c>
      <c r="F162" s="4" t="str">
        <f>VLOOKUP(A162,HOP!A:C,3,0)</f>
        <v>3010959</v>
      </c>
      <c r="G162" s="4">
        <f t="shared" si="4"/>
        <v>0</v>
      </c>
      <c r="H162" s="4" t="str">
        <f t="shared" si="5"/>
        <v>，3010959</v>
      </c>
      <c r="I162" s="4" t="str">
        <f>VLOOKUP(A162,HOP!A:U,21,0)</f>
        <v>直采</v>
      </c>
    </row>
    <row r="163" s="4" customFormat="1" hidden="1" spans="1:9">
      <c r="A163" s="6">
        <v>999222576725821</v>
      </c>
      <c r="B163" s="7">
        <v>44964</v>
      </c>
      <c r="C163" s="7">
        <v>44966</v>
      </c>
      <c r="D163" s="4">
        <v>1306</v>
      </c>
      <c r="E163" s="4" t="str">
        <f>VLOOKUP(A163,HOP!A:L,12,0)</f>
        <v>1306.00</v>
      </c>
      <c r="F163" s="4" t="str">
        <f>VLOOKUP(A163,HOP!A:C,3,0)</f>
        <v>3011453</v>
      </c>
      <c r="G163" s="4">
        <f t="shared" si="4"/>
        <v>0</v>
      </c>
      <c r="H163" s="4" t="str">
        <f t="shared" si="5"/>
        <v>，3011453</v>
      </c>
      <c r="I163" s="4" t="str">
        <f>VLOOKUP(A163,HOP!A:U,21,0)</f>
        <v>直采</v>
      </c>
    </row>
    <row r="164" s="4" customFormat="1" hidden="1" spans="1:9">
      <c r="A164" s="6">
        <v>999222578289388</v>
      </c>
      <c r="B164" s="7">
        <v>44965</v>
      </c>
      <c r="C164" s="7">
        <v>44966</v>
      </c>
      <c r="D164" s="4">
        <v>220</v>
      </c>
      <c r="E164" s="4" t="str">
        <f>VLOOKUP(A164,HOP!A:L,12,0)</f>
        <v>220.00</v>
      </c>
      <c r="F164" s="4" t="str">
        <f>VLOOKUP(A164,HOP!A:C,3,0)</f>
        <v>3011755</v>
      </c>
      <c r="G164" s="4">
        <f t="shared" si="4"/>
        <v>0</v>
      </c>
      <c r="H164" s="4" t="str">
        <f t="shared" si="5"/>
        <v>，3011755</v>
      </c>
      <c r="I164" s="4" t="str">
        <f>VLOOKUP(A164,HOP!A:U,21,0)</f>
        <v>直采</v>
      </c>
    </row>
    <row r="165" s="4" customFormat="1" hidden="1" spans="1:9">
      <c r="A165" s="6">
        <v>999222578882738</v>
      </c>
      <c r="B165" s="7">
        <v>44965</v>
      </c>
      <c r="C165" s="7">
        <v>44966</v>
      </c>
      <c r="D165" s="4">
        <v>375</v>
      </c>
      <c r="E165" s="4" t="str">
        <f>VLOOKUP(A165,HOP!A:L,12,0)</f>
        <v>375.00</v>
      </c>
      <c r="F165" s="4" t="str">
        <f>VLOOKUP(A165,HOP!A:C,3,0)</f>
        <v>3011869</v>
      </c>
      <c r="G165" s="4">
        <f t="shared" si="4"/>
        <v>0</v>
      </c>
      <c r="H165" s="4" t="str">
        <f t="shared" si="5"/>
        <v>，3011869</v>
      </c>
      <c r="I165" s="4" t="str">
        <f>VLOOKUP(A165,HOP!A:U,21,0)</f>
        <v>直采</v>
      </c>
    </row>
    <row r="166" s="4" customFormat="1" hidden="1" spans="1:9">
      <c r="A166" s="6">
        <v>999222579357277</v>
      </c>
      <c r="B166" s="7">
        <v>44965</v>
      </c>
      <c r="C166" s="7">
        <v>44966</v>
      </c>
      <c r="D166" s="4">
        <v>274</v>
      </c>
      <c r="E166" s="4" t="str">
        <f>VLOOKUP(A166,HOP!A:L,12,0)</f>
        <v>274.00</v>
      </c>
      <c r="F166" s="4" t="str">
        <f>VLOOKUP(A166,HOP!A:C,3,0)</f>
        <v>3011980</v>
      </c>
      <c r="G166" s="4">
        <f t="shared" si="4"/>
        <v>0</v>
      </c>
      <c r="H166" s="4" t="str">
        <f t="shared" si="5"/>
        <v>，3011980</v>
      </c>
      <c r="I166" s="4" t="str">
        <f>VLOOKUP(A166,HOP!A:U,21,0)</f>
        <v>直采</v>
      </c>
    </row>
    <row r="167" s="4" customFormat="1" hidden="1" spans="1:9">
      <c r="A167" s="6">
        <v>999222579590851</v>
      </c>
      <c r="B167" s="7">
        <v>44965</v>
      </c>
      <c r="C167" s="7">
        <v>44966</v>
      </c>
      <c r="D167" s="4">
        <v>245</v>
      </c>
      <c r="E167" s="4" t="str">
        <f>VLOOKUP(A167,HOP!A:L,12,0)</f>
        <v>245.00</v>
      </c>
      <c r="F167" s="4" t="str">
        <f>VLOOKUP(A167,HOP!A:C,3,0)</f>
        <v>3012056</v>
      </c>
      <c r="G167" s="4">
        <f t="shared" si="4"/>
        <v>0</v>
      </c>
      <c r="H167" s="4" t="str">
        <f t="shared" si="5"/>
        <v>，3012056</v>
      </c>
      <c r="I167" s="4" t="str">
        <f>VLOOKUP(A167,HOP!A:U,21,0)</f>
        <v>直采</v>
      </c>
    </row>
    <row r="168" s="4" customFormat="1" hidden="1" spans="1:9">
      <c r="A168" s="6">
        <v>999222579788326</v>
      </c>
      <c r="B168" s="7">
        <v>44965</v>
      </c>
      <c r="C168" s="7">
        <v>44966</v>
      </c>
      <c r="D168" s="4">
        <v>358</v>
      </c>
      <c r="E168" s="4" t="str">
        <f>VLOOKUP(A168,HOP!A:L,12,0)</f>
        <v>358.00</v>
      </c>
      <c r="F168" s="4" t="str">
        <f>VLOOKUP(A168,HOP!A:C,3,0)</f>
        <v>3012123</v>
      </c>
      <c r="G168" s="4">
        <f t="shared" si="4"/>
        <v>0</v>
      </c>
      <c r="H168" s="4" t="str">
        <f t="shared" si="5"/>
        <v>，3012123</v>
      </c>
      <c r="I168" s="4" t="str">
        <f>VLOOKUP(A168,HOP!A:U,21,0)</f>
        <v>直采</v>
      </c>
    </row>
    <row r="169" s="4" customFormat="1" hidden="1" spans="1:9">
      <c r="A169" s="6">
        <v>999222582359445</v>
      </c>
      <c r="B169" s="7">
        <v>44965</v>
      </c>
      <c r="C169" s="7">
        <v>44966</v>
      </c>
      <c r="D169" s="4">
        <v>1670</v>
      </c>
      <c r="E169" s="4" t="str">
        <f>VLOOKUP(A169,HOP!A:L,12,0)</f>
        <v>1670.00</v>
      </c>
      <c r="F169" s="4" t="str">
        <f>VLOOKUP(A169,HOP!A:C,3,0)</f>
        <v>3012157</v>
      </c>
      <c r="G169" s="4">
        <f t="shared" si="4"/>
        <v>0</v>
      </c>
      <c r="H169" s="4" t="str">
        <f t="shared" si="5"/>
        <v>，3012157</v>
      </c>
      <c r="I169" s="4" t="str">
        <f>VLOOKUP(A169,HOP!A:U,21,0)</f>
        <v>直采</v>
      </c>
    </row>
    <row r="170" s="4" customFormat="1" hidden="1" spans="1:9">
      <c r="A170" s="6">
        <v>999222583539070</v>
      </c>
      <c r="B170" s="7">
        <v>44965</v>
      </c>
      <c r="C170" s="7">
        <v>44966</v>
      </c>
      <c r="D170" s="4">
        <v>403</v>
      </c>
      <c r="E170" s="4" t="str">
        <f>VLOOKUP(A170,HOP!A:L,12,0)</f>
        <v>403.00</v>
      </c>
      <c r="F170" s="4" t="str">
        <f>VLOOKUP(A170,HOP!A:C,3,0)</f>
        <v>3012259</v>
      </c>
      <c r="G170" s="4">
        <f t="shared" si="4"/>
        <v>0</v>
      </c>
      <c r="H170" s="4" t="str">
        <f t="shared" si="5"/>
        <v>，3012259</v>
      </c>
      <c r="I170" s="4" t="str">
        <f>VLOOKUP(A170,HOP!A:U,21,0)</f>
        <v>直采</v>
      </c>
    </row>
    <row r="171" s="4" customFormat="1" hidden="1" spans="1:9">
      <c r="A171" s="6">
        <v>999222584739211</v>
      </c>
      <c r="B171" s="7">
        <v>44965</v>
      </c>
      <c r="C171" s="7">
        <v>44966</v>
      </c>
      <c r="D171" s="4">
        <v>328</v>
      </c>
      <c r="E171" s="4" t="str">
        <f>VLOOKUP(A171,HOP!A:L,12,0)</f>
        <v>328.00</v>
      </c>
      <c r="F171" s="4" t="str">
        <f>VLOOKUP(A171,HOP!A:C,3,0)</f>
        <v>3012386</v>
      </c>
      <c r="G171" s="4">
        <f t="shared" si="4"/>
        <v>0</v>
      </c>
      <c r="H171" s="4" t="str">
        <f t="shared" si="5"/>
        <v>，3012386</v>
      </c>
      <c r="I171" s="4" t="str">
        <f>VLOOKUP(A171,HOP!A:U,21,0)</f>
        <v>直采</v>
      </c>
    </row>
    <row r="172" s="4" customFormat="1" hidden="1" spans="1:9">
      <c r="A172" s="6">
        <v>999222585643850</v>
      </c>
      <c r="B172" s="7">
        <v>44965</v>
      </c>
      <c r="C172" s="7">
        <v>44966</v>
      </c>
      <c r="D172" s="4">
        <v>201</v>
      </c>
      <c r="E172" s="4" t="str">
        <f>VLOOKUP(A172,HOP!A:L,12,0)</f>
        <v>201.00</v>
      </c>
      <c r="F172" s="4" t="str">
        <f>VLOOKUP(A172,HOP!A:C,3,0)</f>
        <v>3012535</v>
      </c>
      <c r="G172" s="4">
        <f t="shared" si="4"/>
        <v>0</v>
      </c>
      <c r="H172" s="4" t="str">
        <f t="shared" si="5"/>
        <v>，3012535</v>
      </c>
      <c r="I172" s="4" t="str">
        <f>VLOOKUP(A172,HOP!A:U,21,0)</f>
        <v>直采</v>
      </c>
    </row>
    <row r="173" s="4" customFormat="1" hidden="1" spans="1:9">
      <c r="A173" s="6">
        <v>22587326596</v>
      </c>
      <c r="B173" s="7">
        <v>44965</v>
      </c>
      <c r="C173" s="7">
        <v>44966</v>
      </c>
      <c r="D173" s="4">
        <v>266</v>
      </c>
      <c r="E173" s="4" t="str">
        <f>VLOOKUP(A173,HOP!A:L,12,0)</f>
        <v>266.00</v>
      </c>
      <c r="F173" s="4" t="str">
        <f>VLOOKUP(A173,HOP!A:C,3,0)</f>
        <v>3012824</v>
      </c>
      <c r="G173" s="4">
        <f t="shared" si="4"/>
        <v>0</v>
      </c>
      <c r="H173" s="4" t="str">
        <f t="shared" si="5"/>
        <v>，3012824</v>
      </c>
      <c r="I173" s="4" t="str">
        <f>VLOOKUP(A173,HOP!A:U,21,0)</f>
        <v>直采</v>
      </c>
    </row>
    <row r="174" s="4" customFormat="1" hidden="1" spans="1:9">
      <c r="A174" s="6">
        <v>999222589100572</v>
      </c>
      <c r="B174" s="7">
        <v>44965</v>
      </c>
      <c r="C174" s="7">
        <v>44966</v>
      </c>
      <c r="D174" s="4">
        <v>224</v>
      </c>
      <c r="E174" s="4" t="str">
        <f>VLOOKUP(A174,HOP!A:L,12,0)</f>
        <v>224.00</v>
      </c>
      <c r="F174" s="4" t="str">
        <f>VLOOKUP(A174,HOP!A:C,3,0)</f>
        <v>3013201</v>
      </c>
      <c r="G174" s="4">
        <f t="shared" si="4"/>
        <v>0</v>
      </c>
      <c r="H174" s="4" t="str">
        <f t="shared" si="5"/>
        <v>，3013201</v>
      </c>
      <c r="I174" s="4" t="str">
        <f>VLOOKUP(A174,HOP!A:U,21,0)</f>
        <v>直采</v>
      </c>
    </row>
    <row r="175" s="4" customFormat="1" hidden="1" spans="1:9">
      <c r="A175" s="6">
        <v>999222592070861</v>
      </c>
      <c r="B175" s="7">
        <v>44965</v>
      </c>
      <c r="C175" s="7">
        <v>44966</v>
      </c>
      <c r="D175" s="4">
        <v>423</v>
      </c>
      <c r="E175" s="4" t="str">
        <f>VLOOKUP(A175,HOP!A:L,12,0)</f>
        <v>423.00</v>
      </c>
      <c r="F175" s="4" t="str">
        <f>VLOOKUP(A175,HOP!A:C,3,0)</f>
        <v>3013704</v>
      </c>
      <c r="G175" s="4">
        <f t="shared" si="4"/>
        <v>0</v>
      </c>
      <c r="H175" s="4" t="str">
        <f t="shared" si="5"/>
        <v>，3013704</v>
      </c>
      <c r="I175" s="4" t="str">
        <f>VLOOKUP(A175,HOP!A:U,21,0)</f>
        <v>直采</v>
      </c>
    </row>
    <row r="176" s="4" customFormat="1" hidden="1" spans="1:9">
      <c r="A176" s="6">
        <v>999222593746244</v>
      </c>
      <c r="B176" s="7">
        <v>44965</v>
      </c>
      <c r="C176" s="7">
        <v>44966</v>
      </c>
      <c r="D176" s="4">
        <v>201</v>
      </c>
      <c r="E176" s="4" t="str">
        <f>VLOOKUP(A176,HOP!A:L,12,0)</f>
        <v>201.00</v>
      </c>
      <c r="F176" s="4" t="str">
        <f>VLOOKUP(A176,HOP!A:C,3,0)</f>
        <v>3013933</v>
      </c>
      <c r="G176" s="4">
        <f t="shared" si="4"/>
        <v>0</v>
      </c>
      <c r="H176" s="4" t="str">
        <f t="shared" si="5"/>
        <v>，3013933</v>
      </c>
      <c r="I176" s="4" t="str">
        <f>VLOOKUP(A176,HOP!A:U,21,0)</f>
        <v>直采</v>
      </c>
    </row>
    <row r="177" s="4" customFormat="1" spans="1:10">
      <c r="A177" s="6">
        <v>21845937410</v>
      </c>
      <c r="B177" s="7">
        <v>44942</v>
      </c>
      <c r="C177" s="7">
        <v>44944</v>
      </c>
      <c r="D177" s="4">
        <v>68</v>
      </c>
      <c r="E177" s="4" t="e">
        <f>VLOOKUP(A177,HOP!A:L,12,0)</f>
        <v>#N/A</v>
      </c>
      <c r="F177" s="4">
        <v>2868436</v>
      </c>
      <c r="G177" s="8" t="e">
        <f t="shared" si="4"/>
        <v>#N/A</v>
      </c>
      <c r="H177" s="8" t="str">
        <f t="shared" si="5"/>
        <v>，2868436</v>
      </c>
      <c r="I177" s="8" t="e">
        <f>VLOOKUP(A177,HOP!A:U,21,0)</f>
        <v>#N/A</v>
      </c>
      <c r="J177" s="8" t="s">
        <v>1360</v>
      </c>
    </row>
    <row r="178" s="4" customFormat="1" spans="1:10">
      <c r="A178" s="12" t="s">
        <v>1361</v>
      </c>
      <c r="B178" s="7">
        <v>44935</v>
      </c>
      <c r="C178" s="7">
        <v>44943</v>
      </c>
      <c r="D178" s="4">
        <v>33</v>
      </c>
      <c r="E178" s="4" t="e">
        <f>VLOOKUP(A178,HOP!A:L,12,0)</f>
        <v>#N/A</v>
      </c>
      <c r="F178" s="4">
        <v>2891397</v>
      </c>
      <c r="G178" s="8" t="e">
        <f t="shared" si="4"/>
        <v>#N/A</v>
      </c>
      <c r="H178" s="8" t="str">
        <f t="shared" si="5"/>
        <v>，2891397</v>
      </c>
      <c r="I178" s="8" t="e">
        <f>VLOOKUP(A178,HOP!A:U,21,0)</f>
        <v>#N/A</v>
      </c>
      <c r="J178" s="8" t="s">
        <v>1362</v>
      </c>
    </row>
    <row r="179" s="4" customFormat="1" hidden="1" spans="1:9">
      <c r="A179" s="6">
        <v>21454059968</v>
      </c>
      <c r="B179" s="7">
        <v>44965</v>
      </c>
      <c r="C179" s="7">
        <v>44967</v>
      </c>
      <c r="D179" s="4">
        <v>1732</v>
      </c>
      <c r="E179" s="4" t="str">
        <f>VLOOKUP(A179,HOP!A:L,12,0)</f>
        <v>1732.00</v>
      </c>
      <c r="F179" s="4" t="str">
        <f>VLOOKUP(A179,HOP!A:C,3,0)</f>
        <v>2740221</v>
      </c>
      <c r="G179" s="4">
        <f t="shared" si="4"/>
        <v>0</v>
      </c>
      <c r="H179" s="4" t="str">
        <f t="shared" si="5"/>
        <v>，2740221</v>
      </c>
      <c r="I179" s="4" t="str">
        <f>VLOOKUP(A179,HOP!A:U,21,0)</f>
        <v>直采</v>
      </c>
    </row>
    <row r="180" s="4" customFormat="1" hidden="1" spans="1:9">
      <c r="A180" s="6">
        <v>21571025837</v>
      </c>
      <c r="B180" s="7">
        <v>44965</v>
      </c>
      <c r="C180" s="7">
        <v>44967</v>
      </c>
      <c r="D180" s="4">
        <v>1254</v>
      </c>
      <c r="E180" s="4" t="str">
        <f>VLOOKUP(A180,HOP!A:L,12,0)</f>
        <v>1254.00</v>
      </c>
      <c r="F180" s="4" t="str">
        <f>VLOOKUP(A180,HOP!A:C,3,0)</f>
        <v>2758093</v>
      </c>
      <c r="G180" s="4">
        <f t="shared" si="4"/>
        <v>0</v>
      </c>
      <c r="H180" s="4" t="str">
        <f t="shared" si="5"/>
        <v>，2758093</v>
      </c>
      <c r="I180" s="4" t="str">
        <f>VLOOKUP(A180,HOP!A:U,21,0)</f>
        <v>直采</v>
      </c>
    </row>
    <row r="181" s="4" customFormat="1" hidden="1" spans="1:9">
      <c r="A181" s="6">
        <v>21825909984</v>
      </c>
      <c r="B181" s="7">
        <v>44963</v>
      </c>
      <c r="C181" s="7">
        <v>44967</v>
      </c>
      <c r="D181" s="4">
        <v>14400</v>
      </c>
      <c r="E181" s="4" t="str">
        <f>VLOOKUP(A181,HOP!A:L,12,0)</f>
        <v>14400.00</v>
      </c>
      <c r="F181" s="4" t="str">
        <f>VLOOKUP(A181,HOP!A:C,3,0)</f>
        <v>2810189</v>
      </c>
      <c r="G181" s="4">
        <f t="shared" si="4"/>
        <v>0</v>
      </c>
      <c r="H181" s="4" t="str">
        <f t="shared" si="5"/>
        <v>，2810189</v>
      </c>
      <c r="I181" s="4" t="str">
        <f>VLOOKUP(A181,HOP!A:U,21,0)</f>
        <v>直采</v>
      </c>
    </row>
    <row r="182" s="4" customFormat="1" hidden="1" spans="1:9">
      <c r="A182" s="6">
        <v>999221915829353</v>
      </c>
      <c r="B182" s="7">
        <v>44962</v>
      </c>
      <c r="C182" s="7">
        <v>44967</v>
      </c>
      <c r="D182" s="4">
        <v>12500</v>
      </c>
      <c r="E182" s="4" t="str">
        <f>VLOOKUP(A182,HOP!A:L,12,0)</f>
        <v>12500.00</v>
      </c>
      <c r="F182" s="4" t="str">
        <f>VLOOKUP(A182,HOP!A:C,3,0)</f>
        <v>2872650</v>
      </c>
      <c r="G182" s="4">
        <f t="shared" si="4"/>
        <v>0</v>
      </c>
      <c r="H182" s="4" t="str">
        <f t="shared" si="5"/>
        <v>，2872650</v>
      </c>
      <c r="I182" s="4" t="str">
        <f>VLOOKUP(A182,HOP!A:U,21,0)</f>
        <v>直采</v>
      </c>
    </row>
    <row r="183" s="4" customFormat="1" hidden="1" spans="1:9">
      <c r="A183" s="6">
        <v>999221946272748</v>
      </c>
      <c r="B183" s="7">
        <v>44963</v>
      </c>
      <c r="C183" s="7">
        <v>44967</v>
      </c>
      <c r="D183" s="4">
        <v>984</v>
      </c>
      <c r="E183" s="4" t="str">
        <f>VLOOKUP(A183,HOP!A:L,12,0)</f>
        <v>984.00</v>
      </c>
      <c r="F183" s="4" t="str">
        <f>VLOOKUP(A183,HOP!A:C,3,0)</f>
        <v>2881996</v>
      </c>
      <c r="G183" s="4">
        <f t="shared" si="4"/>
        <v>0</v>
      </c>
      <c r="H183" s="4" t="str">
        <f t="shared" si="5"/>
        <v>，2881996</v>
      </c>
      <c r="I183" s="4" t="str">
        <f>VLOOKUP(A183,HOP!A:U,21,0)</f>
        <v>直采</v>
      </c>
    </row>
    <row r="184" s="4" customFormat="1" hidden="1" spans="1:9">
      <c r="A184" s="6">
        <v>999222003602833</v>
      </c>
      <c r="B184" s="7">
        <v>44966</v>
      </c>
      <c r="C184" s="7">
        <v>44967</v>
      </c>
      <c r="D184" s="4">
        <v>1352</v>
      </c>
      <c r="E184" s="4" t="str">
        <f>VLOOKUP(A184,HOP!A:L,12,0)</f>
        <v>1352.00</v>
      </c>
      <c r="F184" s="4" t="str">
        <f>VLOOKUP(A184,HOP!A:C,3,0)</f>
        <v>2900924</v>
      </c>
      <c r="G184" s="4">
        <f t="shared" si="4"/>
        <v>0</v>
      </c>
      <c r="H184" s="4" t="str">
        <f t="shared" si="5"/>
        <v>，2900924</v>
      </c>
      <c r="I184" s="4" t="str">
        <f>VLOOKUP(A184,HOP!A:U,21,0)</f>
        <v>直采</v>
      </c>
    </row>
    <row r="185" s="4" customFormat="1" hidden="1" spans="1:9">
      <c r="A185" s="6">
        <v>22065776405</v>
      </c>
      <c r="B185" s="7">
        <v>44964</v>
      </c>
      <c r="C185" s="7">
        <v>44967</v>
      </c>
      <c r="D185" s="4">
        <v>1923</v>
      </c>
      <c r="E185" s="4" t="str">
        <f>VLOOKUP(A185,HOP!A:L,12,0)</f>
        <v>1923.00</v>
      </c>
      <c r="F185" s="4" t="str">
        <f>VLOOKUP(A185,HOP!A:C,3,0)</f>
        <v>2917454</v>
      </c>
      <c r="G185" s="4">
        <f t="shared" si="4"/>
        <v>0</v>
      </c>
      <c r="H185" s="4" t="str">
        <f t="shared" si="5"/>
        <v>，2917454</v>
      </c>
      <c r="I185" s="4" t="str">
        <f>VLOOKUP(A185,HOP!A:U,21,0)</f>
        <v>直采</v>
      </c>
    </row>
    <row r="186" s="4" customFormat="1" hidden="1" spans="1:9">
      <c r="A186" s="6">
        <v>999222137883952</v>
      </c>
      <c r="B186" s="7">
        <v>44965</v>
      </c>
      <c r="C186" s="7">
        <v>44967</v>
      </c>
      <c r="D186" s="4">
        <v>794</v>
      </c>
      <c r="E186" s="4" t="str">
        <f>VLOOKUP(A186,HOP!A:L,12,0)</f>
        <v>794.00</v>
      </c>
      <c r="F186" s="4" t="str">
        <f>VLOOKUP(A186,HOP!A:C,3,0)</f>
        <v>2935409</v>
      </c>
      <c r="G186" s="4">
        <f t="shared" si="4"/>
        <v>0</v>
      </c>
      <c r="H186" s="4" t="str">
        <f t="shared" si="5"/>
        <v>，2935409</v>
      </c>
      <c r="I186" s="4" t="str">
        <f>VLOOKUP(A186,HOP!A:U,21,0)</f>
        <v>直采</v>
      </c>
    </row>
    <row r="187" s="4" customFormat="1" hidden="1" spans="1:9">
      <c r="A187" s="6">
        <v>999222201747083</v>
      </c>
      <c r="B187" s="7">
        <v>44966</v>
      </c>
      <c r="C187" s="7">
        <v>44967</v>
      </c>
      <c r="D187" s="4">
        <v>720</v>
      </c>
      <c r="E187" s="4" t="str">
        <f>VLOOKUP(A187,HOP!A:L,12,0)</f>
        <v>720.00</v>
      </c>
      <c r="F187" s="4" t="str">
        <f>VLOOKUP(A187,HOP!A:C,3,0)</f>
        <v>2949378</v>
      </c>
      <c r="G187" s="4">
        <f t="shared" si="4"/>
        <v>0</v>
      </c>
      <c r="H187" s="4" t="str">
        <f t="shared" si="5"/>
        <v>，2949378</v>
      </c>
      <c r="I187" s="4" t="str">
        <f>VLOOKUP(A187,HOP!A:U,21,0)</f>
        <v>直采</v>
      </c>
    </row>
    <row r="188" s="4" customFormat="1" hidden="1" spans="1:9">
      <c r="A188" s="6">
        <v>999222204960476</v>
      </c>
      <c r="B188" s="7">
        <v>44966</v>
      </c>
      <c r="C188" s="7">
        <v>44967</v>
      </c>
      <c r="D188" s="4">
        <v>1250</v>
      </c>
      <c r="E188" s="4" t="str">
        <f>VLOOKUP(A188,HOP!A:L,12,0)</f>
        <v>1250.00</v>
      </c>
      <c r="F188" s="4" t="str">
        <f>VLOOKUP(A188,HOP!A:C,3,0)</f>
        <v>2950051</v>
      </c>
      <c r="G188" s="4">
        <f t="shared" si="4"/>
        <v>0</v>
      </c>
      <c r="H188" s="4" t="str">
        <f t="shared" si="5"/>
        <v>，2950051</v>
      </c>
      <c r="I188" s="4" t="str">
        <f>VLOOKUP(A188,HOP!A:U,21,0)</f>
        <v>直采</v>
      </c>
    </row>
    <row r="189" s="4" customFormat="1" hidden="1" spans="1:9">
      <c r="A189" s="6">
        <v>22250392676</v>
      </c>
      <c r="B189" s="7">
        <v>44964</v>
      </c>
      <c r="C189" s="7">
        <v>44967</v>
      </c>
      <c r="D189" s="4">
        <v>3905</v>
      </c>
      <c r="E189" s="4" t="str">
        <f>VLOOKUP(A189,HOP!A:L,12,0)</f>
        <v>3905.00</v>
      </c>
      <c r="F189" s="4" t="str">
        <f>VLOOKUP(A189,HOP!A:C,3,0)</f>
        <v>2958221</v>
      </c>
      <c r="G189" s="4">
        <f t="shared" si="4"/>
        <v>0</v>
      </c>
      <c r="H189" s="4" t="str">
        <f t="shared" si="5"/>
        <v>，2958221</v>
      </c>
      <c r="I189" s="4" t="str">
        <f>VLOOKUP(A189,HOP!A:U,21,0)</f>
        <v>直采</v>
      </c>
    </row>
    <row r="190" s="4" customFormat="1" hidden="1" spans="1:9">
      <c r="A190" s="6">
        <v>999222270740454</v>
      </c>
      <c r="B190" s="7">
        <v>44966</v>
      </c>
      <c r="C190" s="7">
        <v>44967</v>
      </c>
      <c r="D190" s="4">
        <v>1200</v>
      </c>
      <c r="E190" s="4" t="str">
        <f>VLOOKUP(A190,HOP!A:L,12,0)</f>
        <v>1200.00</v>
      </c>
      <c r="F190" s="4" t="str">
        <f>VLOOKUP(A190,HOP!A:C,3,0)</f>
        <v>2962591</v>
      </c>
      <c r="G190" s="4">
        <f t="shared" si="4"/>
        <v>0</v>
      </c>
      <c r="H190" s="4" t="str">
        <f t="shared" si="5"/>
        <v>，2962591</v>
      </c>
      <c r="I190" s="4" t="str">
        <f>VLOOKUP(A190,HOP!A:U,21,0)</f>
        <v>直采</v>
      </c>
    </row>
    <row r="191" s="4" customFormat="1" hidden="1" spans="1:9">
      <c r="A191" s="6">
        <v>999222271306460</v>
      </c>
      <c r="B191" s="7">
        <v>44966</v>
      </c>
      <c r="C191" s="7">
        <v>44967</v>
      </c>
      <c r="D191" s="4">
        <v>1200</v>
      </c>
      <c r="E191" s="4" t="str">
        <f>VLOOKUP(A191,HOP!A:L,12,0)</f>
        <v>1200.00</v>
      </c>
      <c r="F191" s="4" t="str">
        <f>VLOOKUP(A191,HOP!A:C,3,0)</f>
        <v>2962893</v>
      </c>
      <c r="G191" s="4">
        <f t="shared" si="4"/>
        <v>0</v>
      </c>
      <c r="H191" s="4" t="str">
        <f t="shared" si="5"/>
        <v>，2962893</v>
      </c>
      <c r="I191" s="4" t="str">
        <f>VLOOKUP(A191,HOP!A:U,21,0)</f>
        <v>直采</v>
      </c>
    </row>
    <row r="192" s="4" customFormat="1" hidden="1" spans="1:9">
      <c r="A192" s="6">
        <v>999222277289446</v>
      </c>
      <c r="B192" s="7">
        <v>44965</v>
      </c>
      <c r="C192" s="7">
        <v>44967</v>
      </c>
      <c r="D192" s="4">
        <v>3956</v>
      </c>
      <c r="E192" s="4" t="str">
        <f>VLOOKUP(A192,HOP!A:L,12,0)</f>
        <v>3956.00</v>
      </c>
      <c r="F192" s="4" t="str">
        <f>VLOOKUP(A192,HOP!A:C,3,0)</f>
        <v>2964085</v>
      </c>
      <c r="G192" s="4">
        <f t="shared" si="4"/>
        <v>0</v>
      </c>
      <c r="H192" s="4" t="str">
        <f t="shared" si="5"/>
        <v>，2964085</v>
      </c>
      <c r="I192" s="4" t="str">
        <f>VLOOKUP(A192,HOP!A:U,21,0)</f>
        <v>直采</v>
      </c>
    </row>
    <row r="193" s="4" customFormat="1" hidden="1" spans="1:9">
      <c r="A193" s="6">
        <v>999222291383449</v>
      </c>
      <c r="B193" s="7">
        <v>44960</v>
      </c>
      <c r="C193" s="7">
        <v>44967</v>
      </c>
      <c r="D193" s="4">
        <v>5460</v>
      </c>
      <c r="E193" s="4" t="str">
        <f>VLOOKUP(A193,HOP!A:L,12,0)</f>
        <v>5460.00</v>
      </c>
      <c r="F193" s="4" t="str">
        <f>VLOOKUP(A193,HOP!A:C,3,0)</f>
        <v>2967649</v>
      </c>
      <c r="G193" s="4">
        <f t="shared" si="4"/>
        <v>0</v>
      </c>
      <c r="H193" s="4" t="str">
        <f t="shared" si="5"/>
        <v>，2967649</v>
      </c>
      <c r="I193" s="4" t="str">
        <f>VLOOKUP(A193,HOP!A:U,21,0)</f>
        <v>直采</v>
      </c>
    </row>
    <row r="194" s="4" customFormat="1" hidden="1" spans="1:9">
      <c r="A194" s="6">
        <v>999222291604570</v>
      </c>
      <c r="B194" s="7">
        <v>44966</v>
      </c>
      <c r="C194" s="7">
        <v>44967</v>
      </c>
      <c r="D194" s="4">
        <v>999</v>
      </c>
      <c r="E194" s="4" t="str">
        <f>VLOOKUP(A194,HOP!A:L,12,0)</f>
        <v>999.00</v>
      </c>
      <c r="F194" s="4" t="str">
        <f>VLOOKUP(A194,HOP!A:C,3,0)</f>
        <v>2967795</v>
      </c>
      <c r="G194" s="4">
        <f t="shared" si="4"/>
        <v>0</v>
      </c>
      <c r="H194" s="4" t="str">
        <f t="shared" si="5"/>
        <v>，2967795</v>
      </c>
      <c r="I194" s="4" t="str">
        <f>VLOOKUP(A194,HOP!A:U,21,0)</f>
        <v>直采</v>
      </c>
    </row>
    <row r="195" s="4" customFormat="1" hidden="1" spans="1:9">
      <c r="A195" s="6">
        <v>999222302444343</v>
      </c>
      <c r="B195" s="7">
        <v>44964</v>
      </c>
      <c r="C195" s="7">
        <v>44967</v>
      </c>
      <c r="D195" s="4">
        <v>3450</v>
      </c>
      <c r="E195" s="4" t="str">
        <f>VLOOKUP(A195,HOP!A:L,12,0)</f>
        <v>3450.00</v>
      </c>
      <c r="F195" s="4" t="str">
        <f>VLOOKUP(A195,HOP!A:C,3,0)</f>
        <v>2969990</v>
      </c>
      <c r="G195" s="4">
        <f t="shared" ref="G195:G258" si="6">D195-E195</f>
        <v>0</v>
      </c>
      <c r="H195" s="4" t="str">
        <f t="shared" ref="H195:H258" si="7">$H$1&amp;F195</f>
        <v>，2969990</v>
      </c>
      <c r="I195" s="4" t="str">
        <f>VLOOKUP(A195,HOP!A:U,21,0)</f>
        <v>直采</v>
      </c>
    </row>
    <row r="196" s="4" customFormat="1" hidden="1" spans="1:9">
      <c r="A196" s="6">
        <v>22308599579</v>
      </c>
      <c r="B196" s="7">
        <v>44965</v>
      </c>
      <c r="C196" s="7">
        <v>44967</v>
      </c>
      <c r="D196" s="4">
        <v>292</v>
      </c>
      <c r="E196" s="4" t="str">
        <f>VLOOKUP(A196,HOP!A:L,12,0)</f>
        <v>292.00</v>
      </c>
      <c r="F196" s="4" t="str">
        <f>VLOOKUP(A196,HOP!A:C,3,0)</f>
        <v>2970582</v>
      </c>
      <c r="G196" s="4">
        <f t="shared" si="6"/>
        <v>0</v>
      </c>
      <c r="H196" s="4" t="str">
        <f t="shared" si="7"/>
        <v>，2970582</v>
      </c>
      <c r="I196" s="4" t="str">
        <f>VLOOKUP(A196,HOP!A:U,21,0)</f>
        <v>直采</v>
      </c>
    </row>
    <row r="197" s="4" customFormat="1" hidden="1" spans="1:9">
      <c r="A197" s="6">
        <v>22313589354</v>
      </c>
      <c r="B197" s="7">
        <v>44963</v>
      </c>
      <c r="C197" s="7">
        <v>44967</v>
      </c>
      <c r="D197" s="4">
        <v>7600</v>
      </c>
      <c r="E197" s="4" t="str">
        <f>VLOOKUP(A197,HOP!A:L,12,0)</f>
        <v>7600.00</v>
      </c>
      <c r="F197" s="4" t="str">
        <f>VLOOKUP(A197,HOP!A:C,3,0)</f>
        <v>2971766</v>
      </c>
      <c r="G197" s="4">
        <f t="shared" si="6"/>
        <v>0</v>
      </c>
      <c r="H197" s="4" t="str">
        <f t="shared" si="7"/>
        <v>，2971766</v>
      </c>
      <c r="I197" s="4" t="str">
        <f>VLOOKUP(A197,HOP!A:U,21,0)</f>
        <v>直采</v>
      </c>
    </row>
    <row r="198" s="4" customFormat="1" hidden="1" spans="1:9">
      <c r="A198" s="6">
        <v>999222343225946</v>
      </c>
      <c r="B198" s="7">
        <v>44965</v>
      </c>
      <c r="C198" s="7">
        <v>44967</v>
      </c>
      <c r="D198" s="4">
        <v>932</v>
      </c>
      <c r="E198" s="4" t="str">
        <f>VLOOKUP(A198,HOP!A:L,12,0)</f>
        <v>932.00</v>
      </c>
      <c r="F198" s="4" t="str">
        <f>VLOOKUP(A198,HOP!A:C,3,0)</f>
        <v>2976533</v>
      </c>
      <c r="G198" s="4">
        <f t="shared" si="6"/>
        <v>0</v>
      </c>
      <c r="H198" s="4" t="str">
        <f t="shared" si="7"/>
        <v>，2976533</v>
      </c>
      <c r="I198" s="4" t="str">
        <f>VLOOKUP(A198,HOP!A:U,21,0)</f>
        <v>直采</v>
      </c>
    </row>
    <row r="199" s="4" customFormat="1" hidden="1" spans="1:9">
      <c r="A199" s="6">
        <v>999222343989237</v>
      </c>
      <c r="B199" s="7">
        <v>44966</v>
      </c>
      <c r="C199" s="7">
        <v>44967</v>
      </c>
      <c r="D199" s="4">
        <v>408</v>
      </c>
      <c r="E199" s="4" t="str">
        <f>VLOOKUP(A199,HOP!A:L,12,0)</f>
        <v>408.00</v>
      </c>
      <c r="F199" s="4" t="str">
        <f>VLOOKUP(A199,HOP!A:C,3,0)</f>
        <v>2976645</v>
      </c>
      <c r="G199" s="4">
        <f t="shared" si="6"/>
        <v>0</v>
      </c>
      <c r="H199" s="4" t="str">
        <f t="shared" si="7"/>
        <v>，2976645</v>
      </c>
      <c r="I199" s="4" t="str">
        <f>VLOOKUP(A199,HOP!A:U,21,0)</f>
        <v>直采</v>
      </c>
    </row>
    <row r="200" s="5" customFormat="1" spans="1:10">
      <c r="A200" s="9">
        <v>999222361077355</v>
      </c>
      <c r="B200" s="10">
        <v>44966</v>
      </c>
      <c r="C200" s="10">
        <v>44967</v>
      </c>
      <c r="D200" s="5">
        <v>1368</v>
      </c>
      <c r="E200" s="5">
        <v>2368</v>
      </c>
      <c r="F200" s="5" t="str">
        <f>VLOOKUP(A200,HOP!A:C,3,0)</f>
        <v>2979640</v>
      </c>
      <c r="G200" s="5">
        <f t="shared" si="6"/>
        <v>-1000</v>
      </c>
      <c r="H200" s="5" t="str">
        <f t="shared" si="7"/>
        <v>，2979640</v>
      </c>
      <c r="I200" s="5" t="str">
        <f>VLOOKUP(A200,HOP!A:U,21,0)</f>
        <v>直采</v>
      </c>
      <c r="J200" s="5" t="s">
        <v>1363</v>
      </c>
    </row>
    <row r="201" s="4" customFormat="1" hidden="1" spans="1:9">
      <c r="A201" s="6">
        <v>999222373226911</v>
      </c>
      <c r="B201" s="7">
        <v>44965</v>
      </c>
      <c r="C201" s="7">
        <v>44967</v>
      </c>
      <c r="D201" s="4">
        <v>968</v>
      </c>
      <c r="E201" s="4" t="str">
        <f>VLOOKUP(A201,HOP!A:L,12,0)</f>
        <v>968.00</v>
      </c>
      <c r="F201" s="4" t="str">
        <f>VLOOKUP(A201,HOP!A:C,3,0)</f>
        <v>2981317</v>
      </c>
      <c r="G201" s="4">
        <f t="shared" si="6"/>
        <v>0</v>
      </c>
      <c r="H201" s="4" t="str">
        <f t="shared" si="7"/>
        <v>，2981317</v>
      </c>
      <c r="I201" s="4" t="str">
        <f>VLOOKUP(A201,HOP!A:U,21,0)</f>
        <v>直采</v>
      </c>
    </row>
    <row r="202" s="4" customFormat="1" hidden="1" spans="1:9">
      <c r="A202" s="6">
        <v>22387332473</v>
      </c>
      <c r="B202" s="7">
        <v>44965</v>
      </c>
      <c r="C202" s="7">
        <v>44967</v>
      </c>
      <c r="D202" s="4">
        <v>2596</v>
      </c>
      <c r="E202" s="4" t="str">
        <f>VLOOKUP(A202,HOP!A:L,12,0)</f>
        <v>2596.00</v>
      </c>
      <c r="F202" s="4" t="str">
        <f>VLOOKUP(A202,HOP!A:C,3,0)</f>
        <v>2983585</v>
      </c>
      <c r="G202" s="4">
        <f t="shared" si="6"/>
        <v>0</v>
      </c>
      <c r="H202" s="4" t="str">
        <f t="shared" si="7"/>
        <v>，2983585</v>
      </c>
      <c r="I202" s="4" t="str">
        <f>VLOOKUP(A202,HOP!A:U,21,0)</f>
        <v>直采</v>
      </c>
    </row>
    <row r="203" s="4" customFormat="1" hidden="1" spans="1:9">
      <c r="A203" s="6">
        <v>999222404053647</v>
      </c>
      <c r="B203" s="7">
        <v>44966</v>
      </c>
      <c r="C203" s="7">
        <v>44967</v>
      </c>
      <c r="D203" s="4">
        <v>1300</v>
      </c>
      <c r="E203" s="4" t="str">
        <f>VLOOKUP(A203,HOP!A:L,12,0)</f>
        <v>1300.00</v>
      </c>
      <c r="F203" s="4" t="str">
        <f>VLOOKUP(A203,HOP!A:C,3,0)</f>
        <v>2986262</v>
      </c>
      <c r="G203" s="4">
        <f t="shared" si="6"/>
        <v>0</v>
      </c>
      <c r="H203" s="4" t="str">
        <f t="shared" si="7"/>
        <v>，2986262</v>
      </c>
      <c r="I203" s="4" t="str">
        <f>VLOOKUP(A203,HOP!A:U,21,0)</f>
        <v>直采</v>
      </c>
    </row>
    <row r="204" s="4" customFormat="1" hidden="1" spans="1:9">
      <c r="A204" s="6">
        <v>999222407831461</v>
      </c>
      <c r="B204" s="7">
        <v>44958</v>
      </c>
      <c r="C204" s="7">
        <v>44967</v>
      </c>
      <c r="D204" s="4">
        <v>3582</v>
      </c>
      <c r="E204" s="4" t="str">
        <f>VLOOKUP(A204,HOP!A:L,12,0)</f>
        <v>3582.00</v>
      </c>
      <c r="F204" s="4" t="str">
        <f>VLOOKUP(A204,HOP!A:C,3,0)</f>
        <v>2986976</v>
      </c>
      <c r="G204" s="4">
        <f t="shared" si="6"/>
        <v>0</v>
      </c>
      <c r="H204" s="4" t="str">
        <f t="shared" si="7"/>
        <v>，2986976</v>
      </c>
      <c r="I204" s="4" t="str">
        <f>VLOOKUP(A204,HOP!A:U,21,0)</f>
        <v>直采</v>
      </c>
    </row>
    <row r="205" s="4" customFormat="1" hidden="1" spans="1:9">
      <c r="A205" s="6">
        <v>999222414099546</v>
      </c>
      <c r="B205" s="7">
        <v>44966</v>
      </c>
      <c r="C205" s="7">
        <v>44967</v>
      </c>
      <c r="D205" s="4">
        <v>1854</v>
      </c>
      <c r="E205" s="4" t="str">
        <f>VLOOKUP(A205,HOP!A:L,12,0)</f>
        <v>1854.00</v>
      </c>
      <c r="F205" s="4" t="str">
        <f>VLOOKUP(A205,HOP!A:C,3,0)</f>
        <v>2987768</v>
      </c>
      <c r="G205" s="4">
        <f t="shared" si="6"/>
        <v>0</v>
      </c>
      <c r="H205" s="4" t="str">
        <f t="shared" si="7"/>
        <v>，2987768</v>
      </c>
      <c r="I205" s="4" t="str">
        <f>VLOOKUP(A205,HOP!A:U,21,0)</f>
        <v>直采</v>
      </c>
    </row>
    <row r="206" s="4" customFormat="1" hidden="1" spans="1:9">
      <c r="A206" s="6">
        <v>999222421705413</v>
      </c>
      <c r="B206" s="7">
        <v>44966</v>
      </c>
      <c r="C206" s="7">
        <v>44967</v>
      </c>
      <c r="D206" s="4">
        <v>413</v>
      </c>
      <c r="E206" s="4" t="str">
        <f>VLOOKUP(A206,HOP!A:L,12,0)</f>
        <v>413.00</v>
      </c>
      <c r="F206" s="4" t="str">
        <f>VLOOKUP(A206,HOP!A:C,3,0)</f>
        <v>2988623</v>
      </c>
      <c r="G206" s="4">
        <f t="shared" si="6"/>
        <v>0</v>
      </c>
      <c r="H206" s="4" t="str">
        <f t="shared" si="7"/>
        <v>，2988623</v>
      </c>
      <c r="I206" s="4" t="str">
        <f>VLOOKUP(A206,HOP!A:U,21,0)</f>
        <v>直采</v>
      </c>
    </row>
    <row r="207" s="4" customFormat="1" hidden="1" spans="1:9">
      <c r="A207" s="6">
        <v>999222428525687</v>
      </c>
      <c r="B207" s="7">
        <v>44965</v>
      </c>
      <c r="C207" s="7">
        <v>44967</v>
      </c>
      <c r="D207" s="4">
        <v>780</v>
      </c>
      <c r="E207" s="4" t="str">
        <f>VLOOKUP(A207,HOP!A:L,12,0)</f>
        <v>780.00</v>
      </c>
      <c r="F207" s="4" t="str">
        <f>VLOOKUP(A207,HOP!A:C,3,0)</f>
        <v>2990157</v>
      </c>
      <c r="G207" s="4">
        <f t="shared" si="6"/>
        <v>0</v>
      </c>
      <c r="H207" s="4" t="str">
        <f t="shared" si="7"/>
        <v>，2990157</v>
      </c>
      <c r="I207" s="4" t="str">
        <f>VLOOKUP(A207,HOP!A:U,21,0)</f>
        <v>直采</v>
      </c>
    </row>
    <row r="208" s="4" customFormat="1" hidden="1" spans="1:9">
      <c r="A208" s="6">
        <v>999222436296416</v>
      </c>
      <c r="B208" s="7">
        <v>44965</v>
      </c>
      <c r="C208" s="7">
        <v>44967</v>
      </c>
      <c r="D208" s="4">
        <v>920</v>
      </c>
      <c r="E208" s="4" t="str">
        <f>VLOOKUP(A208,HOP!A:L,12,0)</f>
        <v>920.00</v>
      </c>
      <c r="F208" s="4" t="str">
        <f>VLOOKUP(A208,HOP!A:C,3,0)</f>
        <v>2991150</v>
      </c>
      <c r="G208" s="4">
        <f t="shared" si="6"/>
        <v>0</v>
      </c>
      <c r="H208" s="4" t="str">
        <f t="shared" si="7"/>
        <v>，2991150</v>
      </c>
      <c r="I208" s="4" t="str">
        <f>VLOOKUP(A208,HOP!A:U,21,0)</f>
        <v>直采</v>
      </c>
    </row>
    <row r="209" s="4" customFormat="1" hidden="1" spans="1:9">
      <c r="A209" s="6">
        <v>999222447714671</v>
      </c>
      <c r="B209" s="7">
        <v>44965</v>
      </c>
      <c r="C209" s="7">
        <v>44967</v>
      </c>
      <c r="D209" s="4">
        <v>6450</v>
      </c>
      <c r="E209" s="4" t="str">
        <f>VLOOKUP(A209,HOP!A:L,12,0)</f>
        <v>6450.00</v>
      </c>
      <c r="F209" s="4" t="str">
        <f>VLOOKUP(A209,HOP!A:C,3,0)</f>
        <v>2992836</v>
      </c>
      <c r="G209" s="4">
        <f t="shared" si="6"/>
        <v>0</v>
      </c>
      <c r="H209" s="4" t="str">
        <f t="shared" si="7"/>
        <v>，2992836</v>
      </c>
      <c r="I209" s="4" t="str">
        <f>VLOOKUP(A209,HOP!A:U,21,0)</f>
        <v>直采</v>
      </c>
    </row>
    <row r="210" s="4" customFormat="1" hidden="1" spans="1:9">
      <c r="A210" s="6">
        <v>999222456560216</v>
      </c>
      <c r="B210" s="7">
        <v>44965</v>
      </c>
      <c r="C210" s="7">
        <v>44967</v>
      </c>
      <c r="D210" s="4">
        <v>408</v>
      </c>
      <c r="E210" s="4" t="str">
        <f>VLOOKUP(A210,HOP!A:L,12,0)</f>
        <v>408.00</v>
      </c>
      <c r="F210" s="4" t="str">
        <f>VLOOKUP(A210,HOP!A:C,3,0)</f>
        <v>2993980</v>
      </c>
      <c r="G210" s="4">
        <f t="shared" si="6"/>
        <v>0</v>
      </c>
      <c r="H210" s="4" t="str">
        <f t="shared" si="7"/>
        <v>，2993980</v>
      </c>
      <c r="I210" s="4" t="str">
        <f>VLOOKUP(A210,HOP!A:U,21,0)</f>
        <v>直采</v>
      </c>
    </row>
    <row r="211" s="4" customFormat="1" hidden="1" spans="1:9">
      <c r="A211" s="6">
        <v>999222457055186</v>
      </c>
      <c r="B211" s="7">
        <v>44965</v>
      </c>
      <c r="C211" s="7">
        <v>44967</v>
      </c>
      <c r="D211" s="4">
        <v>17701</v>
      </c>
      <c r="E211" s="4" t="str">
        <f>VLOOKUP(A211,HOP!A:L,12,0)</f>
        <v>17701.00</v>
      </c>
      <c r="F211" s="4" t="str">
        <f>VLOOKUP(A211,HOP!A:C,3,0)</f>
        <v>2994061</v>
      </c>
      <c r="G211" s="4">
        <f t="shared" si="6"/>
        <v>0</v>
      </c>
      <c r="H211" s="4" t="str">
        <f t="shared" si="7"/>
        <v>，2994061</v>
      </c>
      <c r="I211" s="4" t="str">
        <f>VLOOKUP(A211,HOP!A:U,21,0)</f>
        <v>直采</v>
      </c>
    </row>
    <row r="212" s="4" customFormat="1" hidden="1" spans="1:9">
      <c r="A212" s="6">
        <v>22465810083</v>
      </c>
      <c r="B212" s="7">
        <v>44966</v>
      </c>
      <c r="C212" s="7">
        <v>44967</v>
      </c>
      <c r="D212" s="4">
        <v>516</v>
      </c>
      <c r="E212" s="4" t="str">
        <f>VLOOKUP(A212,HOP!A:L,12,0)</f>
        <v>516.00</v>
      </c>
      <c r="F212" s="4" t="str">
        <f>VLOOKUP(A212,HOP!A:C,3,0)</f>
        <v>2995099</v>
      </c>
      <c r="G212" s="4">
        <f t="shared" si="6"/>
        <v>0</v>
      </c>
      <c r="H212" s="4" t="str">
        <f t="shared" si="7"/>
        <v>，2995099</v>
      </c>
      <c r="I212" s="4" t="str">
        <f>VLOOKUP(A212,HOP!A:U,21,0)</f>
        <v>直采</v>
      </c>
    </row>
    <row r="213" s="5" customFormat="1" spans="1:10">
      <c r="A213" s="9">
        <v>999222471057865</v>
      </c>
      <c r="B213" s="10">
        <v>44966</v>
      </c>
      <c r="C213" s="10">
        <v>44967</v>
      </c>
      <c r="D213" s="5">
        <v>1000</v>
      </c>
      <c r="E213" s="5" t="e">
        <f>VLOOKUP(A213,HOP!A:L,12,0)</f>
        <v>#N/A</v>
      </c>
      <c r="F213" s="5">
        <v>2979640</v>
      </c>
      <c r="G213" s="5" t="e">
        <f t="shared" si="6"/>
        <v>#N/A</v>
      </c>
      <c r="H213" s="5" t="str">
        <f t="shared" si="7"/>
        <v>，2979640</v>
      </c>
      <c r="I213" s="5" t="e">
        <f>VLOOKUP(A213,HOP!A:U,21,0)</f>
        <v>#N/A</v>
      </c>
      <c r="J213" s="5">
        <v>22471057795</v>
      </c>
    </row>
    <row r="214" s="4" customFormat="1" hidden="1" spans="1:9">
      <c r="A214" s="6">
        <v>22474404879</v>
      </c>
      <c r="B214" s="7">
        <v>44966</v>
      </c>
      <c r="C214" s="7">
        <v>44967</v>
      </c>
      <c r="D214" s="4">
        <v>478</v>
      </c>
      <c r="E214" s="4" t="str">
        <f>VLOOKUP(A214,HOP!A:L,12,0)</f>
        <v>478.00</v>
      </c>
      <c r="F214" s="4" t="str">
        <f>VLOOKUP(A214,HOP!A:C,3,0)</f>
        <v>2996743</v>
      </c>
      <c r="G214" s="4">
        <f t="shared" si="6"/>
        <v>0</v>
      </c>
      <c r="H214" s="4" t="str">
        <f t="shared" si="7"/>
        <v>，2996743</v>
      </c>
      <c r="I214" s="4" t="str">
        <f>VLOOKUP(A214,HOP!A:U,21,0)</f>
        <v>直采</v>
      </c>
    </row>
    <row r="215" s="4" customFormat="1" hidden="1" spans="1:9">
      <c r="A215" s="6">
        <v>999222477089979</v>
      </c>
      <c r="B215" s="7">
        <v>44966</v>
      </c>
      <c r="C215" s="7">
        <v>44967</v>
      </c>
      <c r="D215" s="4">
        <v>405</v>
      </c>
      <c r="E215" s="4" t="str">
        <f>VLOOKUP(A215,HOP!A:L,12,0)</f>
        <v>405.00</v>
      </c>
      <c r="F215" s="4" t="str">
        <f>VLOOKUP(A215,HOP!A:C,3,0)</f>
        <v>2997004</v>
      </c>
      <c r="G215" s="4">
        <f t="shared" si="6"/>
        <v>0</v>
      </c>
      <c r="H215" s="4" t="str">
        <f t="shared" si="7"/>
        <v>，2997004</v>
      </c>
      <c r="I215" s="4" t="str">
        <f>VLOOKUP(A215,HOP!A:U,21,0)</f>
        <v>直采</v>
      </c>
    </row>
    <row r="216" s="4" customFormat="1" hidden="1" spans="1:9">
      <c r="A216" s="6">
        <v>999222481289374</v>
      </c>
      <c r="B216" s="7">
        <v>44966</v>
      </c>
      <c r="C216" s="7">
        <v>44967</v>
      </c>
      <c r="D216" s="4">
        <v>441</v>
      </c>
      <c r="E216" s="4" t="str">
        <f>VLOOKUP(A216,HOP!A:L,12,0)</f>
        <v>441.00</v>
      </c>
      <c r="F216" s="4" t="str">
        <f>VLOOKUP(A216,HOP!A:C,3,0)</f>
        <v>2997727</v>
      </c>
      <c r="G216" s="4">
        <f t="shared" si="6"/>
        <v>0</v>
      </c>
      <c r="H216" s="4" t="str">
        <f t="shared" si="7"/>
        <v>，2997727</v>
      </c>
      <c r="I216" s="4" t="str">
        <f>VLOOKUP(A216,HOP!A:U,21,0)</f>
        <v>直采</v>
      </c>
    </row>
    <row r="217" s="4" customFormat="1" hidden="1" spans="1:9">
      <c r="A217" s="6">
        <v>999222482254594</v>
      </c>
      <c r="B217" s="7">
        <v>44965</v>
      </c>
      <c r="C217" s="7">
        <v>44967</v>
      </c>
      <c r="D217" s="4">
        <v>4734</v>
      </c>
      <c r="E217" s="4" t="str">
        <f>VLOOKUP(A217,HOP!A:L,12,0)</f>
        <v>4734.00</v>
      </c>
      <c r="F217" s="4" t="str">
        <f>VLOOKUP(A217,HOP!A:C,3,0)</f>
        <v>2997888</v>
      </c>
      <c r="G217" s="4">
        <f t="shared" si="6"/>
        <v>0</v>
      </c>
      <c r="H217" s="4" t="str">
        <f t="shared" si="7"/>
        <v>，2997888</v>
      </c>
      <c r="I217" s="4" t="str">
        <f>VLOOKUP(A217,HOP!A:U,21,0)</f>
        <v>直采</v>
      </c>
    </row>
    <row r="218" s="4" customFormat="1" hidden="1" spans="1:9">
      <c r="A218" s="6">
        <v>999222484328347</v>
      </c>
      <c r="B218" s="7">
        <v>44962</v>
      </c>
      <c r="C218" s="7">
        <v>44967</v>
      </c>
      <c r="D218" s="4">
        <v>1785</v>
      </c>
      <c r="E218" s="4" t="str">
        <f>VLOOKUP(A218,HOP!A:L,12,0)</f>
        <v>1785.00</v>
      </c>
      <c r="F218" s="4" t="str">
        <f>VLOOKUP(A218,HOP!A:C,3,0)</f>
        <v>2998245</v>
      </c>
      <c r="G218" s="4">
        <f t="shared" si="6"/>
        <v>0</v>
      </c>
      <c r="H218" s="4" t="str">
        <f t="shared" si="7"/>
        <v>，2998245</v>
      </c>
      <c r="I218" s="4" t="str">
        <f>VLOOKUP(A218,HOP!A:U,21,0)</f>
        <v>直采</v>
      </c>
    </row>
    <row r="219" s="4" customFormat="1" hidden="1" spans="1:9">
      <c r="A219" s="6">
        <v>999222494633476</v>
      </c>
      <c r="B219" s="7">
        <v>44965</v>
      </c>
      <c r="C219" s="7">
        <v>44967</v>
      </c>
      <c r="D219" s="4">
        <v>5460</v>
      </c>
      <c r="E219" s="4" t="str">
        <f>VLOOKUP(A219,HOP!A:L,12,0)</f>
        <v>5460.00</v>
      </c>
      <c r="F219" s="4" t="str">
        <f>VLOOKUP(A219,HOP!A:C,3,0)</f>
        <v>2999402</v>
      </c>
      <c r="G219" s="4">
        <f t="shared" si="6"/>
        <v>0</v>
      </c>
      <c r="H219" s="4" t="str">
        <f t="shared" si="7"/>
        <v>，2999402</v>
      </c>
      <c r="I219" s="4" t="str">
        <f>VLOOKUP(A219,HOP!A:U,21,0)</f>
        <v>直采</v>
      </c>
    </row>
    <row r="220" s="4" customFormat="1" hidden="1" spans="1:9">
      <c r="A220" s="6">
        <v>999222481061670</v>
      </c>
      <c r="B220" s="7">
        <v>44963</v>
      </c>
      <c r="C220" s="7">
        <v>44967</v>
      </c>
      <c r="D220" s="4">
        <v>2040</v>
      </c>
      <c r="E220" s="4" t="str">
        <f>VLOOKUP(A220,HOP!A:L,12,0)</f>
        <v>2040.00</v>
      </c>
      <c r="F220" s="4" t="str">
        <f>VLOOKUP(A220,HOP!A:C,3,0)</f>
        <v>3000673</v>
      </c>
      <c r="G220" s="4">
        <f t="shared" si="6"/>
        <v>0</v>
      </c>
      <c r="H220" s="4" t="str">
        <f t="shared" si="7"/>
        <v>，3000673</v>
      </c>
      <c r="I220" s="4" t="str">
        <f>VLOOKUP(A220,HOP!A:U,21,0)</f>
        <v>直采</v>
      </c>
    </row>
    <row r="221" s="4" customFormat="1" hidden="1" spans="1:9">
      <c r="A221" s="6">
        <v>999222498860469</v>
      </c>
      <c r="B221" s="7">
        <v>44962</v>
      </c>
      <c r="C221" s="7">
        <v>44967</v>
      </c>
      <c r="D221" s="4">
        <v>1600</v>
      </c>
      <c r="E221" s="4" t="str">
        <f>VLOOKUP(A221,HOP!A:L,12,0)</f>
        <v>1600.00</v>
      </c>
      <c r="F221" s="4" t="str">
        <f>VLOOKUP(A221,HOP!A:C,3,0)</f>
        <v>3000348</v>
      </c>
      <c r="G221" s="4">
        <f t="shared" si="6"/>
        <v>0</v>
      </c>
      <c r="H221" s="4" t="str">
        <f t="shared" si="7"/>
        <v>，3000348</v>
      </c>
      <c r="I221" s="4" t="str">
        <f>VLOOKUP(A221,HOP!A:U,21,0)</f>
        <v>直采</v>
      </c>
    </row>
    <row r="222" s="4" customFormat="1" hidden="1" spans="1:9">
      <c r="A222" s="6">
        <v>999222498937891</v>
      </c>
      <c r="B222" s="7">
        <v>44962</v>
      </c>
      <c r="C222" s="7">
        <v>44967</v>
      </c>
      <c r="D222" s="4">
        <v>1400</v>
      </c>
      <c r="E222" s="4" t="str">
        <f>VLOOKUP(A222,HOP!A:L,12,0)</f>
        <v>1400.00</v>
      </c>
      <c r="F222" s="4" t="str">
        <f>VLOOKUP(A222,HOP!A:C,3,0)</f>
        <v>3000362</v>
      </c>
      <c r="G222" s="4">
        <f t="shared" si="6"/>
        <v>0</v>
      </c>
      <c r="H222" s="4" t="str">
        <f t="shared" si="7"/>
        <v>，3000362</v>
      </c>
      <c r="I222" s="4" t="str">
        <f>VLOOKUP(A222,HOP!A:U,21,0)</f>
        <v>直采</v>
      </c>
    </row>
    <row r="223" s="4" customFormat="1" hidden="1" spans="1:9">
      <c r="A223" s="6">
        <v>999222511466482</v>
      </c>
      <c r="B223" s="7">
        <v>44964</v>
      </c>
      <c r="C223" s="7">
        <v>44967</v>
      </c>
      <c r="D223" s="4">
        <v>2028</v>
      </c>
      <c r="E223" s="4" t="str">
        <f>VLOOKUP(A223,HOP!A:L,12,0)</f>
        <v>2028.00</v>
      </c>
      <c r="F223" s="4" t="str">
        <f>VLOOKUP(A223,HOP!A:C,3,0)</f>
        <v>3002056</v>
      </c>
      <c r="G223" s="4">
        <f t="shared" si="6"/>
        <v>0</v>
      </c>
      <c r="H223" s="4" t="str">
        <f t="shared" si="7"/>
        <v>，3002056</v>
      </c>
      <c r="I223" s="4" t="str">
        <f>VLOOKUP(A223,HOP!A:U,21,0)</f>
        <v>直采</v>
      </c>
    </row>
    <row r="224" s="4" customFormat="1" hidden="1" spans="1:9">
      <c r="A224" s="6">
        <v>22514330799</v>
      </c>
      <c r="B224" s="7">
        <v>44965</v>
      </c>
      <c r="C224" s="7">
        <v>44967</v>
      </c>
      <c r="D224" s="4">
        <v>1796</v>
      </c>
      <c r="E224" s="4" t="str">
        <f>VLOOKUP(A224,HOP!A:L,12,0)</f>
        <v>1796.00</v>
      </c>
      <c r="F224" s="4" t="str">
        <f>VLOOKUP(A224,HOP!A:C,3,0)</f>
        <v>3002637</v>
      </c>
      <c r="G224" s="4">
        <f t="shared" si="6"/>
        <v>0</v>
      </c>
      <c r="H224" s="4" t="str">
        <f t="shared" si="7"/>
        <v>，3002637</v>
      </c>
      <c r="I224" s="4" t="str">
        <f>VLOOKUP(A224,HOP!A:U,21,0)</f>
        <v>直采</v>
      </c>
    </row>
    <row r="225" s="4" customFormat="1" spans="1:9">
      <c r="A225" s="6">
        <v>999222515460455</v>
      </c>
      <c r="B225" s="7">
        <v>44965</v>
      </c>
      <c r="C225" s="7">
        <v>44967</v>
      </c>
      <c r="D225" s="4">
        <v>271.02</v>
      </c>
      <c r="E225" s="4">
        <v>270.4</v>
      </c>
      <c r="F225" s="4" t="str">
        <f>VLOOKUP(A225,HOP!A:C,3,0)</f>
        <v>3002861</v>
      </c>
      <c r="G225" s="4">
        <f t="shared" si="6"/>
        <v>0.620000000000005</v>
      </c>
      <c r="H225" s="4" t="str">
        <f t="shared" si="7"/>
        <v>，3002861</v>
      </c>
      <c r="I225" s="4" t="str">
        <f>VLOOKUP(A225,HOP!A:U,21,0)</f>
        <v>直采</v>
      </c>
    </row>
    <row r="226" s="4" customFormat="1" hidden="1" spans="1:9">
      <c r="A226" s="6">
        <v>999222515474702</v>
      </c>
      <c r="B226" s="7">
        <v>44965</v>
      </c>
      <c r="C226" s="7">
        <v>44967</v>
      </c>
      <c r="D226" s="4">
        <v>1352</v>
      </c>
      <c r="E226" s="4" t="str">
        <f>VLOOKUP(A226,HOP!A:L,12,0)</f>
        <v>1352.00</v>
      </c>
      <c r="F226" s="4" t="str">
        <f>VLOOKUP(A226,HOP!A:C,3,0)</f>
        <v>3002864</v>
      </c>
      <c r="G226" s="4">
        <f t="shared" si="6"/>
        <v>0</v>
      </c>
      <c r="H226" s="4" t="str">
        <f t="shared" si="7"/>
        <v>，3002864</v>
      </c>
      <c r="I226" s="4" t="str">
        <f>VLOOKUP(A226,HOP!A:U,21,0)</f>
        <v>直采</v>
      </c>
    </row>
    <row r="227" s="4" customFormat="1" hidden="1" spans="1:9">
      <c r="A227" s="6">
        <v>999222521424653</v>
      </c>
      <c r="B227" s="7">
        <v>44965</v>
      </c>
      <c r="C227" s="7">
        <v>44967</v>
      </c>
      <c r="D227" s="4">
        <v>254</v>
      </c>
      <c r="E227" s="4" t="str">
        <f>VLOOKUP(A227,HOP!A:L,12,0)</f>
        <v>254.00</v>
      </c>
      <c r="F227" s="4" t="str">
        <f>VLOOKUP(A227,HOP!A:C,3,0)</f>
        <v>3003076</v>
      </c>
      <c r="G227" s="4">
        <f t="shared" si="6"/>
        <v>0</v>
      </c>
      <c r="H227" s="4" t="str">
        <f t="shared" si="7"/>
        <v>，3003076</v>
      </c>
      <c r="I227" s="4" t="str">
        <f>VLOOKUP(A227,HOP!A:U,21,0)</f>
        <v>直采</v>
      </c>
    </row>
    <row r="228" s="4" customFormat="1" hidden="1" spans="1:9">
      <c r="A228" s="6">
        <v>999222530180275</v>
      </c>
      <c r="B228" s="7">
        <v>44966</v>
      </c>
      <c r="C228" s="7">
        <v>44967</v>
      </c>
      <c r="D228" s="4">
        <v>348</v>
      </c>
      <c r="E228" s="4" t="str">
        <f>VLOOKUP(A228,HOP!A:L,12,0)</f>
        <v>348.00</v>
      </c>
      <c r="F228" s="4" t="str">
        <f>VLOOKUP(A228,HOP!A:C,3,0)</f>
        <v>3004688</v>
      </c>
      <c r="G228" s="4">
        <f t="shared" si="6"/>
        <v>0</v>
      </c>
      <c r="H228" s="4" t="str">
        <f t="shared" si="7"/>
        <v>，3004688</v>
      </c>
      <c r="I228" s="4" t="str">
        <f>VLOOKUP(A228,HOP!A:U,21,0)</f>
        <v>直采</v>
      </c>
    </row>
    <row r="229" s="4" customFormat="1" hidden="1" spans="1:9">
      <c r="A229" s="6">
        <v>999222530416662</v>
      </c>
      <c r="B229" s="7">
        <v>44965</v>
      </c>
      <c r="C229" s="7">
        <v>44967</v>
      </c>
      <c r="D229" s="4">
        <v>0</v>
      </c>
      <c r="E229" s="4" t="e">
        <f>VLOOKUP(A229,HOP!A:L,12,0)</f>
        <v>#N/A</v>
      </c>
      <c r="F229" s="4" t="e">
        <f>VLOOKUP(A229,HOP!A:C,3,0)</f>
        <v>#N/A</v>
      </c>
      <c r="G229" s="4" t="e">
        <f t="shared" si="6"/>
        <v>#N/A</v>
      </c>
      <c r="H229" s="4" t="e">
        <f t="shared" si="7"/>
        <v>#N/A</v>
      </c>
      <c r="I229" s="4" t="e">
        <f>VLOOKUP(A229,HOP!A:U,21,0)</f>
        <v>#N/A</v>
      </c>
    </row>
    <row r="230" s="4" customFormat="1" hidden="1" spans="1:9">
      <c r="A230" s="6">
        <v>999222532209140</v>
      </c>
      <c r="B230" s="7">
        <v>44965</v>
      </c>
      <c r="C230" s="7">
        <v>44967</v>
      </c>
      <c r="D230" s="4">
        <v>2068</v>
      </c>
      <c r="E230" s="4" t="str">
        <f>VLOOKUP(A230,HOP!A:L,12,0)</f>
        <v>2068.00</v>
      </c>
      <c r="F230" s="4" t="str">
        <f>VLOOKUP(A230,HOP!A:C,3,0)</f>
        <v>3005105</v>
      </c>
      <c r="G230" s="4">
        <f t="shared" si="6"/>
        <v>0</v>
      </c>
      <c r="H230" s="4" t="str">
        <f t="shared" si="7"/>
        <v>，3005105</v>
      </c>
      <c r="I230" s="4" t="str">
        <f>VLOOKUP(A230,HOP!A:U,21,0)</f>
        <v>直采</v>
      </c>
    </row>
    <row r="231" s="4" customFormat="1" hidden="1" spans="1:9">
      <c r="A231" s="6">
        <v>999222541866616</v>
      </c>
      <c r="B231" s="7">
        <v>44965</v>
      </c>
      <c r="C231" s="7">
        <v>44967</v>
      </c>
      <c r="D231" s="4">
        <v>1420</v>
      </c>
      <c r="E231" s="4" t="str">
        <f>VLOOKUP(A231,HOP!A:L,12,0)</f>
        <v>1420.00</v>
      </c>
      <c r="F231" s="4" t="str">
        <f>VLOOKUP(A231,HOP!A:C,3,0)</f>
        <v>3005923</v>
      </c>
      <c r="G231" s="4">
        <f t="shared" si="6"/>
        <v>0</v>
      </c>
      <c r="H231" s="4" t="str">
        <f t="shared" si="7"/>
        <v>，3005923</v>
      </c>
      <c r="I231" s="4" t="str">
        <f>VLOOKUP(A231,HOP!A:U,21,0)</f>
        <v>直采</v>
      </c>
    </row>
    <row r="232" s="4" customFormat="1" spans="1:10">
      <c r="A232" s="6">
        <v>999222547179661</v>
      </c>
      <c r="B232" s="7">
        <v>44964</v>
      </c>
      <c r="C232" s="7">
        <v>44967</v>
      </c>
      <c r="D232" s="4">
        <v>992.44</v>
      </c>
      <c r="E232" s="4" t="str">
        <f>VLOOKUP(A232,HOP!A:L,12,0)</f>
        <v>1200.00</v>
      </c>
      <c r="F232" s="4" t="str">
        <f>VLOOKUP(A232,HOP!A:C,3,0)</f>
        <v>3007076</v>
      </c>
      <c r="G232" s="4">
        <f t="shared" si="6"/>
        <v>-207.56</v>
      </c>
      <c r="H232" s="4" t="str">
        <f t="shared" si="7"/>
        <v>，3007076</v>
      </c>
      <c r="I232" s="4" t="str">
        <f>VLOOKUP(A232,HOP!A:U,21,0)</f>
        <v>直采</v>
      </c>
      <c r="J232" s="4" t="s">
        <v>1364</v>
      </c>
    </row>
    <row r="233" s="4" customFormat="1" hidden="1" spans="1:9">
      <c r="A233" s="6">
        <v>999222547275982</v>
      </c>
      <c r="B233" s="7">
        <v>44965</v>
      </c>
      <c r="C233" s="7">
        <v>44967</v>
      </c>
      <c r="D233" s="4">
        <v>460</v>
      </c>
      <c r="E233" s="4" t="str">
        <f>VLOOKUP(A233,HOP!A:L,12,0)</f>
        <v>460.00</v>
      </c>
      <c r="F233" s="4" t="str">
        <f>VLOOKUP(A233,HOP!A:C,3,0)</f>
        <v>3007098</v>
      </c>
      <c r="G233" s="4">
        <f t="shared" si="6"/>
        <v>0</v>
      </c>
      <c r="H233" s="4" t="str">
        <f t="shared" si="7"/>
        <v>，3007098</v>
      </c>
      <c r="I233" s="4" t="str">
        <f>VLOOKUP(A233,HOP!A:U,21,0)</f>
        <v>直采</v>
      </c>
    </row>
    <row r="234" s="4" customFormat="1" hidden="1" spans="1:9">
      <c r="A234" s="6">
        <v>999222548637887</v>
      </c>
      <c r="B234" s="7">
        <v>44964</v>
      </c>
      <c r="C234" s="7">
        <v>44967</v>
      </c>
      <c r="D234" s="4">
        <v>3633</v>
      </c>
      <c r="E234" s="4" t="str">
        <f>VLOOKUP(A234,HOP!A:L,12,0)</f>
        <v>3633.00</v>
      </c>
      <c r="F234" s="4" t="str">
        <f>VLOOKUP(A234,HOP!A:C,3,0)</f>
        <v>3007470</v>
      </c>
      <c r="G234" s="4">
        <f t="shared" si="6"/>
        <v>0</v>
      </c>
      <c r="H234" s="4" t="str">
        <f t="shared" si="7"/>
        <v>，3007470</v>
      </c>
      <c r="I234" s="4" t="str">
        <f>VLOOKUP(A234,HOP!A:U,21,0)</f>
        <v>直采</v>
      </c>
    </row>
    <row r="235" s="4" customFormat="1" hidden="1" spans="1:9">
      <c r="A235" s="6">
        <v>999222559667937</v>
      </c>
      <c r="B235" s="7">
        <v>44966</v>
      </c>
      <c r="C235" s="7">
        <v>44967</v>
      </c>
      <c r="D235" s="4">
        <v>127</v>
      </c>
      <c r="E235" s="4" t="str">
        <f>VLOOKUP(A235,HOP!A:L,12,0)</f>
        <v>127.00</v>
      </c>
      <c r="F235" s="4" t="str">
        <f>VLOOKUP(A235,HOP!A:C,3,0)</f>
        <v>3008631</v>
      </c>
      <c r="G235" s="4">
        <f t="shared" si="6"/>
        <v>0</v>
      </c>
      <c r="H235" s="4" t="str">
        <f t="shared" si="7"/>
        <v>，3008631</v>
      </c>
      <c r="I235" s="4" t="str">
        <f>VLOOKUP(A235,HOP!A:U,21,0)</f>
        <v>直采</v>
      </c>
    </row>
    <row r="236" s="4" customFormat="1" hidden="1" spans="1:9">
      <c r="A236" s="6">
        <v>999222559719881</v>
      </c>
      <c r="B236" s="7">
        <v>44964</v>
      </c>
      <c r="C236" s="7">
        <v>44967</v>
      </c>
      <c r="D236" s="4">
        <v>2997</v>
      </c>
      <c r="E236" s="4" t="str">
        <f>VLOOKUP(A236,HOP!A:L,12,0)</f>
        <v>2997.00</v>
      </c>
      <c r="F236" s="4" t="str">
        <f>VLOOKUP(A236,HOP!A:C,3,0)</f>
        <v>3008641</v>
      </c>
      <c r="G236" s="4">
        <f t="shared" si="6"/>
        <v>0</v>
      </c>
      <c r="H236" s="4" t="str">
        <f t="shared" si="7"/>
        <v>，3008641</v>
      </c>
      <c r="I236" s="4" t="str">
        <f>VLOOKUP(A236,HOP!A:U,21,0)</f>
        <v>直采</v>
      </c>
    </row>
    <row r="237" s="4" customFormat="1" hidden="1" spans="1:9">
      <c r="A237" s="6">
        <v>22563439497</v>
      </c>
      <c r="B237" s="7">
        <v>44965</v>
      </c>
      <c r="C237" s="7">
        <v>44967</v>
      </c>
      <c r="D237" s="4">
        <v>744</v>
      </c>
      <c r="E237" s="4" t="str">
        <f>VLOOKUP(A237,HOP!A:L,12,0)</f>
        <v>744.00</v>
      </c>
      <c r="F237" s="4" t="str">
        <f>VLOOKUP(A237,HOP!A:C,3,0)</f>
        <v>3009388</v>
      </c>
      <c r="G237" s="4">
        <f t="shared" si="6"/>
        <v>0</v>
      </c>
      <c r="H237" s="4" t="str">
        <f t="shared" si="7"/>
        <v>，3009388</v>
      </c>
      <c r="I237" s="4" t="str">
        <f>VLOOKUP(A237,HOP!A:U,21,0)</f>
        <v>直采</v>
      </c>
    </row>
    <row r="238" s="4" customFormat="1" hidden="1" spans="1:9">
      <c r="A238" s="6">
        <v>999222563874281</v>
      </c>
      <c r="B238" s="7">
        <v>44965</v>
      </c>
      <c r="C238" s="7">
        <v>44967</v>
      </c>
      <c r="D238" s="4">
        <v>3154</v>
      </c>
      <c r="E238" s="4" t="str">
        <f>VLOOKUP(A238,HOP!A:L,12,0)</f>
        <v>3154.00</v>
      </c>
      <c r="F238" s="4" t="str">
        <f>VLOOKUP(A238,HOP!A:C,3,0)</f>
        <v>3009464</v>
      </c>
      <c r="G238" s="4">
        <f t="shared" si="6"/>
        <v>0</v>
      </c>
      <c r="H238" s="4" t="str">
        <f t="shared" si="7"/>
        <v>，3009464</v>
      </c>
      <c r="I238" s="4" t="str">
        <f>VLOOKUP(A238,HOP!A:U,21,0)</f>
        <v>直采</v>
      </c>
    </row>
    <row r="239" s="4" customFormat="1" hidden="1" spans="1:9">
      <c r="A239" s="6">
        <v>999222565094604</v>
      </c>
      <c r="B239" s="7">
        <v>44965</v>
      </c>
      <c r="C239" s="7">
        <v>44967</v>
      </c>
      <c r="D239" s="4">
        <v>440</v>
      </c>
      <c r="E239" s="4" t="str">
        <f>VLOOKUP(A239,HOP!A:L,12,0)</f>
        <v>440.00</v>
      </c>
      <c r="F239" s="4" t="str">
        <f>VLOOKUP(A239,HOP!A:C,3,0)</f>
        <v>3009756</v>
      </c>
      <c r="G239" s="4">
        <f t="shared" si="6"/>
        <v>0</v>
      </c>
      <c r="H239" s="4" t="str">
        <f t="shared" si="7"/>
        <v>，3009756</v>
      </c>
      <c r="I239" s="4" t="str">
        <f>VLOOKUP(A239,HOP!A:U,21,0)</f>
        <v>直采</v>
      </c>
    </row>
    <row r="240" s="4" customFormat="1" hidden="1" spans="1:9">
      <c r="A240" s="6">
        <v>999222569226788</v>
      </c>
      <c r="B240" s="7">
        <v>44966</v>
      </c>
      <c r="C240" s="7">
        <v>44967</v>
      </c>
      <c r="D240" s="4">
        <v>326</v>
      </c>
      <c r="E240" s="4" t="str">
        <f>VLOOKUP(A240,HOP!A:L,12,0)</f>
        <v>326.00</v>
      </c>
      <c r="F240" s="4" t="str">
        <f>VLOOKUP(A240,HOP!A:C,3,0)</f>
        <v>3010101</v>
      </c>
      <c r="G240" s="4">
        <f t="shared" si="6"/>
        <v>0</v>
      </c>
      <c r="H240" s="4" t="str">
        <f t="shared" si="7"/>
        <v>，3010101</v>
      </c>
      <c r="I240" s="4" t="str">
        <f>VLOOKUP(A240,HOP!A:U,21,0)</f>
        <v>直连</v>
      </c>
    </row>
    <row r="241" s="4" customFormat="1" hidden="1" spans="1:9">
      <c r="A241" s="6">
        <v>999222570930075</v>
      </c>
      <c r="B241" s="7">
        <v>44965</v>
      </c>
      <c r="C241" s="7">
        <v>44967</v>
      </c>
      <c r="D241" s="4">
        <v>3784</v>
      </c>
      <c r="E241" s="4" t="str">
        <f>VLOOKUP(A241,HOP!A:L,12,0)</f>
        <v>3784.00</v>
      </c>
      <c r="F241" s="4" t="str">
        <f>VLOOKUP(A241,HOP!A:C,3,0)</f>
        <v>3010433</v>
      </c>
      <c r="G241" s="4">
        <f t="shared" si="6"/>
        <v>0</v>
      </c>
      <c r="H241" s="4" t="str">
        <f t="shared" si="7"/>
        <v>，3010433</v>
      </c>
      <c r="I241" s="4" t="str">
        <f>VLOOKUP(A241,HOP!A:U,21,0)</f>
        <v>直采</v>
      </c>
    </row>
    <row r="242" s="4" customFormat="1" hidden="1" spans="1:9">
      <c r="A242" s="6">
        <v>999222574633866</v>
      </c>
      <c r="B242" s="7">
        <v>44966</v>
      </c>
      <c r="C242" s="7">
        <v>44967</v>
      </c>
      <c r="D242" s="4">
        <v>1250</v>
      </c>
      <c r="E242" s="4" t="str">
        <f>VLOOKUP(A242,HOP!A:L,12,0)</f>
        <v>1250.00</v>
      </c>
      <c r="F242" s="4" t="str">
        <f>VLOOKUP(A242,HOP!A:C,3,0)</f>
        <v>3011122</v>
      </c>
      <c r="G242" s="4">
        <f t="shared" si="6"/>
        <v>0</v>
      </c>
      <c r="H242" s="4" t="str">
        <f t="shared" si="7"/>
        <v>，3011122</v>
      </c>
      <c r="I242" s="4" t="str">
        <f>VLOOKUP(A242,HOP!A:U,21,0)</f>
        <v>直采</v>
      </c>
    </row>
    <row r="243" s="4" customFormat="1" hidden="1" spans="1:9">
      <c r="A243" s="6">
        <v>999222574739336</v>
      </c>
      <c r="B243" s="7">
        <v>44965</v>
      </c>
      <c r="C243" s="7">
        <v>44967</v>
      </c>
      <c r="D243" s="4">
        <v>10160</v>
      </c>
      <c r="E243" s="4" t="str">
        <f>VLOOKUP(A243,HOP!A:L,12,0)</f>
        <v>10160.00</v>
      </c>
      <c r="F243" s="4" t="str">
        <f>VLOOKUP(A243,HOP!A:C,3,0)</f>
        <v>3011142</v>
      </c>
      <c r="G243" s="4">
        <f t="shared" si="6"/>
        <v>0</v>
      </c>
      <c r="H243" s="4" t="str">
        <f t="shared" si="7"/>
        <v>，3011142</v>
      </c>
      <c r="I243" s="4" t="str">
        <f>VLOOKUP(A243,HOP!A:U,21,0)</f>
        <v>直采</v>
      </c>
    </row>
    <row r="244" s="4" customFormat="1" hidden="1" spans="1:9">
      <c r="A244" s="6">
        <v>999222575586495</v>
      </c>
      <c r="B244" s="7">
        <v>44966</v>
      </c>
      <c r="C244" s="7">
        <v>44967</v>
      </c>
      <c r="D244" s="4">
        <v>735</v>
      </c>
      <c r="E244" s="4" t="str">
        <f>VLOOKUP(A244,HOP!A:L,12,0)</f>
        <v>735.00</v>
      </c>
      <c r="F244" s="4" t="str">
        <f>VLOOKUP(A244,HOP!A:C,3,0)</f>
        <v>3011280</v>
      </c>
      <c r="G244" s="4">
        <f t="shared" si="6"/>
        <v>0</v>
      </c>
      <c r="H244" s="4" t="str">
        <f t="shared" si="7"/>
        <v>，3011280</v>
      </c>
      <c r="I244" s="4" t="str">
        <f>VLOOKUP(A244,HOP!A:U,21,0)</f>
        <v>直采</v>
      </c>
    </row>
    <row r="245" s="4" customFormat="1" hidden="1" spans="1:9">
      <c r="A245" s="6">
        <v>999222579551887</v>
      </c>
      <c r="B245" s="7">
        <v>44965</v>
      </c>
      <c r="C245" s="7">
        <v>44967</v>
      </c>
      <c r="D245" s="4">
        <v>1250</v>
      </c>
      <c r="E245" s="4" t="str">
        <f>VLOOKUP(A245,HOP!A:L,12,0)</f>
        <v>1250.00</v>
      </c>
      <c r="F245" s="4" t="str">
        <f>VLOOKUP(A245,HOP!A:C,3,0)</f>
        <v>3012041</v>
      </c>
      <c r="G245" s="4">
        <f t="shared" si="6"/>
        <v>0</v>
      </c>
      <c r="H245" s="4" t="str">
        <f t="shared" si="7"/>
        <v>，3012041</v>
      </c>
      <c r="I245" s="4" t="str">
        <f>VLOOKUP(A245,HOP!A:U,21,0)</f>
        <v>直采</v>
      </c>
    </row>
    <row r="246" s="4" customFormat="1" hidden="1" spans="1:9">
      <c r="A246" s="6">
        <v>999222584944101</v>
      </c>
      <c r="B246" s="7">
        <v>44965</v>
      </c>
      <c r="C246" s="7">
        <v>44967</v>
      </c>
      <c r="D246" s="4">
        <v>1502</v>
      </c>
      <c r="E246" s="4" t="str">
        <f>VLOOKUP(A246,HOP!A:L,12,0)</f>
        <v>1502.00</v>
      </c>
      <c r="F246" s="4" t="str">
        <f>VLOOKUP(A246,HOP!A:C,3,0)</f>
        <v>3012420</v>
      </c>
      <c r="G246" s="4">
        <f t="shared" si="6"/>
        <v>0</v>
      </c>
      <c r="H246" s="4" t="str">
        <f t="shared" si="7"/>
        <v>，3012420</v>
      </c>
      <c r="I246" s="4" t="str">
        <f>VLOOKUP(A246,HOP!A:U,21,0)</f>
        <v>直采</v>
      </c>
    </row>
    <row r="247" s="4" customFormat="1" hidden="1" spans="1:9">
      <c r="A247" s="6">
        <v>999222586991071</v>
      </c>
      <c r="B247" s="7">
        <v>44965</v>
      </c>
      <c r="C247" s="7">
        <v>44967</v>
      </c>
      <c r="D247" s="4">
        <v>2780</v>
      </c>
      <c r="E247" s="4" t="str">
        <f>VLOOKUP(A247,HOP!A:L,12,0)</f>
        <v>2780.00</v>
      </c>
      <c r="F247" s="4" t="str">
        <f>VLOOKUP(A247,HOP!A:C,3,0)</f>
        <v>3012772</v>
      </c>
      <c r="G247" s="4">
        <f t="shared" si="6"/>
        <v>0</v>
      </c>
      <c r="H247" s="4" t="str">
        <f t="shared" si="7"/>
        <v>，3012772</v>
      </c>
      <c r="I247" s="4" t="str">
        <f>VLOOKUP(A247,HOP!A:U,21,0)</f>
        <v>直采</v>
      </c>
    </row>
    <row r="248" s="4" customFormat="1" hidden="1" spans="1:9">
      <c r="A248" s="6">
        <v>999222587353750</v>
      </c>
      <c r="B248" s="7">
        <v>44966</v>
      </c>
      <c r="C248" s="7">
        <v>44967</v>
      </c>
      <c r="D248" s="4">
        <v>1145</v>
      </c>
      <c r="E248" s="4" t="str">
        <f>VLOOKUP(A248,HOP!A:L,12,0)</f>
        <v>1145.00</v>
      </c>
      <c r="F248" s="4" t="str">
        <f>VLOOKUP(A248,HOP!A:C,3,0)</f>
        <v>3012825</v>
      </c>
      <c r="G248" s="4">
        <f t="shared" si="6"/>
        <v>0</v>
      </c>
      <c r="H248" s="4" t="str">
        <f t="shared" si="7"/>
        <v>，3012825</v>
      </c>
      <c r="I248" s="4" t="str">
        <f>VLOOKUP(A248,HOP!A:U,21,0)</f>
        <v>直采</v>
      </c>
    </row>
    <row r="249" s="4" customFormat="1" hidden="1" spans="1:9">
      <c r="A249" s="6">
        <v>999222588792758</v>
      </c>
      <c r="B249" s="7">
        <v>44965</v>
      </c>
      <c r="C249" s="7">
        <v>44967</v>
      </c>
      <c r="D249" s="4">
        <v>1012</v>
      </c>
      <c r="E249" s="4" t="str">
        <f>VLOOKUP(A249,HOP!A:L,12,0)</f>
        <v>1012.00</v>
      </c>
      <c r="F249" s="4" t="str">
        <f>VLOOKUP(A249,HOP!A:C,3,0)</f>
        <v>3013116</v>
      </c>
      <c r="G249" s="4">
        <f t="shared" si="6"/>
        <v>0</v>
      </c>
      <c r="H249" s="4" t="str">
        <f t="shared" si="7"/>
        <v>，3013116</v>
      </c>
      <c r="I249" s="4" t="str">
        <f>VLOOKUP(A249,HOP!A:U,21,0)</f>
        <v>直采</v>
      </c>
    </row>
    <row r="250" s="4" customFormat="1" hidden="1" spans="1:9">
      <c r="A250" s="6">
        <v>999222590555581</v>
      </c>
      <c r="B250" s="7">
        <v>44966</v>
      </c>
      <c r="C250" s="7">
        <v>44967</v>
      </c>
      <c r="D250" s="4">
        <v>468</v>
      </c>
      <c r="E250" s="4" t="str">
        <f>VLOOKUP(A250,HOP!A:L,12,0)</f>
        <v>468.00</v>
      </c>
      <c r="F250" s="4" t="str">
        <f>VLOOKUP(A250,HOP!A:C,3,0)</f>
        <v>3013495</v>
      </c>
      <c r="G250" s="4">
        <f t="shared" si="6"/>
        <v>0</v>
      </c>
      <c r="H250" s="4" t="str">
        <f t="shared" si="7"/>
        <v>，3013495</v>
      </c>
      <c r="I250" s="4" t="str">
        <f>VLOOKUP(A250,HOP!A:U,21,0)</f>
        <v>直采</v>
      </c>
    </row>
    <row r="251" s="4" customFormat="1" hidden="1" spans="1:9">
      <c r="A251" s="6">
        <v>999222592247358</v>
      </c>
      <c r="B251" s="7">
        <v>44966</v>
      </c>
      <c r="C251" s="7">
        <v>44967</v>
      </c>
      <c r="D251" s="4">
        <v>370</v>
      </c>
      <c r="E251" s="4" t="str">
        <f>VLOOKUP(A251,HOP!A:L,12,0)</f>
        <v>370.00</v>
      </c>
      <c r="F251" s="4" t="str">
        <f>VLOOKUP(A251,HOP!A:C,3,0)</f>
        <v>3013727</v>
      </c>
      <c r="G251" s="4">
        <f t="shared" si="6"/>
        <v>0</v>
      </c>
      <c r="H251" s="4" t="str">
        <f t="shared" si="7"/>
        <v>，3013727</v>
      </c>
      <c r="I251" s="4" t="str">
        <f>VLOOKUP(A251,HOP!A:U,21,0)</f>
        <v>直采</v>
      </c>
    </row>
    <row r="252" s="4" customFormat="1" hidden="1" spans="1:9">
      <c r="A252" s="6">
        <v>999222594646181</v>
      </c>
      <c r="B252" s="7">
        <v>44965</v>
      </c>
      <c r="C252" s="7">
        <v>44967</v>
      </c>
      <c r="D252" s="4">
        <v>1208</v>
      </c>
      <c r="E252" s="4" t="str">
        <f>VLOOKUP(A252,HOP!A:L,12,0)</f>
        <v>1208.00</v>
      </c>
      <c r="F252" s="4" t="str">
        <f>VLOOKUP(A252,HOP!A:C,3,0)</f>
        <v>3014075</v>
      </c>
      <c r="G252" s="4">
        <f t="shared" si="6"/>
        <v>0</v>
      </c>
      <c r="H252" s="4" t="str">
        <f t="shared" si="7"/>
        <v>，3014075</v>
      </c>
      <c r="I252" s="4" t="str">
        <f>VLOOKUP(A252,HOP!A:U,21,0)</f>
        <v>直采</v>
      </c>
    </row>
    <row r="253" s="4" customFormat="1" hidden="1" spans="1:9">
      <c r="A253" s="6">
        <v>999222600358005</v>
      </c>
      <c r="B253" s="7">
        <v>44965</v>
      </c>
      <c r="C253" s="7">
        <v>44967</v>
      </c>
      <c r="D253" s="4">
        <v>3240</v>
      </c>
      <c r="E253" s="4" t="str">
        <f>VLOOKUP(A253,HOP!A:L,12,0)</f>
        <v>3240.00</v>
      </c>
      <c r="F253" s="4" t="str">
        <f>VLOOKUP(A253,HOP!A:C,3,0)</f>
        <v>3014390</v>
      </c>
      <c r="G253" s="4">
        <f t="shared" si="6"/>
        <v>0</v>
      </c>
      <c r="H253" s="4" t="str">
        <f t="shared" si="7"/>
        <v>，3014390</v>
      </c>
      <c r="I253" s="4" t="str">
        <f>VLOOKUP(A253,HOP!A:U,21,0)</f>
        <v>直采</v>
      </c>
    </row>
    <row r="254" s="4" customFormat="1" hidden="1" spans="1:9">
      <c r="A254" s="6">
        <v>999222600798365</v>
      </c>
      <c r="B254" s="7">
        <v>44966</v>
      </c>
      <c r="C254" s="7">
        <v>44967</v>
      </c>
      <c r="D254" s="4">
        <v>230</v>
      </c>
      <c r="E254" s="4" t="str">
        <f>VLOOKUP(A254,HOP!A:L,12,0)</f>
        <v>230.00</v>
      </c>
      <c r="F254" s="4" t="str">
        <f>VLOOKUP(A254,HOP!A:C,3,0)</f>
        <v>3014463</v>
      </c>
      <c r="G254" s="4">
        <f t="shared" si="6"/>
        <v>0</v>
      </c>
      <c r="H254" s="4" t="str">
        <f t="shared" si="7"/>
        <v>，3014463</v>
      </c>
      <c r="I254" s="4" t="str">
        <f>VLOOKUP(A254,HOP!A:U,21,0)</f>
        <v>直采</v>
      </c>
    </row>
    <row r="255" s="4" customFormat="1" hidden="1" spans="1:9">
      <c r="A255" s="6">
        <v>999222602482276</v>
      </c>
      <c r="B255" s="7">
        <v>44966</v>
      </c>
      <c r="C255" s="7">
        <v>44967</v>
      </c>
      <c r="D255" s="4">
        <v>560</v>
      </c>
      <c r="E255" s="4" t="str">
        <f>VLOOKUP(A255,HOP!A:L,12,0)</f>
        <v>560.00</v>
      </c>
      <c r="F255" s="4" t="str">
        <f>VLOOKUP(A255,HOP!A:C,3,0)</f>
        <v>3014719</v>
      </c>
      <c r="G255" s="4">
        <f t="shared" si="6"/>
        <v>0</v>
      </c>
      <c r="H255" s="4" t="str">
        <f t="shared" si="7"/>
        <v>，3014719</v>
      </c>
      <c r="I255" s="4" t="str">
        <f>VLOOKUP(A255,HOP!A:U,21,0)</f>
        <v>直采</v>
      </c>
    </row>
    <row r="256" s="4" customFormat="1" hidden="1" spans="1:9">
      <c r="A256" s="6">
        <v>999222604843109</v>
      </c>
      <c r="B256" s="7">
        <v>44966</v>
      </c>
      <c r="C256" s="7">
        <v>44967</v>
      </c>
      <c r="D256" s="4">
        <v>1480</v>
      </c>
      <c r="E256" s="4" t="str">
        <f>VLOOKUP(A256,HOP!A:L,12,0)</f>
        <v>1480.00</v>
      </c>
      <c r="F256" s="4" t="str">
        <f>VLOOKUP(A256,HOP!A:C,3,0)</f>
        <v>3015089</v>
      </c>
      <c r="G256" s="4">
        <f t="shared" si="6"/>
        <v>0</v>
      </c>
      <c r="H256" s="4" t="str">
        <f t="shared" si="7"/>
        <v>，3015089</v>
      </c>
      <c r="I256" s="4" t="str">
        <f>VLOOKUP(A256,HOP!A:U,21,0)</f>
        <v>直采</v>
      </c>
    </row>
    <row r="257" s="4" customFormat="1" hidden="1" spans="1:9">
      <c r="A257" s="6">
        <v>999222605107837</v>
      </c>
      <c r="B257" s="7">
        <v>44966</v>
      </c>
      <c r="C257" s="7">
        <v>44967</v>
      </c>
      <c r="D257" s="4">
        <v>0</v>
      </c>
      <c r="E257" s="4" t="str">
        <f>VLOOKUP(A257,HOP!A:L,12,0)</f>
        <v>0.00</v>
      </c>
      <c r="F257" s="4" t="str">
        <f>VLOOKUP(A257,HOP!A:C,3,0)</f>
        <v>3015128</v>
      </c>
      <c r="G257" s="4">
        <f t="shared" si="6"/>
        <v>0</v>
      </c>
      <c r="H257" s="4" t="str">
        <f t="shared" si="7"/>
        <v>，3015128</v>
      </c>
      <c r="I257" s="4" t="str">
        <f>VLOOKUP(A257,HOP!A:U,21,0)</f>
        <v>直采</v>
      </c>
    </row>
    <row r="258" s="4" customFormat="1" hidden="1" spans="1:9">
      <c r="A258" s="6">
        <v>999222605374603</v>
      </c>
      <c r="B258" s="7">
        <v>44966</v>
      </c>
      <c r="C258" s="7">
        <v>44967</v>
      </c>
      <c r="D258" s="4">
        <v>246</v>
      </c>
      <c r="E258" s="4" t="str">
        <f>VLOOKUP(A258,HOP!A:L,12,0)</f>
        <v>246.00</v>
      </c>
      <c r="F258" s="4" t="str">
        <f>VLOOKUP(A258,HOP!A:C,3,0)</f>
        <v>3015176</v>
      </c>
      <c r="G258" s="4">
        <f t="shared" si="6"/>
        <v>0</v>
      </c>
      <c r="H258" s="4" t="str">
        <f t="shared" si="7"/>
        <v>，3015176</v>
      </c>
      <c r="I258" s="4" t="str">
        <f>VLOOKUP(A258,HOP!A:U,21,0)</f>
        <v>直采</v>
      </c>
    </row>
    <row r="259" s="4" customFormat="1" hidden="1" spans="1:9">
      <c r="A259" s="6">
        <v>999222607213425</v>
      </c>
      <c r="B259" s="7">
        <v>44966</v>
      </c>
      <c r="C259" s="7">
        <v>44967</v>
      </c>
      <c r="D259" s="4">
        <v>650</v>
      </c>
      <c r="E259" s="4" t="str">
        <f>VLOOKUP(A259,HOP!A:L,12,0)</f>
        <v>650.00</v>
      </c>
      <c r="F259" s="4" t="str">
        <f>VLOOKUP(A259,HOP!A:C,3,0)</f>
        <v>3015506</v>
      </c>
      <c r="G259" s="4">
        <f t="shared" ref="G259:G269" si="8">D259-E259</f>
        <v>0</v>
      </c>
      <c r="H259" s="4" t="str">
        <f>$H$1&amp;F259</f>
        <v>，3015506</v>
      </c>
      <c r="I259" s="4" t="str">
        <f>VLOOKUP(A259,HOP!A:U,21,0)</f>
        <v>直采</v>
      </c>
    </row>
    <row r="260" s="4" customFormat="1" hidden="1" spans="1:9">
      <c r="A260" s="6">
        <v>999222607296522</v>
      </c>
      <c r="B260" s="7">
        <v>44966</v>
      </c>
      <c r="C260" s="7">
        <v>44967</v>
      </c>
      <c r="D260" s="4">
        <v>0</v>
      </c>
      <c r="E260" s="4" t="e">
        <f>VLOOKUP(A260,HOP!A:L,12,0)</f>
        <v>#N/A</v>
      </c>
      <c r="F260" s="4" t="e">
        <f>VLOOKUP(A260,HOP!A:C,3,0)</f>
        <v>#N/A</v>
      </c>
      <c r="G260" s="4" t="e">
        <f t="shared" si="8"/>
        <v>#N/A</v>
      </c>
      <c r="H260" s="4" t="e">
        <f>$H$1&amp;F260</f>
        <v>#N/A</v>
      </c>
      <c r="I260" s="4" t="e">
        <f>VLOOKUP(A260,HOP!A:U,21,0)</f>
        <v>#N/A</v>
      </c>
    </row>
    <row r="261" s="4" customFormat="1" hidden="1" spans="1:9">
      <c r="A261" s="6">
        <v>999222609884041</v>
      </c>
      <c r="B261" s="7">
        <v>44966</v>
      </c>
      <c r="C261" s="7">
        <v>44967</v>
      </c>
      <c r="D261" s="4">
        <v>430</v>
      </c>
      <c r="E261" s="4" t="str">
        <f>VLOOKUP(A261,HOP!A:L,12,0)</f>
        <v>430.00</v>
      </c>
      <c r="F261" s="4" t="str">
        <f>VLOOKUP(A261,HOP!A:C,3,0)</f>
        <v>3016164</v>
      </c>
      <c r="G261" s="4">
        <f t="shared" si="8"/>
        <v>0</v>
      </c>
      <c r="H261" s="4" t="str">
        <f>$H$1&amp;F261</f>
        <v>，3016164</v>
      </c>
      <c r="I261" s="4" t="str">
        <f>VLOOKUP(A261,HOP!A:U,21,0)</f>
        <v>直采</v>
      </c>
    </row>
    <row r="262" s="4" customFormat="1" hidden="1" spans="1:9">
      <c r="A262" s="6">
        <v>999222610007127</v>
      </c>
      <c r="B262" s="7">
        <v>44966</v>
      </c>
      <c r="C262" s="7">
        <v>44967</v>
      </c>
      <c r="D262" s="4">
        <v>423</v>
      </c>
      <c r="E262" s="4" t="str">
        <f>VLOOKUP(A262,HOP!A:L,12,0)</f>
        <v>423.00</v>
      </c>
      <c r="F262" s="4" t="str">
        <f>VLOOKUP(A262,HOP!A:C,3,0)</f>
        <v>3016194</v>
      </c>
      <c r="G262" s="4">
        <f t="shared" si="8"/>
        <v>0</v>
      </c>
      <c r="H262" s="4" t="str">
        <f>$H$1&amp;F262</f>
        <v>，3016194</v>
      </c>
      <c r="I262" s="4" t="str">
        <f>VLOOKUP(A262,HOP!A:U,21,0)</f>
        <v>直采</v>
      </c>
    </row>
    <row r="263" s="4" customFormat="1" hidden="1" spans="1:9">
      <c r="A263" s="6">
        <v>999222610346023</v>
      </c>
      <c r="B263" s="7">
        <v>44966</v>
      </c>
      <c r="C263" s="7">
        <v>44967</v>
      </c>
      <c r="D263" s="4">
        <v>233</v>
      </c>
      <c r="E263" s="4" t="str">
        <f>VLOOKUP(A263,HOP!A:L,12,0)</f>
        <v>233.00</v>
      </c>
      <c r="F263" s="4" t="str">
        <f>VLOOKUP(A263,HOP!A:C,3,0)</f>
        <v>3016285</v>
      </c>
      <c r="G263" s="4">
        <f t="shared" si="8"/>
        <v>0</v>
      </c>
      <c r="H263" s="4" t="str">
        <f>$H$1&amp;F263</f>
        <v>，3016285</v>
      </c>
      <c r="I263" s="4" t="str">
        <f>VLOOKUP(A263,HOP!A:U,21,0)</f>
        <v>直采</v>
      </c>
    </row>
    <row r="264" s="4" customFormat="1" hidden="1" spans="1:9">
      <c r="A264" s="6">
        <v>999222610394591</v>
      </c>
      <c r="B264" s="7">
        <v>44966</v>
      </c>
      <c r="C264" s="7">
        <v>44967</v>
      </c>
      <c r="D264" s="4">
        <v>934</v>
      </c>
      <c r="E264" s="4" t="str">
        <f>VLOOKUP(A264,HOP!A:L,12,0)</f>
        <v>934.00</v>
      </c>
      <c r="F264" s="4" t="str">
        <f>VLOOKUP(A264,HOP!A:C,3,0)</f>
        <v>3016305</v>
      </c>
      <c r="G264" s="4">
        <f t="shared" si="8"/>
        <v>0</v>
      </c>
      <c r="H264" s="4" t="str">
        <f>$H$1&amp;F264</f>
        <v>，3016305</v>
      </c>
      <c r="I264" s="4" t="str">
        <f>VLOOKUP(A264,HOP!A:U,21,0)</f>
        <v>直采</v>
      </c>
    </row>
    <row r="265" s="4" customFormat="1" hidden="1" spans="1:9">
      <c r="A265" s="6">
        <v>999222610741899</v>
      </c>
      <c r="B265" s="7">
        <v>44966</v>
      </c>
      <c r="C265" s="7">
        <v>44967</v>
      </c>
      <c r="D265" s="4">
        <v>650</v>
      </c>
      <c r="E265" s="4" t="str">
        <f>VLOOKUP(A265,HOP!A:L,12,0)</f>
        <v>650.00</v>
      </c>
      <c r="F265" s="4" t="str">
        <f>VLOOKUP(A265,HOP!A:C,3,0)</f>
        <v>3016382</v>
      </c>
      <c r="G265" s="4">
        <f t="shared" si="8"/>
        <v>0</v>
      </c>
      <c r="H265" s="4" t="str">
        <f>$H$1&amp;F265</f>
        <v>，3016382</v>
      </c>
      <c r="I265" s="4" t="str">
        <f>VLOOKUP(A265,HOP!A:U,21,0)</f>
        <v>直采</v>
      </c>
    </row>
    <row r="266" s="4" customFormat="1" hidden="1" spans="1:9">
      <c r="A266" s="6">
        <v>999222617727141</v>
      </c>
      <c r="B266" s="7">
        <v>44966</v>
      </c>
      <c r="C266" s="7">
        <v>44967</v>
      </c>
      <c r="D266" s="4">
        <v>188</v>
      </c>
      <c r="E266" s="4" t="str">
        <f>VLOOKUP(A266,HOP!A:L,12,0)</f>
        <v>188.00</v>
      </c>
      <c r="F266" s="4" t="str">
        <f>VLOOKUP(A266,HOP!A:C,3,0)</f>
        <v>3016860</v>
      </c>
      <c r="G266" s="4">
        <f t="shared" si="8"/>
        <v>0</v>
      </c>
      <c r="H266" s="4" t="str">
        <f>$H$1&amp;F266</f>
        <v>，3016860</v>
      </c>
      <c r="I266" s="4" t="str">
        <f>VLOOKUP(A266,HOP!A:U,21,0)</f>
        <v>直采</v>
      </c>
    </row>
    <row r="267" s="4" customFormat="1" hidden="1" spans="1:9">
      <c r="A267" s="6">
        <v>999222618656999</v>
      </c>
      <c r="B267" s="7">
        <v>44966</v>
      </c>
      <c r="C267" s="7">
        <v>44967</v>
      </c>
      <c r="D267" s="4">
        <v>705</v>
      </c>
      <c r="E267" s="4" t="str">
        <f>VLOOKUP(A267,HOP!A:L,12,0)</f>
        <v>705.00</v>
      </c>
      <c r="F267" s="4" t="str">
        <f>VLOOKUP(A267,HOP!A:C,3,0)</f>
        <v>3017027</v>
      </c>
      <c r="G267" s="4">
        <f t="shared" si="8"/>
        <v>0</v>
      </c>
      <c r="H267" s="4" t="str">
        <f>$H$1&amp;F267</f>
        <v>，3017027</v>
      </c>
      <c r="I267" s="4" t="str">
        <f>VLOOKUP(A267,HOP!A:U,21,0)</f>
        <v>直采</v>
      </c>
    </row>
    <row r="268" s="4" customFormat="1" spans="1:10">
      <c r="A268" s="6">
        <v>21827189190</v>
      </c>
      <c r="B268" s="7">
        <v>44905</v>
      </c>
      <c r="C268" s="7">
        <v>44906</v>
      </c>
      <c r="D268" s="4">
        <v>764</v>
      </c>
      <c r="E268" s="4" t="e">
        <f>VLOOKUP(A268,HOP!A:L,12,0)</f>
        <v>#N/A</v>
      </c>
      <c r="F268" s="4">
        <v>2812059</v>
      </c>
      <c r="G268" s="8" t="e">
        <f t="shared" si="8"/>
        <v>#N/A</v>
      </c>
      <c r="H268" s="8" t="str">
        <f>$H$1&amp;F268</f>
        <v>，2812059</v>
      </c>
      <c r="I268" s="8" t="e">
        <f>VLOOKUP(A268,HOP!A:U,21,0)</f>
        <v>#N/A</v>
      </c>
      <c r="J268" s="8" t="s">
        <v>1365</v>
      </c>
    </row>
    <row r="269" s="4" customFormat="1" hidden="1" spans="1:9">
      <c r="A269" s="6">
        <v>999222216401950</v>
      </c>
      <c r="B269" s="7">
        <v>44946</v>
      </c>
      <c r="C269" s="7">
        <v>44947</v>
      </c>
      <c r="D269" s="4">
        <v>5960</v>
      </c>
      <c r="E269" s="4">
        <v>5960</v>
      </c>
      <c r="F269" s="4">
        <v>2951696</v>
      </c>
      <c r="G269" s="4">
        <f t="shared" si="8"/>
        <v>0</v>
      </c>
      <c r="H269" s="4" t="str">
        <f>$H$1&amp;F269</f>
        <v>，2951696</v>
      </c>
      <c r="I269" s="4" t="e">
        <f>VLOOKUP(A269,HOP!A:U,21,0)</f>
        <v>#N/A</v>
      </c>
    </row>
    <row r="271" spans="4:4">
      <c r="D271" s="4">
        <f>SUM(D2:D270)</f>
        <v>521424.23</v>
      </c>
    </row>
    <row r="277" spans="1:4">
      <c r="A277" s="4" t="s">
        <v>1366</v>
      </c>
      <c r="C277" s="4">
        <v>521075.38</v>
      </c>
      <c r="D277" s="4">
        <v>598336.15</v>
      </c>
    </row>
    <row r="278" spans="1:4">
      <c r="A278" s="4" t="s">
        <v>1367</v>
      </c>
      <c r="C278" s="4">
        <v>326</v>
      </c>
      <c r="D278" s="4">
        <v>374.34</v>
      </c>
    </row>
    <row r="279" spans="1:4">
      <c r="A279" s="4" t="s">
        <v>1368</v>
      </c>
      <c r="C279" s="4">
        <v>22.85</v>
      </c>
      <c r="D279" s="4">
        <v>26.24</v>
      </c>
    </row>
    <row r="280" spans="1:4">
      <c r="A280" s="4" t="s">
        <v>1369</v>
      </c>
      <c r="C280" s="4">
        <f>SUBTOTAL(9,C277:C279)</f>
        <v>521424.23</v>
      </c>
      <c r="D280" s="4">
        <f>SUBTOTAL(9,D277:D279)</f>
        <v>598736.73</v>
      </c>
    </row>
    <row r="281" spans="1:1">
      <c r="A281" s="4" t="s">
        <v>1370</v>
      </c>
    </row>
  </sheetData>
  <autoFilter ref="A1:XFD271">
    <filterColumn colId="3">
      <filters blank="1">
        <filter val="521424.23"/>
        <filter val="1000"/>
        <filter val="1200"/>
        <filter val="1300"/>
        <filter val="1400"/>
        <filter val="1600"/>
        <filter val="1800"/>
        <filter val="2000"/>
        <filter val="2200"/>
        <filter val="2400"/>
        <filter val="2600"/>
        <filter val="3600"/>
        <filter val="7000"/>
        <filter val="7600"/>
        <filter val="12500"/>
        <filter val="14400"/>
        <filter val="201"/>
        <filter val="17701"/>
        <filter val="200.01"/>
        <filter val="1102"/>
        <filter val="1202"/>
        <filter val="1502"/>
        <filter val="6102"/>
        <filter val="271.02"/>
        <filter val="403"/>
        <filter val="1403"/>
        <filter val="204"/>
        <filter val="405"/>
        <filter val="605"/>
        <filter val="705"/>
        <filter val="2205"/>
        <filter val="3905"/>
        <filter val="1306"/>
        <filter val="408"/>
        <filter val="1208"/>
        <filter val="5009"/>
        <filter val="510"/>
        <filter val="810"/>
        <filter val="4310"/>
        <filter val="712"/>
        <filter val="812"/>
        <filter val="1012"/>
        <filter val="1212"/>
        <filter val="2212"/>
        <filter val="7212"/>
        <filter val="313"/>
        <filter val="413"/>
        <filter val="415"/>
        <filter val="615"/>
        <filter val="516"/>
        <filter val="2616"/>
        <filter val="4017"/>
        <filter val="518"/>
        <filter val="3218"/>
        <filter val="220"/>
        <filter val="320"/>
        <filter val="420"/>
        <filter val="520"/>
        <filter val="720"/>
        <filter val="920"/>
        <filter val="1020"/>
        <filter val="1420"/>
        <filter val="1620"/>
        <filter val="1720"/>
        <filter val="10920"/>
        <filter val="11120"/>
        <filter val="45720"/>
        <filter val="821"/>
        <filter val="1222"/>
        <filter val="423"/>
        <filter val="1923"/>
        <filter val="224"/>
        <filter val="2924"/>
        <filter val="326"/>
        <filter val="127"/>
        <filter val="328"/>
        <filter val="2028"/>
        <filter val="230"/>
        <filter val="430"/>
        <filter val="1530"/>
        <filter val="2331"/>
        <filter val="332"/>
        <filter val="432"/>
        <filter val="932"/>
        <filter val="1732"/>
        <filter val="33"/>
        <filter val="233"/>
        <filter val="3633"/>
        <filter val="934"/>
        <filter val="4734"/>
        <filter val="635"/>
        <filter val="735"/>
        <filter val="1435"/>
        <filter val="1338"/>
        <filter val="4038"/>
        <filter val="440"/>
        <filter val="640"/>
        <filter val="1840"/>
        <filter val="2040"/>
        <filter val="2740"/>
        <filter val="3240"/>
        <filter val="441"/>
        <filter val="3942"/>
        <filter val="744"/>
        <filter val="992.44"/>
        <filter val="245"/>
        <filter val="1145"/>
        <filter val="1245"/>
        <filter val="246"/>
        <filter val="846"/>
        <filter val="348"/>
        <filter val="548"/>
        <filter val="349"/>
        <filter val="350"/>
        <filter val="650"/>
        <filter val="1250"/>
        <filter val="3450"/>
        <filter val="6450"/>
        <filter val="6750"/>
        <filter val="1352"/>
        <filter val="1652"/>
        <filter val="254"/>
        <filter val="454"/>
        <filter val="1254"/>
        <filter val="1854"/>
        <filter val="3154"/>
        <filter val="1372.85"/>
        <filter val="1056"/>
        <filter val="1556"/>
        <filter val="3956"/>
        <filter val="4256"/>
        <filter val="358"/>
        <filter val="2058"/>
        <filter val="5259"/>
        <filter val="260"/>
        <filter val="460"/>
        <filter val="560"/>
        <filter val="2060"/>
        <filter val="2760"/>
        <filter val="4960"/>
        <filter val="5460"/>
        <filter val="5760"/>
        <filter val="5960"/>
        <filter val="10160"/>
        <filter val="362"/>
        <filter val="3262"/>
        <filter val="5163"/>
        <filter val="664"/>
        <filter val="764"/>
        <filter val="964"/>
        <filter val="2664"/>
        <filter val="266"/>
        <filter val="68"/>
        <filter val="468"/>
        <filter val="968"/>
        <filter val="1368"/>
        <filter val="2068"/>
        <filter val="7568"/>
        <filter val="569"/>
        <filter val="370"/>
        <filter val="470"/>
        <filter val="570"/>
        <filter val="1470"/>
        <filter val="1670"/>
        <filter val="1770"/>
        <filter val="1970"/>
        <filter val="1472"/>
        <filter val="2673"/>
        <filter val="274"/>
        <filter val="1774"/>
        <filter val="2474"/>
        <filter val="375"/>
        <filter val="478"/>
        <filter val="780"/>
        <filter val="1380"/>
        <filter val="1480"/>
        <filter val="1780"/>
        <filter val="2780"/>
        <filter val="281"/>
        <filter val="3582"/>
        <filter val="284"/>
        <filter val="684"/>
        <filter val="984"/>
        <filter val="3784"/>
        <filter val="5884"/>
        <filter val="6884"/>
        <filter val="285"/>
        <filter val="385"/>
        <filter val="1785"/>
        <filter val="3885"/>
        <filter val="286"/>
        <filter val="188"/>
        <filter val="388"/>
        <filter val="888"/>
        <filter val="2888"/>
        <filter val="389"/>
        <filter val="490"/>
        <filter val="890"/>
        <filter val="1390"/>
        <filter val="3690"/>
        <filter val="23.91"/>
        <filter val="292"/>
        <filter val="492"/>
        <filter val="5292"/>
        <filter val="794"/>
        <filter val="3794"/>
        <filter val="1796"/>
        <filter val="1896"/>
        <filter val="2596"/>
        <filter val="2997"/>
        <filter val="1298"/>
        <filter val="1798"/>
        <filter val="999"/>
      </filters>
    </filterColumn>
    <filterColumn colId="6">
      <filters blank="1">
        <filter val="-1000"/>
        <filter val="#N/A"/>
        <filter val="0.62"/>
        <filter val="22.85"/>
        <filter val="-207.56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55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1371</v>
      </c>
      <c r="B1" s="2" t="s">
        <v>1372</v>
      </c>
      <c r="C1" s="2" t="s">
        <v>1373</v>
      </c>
      <c r="D1" s="2" t="s">
        <v>1374</v>
      </c>
      <c r="E1" s="2" t="s">
        <v>13</v>
      </c>
      <c r="F1" s="2" t="s">
        <v>5</v>
      </c>
      <c r="G1" s="2" t="s">
        <v>6</v>
      </c>
      <c r="H1" s="2" t="s">
        <v>1375</v>
      </c>
      <c r="I1" s="2" t="s">
        <v>1376</v>
      </c>
      <c r="J1" s="2" t="s">
        <v>1377</v>
      </c>
      <c r="K1" s="2" t="s">
        <v>1378</v>
      </c>
      <c r="L1" s="2" t="s">
        <v>1379</v>
      </c>
      <c r="M1" s="2" t="s">
        <v>1380</v>
      </c>
      <c r="N1" s="2" t="s">
        <v>1381</v>
      </c>
      <c r="O1" s="2" t="s">
        <v>1382</v>
      </c>
      <c r="P1" s="2" t="s">
        <v>1383</v>
      </c>
      <c r="Q1" s="2" t="s">
        <v>1384</v>
      </c>
      <c r="R1" s="2" t="s">
        <v>1385</v>
      </c>
      <c r="S1" s="2" t="s">
        <v>1386</v>
      </c>
      <c r="T1" s="2" t="s">
        <v>1387</v>
      </c>
      <c r="U1" s="2" t="s">
        <v>1388</v>
      </c>
      <c r="V1" s="2" t="s">
        <v>1389</v>
      </c>
    </row>
    <row r="2" s="1" customFormat="1" spans="1:22">
      <c r="A2" s="3">
        <v>999222617727141</v>
      </c>
      <c r="B2" s="1" t="s">
        <v>1390</v>
      </c>
      <c r="C2" s="1" t="s">
        <v>1391</v>
      </c>
      <c r="D2" s="1" t="s">
        <v>1392</v>
      </c>
      <c r="E2" s="1" t="s">
        <v>1393</v>
      </c>
      <c r="F2" s="1" t="s">
        <v>1390</v>
      </c>
      <c r="G2" s="1" t="s">
        <v>1394</v>
      </c>
      <c r="H2" s="1" t="s">
        <v>1395</v>
      </c>
      <c r="I2" s="1" t="s">
        <v>1396</v>
      </c>
      <c r="J2" s="1" t="s">
        <v>1397</v>
      </c>
      <c r="K2" s="1" t="s">
        <v>1396</v>
      </c>
      <c r="L2" s="1" t="s">
        <v>1396</v>
      </c>
      <c r="M2" s="1" t="s">
        <v>1398</v>
      </c>
      <c r="N2" s="1" t="s">
        <v>1398</v>
      </c>
      <c r="O2" s="1" t="s">
        <v>1399</v>
      </c>
      <c r="P2" s="1" t="s">
        <v>1400</v>
      </c>
      <c r="Q2" s="1" t="s">
        <v>1401</v>
      </c>
      <c r="R2" s="1" t="s">
        <v>1402</v>
      </c>
      <c r="S2" s="1" t="s">
        <v>1403</v>
      </c>
      <c r="T2" s="1" t="s">
        <v>1404</v>
      </c>
      <c r="U2" s="1" t="s">
        <v>1405</v>
      </c>
      <c r="V2" s="1" t="s">
        <v>1406</v>
      </c>
    </row>
    <row r="3" s="1" customFormat="1" spans="1:22">
      <c r="A3" s="3">
        <v>999222610741899</v>
      </c>
      <c r="B3" s="1" t="s">
        <v>1390</v>
      </c>
      <c r="C3" s="1" t="s">
        <v>1407</v>
      </c>
      <c r="D3" s="1" t="s">
        <v>1408</v>
      </c>
      <c r="E3" s="1" t="s">
        <v>1409</v>
      </c>
      <c r="F3" s="1" t="s">
        <v>1390</v>
      </c>
      <c r="G3" s="1" t="s">
        <v>1394</v>
      </c>
      <c r="H3" s="1" t="s">
        <v>1395</v>
      </c>
      <c r="I3" s="1" t="s">
        <v>1410</v>
      </c>
      <c r="J3" s="1" t="s">
        <v>1397</v>
      </c>
      <c r="K3" s="1" t="s">
        <v>1410</v>
      </c>
      <c r="L3" s="1" t="s">
        <v>1410</v>
      </c>
      <c r="M3" s="1" t="s">
        <v>1398</v>
      </c>
      <c r="N3" s="1" t="s">
        <v>1398</v>
      </c>
      <c r="O3" s="1" t="s">
        <v>1399</v>
      </c>
      <c r="P3" s="1" t="s">
        <v>1400</v>
      </c>
      <c r="Q3" s="1" t="s">
        <v>1401</v>
      </c>
      <c r="R3" s="1" t="s">
        <v>1411</v>
      </c>
      <c r="S3" s="1" t="s">
        <v>1403</v>
      </c>
      <c r="T3" s="1" t="s">
        <v>1404</v>
      </c>
      <c r="U3" s="1" t="s">
        <v>1405</v>
      </c>
      <c r="V3" s="1" t="s">
        <v>1406</v>
      </c>
    </row>
    <row r="4" s="1" customFormat="1" spans="1:22">
      <c r="A4" s="3">
        <v>999222610346023</v>
      </c>
      <c r="B4" s="1" t="s">
        <v>1390</v>
      </c>
      <c r="C4" s="1" t="s">
        <v>1412</v>
      </c>
      <c r="D4" s="1" t="s">
        <v>1413</v>
      </c>
      <c r="E4" s="1" t="s">
        <v>1414</v>
      </c>
      <c r="F4" s="1" t="s">
        <v>1390</v>
      </c>
      <c r="G4" s="1" t="s">
        <v>1394</v>
      </c>
      <c r="H4" s="1" t="s">
        <v>1395</v>
      </c>
      <c r="I4" s="1" t="s">
        <v>1415</v>
      </c>
      <c r="J4" s="1" t="s">
        <v>1397</v>
      </c>
      <c r="K4" s="1" t="s">
        <v>1415</v>
      </c>
      <c r="L4" s="1" t="s">
        <v>1415</v>
      </c>
      <c r="M4" s="1" t="s">
        <v>1398</v>
      </c>
      <c r="N4" s="1" t="s">
        <v>1398</v>
      </c>
      <c r="O4" s="1" t="s">
        <v>1399</v>
      </c>
      <c r="P4" s="1" t="s">
        <v>1400</v>
      </c>
      <c r="Q4" s="1" t="s">
        <v>1401</v>
      </c>
      <c r="R4" s="1" t="s">
        <v>1416</v>
      </c>
      <c r="S4" s="1" t="s">
        <v>1403</v>
      </c>
      <c r="T4" s="1" t="s">
        <v>1404</v>
      </c>
      <c r="U4" s="1" t="s">
        <v>1405</v>
      </c>
      <c r="V4" s="1" t="s">
        <v>1406</v>
      </c>
    </row>
    <row r="5" s="1" customFormat="1" spans="1:22">
      <c r="A5" s="3">
        <v>999222610394591</v>
      </c>
      <c r="B5" s="1" t="s">
        <v>1390</v>
      </c>
      <c r="C5" s="1" t="s">
        <v>1417</v>
      </c>
      <c r="D5" s="1" t="s">
        <v>1418</v>
      </c>
      <c r="E5" s="1" t="s">
        <v>1419</v>
      </c>
      <c r="F5" s="1" t="s">
        <v>1390</v>
      </c>
      <c r="G5" s="1" t="s">
        <v>1394</v>
      </c>
      <c r="H5" s="1" t="s">
        <v>1395</v>
      </c>
      <c r="I5" s="1" t="s">
        <v>1420</v>
      </c>
      <c r="J5" s="1" t="s">
        <v>1397</v>
      </c>
      <c r="K5" s="1" t="s">
        <v>1420</v>
      </c>
      <c r="L5" s="1" t="s">
        <v>1420</v>
      </c>
      <c r="M5" s="1" t="s">
        <v>1398</v>
      </c>
      <c r="N5" s="1" t="s">
        <v>1398</v>
      </c>
      <c r="O5" s="1" t="s">
        <v>1399</v>
      </c>
      <c r="P5" s="1" t="s">
        <v>1400</v>
      </c>
      <c r="Q5" s="1" t="s">
        <v>1401</v>
      </c>
      <c r="R5" s="1" t="s">
        <v>1421</v>
      </c>
      <c r="S5" s="1" t="s">
        <v>1403</v>
      </c>
      <c r="T5" s="1" t="s">
        <v>1404</v>
      </c>
      <c r="U5" s="1" t="s">
        <v>1405</v>
      </c>
      <c r="V5" s="1" t="s">
        <v>1422</v>
      </c>
    </row>
    <row r="6" s="1" customFormat="1" spans="1:22">
      <c r="A6" s="3">
        <v>999222609884041</v>
      </c>
      <c r="B6" s="1" t="s">
        <v>1390</v>
      </c>
      <c r="C6" s="1" t="s">
        <v>1423</v>
      </c>
      <c r="D6" s="1" t="s">
        <v>1424</v>
      </c>
      <c r="E6" s="1" t="s">
        <v>1425</v>
      </c>
      <c r="F6" s="1" t="s">
        <v>1390</v>
      </c>
      <c r="G6" s="1" t="s">
        <v>1394</v>
      </c>
      <c r="H6" s="1" t="s">
        <v>1395</v>
      </c>
      <c r="I6" s="1" t="s">
        <v>1426</v>
      </c>
      <c r="J6" s="1" t="s">
        <v>1397</v>
      </c>
      <c r="K6" s="1" t="s">
        <v>1426</v>
      </c>
      <c r="L6" s="1" t="s">
        <v>1426</v>
      </c>
      <c r="M6" s="1" t="s">
        <v>1398</v>
      </c>
      <c r="N6" s="1" t="s">
        <v>1398</v>
      </c>
      <c r="O6" s="1" t="s">
        <v>1399</v>
      </c>
      <c r="P6" s="1" t="s">
        <v>1400</v>
      </c>
      <c r="Q6" s="1" t="s">
        <v>1401</v>
      </c>
      <c r="R6" s="1" t="s">
        <v>1427</v>
      </c>
      <c r="S6" s="1" t="s">
        <v>1403</v>
      </c>
      <c r="T6" s="1" t="s">
        <v>1404</v>
      </c>
      <c r="U6" s="1" t="s">
        <v>1405</v>
      </c>
      <c r="V6" s="1" t="s">
        <v>1428</v>
      </c>
    </row>
    <row r="7" s="1" customFormat="1" spans="1:22">
      <c r="A7" s="3">
        <v>999222610007127</v>
      </c>
      <c r="B7" s="1" t="s">
        <v>1390</v>
      </c>
      <c r="C7" s="1" t="s">
        <v>1429</v>
      </c>
      <c r="D7" s="1" t="s">
        <v>1430</v>
      </c>
      <c r="E7" s="1" t="s">
        <v>1431</v>
      </c>
      <c r="F7" s="1" t="s">
        <v>1390</v>
      </c>
      <c r="G7" s="1" t="s">
        <v>1394</v>
      </c>
      <c r="H7" s="1" t="s">
        <v>1395</v>
      </c>
      <c r="I7" s="1" t="s">
        <v>1432</v>
      </c>
      <c r="J7" s="1" t="s">
        <v>1397</v>
      </c>
      <c r="K7" s="1" t="s">
        <v>1432</v>
      </c>
      <c r="L7" s="1" t="s">
        <v>1432</v>
      </c>
      <c r="M7" s="1" t="s">
        <v>1398</v>
      </c>
      <c r="N7" s="1" t="s">
        <v>1398</v>
      </c>
      <c r="O7" s="1" t="s">
        <v>1399</v>
      </c>
      <c r="P7" s="1" t="s">
        <v>1400</v>
      </c>
      <c r="Q7" s="1" t="s">
        <v>1401</v>
      </c>
      <c r="R7" s="1" t="s">
        <v>1433</v>
      </c>
      <c r="S7" s="1" t="s">
        <v>1403</v>
      </c>
      <c r="T7" s="1" t="s">
        <v>1404</v>
      </c>
      <c r="U7" s="1" t="s">
        <v>1405</v>
      </c>
      <c r="V7" s="1" t="s">
        <v>1434</v>
      </c>
    </row>
    <row r="8" s="1" customFormat="1" spans="1:22">
      <c r="A8" s="3">
        <v>999222607213425</v>
      </c>
      <c r="B8" s="1" t="s">
        <v>1435</v>
      </c>
      <c r="C8" s="1" t="s">
        <v>1436</v>
      </c>
      <c r="D8" s="1" t="s">
        <v>1408</v>
      </c>
      <c r="E8" s="1" t="s">
        <v>1437</v>
      </c>
      <c r="F8" s="1" t="s">
        <v>1390</v>
      </c>
      <c r="G8" s="1" t="s">
        <v>1394</v>
      </c>
      <c r="H8" s="1" t="s">
        <v>1395</v>
      </c>
      <c r="I8" s="1" t="s">
        <v>1410</v>
      </c>
      <c r="J8" s="1" t="s">
        <v>1397</v>
      </c>
      <c r="K8" s="1" t="s">
        <v>1410</v>
      </c>
      <c r="L8" s="1" t="s">
        <v>1410</v>
      </c>
      <c r="M8" s="1" t="s">
        <v>1398</v>
      </c>
      <c r="N8" s="1" t="s">
        <v>1398</v>
      </c>
      <c r="O8" s="1" t="s">
        <v>1399</v>
      </c>
      <c r="P8" s="1" t="s">
        <v>1400</v>
      </c>
      <c r="Q8" s="1" t="s">
        <v>1401</v>
      </c>
      <c r="R8" s="1" t="s">
        <v>1438</v>
      </c>
      <c r="S8" s="1" t="s">
        <v>1403</v>
      </c>
      <c r="T8" s="1" t="s">
        <v>1404</v>
      </c>
      <c r="U8" s="1" t="s">
        <v>1405</v>
      </c>
      <c r="V8" s="1" t="s">
        <v>1406</v>
      </c>
    </row>
    <row r="9" s="1" customFormat="1" spans="1:22">
      <c r="A9" s="3">
        <v>999222605374603</v>
      </c>
      <c r="B9" s="1" t="s">
        <v>1435</v>
      </c>
      <c r="C9" s="1" t="s">
        <v>1439</v>
      </c>
      <c r="D9" s="1" t="s">
        <v>1440</v>
      </c>
      <c r="E9" s="1" t="s">
        <v>1441</v>
      </c>
      <c r="F9" s="1" t="s">
        <v>1390</v>
      </c>
      <c r="G9" s="1" t="s">
        <v>1394</v>
      </c>
      <c r="H9" s="1" t="s">
        <v>1395</v>
      </c>
      <c r="I9" s="1" t="s">
        <v>1442</v>
      </c>
      <c r="J9" s="1" t="s">
        <v>1397</v>
      </c>
      <c r="K9" s="1" t="s">
        <v>1442</v>
      </c>
      <c r="L9" s="1" t="s">
        <v>1442</v>
      </c>
      <c r="M9" s="1" t="s">
        <v>1398</v>
      </c>
      <c r="N9" s="1" t="s">
        <v>1398</v>
      </c>
      <c r="O9" s="1" t="s">
        <v>1399</v>
      </c>
      <c r="P9" s="1" t="s">
        <v>1400</v>
      </c>
      <c r="Q9" s="1" t="s">
        <v>1401</v>
      </c>
      <c r="R9" s="1" t="s">
        <v>1443</v>
      </c>
      <c r="S9" s="1" t="s">
        <v>1403</v>
      </c>
      <c r="T9" s="1" t="s">
        <v>1404</v>
      </c>
      <c r="U9" s="1" t="s">
        <v>1405</v>
      </c>
      <c r="V9" s="1" t="s">
        <v>1434</v>
      </c>
    </row>
    <row r="10" s="1" customFormat="1" spans="1:22">
      <c r="A10" s="3">
        <v>999222605107837</v>
      </c>
      <c r="B10" s="1" t="s">
        <v>1435</v>
      </c>
      <c r="C10" s="1" t="s">
        <v>1444</v>
      </c>
      <c r="D10" s="1" t="s">
        <v>1445</v>
      </c>
      <c r="E10" s="1" t="s">
        <v>1446</v>
      </c>
      <c r="F10" s="1" t="s">
        <v>1390</v>
      </c>
      <c r="G10" s="1" t="s">
        <v>1394</v>
      </c>
      <c r="H10" s="1" t="s">
        <v>1395</v>
      </c>
      <c r="I10" s="1" t="s">
        <v>1447</v>
      </c>
      <c r="J10" s="1" t="s">
        <v>1397</v>
      </c>
      <c r="K10" s="1" t="s">
        <v>1447</v>
      </c>
      <c r="L10" s="1" t="s">
        <v>1399</v>
      </c>
      <c r="M10" s="1" t="s">
        <v>1448</v>
      </c>
      <c r="N10" s="1" t="s">
        <v>1448</v>
      </c>
      <c r="O10" s="1" t="s">
        <v>1399</v>
      </c>
      <c r="P10" s="1" t="s">
        <v>1400</v>
      </c>
      <c r="Q10" s="1" t="s">
        <v>1401</v>
      </c>
      <c r="R10" s="1" t="s">
        <v>1449</v>
      </c>
      <c r="S10" s="1" t="s">
        <v>1403</v>
      </c>
      <c r="T10" s="1" t="s">
        <v>1404</v>
      </c>
      <c r="U10" s="1" t="s">
        <v>1405</v>
      </c>
      <c r="V10" s="1" t="s">
        <v>1422</v>
      </c>
    </row>
    <row r="11" s="1" customFormat="1" spans="1:22">
      <c r="A11" s="3">
        <v>999222604843109</v>
      </c>
      <c r="B11" s="1" t="s">
        <v>1435</v>
      </c>
      <c r="C11" s="1" t="s">
        <v>1450</v>
      </c>
      <c r="D11" s="1" t="s">
        <v>1451</v>
      </c>
      <c r="E11" s="1" t="s">
        <v>1452</v>
      </c>
      <c r="F11" s="1" t="s">
        <v>1390</v>
      </c>
      <c r="G11" s="1" t="s">
        <v>1394</v>
      </c>
      <c r="H11" s="1" t="s">
        <v>1395</v>
      </c>
      <c r="I11" s="1" t="s">
        <v>1453</v>
      </c>
      <c r="J11" s="1" t="s">
        <v>1397</v>
      </c>
      <c r="K11" s="1" t="s">
        <v>1453</v>
      </c>
      <c r="L11" s="1" t="s">
        <v>1453</v>
      </c>
      <c r="M11" s="1" t="s">
        <v>1398</v>
      </c>
      <c r="N11" s="1" t="s">
        <v>1398</v>
      </c>
      <c r="O11" s="1" t="s">
        <v>1399</v>
      </c>
      <c r="P11" s="1" t="s">
        <v>1400</v>
      </c>
      <c r="Q11" s="1" t="s">
        <v>1401</v>
      </c>
      <c r="R11" s="1" t="s">
        <v>1454</v>
      </c>
      <c r="S11" s="1" t="s">
        <v>1403</v>
      </c>
      <c r="T11" s="1" t="s">
        <v>1404</v>
      </c>
      <c r="U11" s="1" t="s">
        <v>1405</v>
      </c>
      <c r="V11" s="1" t="s">
        <v>1406</v>
      </c>
    </row>
    <row r="12" s="1" customFormat="1" spans="1:22">
      <c r="A12" s="3">
        <v>999222602482276</v>
      </c>
      <c r="B12" s="1" t="s">
        <v>1435</v>
      </c>
      <c r="C12" s="1" t="s">
        <v>1455</v>
      </c>
      <c r="D12" s="1" t="s">
        <v>1456</v>
      </c>
      <c r="E12" s="1" t="s">
        <v>1457</v>
      </c>
      <c r="F12" s="1" t="s">
        <v>1390</v>
      </c>
      <c r="G12" s="1" t="s">
        <v>1394</v>
      </c>
      <c r="H12" s="1" t="s">
        <v>1395</v>
      </c>
      <c r="I12" s="1" t="s">
        <v>1458</v>
      </c>
      <c r="J12" s="1" t="s">
        <v>1397</v>
      </c>
      <c r="K12" s="1" t="s">
        <v>1458</v>
      </c>
      <c r="L12" s="1" t="s">
        <v>1458</v>
      </c>
      <c r="M12" s="1" t="s">
        <v>1398</v>
      </c>
      <c r="N12" s="1" t="s">
        <v>1398</v>
      </c>
      <c r="O12" s="1" t="s">
        <v>1399</v>
      </c>
      <c r="P12" s="1" t="s">
        <v>1400</v>
      </c>
      <c r="Q12" s="1" t="s">
        <v>1401</v>
      </c>
      <c r="R12" s="1" t="s">
        <v>1459</v>
      </c>
      <c r="S12" s="1" t="s">
        <v>1403</v>
      </c>
      <c r="T12" s="1" t="s">
        <v>1404</v>
      </c>
      <c r="U12" s="1" t="s">
        <v>1405</v>
      </c>
      <c r="V12" s="1" t="s">
        <v>1406</v>
      </c>
    </row>
    <row r="13" s="1" customFormat="1" spans="1:22">
      <c r="A13" s="3">
        <v>999222600798365</v>
      </c>
      <c r="B13" s="1" t="s">
        <v>1435</v>
      </c>
      <c r="C13" s="1" t="s">
        <v>1460</v>
      </c>
      <c r="D13" s="1" t="s">
        <v>1461</v>
      </c>
      <c r="E13" s="1" t="s">
        <v>1462</v>
      </c>
      <c r="F13" s="1" t="s">
        <v>1390</v>
      </c>
      <c r="G13" s="1" t="s">
        <v>1394</v>
      </c>
      <c r="H13" s="1" t="s">
        <v>1395</v>
      </c>
      <c r="I13" s="1" t="s">
        <v>1463</v>
      </c>
      <c r="J13" s="1" t="s">
        <v>1397</v>
      </c>
      <c r="K13" s="1" t="s">
        <v>1463</v>
      </c>
      <c r="L13" s="1" t="s">
        <v>1463</v>
      </c>
      <c r="M13" s="1" t="s">
        <v>1398</v>
      </c>
      <c r="N13" s="1" t="s">
        <v>1398</v>
      </c>
      <c r="O13" s="1" t="s">
        <v>1399</v>
      </c>
      <c r="P13" s="1" t="s">
        <v>1400</v>
      </c>
      <c r="Q13" s="1" t="s">
        <v>1401</v>
      </c>
      <c r="R13" s="1" t="s">
        <v>1464</v>
      </c>
      <c r="S13" s="1" t="s">
        <v>1403</v>
      </c>
      <c r="T13" s="1" t="s">
        <v>1404</v>
      </c>
      <c r="U13" s="1" t="s">
        <v>1405</v>
      </c>
      <c r="V13" s="1" t="s">
        <v>1406</v>
      </c>
    </row>
    <row r="14" s="1" customFormat="1" spans="1:22">
      <c r="A14" s="3">
        <v>999222600358005</v>
      </c>
      <c r="B14" s="1" t="s">
        <v>1435</v>
      </c>
      <c r="C14" s="1" t="s">
        <v>1465</v>
      </c>
      <c r="D14" s="1" t="s">
        <v>1466</v>
      </c>
      <c r="E14" s="1" t="s">
        <v>1467</v>
      </c>
      <c r="F14" s="1" t="s">
        <v>1435</v>
      </c>
      <c r="G14" s="1" t="s">
        <v>1394</v>
      </c>
      <c r="H14" s="1" t="s">
        <v>1395</v>
      </c>
      <c r="I14" s="1" t="s">
        <v>1468</v>
      </c>
      <c r="J14" s="1" t="s">
        <v>1397</v>
      </c>
      <c r="K14" s="1" t="s">
        <v>1468</v>
      </c>
      <c r="L14" s="1" t="s">
        <v>1468</v>
      </c>
      <c r="M14" s="1" t="s">
        <v>1398</v>
      </c>
      <c r="N14" s="1" t="s">
        <v>1398</v>
      </c>
      <c r="O14" s="1" t="s">
        <v>1399</v>
      </c>
      <c r="P14" s="1" t="s">
        <v>1400</v>
      </c>
      <c r="Q14" s="1" t="s">
        <v>1401</v>
      </c>
      <c r="R14" s="1" t="s">
        <v>1469</v>
      </c>
      <c r="S14" s="1" t="s">
        <v>1403</v>
      </c>
      <c r="T14" s="1" t="s">
        <v>1404</v>
      </c>
      <c r="U14" s="1" t="s">
        <v>1405</v>
      </c>
      <c r="V14" s="1" t="s">
        <v>1406</v>
      </c>
    </row>
    <row r="15" s="1" customFormat="1" spans="1:22">
      <c r="A15" s="3">
        <v>999222594646181</v>
      </c>
      <c r="B15" s="1" t="s">
        <v>1435</v>
      </c>
      <c r="C15" s="1" t="s">
        <v>1470</v>
      </c>
      <c r="D15" s="1" t="s">
        <v>1471</v>
      </c>
      <c r="E15" s="1" t="s">
        <v>1472</v>
      </c>
      <c r="F15" s="1" t="s">
        <v>1435</v>
      </c>
      <c r="G15" s="1" t="s">
        <v>1394</v>
      </c>
      <c r="H15" s="1" t="s">
        <v>1395</v>
      </c>
      <c r="I15" s="1" t="s">
        <v>1473</v>
      </c>
      <c r="J15" s="1" t="s">
        <v>1397</v>
      </c>
      <c r="K15" s="1" t="s">
        <v>1473</v>
      </c>
      <c r="L15" s="1" t="s">
        <v>1473</v>
      </c>
      <c r="M15" s="1" t="s">
        <v>1398</v>
      </c>
      <c r="N15" s="1" t="s">
        <v>1398</v>
      </c>
      <c r="O15" s="1" t="s">
        <v>1399</v>
      </c>
      <c r="P15" s="1" t="s">
        <v>1400</v>
      </c>
      <c r="Q15" s="1" t="s">
        <v>1401</v>
      </c>
      <c r="R15" s="1" t="s">
        <v>1474</v>
      </c>
      <c r="S15" s="1" t="s">
        <v>1403</v>
      </c>
      <c r="T15" s="1" t="s">
        <v>1404</v>
      </c>
      <c r="U15" s="1" t="s">
        <v>1405</v>
      </c>
      <c r="V15" s="1" t="s">
        <v>1406</v>
      </c>
    </row>
    <row r="16" s="1" customFormat="1" spans="1:22">
      <c r="A16" s="3">
        <v>999222593746244</v>
      </c>
      <c r="B16" s="1" t="s">
        <v>1435</v>
      </c>
      <c r="C16" s="1" t="s">
        <v>1475</v>
      </c>
      <c r="D16" s="1" t="s">
        <v>1476</v>
      </c>
      <c r="E16" s="1" t="s">
        <v>1477</v>
      </c>
      <c r="F16" s="1" t="s">
        <v>1435</v>
      </c>
      <c r="G16" s="1" t="s">
        <v>1390</v>
      </c>
      <c r="H16" s="1" t="s">
        <v>1395</v>
      </c>
      <c r="I16" s="1" t="s">
        <v>1478</v>
      </c>
      <c r="J16" s="1" t="s">
        <v>1397</v>
      </c>
      <c r="K16" s="1" t="s">
        <v>1478</v>
      </c>
      <c r="L16" s="1" t="s">
        <v>1478</v>
      </c>
      <c r="M16" s="1" t="s">
        <v>1398</v>
      </c>
      <c r="N16" s="1" t="s">
        <v>1398</v>
      </c>
      <c r="O16" s="1" t="s">
        <v>1399</v>
      </c>
      <c r="P16" s="1" t="s">
        <v>1400</v>
      </c>
      <c r="Q16" s="1" t="s">
        <v>1401</v>
      </c>
      <c r="R16" s="1" t="s">
        <v>1479</v>
      </c>
      <c r="S16" s="1" t="s">
        <v>1403</v>
      </c>
      <c r="T16" s="1" t="s">
        <v>1404</v>
      </c>
      <c r="U16" s="1" t="s">
        <v>1405</v>
      </c>
      <c r="V16" s="1" t="s">
        <v>1406</v>
      </c>
    </row>
    <row r="17" s="1" customFormat="1" spans="1:22">
      <c r="A17" s="3">
        <v>999222592247358</v>
      </c>
      <c r="B17" s="1" t="s">
        <v>1435</v>
      </c>
      <c r="C17" s="1" t="s">
        <v>1480</v>
      </c>
      <c r="D17" s="1" t="s">
        <v>1481</v>
      </c>
      <c r="E17" s="1" t="s">
        <v>1482</v>
      </c>
      <c r="F17" s="1" t="s">
        <v>1390</v>
      </c>
      <c r="G17" s="1" t="s">
        <v>1394</v>
      </c>
      <c r="H17" s="1" t="s">
        <v>1395</v>
      </c>
      <c r="I17" s="1" t="s">
        <v>1483</v>
      </c>
      <c r="J17" s="1" t="s">
        <v>1397</v>
      </c>
      <c r="K17" s="1" t="s">
        <v>1483</v>
      </c>
      <c r="L17" s="1" t="s">
        <v>1483</v>
      </c>
      <c r="M17" s="1" t="s">
        <v>1398</v>
      </c>
      <c r="N17" s="1" t="s">
        <v>1398</v>
      </c>
      <c r="O17" s="1" t="s">
        <v>1399</v>
      </c>
      <c r="P17" s="1" t="s">
        <v>1400</v>
      </c>
      <c r="Q17" s="1" t="s">
        <v>1401</v>
      </c>
      <c r="R17" s="1" t="s">
        <v>1484</v>
      </c>
      <c r="S17" s="1" t="s">
        <v>1403</v>
      </c>
      <c r="T17" s="1" t="s">
        <v>1404</v>
      </c>
      <c r="U17" s="1" t="s">
        <v>1405</v>
      </c>
      <c r="V17" s="1" t="s">
        <v>1434</v>
      </c>
    </row>
    <row r="18" s="1" customFormat="1" spans="1:22">
      <c r="A18" s="3">
        <v>999222592070861</v>
      </c>
      <c r="B18" s="1" t="s">
        <v>1435</v>
      </c>
      <c r="C18" s="1" t="s">
        <v>1485</v>
      </c>
      <c r="D18" s="1" t="s">
        <v>1430</v>
      </c>
      <c r="E18" s="1" t="s">
        <v>1486</v>
      </c>
      <c r="F18" s="1" t="s">
        <v>1435</v>
      </c>
      <c r="G18" s="1" t="s">
        <v>1390</v>
      </c>
      <c r="H18" s="1" t="s">
        <v>1395</v>
      </c>
      <c r="I18" s="1" t="s">
        <v>1432</v>
      </c>
      <c r="J18" s="1" t="s">
        <v>1397</v>
      </c>
      <c r="K18" s="1" t="s">
        <v>1432</v>
      </c>
      <c r="L18" s="1" t="s">
        <v>1432</v>
      </c>
      <c r="M18" s="1" t="s">
        <v>1398</v>
      </c>
      <c r="N18" s="1" t="s">
        <v>1398</v>
      </c>
      <c r="O18" s="1" t="s">
        <v>1399</v>
      </c>
      <c r="P18" s="1" t="s">
        <v>1400</v>
      </c>
      <c r="Q18" s="1" t="s">
        <v>1401</v>
      </c>
      <c r="R18" s="1" t="s">
        <v>1487</v>
      </c>
      <c r="S18" s="1" t="s">
        <v>1403</v>
      </c>
      <c r="T18" s="1" t="s">
        <v>1404</v>
      </c>
      <c r="U18" s="1" t="s">
        <v>1405</v>
      </c>
      <c r="V18" s="1" t="s">
        <v>1434</v>
      </c>
    </row>
    <row r="19" s="1" customFormat="1" spans="1:22">
      <c r="A19" s="3">
        <v>999222590555581</v>
      </c>
      <c r="B19" s="1" t="s">
        <v>1435</v>
      </c>
      <c r="C19" s="1" t="s">
        <v>1488</v>
      </c>
      <c r="D19" s="1" t="s">
        <v>1430</v>
      </c>
      <c r="E19" s="1" t="s">
        <v>1489</v>
      </c>
      <c r="F19" s="1" t="s">
        <v>1390</v>
      </c>
      <c r="G19" s="1" t="s">
        <v>1394</v>
      </c>
      <c r="H19" s="1" t="s">
        <v>1395</v>
      </c>
      <c r="I19" s="1" t="s">
        <v>1490</v>
      </c>
      <c r="J19" s="1" t="s">
        <v>1397</v>
      </c>
      <c r="K19" s="1" t="s">
        <v>1490</v>
      </c>
      <c r="L19" s="1" t="s">
        <v>1490</v>
      </c>
      <c r="M19" s="1" t="s">
        <v>1398</v>
      </c>
      <c r="N19" s="1" t="s">
        <v>1398</v>
      </c>
      <c r="O19" s="1" t="s">
        <v>1399</v>
      </c>
      <c r="P19" s="1" t="s">
        <v>1400</v>
      </c>
      <c r="Q19" s="1" t="s">
        <v>1401</v>
      </c>
      <c r="R19" s="1" t="s">
        <v>1491</v>
      </c>
      <c r="S19" s="1" t="s">
        <v>1403</v>
      </c>
      <c r="T19" s="1" t="s">
        <v>1404</v>
      </c>
      <c r="U19" s="1" t="s">
        <v>1405</v>
      </c>
      <c r="V19" s="1" t="s">
        <v>1434</v>
      </c>
    </row>
    <row r="20" s="1" customFormat="1" spans="1:22">
      <c r="A20" s="3">
        <v>999222589100572</v>
      </c>
      <c r="B20" s="1" t="s">
        <v>1435</v>
      </c>
      <c r="C20" s="1" t="s">
        <v>1492</v>
      </c>
      <c r="D20" s="1" t="s">
        <v>1493</v>
      </c>
      <c r="E20" s="1" t="s">
        <v>1494</v>
      </c>
      <c r="F20" s="1" t="s">
        <v>1435</v>
      </c>
      <c r="G20" s="1" t="s">
        <v>1390</v>
      </c>
      <c r="H20" s="1" t="s">
        <v>1395</v>
      </c>
      <c r="I20" s="1" t="s">
        <v>1495</v>
      </c>
      <c r="J20" s="1" t="s">
        <v>1397</v>
      </c>
      <c r="K20" s="1" t="s">
        <v>1495</v>
      </c>
      <c r="L20" s="1" t="s">
        <v>1495</v>
      </c>
      <c r="M20" s="1" t="s">
        <v>1398</v>
      </c>
      <c r="N20" s="1" t="s">
        <v>1398</v>
      </c>
      <c r="O20" s="1" t="s">
        <v>1399</v>
      </c>
      <c r="P20" s="1" t="s">
        <v>1400</v>
      </c>
      <c r="Q20" s="1" t="s">
        <v>1401</v>
      </c>
      <c r="R20" s="1" t="s">
        <v>1496</v>
      </c>
      <c r="S20" s="1" t="s">
        <v>1403</v>
      </c>
      <c r="T20" s="1" t="s">
        <v>1404</v>
      </c>
      <c r="U20" s="1" t="s">
        <v>1405</v>
      </c>
      <c r="V20" s="1" t="s">
        <v>1406</v>
      </c>
    </row>
    <row r="21" s="1" customFormat="1" spans="1:22">
      <c r="A21" s="3">
        <v>999222588792758</v>
      </c>
      <c r="B21" s="1" t="s">
        <v>1435</v>
      </c>
      <c r="C21" s="1" t="s">
        <v>1497</v>
      </c>
      <c r="D21" s="1" t="s">
        <v>1498</v>
      </c>
      <c r="E21" s="1" t="s">
        <v>1499</v>
      </c>
      <c r="F21" s="1" t="s">
        <v>1435</v>
      </c>
      <c r="G21" s="1" t="s">
        <v>1394</v>
      </c>
      <c r="H21" s="1" t="s">
        <v>1395</v>
      </c>
      <c r="I21" s="1" t="s">
        <v>1500</v>
      </c>
      <c r="J21" s="1" t="s">
        <v>1397</v>
      </c>
      <c r="K21" s="1" t="s">
        <v>1500</v>
      </c>
      <c r="L21" s="1" t="s">
        <v>1500</v>
      </c>
      <c r="M21" s="1" t="s">
        <v>1398</v>
      </c>
      <c r="N21" s="1" t="s">
        <v>1398</v>
      </c>
      <c r="O21" s="1" t="s">
        <v>1399</v>
      </c>
      <c r="P21" s="1" t="s">
        <v>1400</v>
      </c>
      <c r="Q21" s="1" t="s">
        <v>1401</v>
      </c>
      <c r="R21" s="1" t="s">
        <v>1501</v>
      </c>
      <c r="S21" s="1" t="s">
        <v>1403</v>
      </c>
      <c r="T21" s="1" t="s">
        <v>1404</v>
      </c>
      <c r="U21" s="1" t="s">
        <v>1405</v>
      </c>
      <c r="V21" s="1" t="s">
        <v>1406</v>
      </c>
    </row>
    <row r="22" s="1" customFormat="1" spans="1:22">
      <c r="A22" s="3">
        <v>999222587353750</v>
      </c>
      <c r="B22" s="1" t="s">
        <v>1502</v>
      </c>
      <c r="C22" s="1" t="s">
        <v>1503</v>
      </c>
      <c r="D22" s="1" t="s">
        <v>1504</v>
      </c>
      <c r="E22" s="1" t="s">
        <v>1505</v>
      </c>
      <c r="F22" s="1" t="s">
        <v>1390</v>
      </c>
      <c r="G22" s="1" t="s">
        <v>1394</v>
      </c>
      <c r="H22" s="1" t="s">
        <v>1395</v>
      </c>
      <c r="I22" s="1" t="s">
        <v>1506</v>
      </c>
      <c r="J22" s="1" t="s">
        <v>1397</v>
      </c>
      <c r="K22" s="1" t="s">
        <v>1506</v>
      </c>
      <c r="L22" s="1" t="s">
        <v>1506</v>
      </c>
      <c r="M22" s="1" t="s">
        <v>1398</v>
      </c>
      <c r="N22" s="1" t="s">
        <v>1398</v>
      </c>
      <c r="O22" s="1" t="s">
        <v>1399</v>
      </c>
      <c r="P22" s="1" t="s">
        <v>1400</v>
      </c>
      <c r="Q22" s="1" t="s">
        <v>1401</v>
      </c>
      <c r="R22" s="1" t="s">
        <v>1507</v>
      </c>
      <c r="S22" s="1" t="s">
        <v>1403</v>
      </c>
      <c r="T22" s="1" t="s">
        <v>1404</v>
      </c>
      <c r="U22" s="1" t="s">
        <v>1405</v>
      </c>
      <c r="V22" s="1" t="s">
        <v>1508</v>
      </c>
    </row>
    <row r="23" s="1" customFormat="1" spans="1:22">
      <c r="A23" s="3">
        <v>22587326596</v>
      </c>
      <c r="B23" s="1" t="s">
        <v>1502</v>
      </c>
      <c r="C23" s="1" t="s">
        <v>1509</v>
      </c>
      <c r="D23" s="1" t="s">
        <v>1510</v>
      </c>
      <c r="E23" s="1" t="s">
        <v>1511</v>
      </c>
      <c r="F23" s="1" t="s">
        <v>1435</v>
      </c>
      <c r="G23" s="1" t="s">
        <v>1390</v>
      </c>
      <c r="H23" s="1" t="s">
        <v>1395</v>
      </c>
      <c r="I23" s="1" t="s">
        <v>1512</v>
      </c>
      <c r="J23" s="1" t="s">
        <v>1397</v>
      </c>
      <c r="K23" s="1" t="s">
        <v>1512</v>
      </c>
      <c r="L23" s="1" t="s">
        <v>1512</v>
      </c>
      <c r="M23" s="1" t="s">
        <v>1398</v>
      </c>
      <c r="N23" s="1" t="s">
        <v>1398</v>
      </c>
      <c r="O23" s="1" t="s">
        <v>1399</v>
      </c>
      <c r="P23" s="1" t="s">
        <v>1400</v>
      </c>
      <c r="Q23" s="1" t="s">
        <v>1401</v>
      </c>
      <c r="R23" s="1" t="s">
        <v>1513</v>
      </c>
      <c r="S23" s="1" t="s">
        <v>1403</v>
      </c>
      <c r="T23" s="1" t="s">
        <v>1404</v>
      </c>
      <c r="U23" s="1" t="s">
        <v>1405</v>
      </c>
      <c r="V23" s="1" t="s">
        <v>1434</v>
      </c>
    </row>
    <row r="24" s="1" customFormat="1" spans="1:22">
      <c r="A24" s="3">
        <v>999222586991071</v>
      </c>
      <c r="B24" s="1" t="s">
        <v>1502</v>
      </c>
      <c r="C24" s="1" t="s">
        <v>1514</v>
      </c>
      <c r="D24" s="1" t="s">
        <v>1515</v>
      </c>
      <c r="E24" s="1" t="s">
        <v>1516</v>
      </c>
      <c r="F24" s="1" t="s">
        <v>1435</v>
      </c>
      <c r="G24" s="1" t="s">
        <v>1394</v>
      </c>
      <c r="H24" s="1" t="s">
        <v>1395</v>
      </c>
      <c r="I24" s="1" t="s">
        <v>1517</v>
      </c>
      <c r="J24" s="1" t="s">
        <v>1397</v>
      </c>
      <c r="K24" s="1" t="s">
        <v>1517</v>
      </c>
      <c r="L24" s="1" t="s">
        <v>1517</v>
      </c>
      <c r="M24" s="1" t="s">
        <v>1398</v>
      </c>
      <c r="N24" s="1" t="s">
        <v>1398</v>
      </c>
      <c r="O24" s="1" t="s">
        <v>1399</v>
      </c>
      <c r="P24" s="1" t="s">
        <v>1400</v>
      </c>
      <c r="Q24" s="1" t="s">
        <v>1401</v>
      </c>
      <c r="R24" s="1" t="s">
        <v>1518</v>
      </c>
      <c r="S24" s="1" t="s">
        <v>1403</v>
      </c>
      <c r="T24" s="1" t="s">
        <v>1404</v>
      </c>
      <c r="U24" s="1" t="s">
        <v>1405</v>
      </c>
      <c r="V24" s="1" t="s">
        <v>1406</v>
      </c>
    </row>
    <row r="25" s="1" customFormat="1" spans="1:22">
      <c r="A25" s="3">
        <v>999222585643850</v>
      </c>
      <c r="B25" s="1" t="s">
        <v>1502</v>
      </c>
      <c r="C25" s="1" t="s">
        <v>1519</v>
      </c>
      <c r="D25" s="1" t="s">
        <v>1476</v>
      </c>
      <c r="E25" s="1" t="s">
        <v>1520</v>
      </c>
      <c r="F25" s="1" t="s">
        <v>1435</v>
      </c>
      <c r="G25" s="1" t="s">
        <v>1390</v>
      </c>
      <c r="H25" s="1" t="s">
        <v>1395</v>
      </c>
      <c r="I25" s="1" t="s">
        <v>1478</v>
      </c>
      <c r="J25" s="1" t="s">
        <v>1397</v>
      </c>
      <c r="K25" s="1" t="s">
        <v>1478</v>
      </c>
      <c r="L25" s="1" t="s">
        <v>1478</v>
      </c>
      <c r="M25" s="1" t="s">
        <v>1398</v>
      </c>
      <c r="N25" s="1" t="s">
        <v>1398</v>
      </c>
      <c r="O25" s="1" t="s">
        <v>1399</v>
      </c>
      <c r="P25" s="1" t="s">
        <v>1400</v>
      </c>
      <c r="Q25" s="1" t="s">
        <v>1401</v>
      </c>
      <c r="R25" s="1" t="s">
        <v>1521</v>
      </c>
      <c r="S25" s="1" t="s">
        <v>1403</v>
      </c>
      <c r="T25" s="1" t="s">
        <v>1404</v>
      </c>
      <c r="U25" s="1" t="s">
        <v>1405</v>
      </c>
      <c r="V25" s="1" t="s">
        <v>1406</v>
      </c>
    </row>
    <row r="26" s="1" customFormat="1" spans="1:22">
      <c r="A26" s="3">
        <v>999222584739211</v>
      </c>
      <c r="B26" s="1" t="s">
        <v>1502</v>
      </c>
      <c r="C26" s="1" t="s">
        <v>1522</v>
      </c>
      <c r="D26" s="1" t="s">
        <v>1523</v>
      </c>
      <c r="E26" s="1" t="s">
        <v>1524</v>
      </c>
      <c r="F26" s="1" t="s">
        <v>1435</v>
      </c>
      <c r="G26" s="1" t="s">
        <v>1390</v>
      </c>
      <c r="H26" s="1" t="s">
        <v>1395</v>
      </c>
      <c r="I26" s="1" t="s">
        <v>1525</v>
      </c>
      <c r="J26" s="1" t="s">
        <v>1397</v>
      </c>
      <c r="K26" s="1" t="s">
        <v>1525</v>
      </c>
      <c r="L26" s="1" t="s">
        <v>1525</v>
      </c>
      <c r="M26" s="1" t="s">
        <v>1398</v>
      </c>
      <c r="N26" s="1" t="s">
        <v>1398</v>
      </c>
      <c r="O26" s="1" t="s">
        <v>1399</v>
      </c>
      <c r="P26" s="1" t="s">
        <v>1400</v>
      </c>
      <c r="Q26" s="1" t="s">
        <v>1401</v>
      </c>
      <c r="R26" s="1" t="s">
        <v>1526</v>
      </c>
      <c r="S26" s="1" t="s">
        <v>1403</v>
      </c>
      <c r="T26" s="1" t="s">
        <v>1404</v>
      </c>
      <c r="U26" s="1" t="s">
        <v>1405</v>
      </c>
      <c r="V26" s="1" t="s">
        <v>1428</v>
      </c>
    </row>
    <row r="27" s="1" customFormat="1" spans="1:22">
      <c r="A27" s="3">
        <v>999222584944101</v>
      </c>
      <c r="B27" s="1" t="s">
        <v>1502</v>
      </c>
      <c r="C27" s="1" t="s">
        <v>1527</v>
      </c>
      <c r="D27" s="1" t="s">
        <v>1528</v>
      </c>
      <c r="E27" s="1" t="s">
        <v>1529</v>
      </c>
      <c r="F27" s="1" t="s">
        <v>1435</v>
      </c>
      <c r="G27" s="1" t="s">
        <v>1394</v>
      </c>
      <c r="H27" s="1" t="s">
        <v>1395</v>
      </c>
      <c r="I27" s="1" t="s">
        <v>1530</v>
      </c>
      <c r="J27" s="1" t="s">
        <v>1397</v>
      </c>
      <c r="K27" s="1" t="s">
        <v>1530</v>
      </c>
      <c r="L27" s="1" t="s">
        <v>1530</v>
      </c>
      <c r="M27" s="1" t="s">
        <v>1398</v>
      </c>
      <c r="N27" s="1" t="s">
        <v>1398</v>
      </c>
      <c r="O27" s="1" t="s">
        <v>1399</v>
      </c>
      <c r="P27" s="1" t="s">
        <v>1400</v>
      </c>
      <c r="Q27" s="1" t="s">
        <v>1401</v>
      </c>
      <c r="R27" s="1" t="s">
        <v>1531</v>
      </c>
      <c r="S27" s="1" t="s">
        <v>1403</v>
      </c>
      <c r="T27" s="1" t="s">
        <v>1404</v>
      </c>
      <c r="U27" s="1" t="s">
        <v>1405</v>
      </c>
      <c r="V27" s="1" t="s">
        <v>1406</v>
      </c>
    </row>
    <row r="28" s="1" customFormat="1" spans="1:22">
      <c r="A28" s="3">
        <v>999222583539070</v>
      </c>
      <c r="B28" s="1" t="s">
        <v>1502</v>
      </c>
      <c r="C28" s="1" t="s">
        <v>1532</v>
      </c>
      <c r="D28" s="1" t="s">
        <v>1533</v>
      </c>
      <c r="E28" s="1" t="s">
        <v>1534</v>
      </c>
      <c r="F28" s="1" t="s">
        <v>1435</v>
      </c>
      <c r="G28" s="1" t="s">
        <v>1390</v>
      </c>
      <c r="H28" s="1" t="s">
        <v>1395</v>
      </c>
      <c r="I28" s="1" t="s">
        <v>1535</v>
      </c>
      <c r="J28" s="1" t="s">
        <v>1397</v>
      </c>
      <c r="K28" s="1" t="s">
        <v>1535</v>
      </c>
      <c r="L28" s="1" t="s">
        <v>1535</v>
      </c>
      <c r="M28" s="1" t="s">
        <v>1398</v>
      </c>
      <c r="N28" s="1" t="s">
        <v>1398</v>
      </c>
      <c r="O28" s="1" t="s">
        <v>1399</v>
      </c>
      <c r="P28" s="1" t="s">
        <v>1400</v>
      </c>
      <c r="Q28" s="1" t="s">
        <v>1401</v>
      </c>
      <c r="R28" s="1" t="s">
        <v>1536</v>
      </c>
      <c r="S28" s="1" t="s">
        <v>1403</v>
      </c>
      <c r="T28" s="1" t="s">
        <v>1404</v>
      </c>
      <c r="U28" s="1" t="s">
        <v>1405</v>
      </c>
      <c r="V28" s="1" t="s">
        <v>1406</v>
      </c>
    </row>
    <row r="29" s="1" customFormat="1" spans="1:22">
      <c r="A29" s="3">
        <v>999222582359445</v>
      </c>
      <c r="B29" s="1" t="s">
        <v>1502</v>
      </c>
      <c r="C29" s="1" t="s">
        <v>1537</v>
      </c>
      <c r="D29" s="1" t="s">
        <v>1538</v>
      </c>
      <c r="E29" s="1" t="s">
        <v>1539</v>
      </c>
      <c r="F29" s="1" t="s">
        <v>1435</v>
      </c>
      <c r="G29" s="1" t="s">
        <v>1390</v>
      </c>
      <c r="H29" s="1" t="s">
        <v>1395</v>
      </c>
      <c r="I29" s="1" t="s">
        <v>1540</v>
      </c>
      <c r="J29" s="1" t="s">
        <v>1397</v>
      </c>
      <c r="K29" s="1" t="s">
        <v>1540</v>
      </c>
      <c r="L29" s="1" t="s">
        <v>1540</v>
      </c>
      <c r="M29" s="1" t="s">
        <v>1398</v>
      </c>
      <c r="N29" s="1" t="s">
        <v>1398</v>
      </c>
      <c r="O29" s="1" t="s">
        <v>1399</v>
      </c>
      <c r="P29" s="1" t="s">
        <v>1400</v>
      </c>
      <c r="Q29" s="1" t="s">
        <v>1401</v>
      </c>
      <c r="R29" s="1" t="s">
        <v>1541</v>
      </c>
      <c r="S29" s="1" t="s">
        <v>1403</v>
      </c>
      <c r="T29" s="1" t="s">
        <v>1404</v>
      </c>
      <c r="U29" s="1" t="s">
        <v>1405</v>
      </c>
      <c r="V29" s="1" t="s">
        <v>1428</v>
      </c>
    </row>
    <row r="30" s="1" customFormat="1" spans="1:22">
      <c r="A30" s="3">
        <v>999222579788326</v>
      </c>
      <c r="B30" s="1" t="s">
        <v>1502</v>
      </c>
      <c r="C30" s="1" t="s">
        <v>1542</v>
      </c>
      <c r="D30" s="1" t="s">
        <v>1533</v>
      </c>
      <c r="E30" s="1" t="s">
        <v>1543</v>
      </c>
      <c r="F30" s="1" t="s">
        <v>1435</v>
      </c>
      <c r="G30" s="1" t="s">
        <v>1390</v>
      </c>
      <c r="H30" s="1" t="s">
        <v>1395</v>
      </c>
      <c r="I30" s="1" t="s">
        <v>1544</v>
      </c>
      <c r="J30" s="1" t="s">
        <v>1397</v>
      </c>
      <c r="K30" s="1" t="s">
        <v>1544</v>
      </c>
      <c r="L30" s="1" t="s">
        <v>1544</v>
      </c>
      <c r="M30" s="1" t="s">
        <v>1398</v>
      </c>
      <c r="N30" s="1" t="s">
        <v>1398</v>
      </c>
      <c r="O30" s="1" t="s">
        <v>1399</v>
      </c>
      <c r="P30" s="1" t="s">
        <v>1400</v>
      </c>
      <c r="Q30" s="1" t="s">
        <v>1401</v>
      </c>
      <c r="R30" s="1" t="s">
        <v>1545</v>
      </c>
      <c r="S30" s="1" t="s">
        <v>1403</v>
      </c>
      <c r="T30" s="1" t="s">
        <v>1404</v>
      </c>
      <c r="U30" s="1" t="s">
        <v>1405</v>
      </c>
      <c r="V30" s="1" t="s">
        <v>1406</v>
      </c>
    </row>
    <row r="31" s="1" customFormat="1" spans="1:22">
      <c r="A31" s="3">
        <v>999222579551887</v>
      </c>
      <c r="B31" s="1" t="s">
        <v>1502</v>
      </c>
      <c r="C31" s="1" t="s">
        <v>1546</v>
      </c>
      <c r="D31" s="1" t="s">
        <v>1471</v>
      </c>
      <c r="E31" s="1" t="s">
        <v>1547</v>
      </c>
      <c r="F31" s="1" t="s">
        <v>1435</v>
      </c>
      <c r="G31" s="1" t="s">
        <v>1394</v>
      </c>
      <c r="H31" s="1" t="s">
        <v>1395</v>
      </c>
      <c r="I31" s="1" t="s">
        <v>1548</v>
      </c>
      <c r="J31" s="1" t="s">
        <v>1397</v>
      </c>
      <c r="K31" s="1" t="s">
        <v>1548</v>
      </c>
      <c r="L31" s="1" t="s">
        <v>1548</v>
      </c>
      <c r="M31" s="1" t="s">
        <v>1398</v>
      </c>
      <c r="N31" s="1" t="s">
        <v>1398</v>
      </c>
      <c r="O31" s="1" t="s">
        <v>1399</v>
      </c>
      <c r="P31" s="1" t="s">
        <v>1400</v>
      </c>
      <c r="Q31" s="1" t="s">
        <v>1401</v>
      </c>
      <c r="R31" s="1" t="s">
        <v>1549</v>
      </c>
      <c r="S31" s="1" t="s">
        <v>1403</v>
      </c>
      <c r="T31" s="1" t="s">
        <v>1404</v>
      </c>
      <c r="U31" s="1" t="s">
        <v>1405</v>
      </c>
      <c r="V31" s="1" t="s">
        <v>1406</v>
      </c>
    </row>
    <row r="32" s="1" customFormat="1" spans="1:22">
      <c r="A32" s="3">
        <v>999222579357277</v>
      </c>
      <c r="B32" s="1" t="s">
        <v>1502</v>
      </c>
      <c r="C32" s="1" t="s">
        <v>1550</v>
      </c>
      <c r="D32" s="1" t="s">
        <v>1551</v>
      </c>
      <c r="E32" s="1" t="s">
        <v>1552</v>
      </c>
      <c r="F32" s="1" t="s">
        <v>1435</v>
      </c>
      <c r="G32" s="1" t="s">
        <v>1390</v>
      </c>
      <c r="H32" s="1" t="s">
        <v>1395</v>
      </c>
      <c r="I32" s="1" t="s">
        <v>1553</v>
      </c>
      <c r="J32" s="1" t="s">
        <v>1397</v>
      </c>
      <c r="K32" s="1" t="s">
        <v>1553</v>
      </c>
      <c r="L32" s="1" t="s">
        <v>1553</v>
      </c>
      <c r="M32" s="1" t="s">
        <v>1398</v>
      </c>
      <c r="N32" s="1" t="s">
        <v>1398</v>
      </c>
      <c r="O32" s="1" t="s">
        <v>1399</v>
      </c>
      <c r="P32" s="1" t="s">
        <v>1400</v>
      </c>
      <c r="Q32" s="1" t="s">
        <v>1401</v>
      </c>
      <c r="R32" s="1" t="s">
        <v>1554</v>
      </c>
      <c r="S32" s="1" t="s">
        <v>1403</v>
      </c>
      <c r="T32" s="1" t="s">
        <v>1404</v>
      </c>
      <c r="U32" s="1" t="s">
        <v>1405</v>
      </c>
      <c r="V32" s="1" t="s">
        <v>1406</v>
      </c>
    </row>
    <row r="33" s="1" customFormat="1" spans="1:22">
      <c r="A33" s="3">
        <v>999222579590851</v>
      </c>
      <c r="B33" s="1" t="s">
        <v>1502</v>
      </c>
      <c r="C33" s="1" t="s">
        <v>1555</v>
      </c>
      <c r="D33" s="1" t="s">
        <v>1476</v>
      </c>
      <c r="E33" s="1" t="s">
        <v>1556</v>
      </c>
      <c r="F33" s="1" t="s">
        <v>1435</v>
      </c>
      <c r="G33" s="1" t="s">
        <v>1390</v>
      </c>
      <c r="H33" s="1" t="s">
        <v>1395</v>
      </c>
      <c r="I33" s="1" t="s">
        <v>1557</v>
      </c>
      <c r="J33" s="1" t="s">
        <v>1397</v>
      </c>
      <c r="K33" s="1" t="s">
        <v>1557</v>
      </c>
      <c r="L33" s="1" t="s">
        <v>1557</v>
      </c>
      <c r="M33" s="1" t="s">
        <v>1398</v>
      </c>
      <c r="N33" s="1" t="s">
        <v>1398</v>
      </c>
      <c r="O33" s="1" t="s">
        <v>1399</v>
      </c>
      <c r="P33" s="1" t="s">
        <v>1400</v>
      </c>
      <c r="Q33" s="1" t="s">
        <v>1401</v>
      </c>
      <c r="R33" s="1" t="s">
        <v>1558</v>
      </c>
      <c r="S33" s="1" t="s">
        <v>1403</v>
      </c>
      <c r="T33" s="1" t="s">
        <v>1404</v>
      </c>
      <c r="U33" s="1" t="s">
        <v>1405</v>
      </c>
      <c r="V33" s="1" t="s">
        <v>1406</v>
      </c>
    </row>
    <row r="34" s="1" customFormat="1" spans="1:22">
      <c r="A34" s="3">
        <v>999222618656999</v>
      </c>
      <c r="B34" s="1" t="s">
        <v>1390</v>
      </c>
      <c r="C34" s="1" t="s">
        <v>1559</v>
      </c>
      <c r="D34" s="1" t="s">
        <v>1560</v>
      </c>
      <c r="E34" s="1" t="s">
        <v>1561</v>
      </c>
      <c r="F34" s="1" t="s">
        <v>1390</v>
      </c>
      <c r="G34" s="1" t="s">
        <v>1394</v>
      </c>
      <c r="H34" s="1" t="s">
        <v>1395</v>
      </c>
      <c r="I34" s="1" t="s">
        <v>1562</v>
      </c>
      <c r="J34" s="1" t="s">
        <v>1397</v>
      </c>
      <c r="K34" s="1" t="s">
        <v>1562</v>
      </c>
      <c r="L34" s="1" t="s">
        <v>1562</v>
      </c>
      <c r="M34" s="1" t="s">
        <v>1398</v>
      </c>
      <c r="N34" s="1" t="s">
        <v>1398</v>
      </c>
      <c r="O34" s="1" t="s">
        <v>1399</v>
      </c>
      <c r="P34" s="1" t="s">
        <v>1400</v>
      </c>
      <c r="Q34" s="1" t="s">
        <v>1401</v>
      </c>
      <c r="R34" s="1" t="s">
        <v>1563</v>
      </c>
      <c r="S34" s="1" t="s">
        <v>1403</v>
      </c>
      <c r="T34" s="1" t="s">
        <v>1404</v>
      </c>
      <c r="U34" s="1" t="s">
        <v>1405</v>
      </c>
      <c r="V34" s="1" t="s">
        <v>1564</v>
      </c>
    </row>
    <row r="35" s="1" customFormat="1" spans="1:22">
      <c r="A35" s="3">
        <v>999222578882738</v>
      </c>
      <c r="B35" s="1" t="s">
        <v>1502</v>
      </c>
      <c r="C35" s="1" t="s">
        <v>1565</v>
      </c>
      <c r="D35" s="1" t="s">
        <v>1481</v>
      </c>
      <c r="E35" s="1" t="s">
        <v>1566</v>
      </c>
      <c r="F35" s="1" t="s">
        <v>1435</v>
      </c>
      <c r="G35" s="1" t="s">
        <v>1390</v>
      </c>
      <c r="H35" s="1" t="s">
        <v>1395</v>
      </c>
      <c r="I35" s="1" t="s">
        <v>1567</v>
      </c>
      <c r="J35" s="1" t="s">
        <v>1397</v>
      </c>
      <c r="K35" s="1" t="s">
        <v>1567</v>
      </c>
      <c r="L35" s="1" t="s">
        <v>1567</v>
      </c>
      <c r="M35" s="1" t="s">
        <v>1398</v>
      </c>
      <c r="N35" s="1" t="s">
        <v>1398</v>
      </c>
      <c r="O35" s="1" t="s">
        <v>1399</v>
      </c>
      <c r="P35" s="1" t="s">
        <v>1400</v>
      </c>
      <c r="Q35" s="1" t="s">
        <v>1401</v>
      </c>
      <c r="R35" s="1" t="s">
        <v>1568</v>
      </c>
      <c r="S35" s="1" t="s">
        <v>1403</v>
      </c>
      <c r="T35" s="1" t="s">
        <v>1404</v>
      </c>
      <c r="U35" s="1" t="s">
        <v>1405</v>
      </c>
      <c r="V35" s="1" t="s">
        <v>1434</v>
      </c>
    </row>
    <row r="36" s="1" customFormat="1" spans="1:22">
      <c r="A36" s="3">
        <v>999222578289388</v>
      </c>
      <c r="B36" s="1" t="s">
        <v>1502</v>
      </c>
      <c r="C36" s="1" t="s">
        <v>1569</v>
      </c>
      <c r="D36" s="1" t="s">
        <v>1570</v>
      </c>
      <c r="E36" s="1" t="s">
        <v>1571</v>
      </c>
      <c r="F36" s="1" t="s">
        <v>1435</v>
      </c>
      <c r="G36" s="1" t="s">
        <v>1390</v>
      </c>
      <c r="H36" s="1" t="s">
        <v>1395</v>
      </c>
      <c r="I36" s="1" t="s">
        <v>1572</v>
      </c>
      <c r="J36" s="1" t="s">
        <v>1397</v>
      </c>
      <c r="K36" s="1" t="s">
        <v>1572</v>
      </c>
      <c r="L36" s="1" t="s">
        <v>1572</v>
      </c>
      <c r="M36" s="1" t="s">
        <v>1398</v>
      </c>
      <c r="N36" s="1" t="s">
        <v>1398</v>
      </c>
      <c r="O36" s="1" t="s">
        <v>1399</v>
      </c>
      <c r="P36" s="1" t="s">
        <v>1400</v>
      </c>
      <c r="Q36" s="1" t="s">
        <v>1401</v>
      </c>
      <c r="R36" s="1" t="s">
        <v>1573</v>
      </c>
      <c r="S36" s="1" t="s">
        <v>1403</v>
      </c>
      <c r="T36" s="1" t="s">
        <v>1404</v>
      </c>
      <c r="U36" s="1" t="s">
        <v>1405</v>
      </c>
      <c r="V36" s="1" t="s">
        <v>1434</v>
      </c>
    </row>
    <row r="37" s="1" customFormat="1" spans="1:22">
      <c r="A37" s="3">
        <v>999222576725821</v>
      </c>
      <c r="B37" s="1" t="s">
        <v>1502</v>
      </c>
      <c r="C37" s="1" t="s">
        <v>1574</v>
      </c>
      <c r="D37" s="1" t="s">
        <v>1575</v>
      </c>
      <c r="E37" s="1" t="s">
        <v>1576</v>
      </c>
      <c r="F37" s="1" t="s">
        <v>1502</v>
      </c>
      <c r="G37" s="1" t="s">
        <v>1390</v>
      </c>
      <c r="H37" s="1" t="s">
        <v>1395</v>
      </c>
      <c r="I37" s="1" t="s">
        <v>1577</v>
      </c>
      <c r="J37" s="1" t="s">
        <v>1397</v>
      </c>
      <c r="K37" s="1" t="s">
        <v>1577</v>
      </c>
      <c r="L37" s="1" t="s">
        <v>1577</v>
      </c>
      <c r="M37" s="1" t="s">
        <v>1398</v>
      </c>
      <c r="N37" s="1" t="s">
        <v>1398</v>
      </c>
      <c r="O37" s="1" t="s">
        <v>1399</v>
      </c>
      <c r="P37" s="1" t="s">
        <v>1400</v>
      </c>
      <c r="Q37" s="1" t="s">
        <v>1401</v>
      </c>
      <c r="R37" s="1" t="s">
        <v>1578</v>
      </c>
      <c r="S37" s="1" t="s">
        <v>1403</v>
      </c>
      <c r="T37" s="1" t="s">
        <v>1404</v>
      </c>
      <c r="U37" s="1" t="s">
        <v>1405</v>
      </c>
      <c r="V37" s="1" t="s">
        <v>1406</v>
      </c>
    </row>
    <row r="38" s="1" customFormat="1" spans="1:22">
      <c r="A38" s="3">
        <v>999222575586495</v>
      </c>
      <c r="B38" s="1" t="s">
        <v>1502</v>
      </c>
      <c r="C38" s="1" t="s">
        <v>1579</v>
      </c>
      <c r="D38" s="1" t="s">
        <v>1580</v>
      </c>
      <c r="E38" s="1" t="s">
        <v>1581</v>
      </c>
      <c r="F38" s="1" t="s">
        <v>1390</v>
      </c>
      <c r="G38" s="1" t="s">
        <v>1394</v>
      </c>
      <c r="H38" s="1" t="s">
        <v>1395</v>
      </c>
      <c r="I38" s="1" t="s">
        <v>1582</v>
      </c>
      <c r="J38" s="1" t="s">
        <v>1397</v>
      </c>
      <c r="K38" s="1" t="s">
        <v>1582</v>
      </c>
      <c r="L38" s="1" t="s">
        <v>1582</v>
      </c>
      <c r="M38" s="1" t="s">
        <v>1398</v>
      </c>
      <c r="N38" s="1" t="s">
        <v>1398</v>
      </c>
      <c r="O38" s="1" t="s">
        <v>1399</v>
      </c>
      <c r="P38" s="1" t="s">
        <v>1400</v>
      </c>
      <c r="Q38" s="1" t="s">
        <v>1401</v>
      </c>
      <c r="R38" s="1" t="s">
        <v>1583</v>
      </c>
      <c r="S38" s="1" t="s">
        <v>1403</v>
      </c>
      <c r="T38" s="1" t="s">
        <v>1404</v>
      </c>
      <c r="U38" s="1" t="s">
        <v>1405</v>
      </c>
      <c r="V38" s="1" t="s">
        <v>1406</v>
      </c>
    </row>
    <row r="39" s="1" customFormat="1" spans="1:22">
      <c r="A39" s="3">
        <v>999222575808116</v>
      </c>
      <c r="B39" s="1" t="s">
        <v>1502</v>
      </c>
      <c r="C39" s="1" t="s">
        <v>1584</v>
      </c>
      <c r="D39" s="1" t="s">
        <v>1585</v>
      </c>
      <c r="E39" s="1" t="s">
        <v>1586</v>
      </c>
      <c r="F39" s="1" t="s">
        <v>1502</v>
      </c>
      <c r="G39" s="1" t="s">
        <v>1435</v>
      </c>
      <c r="H39" s="1" t="s">
        <v>1395</v>
      </c>
      <c r="I39" s="1" t="s">
        <v>1525</v>
      </c>
      <c r="J39" s="1" t="s">
        <v>1397</v>
      </c>
      <c r="K39" s="1" t="s">
        <v>1525</v>
      </c>
      <c r="L39" s="1" t="s">
        <v>1525</v>
      </c>
      <c r="M39" s="1" t="s">
        <v>1398</v>
      </c>
      <c r="N39" s="1" t="s">
        <v>1398</v>
      </c>
      <c r="O39" s="1" t="s">
        <v>1399</v>
      </c>
      <c r="P39" s="1" t="s">
        <v>1400</v>
      </c>
      <c r="Q39" s="1" t="s">
        <v>1401</v>
      </c>
      <c r="R39" s="1" t="s">
        <v>1587</v>
      </c>
      <c r="S39" s="1" t="s">
        <v>1403</v>
      </c>
      <c r="T39" s="1" t="s">
        <v>1404</v>
      </c>
      <c r="U39" s="1" t="s">
        <v>1405</v>
      </c>
      <c r="V39" s="1" t="s">
        <v>1406</v>
      </c>
    </row>
    <row r="40" s="1" customFormat="1" spans="1:22">
      <c r="A40" s="3">
        <v>999222575384590</v>
      </c>
      <c r="B40" s="1" t="s">
        <v>1502</v>
      </c>
      <c r="C40" s="1" t="s">
        <v>1588</v>
      </c>
      <c r="D40" s="1" t="s">
        <v>1451</v>
      </c>
      <c r="E40" s="1" t="s">
        <v>1589</v>
      </c>
      <c r="F40" s="1" t="s">
        <v>1502</v>
      </c>
      <c r="G40" s="1" t="s">
        <v>1435</v>
      </c>
      <c r="H40" s="1" t="s">
        <v>1395</v>
      </c>
      <c r="I40" s="1" t="s">
        <v>1590</v>
      </c>
      <c r="J40" s="1" t="s">
        <v>1397</v>
      </c>
      <c r="K40" s="1" t="s">
        <v>1590</v>
      </c>
      <c r="L40" s="1" t="s">
        <v>1590</v>
      </c>
      <c r="M40" s="1" t="s">
        <v>1398</v>
      </c>
      <c r="N40" s="1" t="s">
        <v>1398</v>
      </c>
      <c r="O40" s="1" t="s">
        <v>1399</v>
      </c>
      <c r="P40" s="1" t="s">
        <v>1400</v>
      </c>
      <c r="Q40" s="1" t="s">
        <v>1401</v>
      </c>
      <c r="R40" s="1" t="s">
        <v>1591</v>
      </c>
      <c r="S40" s="1" t="s">
        <v>1403</v>
      </c>
      <c r="T40" s="1" t="s">
        <v>1404</v>
      </c>
      <c r="U40" s="1" t="s">
        <v>1405</v>
      </c>
      <c r="V40" s="1" t="s">
        <v>1406</v>
      </c>
    </row>
    <row r="41" s="1" customFormat="1" spans="1:22">
      <c r="A41" s="3">
        <v>999222574739336</v>
      </c>
      <c r="B41" s="1" t="s">
        <v>1502</v>
      </c>
      <c r="C41" s="1" t="s">
        <v>1592</v>
      </c>
      <c r="D41" s="1" t="s">
        <v>1593</v>
      </c>
      <c r="E41" s="1" t="s">
        <v>1594</v>
      </c>
      <c r="F41" s="1" t="s">
        <v>1435</v>
      </c>
      <c r="G41" s="1" t="s">
        <v>1394</v>
      </c>
      <c r="H41" s="1" t="s">
        <v>1395</v>
      </c>
      <c r="I41" s="1" t="s">
        <v>1595</v>
      </c>
      <c r="J41" s="1" t="s">
        <v>1397</v>
      </c>
      <c r="K41" s="1" t="s">
        <v>1595</v>
      </c>
      <c r="L41" s="1" t="s">
        <v>1595</v>
      </c>
      <c r="M41" s="1" t="s">
        <v>1398</v>
      </c>
      <c r="N41" s="1" t="s">
        <v>1398</v>
      </c>
      <c r="O41" s="1" t="s">
        <v>1399</v>
      </c>
      <c r="P41" s="1" t="s">
        <v>1400</v>
      </c>
      <c r="Q41" s="1" t="s">
        <v>1401</v>
      </c>
      <c r="R41" s="1" t="s">
        <v>1596</v>
      </c>
      <c r="S41" s="1" t="s">
        <v>1403</v>
      </c>
      <c r="T41" s="1" t="s">
        <v>1404</v>
      </c>
      <c r="U41" s="1" t="s">
        <v>1405</v>
      </c>
      <c r="V41" s="1" t="s">
        <v>1406</v>
      </c>
    </row>
    <row r="42" s="1" customFormat="1" spans="1:22">
      <c r="A42" s="3">
        <v>999222574633866</v>
      </c>
      <c r="B42" s="1" t="s">
        <v>1502</v>
      </c>
      <c r="C42" s="1" t="s">
        <v>1597</v>
      </c>
      <c r="D42" s="1" t="s">
        <v>1598</v>
      </c>
      <c r="E42" s="1" t="s">
        <v>1599</v>
      </c>
      <c r="F42" s="1" t="s">
        <v>1390</v>
      </c>
      <c r="G42" s="1" t="s">
        <v>1394</v>
      </c>
      <c r="H42" s="1" t="s">
        <v>1395</v>
      </c>
      <c r="I42" s="1" t="s">
        <v>1548</v>
      </c>
      <c r="J42" s="1" t="s">
        <v>1397</v>
      </c>
      <c r="K42" s="1" t="s">
        <v>1548</v>
      </c>
      <c r="L42" s="1" t="s">
        <v>1548</v>
      </c>
      <c r="M42" s="1" t="s">
        <v>1398</v>
      </c>
      <c r="N42" s="1" t="s">
        <v>1398</v>
      </c>
      <c r="O42" s="1" t="s">
        <v>1399</v>
      </c>
      <c r="P42" s="1" t="s">
        <v>1400</v>
      </c>
      <c r="Q42" s="1" t="s">
        <v>1401</v>
      </c>
      <c r="R42" s="1" t="s">
        <v>1600</v>
      </c>
      <c r="S42" s="1" t="s">
        <v>1403</v>
      </c>
      <c r="T42" s="1" t="s">
        <v>1404</v>
      </c>
      <c r="U42" s="1" t="s">
        <v>1405</v>
      </c>
      <c r="V42" s="1" t="s">
        <v>1428</v>
      </c>
    </row>
    <row r="43" s="1" customFormat="1" spans="1:22">
      <c r="A43" s="3">
        <v>999222574048083</v>
      </c>
      <c r="B43" s="1" t="s">
        <v>1502</v>
      </c>
      <c r="C43" s="1" t="s">
        <v>1601</v>
      </c>
      <c r="D43" s="1" t="s">
        <v>1466</v>
      </c>
      <c r="E43" s="1" t="s">
        <v>1602</v>
      </c>
      <c r="F43" s="1" t="s">
        <v>1502</v>
      </c>
      <c r="G43" s="1" t="s">
        <v>1435</v>
      </c>
      <c r="H43" s="1" t="s">
        <v>1395</v>
      </c>
      <c r="I43" s="1" t="s">
        <v>1603</v>
      </c>
      <c r="J43" s="1" t="s">
        <v>1397</v>
      </c>
      <c r="K43" s="1" t="s">
        <v>1603</v>
      </c>
      <c r="L43" s="1" t="s">
        <v>1603</v>
      </c>
      <c r="M43" s="1" t="s">
        <v>1398</v>
      </c>
      <c r="N43" s="1" t="s">
        <v>1398</v>
      </c>
      <c r="O43" s="1" t="s">
        <v>1399</v>
      </c>
      <c r="P43" s="1" t="s">
        <v>1400</v>
      </c>
      <c r="Q43" s="1" t="s">
        <v>1401</v>
      </c>
      <c r="R43" s="1" t="s">
        <v>1604</v>
      </c>
      <c r="S43" s="1" t="s">
        <v>1403</v>
      </c>
      <c r="T43" s="1" t="s">
        <v>1404</v>
      </c>
      <c r="U43" s="1" t="s">
        <v>1405</v>
      </c>
      <c r="V43" s="1" t="s">
        <v>1406</v>
      </c>
    </row>
    <row r="44" s="1" customFormat="1" spans="1:22">
      <c r="A44" s="3">
        <v>999222573864151</v>
      </c>
      <c r="B44" s="1" t="s">
        <v>1502</v>
      </c>
      <c r="C44" s="1" t="s">
        <v>1605</v>
      </c>
      <c r="D44" s="1" t="s">
        <v>1570</v>
      </c>
      <c r="E44" s="1" t="s">
        <v>1606</v>
      </c>
      <c r="F44" s="1" t="s">
        <v>1502</v>
      </c>
      <c r="G44" s="1" t="s">
        <v>1390</v>
      </c>
      <c r="H44" s="1" t="s">
        <v>1395</v>
      </c>
      <c r="I44" s="1" t="s">
        <v>1607</v>
      </c>
      <c r="J44" s="1" t="s">
        <v>1397</v>
      </c>
      <c r="K44" s="1" t="s">
        <v>1607</v>
      </c>
      <c r="L44" s="1" t="s">
        <v>1607</v>
      </c>
      <c r="M44" s="1" t="s">
        <v>1398</v>
      </c>
      <c r="N44" s="1" t="s">
        <v>1398</v>
      </c>
      <c r="O44" s="1" t="s">
        <v>1399</v>
      </c>
      <c r="P44" s="1" t="s">
        <v>1400</v>
      </c>
      <c r="Q44" s="1" t="s">
        <v>1401</v>
      </c>
      <c r="R44" s="1" t="s">
        <v>1608</v>
      </c>
      <c r="S44" s="1" t="s">
        <v>1403</v>
      </c>
      <c r="T44" s="1" t="s">
        <v>1404</v>
      </c>
      <c r="U44" s="1" t="s">
        <v>1405</v>
      </c>
      <c r="V44" s="1" t="s">
        <v>1434</v>
      </c>
    </row>
    <row r="45" s="1" customFormat="1" spans="1:22">
      <c r="A45" s="3">
        <v>999222573589125</v>
      </c>
      <c r="B45" s="1" t="s">
        <v>1502</v>
      </c>
      <c r="C45" s="1" t="s">
        <v>1609</v>
      </c>
      <c r="D45" s="1" t="s">
        <v>1610</v>
      </c>
      <c r="E45" s="1" t="s">
        <v>1611</v>
      </c>
      <c r="F45" s="1" t="s">
        <v>1502</v>
      </c>
      <c r="G45" s="1" t="s">
        <v>1435</v>
      </c>
      <c r="H45" s="1" t="s">
        <v>1395</v>
      </c>
      <c r="I45" s="1" t="s">
        <v>1612</v>
      </c>
      <c r="J45" s="1" t="s">
        <v>1397</v>
      </c>
      <c r="K45" s="1" t="s">
        <v>1612</v>
      </c>
      <c r="L45" s="1" t="s">
        <v>1612</v>
      </c>
      <c r="M45" s="1" t="s">
        <v>1398</v>
      </c>
      <c r="N45" s="1" t="s">
        <v>1398</v>
      </c>
      <c r="O45" s="1" t="s">
        <v>1399</v>
      </c>
      <c r="P45" s="1" t="s">
        <v>1400</v>
      </c>
      <c r="Q45" s="1" t="s">
        <v>1401</v>
      </c>
      <c r="R45" s="1" t="s">
        <v>1613</v>
      </c>
      <c r="S45" s="1" t="s">
        <v>1403</v>
      </c>
      <c r="T45" s="1" t="s">
        <v>1404</v>
      </c>
      <c r="U45" s="1" t="s">
        <v>1405</v>
      </c>
      <c r="V45" s="1" t="s">
        <v>1434</v>
      </c>
    </row>
    <row r="46" s="1" customFormat="1" spans="1:22">
      <c r="A46" s="3">
        <v>999222573354533</v>
      </c>
      <c r="B46" s="1" t="s">
        <v>1502</v>
      </c>
      <c r="C46" s="1" t="s">
        <v>1614</v>
      </c>
      <c r="D46" s="1" t="s">
        <v>1615</v>
      </c>
      <c r="E46" s="1" t="s">
        <v>1616</v>
      </c>
      <c r="F46" s="1" t="s">
        <v>1502</v>
      </c>
      <c r="G46" s="1" t="s">
        <v>1435</v>
      </c>
      <c r="H46" s="1" t="s">
        <v>1395</v>
      </c>
      <c r="I46" s="1" t="s">
        <v>1617</v>
      </c>
      <c r="J46" s="1" t="s">
        <v>1397</v>
      </c>
      <c r="K46" s="1" t="s">
        <v>1617</v>
      </c>
      <c r="L46" s="1" t="s">
        <v>1617</v>
      </c>
      <c r="M46" s="1" t="s">
        <v>1398</v>
      </c>
      <c r="N46" s="1" t="s">
        <v>1398</v>
      </c>
      <c r="O46" s="1" t="s">
        <v>1399</v>
      </c>
      <c r="P46" s="1" t="s">
        <v>1400</v>
      </c>
      <c r="Q46" s="1" t="s">
        <v>1401</v>
      </c>
      <c r="R46" s="1" t="s">
        <v>1618</v>
      </c>
      <c r="S46" s="1" t="s">
        <v>1403</v>
      </c>
      <c r="T46" s="1" t="s">
        <v>1404</v>
      </c>
      <c r="U46" s="1" t="s">
        <v>1405</v>
      </c>
      <c r="V46" s="1" t="s">
        <v>1434</v>
      </c>
    </row>
    <row r="47" s="1" customFormat="1" spans="1:22">
      <c r="A47" s="3">
        <v>999222573196067</v>
      </c>
      <c r="B47" s="1" t="s">
        <v>1502</v>
      </c>
      <c r="C47" s="1" t="s">
        <v>1619</v>
      </c>
      <c r="D47" s="1" t="s">
        <v>1620</v>
      </c>
      <c r="E47" s="1" t="s">
        <v>1621</v>
      </c>
      <c r="F47" s="1" t="s">
        <v>1502</v>
      </c>
      <c r="G47" s="1" t="s">
        <v>1435</v>
      </c>
      <c r="H47" s="1" t="s">
        <v>1395</v>
      </c>
      <c r="I47" s="1" t="s">
        <v>1622</v>
      </c>
      <c r="J47" s="1" t="s">
        <v>1397</v>
      </c>
      <c r="K47" s="1" t="s">
        <v>1622</v>
      </c>
      <c r="L47" s="1" t="s">
        <v>1622</v>
      </c>
      <c r="M47" s="1" t="s">
        <v>1398</v>
      </c>
      <c r="N47" s="1" t="s">
        <v>1398</v>
      </c>
      <c r="O47" s="1" t="s">
        <v>1399</v>
      </c>
      <c r="P47" s="1" t="s">
        <v>1400</v>
      </c>
      <c r="Q47" s="1" t="s">
        <v>1401</v>
      </c>
      <c r="R47" s="1" t="s">
        <v>1623</v>
      </c>
      <c r="S47" s="1" t="s">
        <v>1403</v>
      </c>
      <c r="T47" s="1" t="s">
        <v>1404</v>
      </c>
      <c r="U47" s="1" t="s">
        <v>1405</v>
      </c>
      <c r="V47" s="1" t="s">
        <v>1434</v>
      </c>
    </row>
    <row r="48" s="1" customFormat="1" spans="1:22">
      <c r="A48" s="3">
        <v>999222572864524</v>
      </c>
      <c r="B48" s="1" t="s">
        <v>1502</v>
      </c>
      <c r="C48" s="1" t="s">
        <v>1624</v>
      </c>
      <c r="D48" s="1" t="s">
        <v>1515</v>
      </c>
      <c r="E48" s="1" t="s">
        <v>1625</v>
      </c>
      <c r="F48" s="1" t="s">
        <v>1502</v>
      </c>
      <c r="G48" s="1" t="s">
        <v>1390</v>
      </c>
      <c r="H48" s="1" t="s">
        <v>1395</v>
      </c>
      <c r="I48" s="1" t="s">
        <v>1626</v>
      </c>
      <c r="J48" s="1" t="s">
        <v>1397</v>
      </c>
      <c r="K48" s="1" t="s">
        <v>1626</v>
      </c>
      <c r="L48" s="1" t="s">
        <v>1626</v>
      </c>
      <c r="M48" s="1" t="s">
        <v>1398</v>
      </c>
      <c r="N48" s="1" t="s">
        <v>1398</v>
      </c>
      <c r="O48" s="1" t="s">
        <v>1399</v>
      </c>
      <c r="P48" s="1" t="s">
        <v>1400</v>
      </c>
      <c r="Q48" s="1" t="s">
        <v>1401</v>
      </c>
      <c r="R48" s="1" t="s">
        <v>1627</v>
      </c>
      <c r="S48" s="1" t="s">
        <v>1403</v>
      </c>
      <c r="T48" s="1" t="s">
        <v>1404</v>
      </c>
      <c r="U48" s="1" t="s">
        <v>1405</v>
      </c>
      <c r="V48" s="1" t="s">
        <v>1406</v>
      </c>
    </row>
    <row r="49" s="1" customFormat="1" spans="1:22">
      <c r="A49" s="3">
        <v>999222572391338</v>
      </c>
      <c r="B49" s="1" t="s">
        <v>1502</v>
      </c>
      <c r="C49" s="1" t="s">
        <v>1628</v>
      </c>
      <c r="D49" s="1" t="s">
        <v>1533</v>
      </c>
      <c r="E49" s="1" t="s">
        <v>1629</v>
      </c>
      <c r="F49" s="1" t="s">
        <v>1435</v>
      </c>
      <c r="G49" s="1" t="s">
        <v>1390</v>
      </c>
      <c r="H49" s="1" t="s">
        <v>1395</v>
      </c>
      <c r="I49" s="1" t="s">
        <v>1630</v>
      </c>
      <c r="J49" s="1" t="s">
        <v>1397</v>
      </c>
      <c r="K49" s="1" t="s">
        <v>1630</v>
      </c>
      <c r="L49" s="1" t="s">
        <v>1630</v>
      </c>
      <c r="M49" s="1" t="s">
        <v>1398</v>
      </c>
      <c r="N49" s="1" t="s">
        <v>1398</v>
      </c>
      <c r="O49" s="1" t="s">
        <v>1399</v>
      </c>
      <c r="P49" s="1" t="s">
        <v>1400</v>
      </c>
      <c r="Q49" s="1" t="s">
        <v>1401</v>
      </c>
      <c r="R49" s="1" t="s">
        <v>1631</v>
      </c>
      <c r="S49" s="1" t="s">
        <v>1403</v>
      </c>
      <c r="T49" s="1" t="s">
        <v>1404</v>
      </c>
      <c r="U49" s="1" t="s">
        <v>1405</v>
      </c>
      <c r="V49" s="1" t="s">
        <v>1406</v>
      </c>
    </row>
    <row r="50" s="1" customFormat="1" spans="1:22">
      <c r="A50" s="3">
        <v>999222571958114</v>
      </c>
      <c r="B50" s="1" t="s">
        <v>1502</v>
      </c>
      <c r="C50" s="1" t="s">
        <v>1632</v>
      </c>
      <c r="D50" s="1" t="s">
        <v>1430</v>
      </c>
      <c r="E50" s="1" t="s">
        <v>1633</v>
      </c>
      <c r="F50" s="1" t="s">
        <v>1502</v>
      </c>
      <c r="G50" s="1" t="s">
        <v>1390</v>
      </c>
      <c r="H50" s="1" t="s">
        <v>1395</v>
      </c>
      <c r="I50" s="1" t="s">
        <v>1634</v>
      </c>
      <c r="J50" s="1" t="s">
        <v>1397</v>
      </c>
      <c r="K50" s="1" t="s">
        <v>1634</v>
      </c>
      <c r="L50" s="1" t="s">
        <v>1634</v>
      </c>
      <c r="M50" s="1" t="s">
        <v>1398</v>
      </c>
      <c r="N50" s="1" t="s">
        <v>1398</v>
      </c>
      <c r="O50" s="1" t="s">
        <v>1399</v>
      </c>
      <c r="P50" s="1" t="s">
        <v>1400</v>
      </c>
      <c r="Q50" s="1" t="s">
        <v>1401</v>
      </c>
      <c r="R50" s="1" t="s">
        <v>1635</v>
      </c>
      <c r="S50" s="1" t="s">
        <v>1403</v>
      </c>
      <c r="T50" s="1" t="s">
        <v>1404</v>
      </c>
      <c r="U50" s="1" t="s">
        <v>1405</v>
      </c>
      <c r="V50" s="1" t="s">
        <v>1434</v>
      </c>
    </row>
    <row r="51" s="1" customFormat="1" spans="1:22">
      <c r="A51" s="3">
        <v>999222570930075</v>
      </c>
      <c r="B51" s="1" t="s">
        <v>1502</v>
      </c>
      <c r="C51" s="1" t="s">
        <v>1636</v>
      </c>
      <c r="D51" s="1" t="s">
        <v>1637</v>
      </c>
      <c r="E51" s="1" t="s">
        <v>1638</v>
      </c>
      <c r="F51" s="1" t="s">
        <v>1435</v>
      </c>
      <c r="G51" s="1" t="s">
        <v>1394</v>
      </c>
      <c r="H51" s="1" t="s">
        <v>1395</v>
      </c>
      <c r="I51" s="1" t="s">
        <v>1639</v>
      </c>
      <c r="J51" s="1" t="s">
        <v>1397</v>
      </c>
      <c r="K51" s="1" t="s">
        <v>1639</v>
      </c>
      <c r="L51" s="1" t="s">
        <v>1639</v>
      </c>
      <c r="M51" s="1" t="s">
        <v>1398</v>
      </c>
      <c r="N51" s="1" t="s">
        <v>1398</v>
      </c>
      <c r="O51" s="1" t="s">
        <v>1399</v>
      </c>
      <c r="P51" s="1" t="s">
        <v>1400</v>
      </c>
      <c r="Q51" s="1" t="s">
        <v>1401</v>
      </c>
      <c r="R51" s="1" t="s">
        <v>1640</v>
      </c>
      <c r="S51" s="1" t="s">
        <v>1403</v>
      </c>
      <c r="T51" s="1" t="s">
        <v>1404</v>
      </c>
      <c r="U51" s="1" t="s">
        <v>1405</v>
      </c>
      <c r="V51" s="1" t="s">
        <v>1434</v>
      </c>
    </row>
    <row r="52" s="1" customFormat="1" spans="1:22">
      <c r="A52" s="3">
        <v>999222570421940</v>
      </c>
      <c r="B52" s="1" t="s">
        <v>1502</v>
      </c>
      <c r="C52" s="1" t="s">
        <v>1641</v>
      </c>
      <c r="D52" s="1" t="s">
        <v>1523</v>
      </c>
      <c r="E52" s="1" t="s">
        <v>1642</v>
      </c>
      <c r="F52" s="1" t="s">
        <v>1502</v>
      </c>
      <c r="G52" s="1" t="s">
        <v>1435</v>
      </c>
      <c r="H52" s="1" t="s">
        <v>1395</v>
      </c>
      <c r="I52" s="1" t="s">
        <v>1643</v>
      </c>
      <c r="J52" s="1" t="s">
        <v>1397</v>
      </c>
      <c r="K52" s="1" t="s">
        <v>1643</v>
      </c>
      <c r="L52" s="1" t="s">
        <v>1643</v>
      </c>
      <c r="M52" s="1" t="s">
        <v>1398</v>
      </c>
      <c r="N52" s="1" t="s">
        <v>1398</v>
      </c>
      <c r="O52" s="1" t="s">
        <v>1399</v>
      </c>
      <c r="P52" s="1" t="s">
        <v>1400</v>
      </c>
      <c r="Q52" s="1" t="s">
        <v>1401</v>
      </c>
      <c r="R52" s="1" t="s">
        <v>1644</v>
      </c>
      <c r="S52" s="1" t="s">
        <v>1403</v>
      </c>
      <c r="T52" s="1" t="s">
        <v>1404</v>
      </c>
      <c r="U52" s="1" t="s">
        <v>1405</v>
      </c>
      <c r="V52" s="1" t="s">
        <v>1428</v>
      </c>
    </row>
    <row r="53" s="1" customFormat="1" spans="1:22">
      <c r="A53" s="3">
        <v>999222569734158</v>
      </c>
      <c r="B53" s="1" t="s">
        <v>1502</v>
      </c>
      <c r="C53" s="1" t="s">
        <v>1645</v>
      </c>
      <c r="D53" s="1" t="s">
        <v>1523</v>
      </c>
      <c r="E53" s="1" t="s">
        <v>1646</v>
      </c>
      <c r="F53" s="1" t="s">
        <v>1502</v>
      </c>
      <c r="G53" s="1" t="s">
        <v>1435</v>
      </c>
      <c r="H53" s="1" t="s">
        <v>1395</v>
      </c>
      <c r="I53" s="1" t="s">
        <v>1643</v>
      </c>
      <c r="J53" s="1" t="s">
        <v>1397</v>
      </c>
      <c r="K53" s="1" t="s">
        <v>1643</v>
      </c>
      <c r="L53" s="1" t="s">
        <v>1643</v>
      </c>
      <c r="M53" s="1" t="s">
        <v>1398</v>
      </c>
      <c r="N53" s="1" t="s">
        <v>1398</v>
      </c>
      <c r="O53" s="1" t="s">
        <v>1399</v>
      </c>
      <c r="P53" s="1" t="s">
        <v>1400</v>
      </c>
      <c r="Q53" s="1" t="s">
        <v>1401</v>
      </c>
      <c r="R53" s="1" t="s">
        <v>1647</v>
      </c>
      <c r="S53" s="1" t="s">
        <v>1403</v>
      </c>
      <c r="T53" s="1" t="s">
        <v>1404</v>
      </c>
      <c r="U53" s="1" t="s">
        <v>1405</v>
      </c>
      <c r="V53" s="1" t="s">
        <v>1428</v>
      </c>
    </row>
    <row r="54" s="1" customFormat="1" spans="1:22">
      <c r="A54" s="3">
        <v>999222571919668</v>
      </c>
      <c r="B54" s="1" t="s">
        <v>1502</v>
      </c>
      <c r="C54" s="1" t="s">
        <v>1648</v>
      </c>
      <c r="D54" s="1" t="s">
        <v>1615</v>
      </c>
      <c r="E54" s="1" t="s">
        <v>1649</v>
      </c>
      <c r="F54" s="1" t="s">
        <v>1502</v>
      </c>
      <c r="G54" s="1" t="s">
        <v>1435</v>
      </c>
      <c r="H54" s="1" t="s">
        <v>1395</v>
      </c>
      <c r="I54" s="1" t="s">
        <v>1544</v>
      </c>
      <c r="J54" s="1" t="s">
        <v>1397</v>
      </c>
      <c r="K54" s="1" t="s">
        <v>1544</v>
      </c>
      <c r="L54" s="1" t="s">
        <v>1544</v>
      </c>
      <c r="M54" s="1" t="s">
        <v>1398</v>
      </c>
      <c r="N54" s="1" t="s">
        <v>1398</v>
      </c>
      <c r="O54" s="1" t="s">
        <v>1399</v>
      </c>
      <c r="P54" s="1" t="s">
        <v>1400</v>
      </c>
      <c r="Q54" s="1" t="s">
        <v>1401</v>
      </c>
      <c r="R54" s="1" t="s">
        <v>1650</v>
      </c>
      <c r="S54" s="1" t="s">
        <v>1403</v>
      </c>
      <c r="T54" s="1" t="s">
        <v>1404</v>
      </c>
      <c r="U54" s="1" t="s">
        <v>1405</v>
      </c>
      <c r="V54" s="1" t="s">
        <v>1434</v>
      </c>
    </row>
    <row r="55" s="1" customFormat="1" spans="1:22">
      <c r="A55" s="3">
        <v>999222569226788</v>
      </c>
      <c r="B55" s="1" t="s">
        <v>1502</v>
      </c>
      <c r="C55" s="1" t="s">
        <v>1651</v>
      </c>
      <c r="D55" s="1" t="s">
        <v>1652</v>
      </c>
      <c r="E55" s="1" t="s">
        <v>1653</v>
      </c>
      <c r="F55" s="1" t="s">
        <v>1390</v>
      </c>
      <c r="G55" s="1" t="s">
        <v>1394</v>
      </c>
      <c r="H55" s="1" t="s">
        <v>1395</v>
      </c>
      <c r="I55" s="1" t="s">
        <v>1654</v>
      </c>
      <c r="J55" s="1" t="s">
        <v>1397</v>
      </c>
      <c r="K55" s="1" t="s">
        <v>1654</v>
      </c>
      <c r="L55" s="1" t="s">
        <v>1654</v>
      </c>
      <c r="M55" s="1" t="s">
        <v>1398</v>
      </c>
      <c r="N55" s="1" t="s">
        <v>1398</v>
      </c>
      <c r="O55" s="1" t="s">
        <v>1399</v>
      </c>
      <c r="P55" s="1" t="s">
        <v>1400</v>
      </c>
      <c r="Q55" s="1" t="s">
        <v>1401</v>
      </c>
      <c r="R55" s="1" t="s">
        <v>1655</v>
      </c>
      <c r="S55" s="1" t="s">
        <v>1403</v>
      </c>
      <c r="T55" s="1" t="s">
        <v>1404</v>
      </c>
      <c r="U55" s="1" t="s">
        <v>1656</v>
      </c>
      <c r="V55" s="1" t="s">
        <v>1406</v>
      </c>
    </row>
    <row r="56" s="1" customFormat="1" spans="1:22">
      <c r="A56" s="3">
        <v>22569554609</v>
      </c>
      <c r="B56" s="1" t="s">
        <v>1502</v>
      </c>
      <c r="C56" s="1" t="s">
        <v>1657</v>
      </c>
      <c r="D56" s="1" t="s">
        <v>1658</v>
      </c>
      <c r="E56" s="1" t="s">
        <v>1659</v>
      </c>
      <c r="F56" s="1" t="s">
        <v>1502</v>
      </c>
      <c r="G56" s="1" t="s">
        <v>1435</v>
      </c>
      <c r="H56" s="1" t="s">
        <v>1395</v>
      </c>
      <c r="I56" s="1" t="s">
        <v>1660</v>
      </c>
      <c r="J56" s="1" t="s">
        <v>1397</v>
      </c>
      <c r="K56" s="1" t="s">
        <v>1660</v>
      </c>
      <c r="L56" s="1" t="s">
        <v>1660</v>
      </c>
      <c r="M56" s="1" t="s">
        <v>1398</v>
      </c>
      <c r="N56" s="1" t="s">
        <v>1398</v>
      </c>
      <c r="O56" s="1" t="s">
        <v>1399</v>
      </c>
      <c r="P56" s="1" t="s">
        <v>1400</v>
      </c>
      <c r="Q56" s="1" t="s">
        <v>1401</v>
      </c>
      <c r="R56" s="1" t="s">
        <v>1661</v>
      </c>
      <c r="S56" s="1" t="s">
        <v>1403</v>
      </c>
      <c r="T56" s="1" t="s">
        <v>1404</v>
      </c>
      <c r="U56" s="1" t="s">
        <v>1405</v>
      </c>
      <c r="V56" s="1" t="s">
        <v>1406</v>
      </c>
    </row>
    <row r="57" s="1" customFormat="1" spans="1:22">
      <c r="A57" s="3">
        <v>999222565804005</v>
      </c>
      <c r="B57" s="1" t="s">
        <v>1662</v>
      </c>
      <c r="C57" s="1" t="s">
        <v>1663</v>
      </c>
      <c r="D57" s="1" t="s">
        <v>1658</v>
      </c>
      <c r="E57" s="1" t="s">
        <v>1664</v>
      </c>
      <c r="F57" s="1" t="s">
        <v>1502</v>
      </c>
      <c r="G57" s="1" t="s">
        <v>1435</v>
      </c>
      <c r="H57" s="1" t="s">
        <v>1395</v>
      </c>
      <c r="I57" s="1" t="s">
        <v>1665</v>
      </c>
      <c r="J57" s="1" t="s">
        <v>1397</v>
      </c>
      <c r="K57" s="1" t="s">
        <v>1665</v>
      </c>
      <c r="L57" s="1" t="s">
        <v>1665</v>
      </c>
      <c r="M57" s="1" t="s">
        <v>1398</v>
      </c>
      <c r="N57" s="1" t="s">
        <v>1398</v>
      </c>
      <c r="O57" s="1" t="s">
        <v>1399</v>
      </c>
      <c r="P57" s="1" t="s">
        <v>1400</v>
      </c>
      <c r="Q57" s="1" t="s">
        <v>1401</v>
      </c>
      <c r="R57" s="1" t="s">
        <v>1666</v>
      </c>
      <c r="S57" s="1" t="s">
        <v>1403</v>
      </c>
      <c r="T57" s="1" t="s">
        <v>1404</v>
      </c>
      <c r="U57" s="1" t="s">
        <v>1405</v>
      </c>
      <c r="V57" s="1" t="s">
        <v>1406</v>
      </c>
    </row>
    <row r="58" s="1" customFormat="1" spans="1:22">
      <c r="A58" s="3">
        <v>999222565206624</v>
      </c>
      <c r="B58" s="1" t="s">
        <v>1662</v>
      </c>
      <c r="C58" s="1" t="s">
        <v>1667</v>
      </c>
      <c r="D58" s="1" t="s">
        <v>1515</v>
      </c>
      <c r="E58" s="1" t="s">
        <v>1668</v>
      </c>
      <c r="F58" s="1" t="s">
        <v>1502</v>
      </c>
      <c r="G58" s="1" t="s">
        <v>1435</v>
      </c>
      <c r="H58" s="1" t="s">
        <v>1395</v>
      </c>
      <c r="I58" s="1" t="s">
        <v>1669</v>
      </c>
      <c r="J58" s="1" t="s">
        <v>1397</v>
      </c>
      <c r="K58" s="1" t="s">
        <v>1669</v>
      </c>
      <c r="L58" s="1" t="s">
        <v>1669</v>
      </c>
      <c r="M58" s="1" t="s">
        <v>1398</v>
      </c>
      <c r="N58" s="1" t="s">
        <v>1398</v>
      </c>
      <c r="O58" s="1" t="s">
        <v>1399</v>
      </c>
      <c r="P58" s="1" t="s">
        <v>1400</v>
      </c>
      <c r="Q58" s="1" t="s">
        <v>1401</v>
      </c>
      <c r="R58" s="1" t="s">
        <v>1670</v>
      </c>
      <c r="S58" s="1" t="s">
        <v>1403</v>
      </c>
      <c r="T58" s="1" t="s">
        <v>1404</v>
      </c>
      <c r="U58" s="1" t="s">
        <v>1405</v>
      </c>
      <c r="V58" s="1" t="s">
        <v>1406</v>
      </c>
    </row>
    <row r="59" s="1" customFormat="1" spans="1:22">
      <c r="A59" s="3">
        <v>999222565094604</v>
      </c>
      <c r="B59" s="1" t="s">
        <v>1662</v>
      </c>
      <c r="C59" s="1" t="s">
        <v>1671</v>
      </c>
      <c r="D59" s="1" t="s">
        <v>1570</v>
      </c>
      <c r="E59" s="1" t="s">
        <v>1672</v>
      </c>
      <c r="F59" s="1" t="s">
        <v>1435</v>
      </c>
      <c r="G59" s="1" t="s">
        <v>1394</v>
      </c>
      <c r="H59" s="1" t="s">
        <v>1395</v>
      </c>
      <c r="I59" s="1" t="s">
        <v>1607</v>
      </c>
      <c r="J59" s="1" t="s">
        <v>1397</v>
      </c>
      <c r="K59" s="1" t="s">
        <v>1607</v>
      </c>
      <c r="L59" s="1" t="s">
        <v>1607</v>
      </c>
      <c r="M59" s="1" t="s">
        <v>1398</v>
      </c>
      <c r="N59" s="1" t="s">
        <v>1398</v>
      </c>
      <c r="O59" s="1" t="s">
        <v>1399</v>
      </c>
      <c r="P59" s="1" t="s">
        <v>1400</v>
      </c>
      <c r="Q59" s="1" t="s">
        <v>1401</v>
      </c>
      <c r="R59" s="1" t="s">
        <v>1673</v>
      </c>
      <c r="S59" s="1" t="s">
        <v>1403</v>
      </c>
      <c r="T59" s="1" t="s">
        <v>1404</v>
      </c>
      <c r="U59" s="1" t="s">
        <v>1405</v>
      </c>
      <c r="V59" s="1" t="s">
        <v>1434</v>
      </c>
    </row>
    <row r="60" s="1" customFormat="1" spans="1:22">
      <c r="A60" s="3">
        <v>999222563874281</v>
      </c>
      <c r="B60" s="1" t="s">
        <v>1662</v>
      </c>
      <c r="C60" s="1" t="s">
        <v>1674</v>
      </c>
      <c r="D60" s="1" t="s">
        <v>1675</v>
      </c>
      <c r="E60" s="1" t="s">
        <v>1676</v>
      </c>
      <c r="F60" s="1" t="s">
        <v>1435</v>
      </c>
      <c r="G60" s="1" t="s">
        <v>1394</v>
      </c>
      <c r="H60" s="1" t="s">
        <v>1395</v>
      </c>
      <c r="I60" s="1" t="s">
        <v>1677</v>
      </c>
      <c r="J60" s="1" t="s">
        <v>1397</v>
      </c>
      <c r="K60" s="1" t="s">
        <v>1677</v>
      </c>
      <c r="L60" s="1" t="s">
        <v>1677</v>
      </c>
      <c r="M60" s="1" t="s">
        <v>1398</v>
      </c>
      <c r="N60" s="1" t="s">
        <v>1398</v>
      </c>
      <c r="O60" s="1" t="s">
        <v>1399</v>
      </c>
      <c r="P60" s="1" t="s">
        <v>1400</v>
      </c>
      <c r="Q60" s="1" t="s">
        <v>1401</v>
      </c>
      <c r="R60" s="1" t="s">
        <v>1678</v>
      </c>
      <c r="S60" s="1" t="s">
        <v>1403</v>
      </c>
      <c r="T60" s="1" t="s">
        <v>1404</v>
      </c>
      <c r="U60" s="1" t="s">
        <v>1405</v>
      </c>
      <c r="V60" s="1" t="s">
        <v>1679</v>
      </c>
    </row>
    <row r="61" s="1" customFormat="1" spans="1:22">
      <c r="A61" s="3">
        <v>999222563655403</v>
      </c>
      <c r="B61" s="1" t="s">
        <v>1662</v>
      </c>
      <c r="C61" s="1" t="s">
        <v>1680</v>
      </c>
      <c r="D61" s="1" t="s">
        <v>1681</v>
      </c>
      <c r="E61" s="1" t="s">
        <v>1682</v>
      </c>
      <c r="F61" s="1" t="s">
        <v>1502</v>
      </c>
      <c r="G61" s="1" t="s">
        <v>1435</v>
      </c>
      <c r="H61" s="1" t="s">
        <v>1395</v>
      </c>
      <c r="I61" s="1" t="s">
        <v>1683</v>
      </c>
      <c r="J61" s="1" t="s">
        <v>1397</v>
      </c>
      <c r="K61" s="1" t="s">
        <v>1683</v>
      </c>
      <c r="L61" s="1" t="s">
        <v>1683</v>
      </c>
      <c r="M61" s="1" t="s">
        <v>1398</v>
      </c>
      <c r="N61" s="1" t="s">
        <v>1398</v>
      </c>
      <c r="O61" s="1" t="s">
        <v>1399</v>
      </c>
      <c r="P61" s="1" t="s">
        <v>1400</v>
      </c>
      <c r="Q61" s="1" t="s">
        <v>1401</v>
      </c>
      <c r="R61" s="1" t="s">
        <v>1684</v>
      </c>
      <c r="S61" s="1" t="s">
        <v>1403</v>
      </c>
      <c r="T61" s="1" t="s">
        <v>1404</v>
      </c>
      <c r="U61" s="1" t="s">
        <v>1405</v>
      </c>
      <c r="V61" s="1" t="s">
        <v>1428</v>
      </c>
    </row>
    <row r="62" s="1" customFormat="1" spans="1:22">
      <c r="A62" s="3">
        <v>999222563928772</v>
      </c>
      <c r="B62" s="1" t="s">
        <v>1662</v>
      </c>
      <c r="C62" s="1" t="s">
        <v>1685</v>
      </c>
      <c r="D62" s="1" t="s">
        <v>1686</v>
      </c>
      <c r="E62" s="1" t="s">
        <v>1687</v>
      </c>
      <c r="F62" s="1" t="s">
        <v>1502</v>
      </c>
      <c r="G62" s="1" t="s">
        <v>1435</v>
      </c>
      <c r="H62" s="1" t="s">
        <v>1395</v>
      </c>
      <c r="I62" s="1" t="s">
        <v>1688</v>
      </c>
      <c r="J62" s="1" t="s">
        <v>1397</v>
      </c>
      <c r="K62" s="1" t="s">
        <v>1688</v>
      </c>
      <c r="L62" s="1" t="s">
        <v>1688</v>
      </c>
      <c r="M62" s="1" t="s">
        <v>1398</v>
      </c>
      <c r="N62" s="1" t="s">
        <v>1398</v>
      </c>
      <c r="O62" s="1" t="s">
        <v>1399</v>
      </c>
      <c r="P62" s="1" t="s">
        <v>1400</v>
      </c>
      <c r="Q62" s="1" t="s">
        <v>1401</v>
      </c>
      <c r="R62" s="1" t="s">
        <v>1689</v>
      </c>
      <c r="S62" s="1" t="s">
        <v>1403</v>
      </c>
      <c r="T62" s="1" t="s">
        <v>1404</v>
      </c>
      <c r="U62" s="1" t="s">
        <v>1405</v>
      </c>
      <c r="V62" s="1" t="s">
        <v>1679</v>
      </c>
    </row>
    <row r="63" s="1" customFormat="1" spans="1:22">
      <c r="A63" s="3">
        <v>999222563402712</v>
      </c>
      <c r="B63" s="1" t="s">
        <v>1662</v>
      </c>
      <c r="C63" s="1" t="s">
        <v>1690</v>
      </c>
      <c r="D63" s="1" t="s">
        <v>1515</v>
      </c>
      <c r="E63" s="1" t="s">
        <v>1516</v>
      </c>
      <c r="F63" s="1" t="s">
        <v>1502</v>
      </c>
      <c r="G63" s="1" t="s">
        <v>1435</v>
      </c>
      <c r="H63" s="1" t="s">
        <v>1395</v>
      </c>
      <c r="I63" s="1" t="s">
        <v>1691</v>
      </c>
      <c r="J63" s="1" t="s">
        <v>1397</v>
      </c>
      <c r="K63" s="1" t="s">
        <v>1691</v>
      </c>
      <c r="L63" s="1" t="s">
        <v>1691</v>
      </c>
      <c r="M63" s="1" t="s">
        <v>1398</v>
      </c>
      <c r="N63" s="1" t="s">
        <v>1398</v>
      </c>
      <c r="O63" s="1" t="s">
        <v>1399</v>
      </c>
      <c r="P63" s="1" t="s">
        <v>1400</v>
      </c>
      <c r="Q63" s="1" t="s">
        <v>1401</v>
      </c>
      <c r="R63" s="1" t="s">
        <v>1692</v>
      </c>
      <c r="S63" s="1" t="s">
        <v>1403</v>
      </c>
      <c r="T63" s="1" t="s">
        <v>1404</v>
      </c>
      <c r="U63" s="1" t="s">
        <v>1405</v>
      </c>
      <c r="V63" s="1" t="s">
        <v>1406</v>
      </c>
    </row>
    <row r="64" s="1" customFormat="1" spans="1:22">
      <c r="A64" s="3">
        <v>22563439497</v>
      </c>
      <c r="B64" s="1" t="s">
        <v>1662</v>
      </c>
      <c r="C64" s="1" t="s">
        <v>1693</v>
      </c>
      <c r="D64" s="1" t="s">
        <v>1610</v>
      </c>
      <c r="E64" s="1" t="s">
        <v>1694</v>
      </c>
      <c r="F64" s="1" t="s">
        <v>1435</v>
      </c>
      <c r="G64" s="1" t="s">
        <v>1394</v>
      </c>
      <c r="H64" s="1" t="s">
        <v>1395</v>
      </c>
      <c r="I64" s="1" t="s">
        <v>1695</v>
      </c>
      <c r="J64" s="1" t="s">
        <v>1397</v>
      </c>
      <c r="K64" s="1" t="s">
        <v>1695</v>
      </c>
      <c r="L64" s="1" t="s">
        <v>1695</v>
      </c>
      <c r="M64" s="1" t="s">
        <v>1398</v>
      </c>
      <c r="N64" s="1" t="s">
        <v>1398</v>
      </c>
      <c r="O64" s="1" t="s">
        <v>1399</v>
      </c>
      <c r="P64" s="1" t="s">
        <v>1400</v>
      </c>
      <c r="Q64" s="1" t="s">
        <v>1401</v>
      </c>
      <c r="R64" s="1" t="s">
        <v>1696</v>
      </c>
      <c r="S64" s="1" t="s">
        <v>1403</v>
      </c>
      <c r="T64" s="1" t="s">
        <v>1404</v>
      </c>
      <c r="U64" s="1" t="s">
        <v>1405</v>
      </c>
      <c r="V64" s="1" t="s">
        <v>1434</v>
      </c>
    </row>
    <row r="65" s="1" customFormat="1" spans="1:22">
      <c r="A65" s="3">
        <v>999222563251391</v>
      </c>
      <c r="B65" s="1" t="s">
        <v>1662</v>
      </c>
      <c r="C65" s="1" t="s">
        <v>1697</v>
      </c>
      <c r="D65" s="1" t="s">
        <v>1698</v>
      </c>
      <c r="E65" s="1" t="s">
        <v>1699</v>
      </c>
      <c r="F65" s="1" t="s">
        <v>1502</v>
      </c>
      <c r="G65" s="1" t="s">
        <v>1390</v>
      </c>
      <c r="H65" s="1" t="s">
        <v>1395</v>
      </c>
      <c r="I65" s="1" t="s">
        <v>1700</v>
      </c>
      <c r="J65" s="1" t="s">
        <v>1397</v>
      </c>
      <c r="K65" s="1" t="s">
        <v>1700</v>
      </c>
      <c r="L65" s="1" t="s">
        <v>1700</v>
      </c>
      <c r="M65" s="1" t="s">
        <v>1398</v>
      </c>
      <c r="N65" s="1" t="s">
        <v>1398</v>
      </c>
      <c r="O65" s="1" t="s">
        <v>1399</v>
      </c>
      <c r="P65" s="1" t="s">
        <v>1400</v>
      </c>
      <c r="Q65" s="1" t="s">
        <v>1401</v>
      </c>
      <c r="R65" s="1" t="s">
        <v>1701</v>
      </c>
      <c r="S65" s="1" t="s">
        <v>1403</v>
      </c>
      <c r="T65" s="1" t="s">
        <v>1404</v>
      </c>
      <c r="U65" s="1" t="s">
        <v>1405</v>
      </c>
      <c r="V65" s="1" t="s">
        <v>1406</v>
      </c>
    </row>
    <row r="66" s="1" customFormat="1" spans="1:22">
      <c r="A66" s="3">
        <v>999222563042215</v>
      </c>
      <c r="B66" s="1" t="s">
        <v>1662</v>
      </c>
      <c r="C66" s="1" t="s">
        <v>1702</v>
      </c>
      <c r="D66" s="1" t="s">
        <v>1498</v>
      </c>
      <c r="E66" s="1" t="s">
        <v>1703</v>
      </c>
      <c r="F66" s="1" t="s">
        <v>1502</v>
      </c>
      <c r="G66" s="1" t="s">
        <v>1390</v>
      </c>
      <c r="H66" s="1" t="s">
        <v>1395</v>
      </c>
      <c r="I66" s="1" t="s">
        <v>1500</v>
      </c>
      <c r="J66" s="1" t="s">
        <v>1397</v>
      </c>
      <c r="K66" s="1" t="s">
        <v>1500</v>
      </c>
      <c r="L66" s="1" t="s">
        <v>1500</v>
      </c>
      <c r="M66" s="1" t="s">
        <v>1398</v>
      </c>
      <c r="N66" s="1" t="s">
        <v>1398</v>
      </c>
      <c r="O66" s="1" t="s">
        <v>1399</v>
      </c>
      <c r="P66" s="1" t="s">
        <v>1400</v>
      </c>
      <c r="Q66" s="1" t="s">
        <v>1401</v>
      </c>
      <c r="R66" s="1" t="s">
        <v>1704</v>
      </c>
      <c r="S66" s="1" t="s">
        <v>1403</v>
      </c>
      <c r="T66" s="1" t="s">
        <v>1404</v>
      </c>
      <c r="U66" s="1" t="s">
        <v>1405</v>
      </c>
      <c r="V66" s="1" t="s">
        <v>1406</v>
      </c>
    </row>
    <row r="67" s="1" customFormat="1" spans="1:22">
      <c r="A67" s="3">
        <v>22563230319</v>
      </c>
      <c r="B67" s="1" t="s">
        <v>1662</v>
      </c>
      <c r="C67" s="1" t="s">
        <v>1705</v>
      </c>
      <c r="D67" s="1" t="s">
        <v>1476</v>
      </c>
      <c r="E67" s="1" t="s">
        <v>1556</v>
      </c>
      <c r="F67" s="1" t="s">
        <v>1502</v>
      </c>
      <c r="G67" s="1" t="s">
        <v>1435</v>
      </c>
      <c r="H67" s="1" t="s">
        <v>1395</v>
      </c>
      <c r="I67" s="1" t="s">
        <v>1557</v>
      </c>
      <c r="J67" s="1" t="s">
        <v>1397</v>
      </c>
      <c r="K67" s="1" t="s">
        <v>1557</v>
      </c>
      <c r="L67" s="1" t="s">
        <v>1557</v>
      </c>
      <c r="M67" s="1" t="s">
        <v>1398</v>
      </c>
      <c r="N67" s="1" t="s">
        <v>1398</v>
      </c>
      <c r="O67" s="1" t="s">
        <v>1399</v>
      </c>
      <c r="P67" s="1" t="s">
        <v>1400</v>
      </c>
      <c r="Q67" s="1" t="s">
        <v>1401</v>
      </c>
      <c r="R67" s="1" t="s">
        <v>1706</v>
      </c>
      <c r="S67" s="1" t="s">
        <v>1403</v>
      </c>
      <c r="T67" s="1" t="s">
        <v>1404</v>
      </c>
      <c r="U67" s="1" t="s">
        <v>1405</v>
      </c>
      <c r="V67" s="1" t="s">
        <v>1406</v>
      </c>
    </row>
    <row r="68" s="1" customFormat="1" spans="1:22">
      <c r="A68" s="3">
        <v>999222562724111</v>
      </c>
      <c r="B68" s="1" t="s">
        <v>1662</v>
      </c>
      <c r="C68" s="1" t="s">
        <v>1707</v>
      </c>
      <c r="D68" s="1" t="s">
        <v>1424</v>
      </c>
      <c r="E68" s="1" t="s">
        <v>1425</v>
      </c>
      <c r="F68" s="1" t="s">
        <v>1435</v>
      </c>
      <c r="G68" s="1" t="s">
        <v>1390</v>
      </c>
      <c r="H68" s="1" t="s">
        <v>1395</v>
      </c>
      <c r="I68" s="1" t="s">
        <v>1607</v>
      </c>
      <c r="J68" s="1" t="s">
        <v>1397</v>
      </c>
      <c r="K68" s="1" t="s">
        <v>1607</v>
      </c>
      <c r="L68" s="1" t="s">
        <v>1607</v>
      </c>
      <c r="M68" s="1" t="s">
        <v>1398</v>
      </c>
      <c r="N68" s="1" t="s">
        <v>1398</v>
      </c>
      <c r="O68" s="1" t="s">
        <v>1399</v>
      </c>
      <c r="P68" s="1" t="s">
        <v>1400</v>
      </c>
      <c r="Q68" s="1" t="s">
        <v>1401</v>
      </c>
      <c r="R68" s="1" t="s">
        <v>1708</v>
      </c>
      <c r="S68" s="1" t="s">
        <v>1403</v>
      </c>
      <c r="T68" s="1" t="s">
        <v>1404</v>
      </c>
      <c r="U68" s="1" t="s">
        <v>1405</v>
      </c>
      <c r="V68" s="1" t="s">
        <v>1428</v>
      </c>
    </row>
    <row r="69" s="1" customFormat="1" spans="1:22">
      <c r="A69" s="3">
        <v>999222562471548</v>
      </c>
      <c r="B69" s="1" t="s">
        <v>1662</v>
      </c>
      <c r="C69" s="1" t="s">
        <v>1709</v>
      </c>
      <c r="D69" s="1" t="s">
        <v>1710</v>
      </c>
      <c r="E69" s="1" t="s">
        <v>1711</v>
      </c>
      <c r="F69" s="1" t="s">
        <v>1502</v>
      </c>
      <c r="G69" s="1" t="s">
        <v>1435</v>
      </c>
      <c r="H69" s="1" t="s">
        <v>1395</v>
      </c>
      <c r="I69" s="1" t="s">
        <v>1712</v>
      </c>
      <c r="J69" s="1" t="s">
        <v>1397</v>
      </c>
      <c r="K69" s="1" t="s">
        <v>1712</v>
      </c>
      <c r="L69" s="1" t="s">
        <v>1712</v>
      </c>
      <c r="M69" s="1" t="s">
        <v>1398</v>
      </c>
      <c r="N69" s="1" t="s">
        <v>1398</v>
      </c>
      <c r="O69" s="1" t="s">
        <v>1399</v>
      </c>
      <c r="P69" s="1" t="s">
        <v>1400</v>
      </c>
      <c r="Q69" s="1" t="s">
        <v>1401</v>
      </c>
      <c r="R69" s="1" t="s">
        <v>1713</v>
      </c>
      <c r="S69" s="1" t="s">
        <v>1403</v>
      </c>
      <c r="T69" s="1" t="s">
        <v>1404</v>
      </c>
      <c r="U69" s="1" t="s">
        <v>1405</v>
      </c>
      <c r="V69" s="1" t="s">
        <v>1428</v>
      </c>
    </row>
    <row r="70" s="1" customFormat="1" spans="1:22">
      <c r="A70" s="3">
        <v>999222562273583</v>
      </c>
      <c r="B70" s="1" t="s">
        <v>1662</v>
      </c>
      <c r="C70" s="1" t="s">
        <v>1714</v>
      </c>
      <c r="D70" s="1" t="s">
        <v>1451</v>
      </c>
      <c r="E70" s="1" t="s">
        <v>1715</v>
      </c>
      <c r="F70" s="1" t="s">
        <v>1502</v>
      </c>
      <c r="G70" s="1" t="s">
        <v>1435</v>
      </c>
      <c r="H70" s="1" t="s">
        <v>1395</v>
      </c>
      <c r="I70" s="1" t="s">
        <v>1590</v>
      </c>
      <c r="J70" s="1" t="s">
        <v>1397</v>
      </c>
      <c r="K70" s="1" t="s">
        <v>1590</v>
      </c>
      <c r="L70" s="1" t="s">
        <v>1590</v>
      </c>
      <c r="M70" s="1" t="s">
        <v>1398</v>
      </c>
      <c r="N70" s="1" t="s">
        <v>1398</v>
      </c>
      <c r="O70" s="1" t="s">
        <v>1399</v>
      </c>
      <c r="P70" s="1" t="s">
        <v>1400</v>
      </c>
      <c r="Q70" s="1" t="s">
        <v>1401</v>
      </c>
      <c r="R70" s="1" t="s">
        <v>1716</v>
      </c>
      <c r="S70" s="1" t="s">
        <v>1403</v>
      </c>
      <c r="T70" s="1" t="s">
        <v>1404</v>
      </c>
      <c r="U70" s="1" t="s">
        <v>1405</v>
      </c>
      <c r="V70" s="1" t="s">
        <v>1406</v>
      </c>
    </row>
    <row r="71" s="1" customFormat="1" spans="1:22">
      <c r="A71" s="3">
        <v>999222559370970</v>
      </c>
      <c r="B71" s="1" t="s">
        <v>1662</v>
      </c>
      <c r="C71" s="1" t="s">
        <v>1717</v>
      </c>
      <c r="D71" s="1" t="s">
        <v>1718</v>
      </c>
      <c r="E71" s="1" t="s">
        <v>1719</v>
      </c>
      <c r="F71" s="1" t="s">
        <v>1502</v>
      </c>
      <c r="G71" s="1" t="s">
        <v>1435</v>
      </c>
      <c r="H71" s="1" t="s">
        <v>1395</v>
      </c>
      <c r="I71" s="1" t="s">
        <v>1720</v>
      </c>
      <c r="J71" s="1" t="s">
        <v>1397</v>
      </c>
      <c r="K71" s="1" t="s">
        <v>1720</v>
      </c>
      <c r="L71" s="1" t="s">
        <v>1720</v>
      </c>
      <c r="M71" s="1" t="s">
        <v>1398</v>
      </c>
      <c r="N71" s="1" t="s">
        <v>1398</v>
      </c>
      <c r="O71" s="1" t="s">
        <v>1399</v>
      </c>
      <c r="P71" s="1" t="s">
        <v>1400</v>
      </c>
      <c r="Q71" s="1" t="s">
        <v>1401</v>
      </c>
      <c r="R71" s="1" t="s">
        <v>1721</v>
      </c>
      <c r="S71" s="1" t="s">
        <v>1403</v>
      </c>
      <c r="T71" s="1" t="s">
        <v>1404</v>
      </c>
      <c r="U71" s="1" t="s">
        <v>1405</v>
      </c>
      <c r="V71" s="1" t="s">
        <v>1434</v>
      </c>
    </row>
    <row r="72" s="1" customFormat="1" spans="1:22">
      <c r="A72" s="3">
        <v>999222559101404</v>
      </c>
      <c r="B72" s="1" t="s">
        <v>1662</v>
      </c>
      <c r="C72" s="1" t="s">
        <v>1722</v>
      </c>
      <c r="D72" s="1" t="s">
        <v>1481</v>
      </c>
      <c r="E72" s="1" t="s">
        <v>1723</v>
      </c>
      <c r="F72" s="1" t="s">
        <v>1502</v>
      </c>
      <c r="G72" s="1" t="s">
        <v>1435</v>
      </c>
      <c r="H72" s="1" t="s">
        <v>1395</v>
      </c>
      <c r="I72" s="1" t="s">
        <v>1567</v>
      </c>
      <c r="J72" s="1" t="s">
        <v>1397</v>
      </c>
      <c r="K72" s="1" t="s">
        <v>1567</v>
      </c>
      <c r="L72" s="1" t="s">
        <v>1567</v>
      </c>
      <c r="M72" s="1" t="s">
        <v>1398</v>
      </c>
      <c r="N72" s="1" t="s">
        <v>1398</v>
      </c>
      <c r="O72" s="1" t="s">
        <v>1399</v>
      </c>
      <c r="P72" s="1" t="s">
        <v>1400</v>
      </c>
      <c r="Q72" s="1" t="s">
        <v>1401</v>
      </c>
      <c r="R72" s="1" t="s">
        <v>1724</v>
      </c>
      <c r="S72" s="1" t="s">
        <v>1403</v>
      </c>
      <c r="T72" s="1" t="s">
        <v>1404</v>
      </c>
      <c r="U72" s="1" t="s">
        <v>1405</v>
      </c>
      <c r="V72" s="1" t="s">
        <v>1434</v>
      </c>
    </row>
    <row r="73" s="1" customFormat="1" spans="1:22">
      <c r="A73" s="3">
        <v>999222558524076</v>
      </c>
      <c r="B73" s="1" t="s">
        <v>1662</v>
      </c>
      <c r="C73" s="1" t="s">
        <v>1725</v>
      </c>
      <c r="D73" s="1" t="s">
        <v>1456</v>
      </c>
      <c r="E73" s="1" t="s">
        <v>1726</v>
      </c>
      <c r="F73" s="1" t="s">
        <v>1502</v>
      </c>
      <c r="G73" s="1" t="s">
        <v>1435</v>
      </c>
      <c r="H73" s="1" t="s">
        <v>1395</v>
      </c>
      <c r="I73" s="1" t="s">
        <v>1727</v>
      </c>
      <c r="J73" s="1" t="s">
        <v>1397</v>
      </c>
      <c r="K73" s="1" t="s">
        <v>1727</v>
      </c>
      <c r="L73" s="1" t="s">
        <v>1727</v>
      </c>
      <c r="M73" s="1" t="s">
        <v>1398</v>
      </c>
      <c r="N73" s="1" t="s">
        <v>1398</v>
      </c>
      <c r="O73" s="1" t="s">
        <v>1399</v>
      </c>
      <c r="P73" s="1" t="s">
        <v>1400</v>
      </c>
      <c r="Q73" s="1" t="s">
        <v>1401</v>
      </c>
      <c r="R73" s="1" t="s">
        <v>1728</v>
      </c>
      <c r="S73" s="1" t="s">
        <v>1403</v>
      </c>
      <c r="T73" s="1" t="s">
        <v>1404</v>
      </c>
      <c r="U73" s="1" t="s">
        <v>1405</v>
      </c>
      <c r="V73" s="1" t="s">
        <v>1406</v>
      </c>
    </row>
    <row r="74" s="1" customFormat="1" spans="1:22">
      <c r="A74" s="3">
        <v>999222558184679</v>
      </c>
      <c r="B74" s="1" t="s">
        <v>1662</v>
      </c>
      <c r="C74" s="1" t="s">
        <v>1729</v>
      </c>
      <c r="D74" s="1" t="s">
        <v>1533</v>
      </c>
      <c r="E74" s="1" t="s">
        <v>1730</v>
      </c>
      <c r="F74" s="1" t="s">
        <v>1502</v>
      </c>
      <c r="G74" s="1" t="s">
        <v>1435</v>
      </c>
      <c r="H74" s="1" t="s">
        <v>1395</v>
      </c>
      <c r="I74" s="1" t="s">
        <v>1731</v>
      </c>
      <c r="J74" s="1" t="s">
        <v>1397</v>
      </c>
      <c r="K74" s="1" t="s">
        <v>1731</v>
      </c>
      <c r="L74" s="1" t="s">
        <v>1731</v>
      </c>
      <c r="M74" s="1" t="s">
        <v>1398</v>
      </c>
      <c r="N74" s="1" t="s">
        <v>1398</v>
      </c>
      <c r="O74" s="1" t="s">
        <v>1399</v>
      </c>
      <c r="P74" s="1" t="s">
        <v>1400</v>
      </c>
      <c r="Q74" s="1" t="s">
        <v>1401</v>
      </c>
      <c r="R74" s="1" t="s">
        <v>1732</v>
      </c>
      <c r="S74" s="1" t="s">
        <v>1403</v>
      </c>
      <c r="T74" s="1" t="s">
        <v>1404</v>
      </c>
      <c r="U74" s="1" t="s">
        <v>1405</v>
      </c>
      <c r="V74" s="1" t="s">
        <v>1406</v>
      </c>
    </row>
    <row r="75" s="1" customFormat="1" spans="1:22">
      <c r="A75" s="3">
        <v>999222557545152</v>
      </c>
      <c r="B75" s="1" t="s">
        <v>1662</v>
      </c>
      <c r="C75" s="1" t="s">
        <v>1733</v>
      </c>
      <c r="D75" s="1" t="s">
        <v>1466</v>
      </c>
      <c r="E75" s="1" t="s">
        <v>1734</v>
      </c>
      <c r="F75" s="1" t="s">
        <v>1662</v>
      </c>
      <c r="G75" s="1" t="s">
        <v>1435</v>
      </c>
      <c r="H75" s="1" t="s">
        <v>1395</v>
      </c>
      <c r="I75" s="1" t="s">
        <v>1735</v>
      </c>
      <c r="J75" s="1" t="s">
        <v>1397</v>
      </c>
      <c r="K75" s="1" t="s">
        <v>1735</v>
      </c>
      <c r="L75" s="1" t="s">
        <v>1735</v>
      </c>
      <c r="M75" s="1" t="s">
        <v>1398</v>
      </c>
      <c r="N75" s="1" t="s">
        <v>1398</v>
      </c>
      <c r="O75" s="1" t="s">
        <v>1399</v>
      </c>
      <c r="P75" s="1" t="s">
        <v>1400</v>
      </c>
      <c r="Q75" s="1" t="s">
        <v>1401</v>
      </c>
      <c r="R75" s="1" t="s">
        <v>1736</v>
      </c>
      <c r="S75" s="1" t="s">
        <v>1403</v>
      </c>
      <c r="T75" s="1" t="s">
        <v>1404</v>
      </c>
      <c r="U75" s="1" t="s">
        <v>1405</v>
      </c>
      <c r="V75" s="1" t="s">
        <v>1406</v>
      </c>
    </row>
    <row r="76" s="1" customFormat="1" spans="1:22">
      <c r="A76" s="3">
        <v>999222557423184</v>
      </c>
      <c r="B76" s="1" t="s">
        <v>1662</v>
      </c>
      <c r="C76" s="1" t="s">
        <v>1737</v>
      </c>
      <c r="D76" s="1" t="s">
        <v>1610</v>
      </c>
      <c r="E76" s="1" t="s">
        <v>1738</v>
      </c>
      <c r="F76" s="1" t="s">
        <v>1662</v>
      </c>
      <c r="G76" s="1" t="s">
        <v>1435</v>
      </c>
      <c r="H76" s="1" t="s">
        <v>1395</v>
      </c>
      <c r="I76" s="1" t="s">
        <v>1739</v>
      </c>
      <c r="J76" s="1" t="s">
        <v>1397</v>
      </c>
      <c r="K76" s="1" t="s">
        <v>1739</v>
      </c>
      <c r="L76" s="1" t="s">
        <v>1739</v>
      </c>
      <c r="M76" s="1" t="s">
        <v>1398</v>
      </c>
      <c r="N76" s="1" t="s">
        <v>1398</v>
      </c>
      <c r="O76" s="1" t="s">
        <v>1399</v>
      </c>
      <c r="P76" s="1" t="s">
        <v>1400</v>
      </c>
      <c r="Q76" s="1" t="s">
        <v>1401</v>
      </c>
      <c r="R76" s="1" t="s">
        <v>1740</v>
      </c>
      <c r="S76" s="1" t="s">
        <v>1403</v>
      </c>
      <c r="T76" s="1" t="s">
        <v>1404</v>
      </c>
      <c r="U76" s="1" t="s">
        <v>1405</v>
      </c>
      <c r="V76" s="1" t="s">
        <v>1434</v>
      </c>
    </row>
    <row r="77" s="1" customFormat="1" spans="1:22">
      <c r="A77" s="3">
        <v>999222559719881</v>
      </c>
      <c r="B77" s="1" t="s">
        <v>1662</v>
      </c>
      <c r="C77" s="1" t="s">
        <v>1741</v>
      </c>
      <c r="D77" s="1" t="s">
        <v>1681</v>
      </c>
      <c r="E77" s="1" t="s">
        <v>1742</v>
      </c>
      <c r="F77" s="1" t="s">
        <v>1502</v>
      </c>
      <c r="G77" s="1" t="s">
        <v>1394</v>
      </c>
      <c r="H77" s="1" t="s">
        <v>1395</v>
      </c>
      <c r="I77" s="1" t="s">
        <v>1743</v>
      </c>
      <c r="J77" s="1" t="s">
        <v>1397</v>
      </c>
      <c r="K77" s="1" t="s">
        <v>1743</v>
      </c>
      <c r="L77" s="1" t="s">
        <v>1743</v>
      </c>
      <c r="M77" s="1" t="s">
        <v>1398</v>
      </c>
      <c r="N77" s="1" t="s">
        <v>1398</v>
      </c>
      <c r="O77" s="1" t="s">
        <v>1399</v>
      </c>
      <c r="P77" s="1" t="s">
        <v>1400</v>
      </c>
      <c r="Q77" s="1" t="s">
        <v>1401</v>
      </c>
      <c r="R77" s="1" t="s">
        <v>1744</v>
      </c>
      <c r="S77" s="1" t="s">
        <v>1403</v>
      </c>
      <c r="T77" s="1" t="s">
        <v>1404</v>
      </c>
      <c r="U77" s="1" t="s">
        <v>1405</v>
      </c>
      <c r="V77" s="1" t="s">
        <v>1428</v>
      </c>
    </row>
    <row r="78" s="1" customFormat="1" spans="1:22">
      <c r="A78" s="3">
        <v>999222559667937</v>
      </c>
      <c r="B78" s="1" t="s">
        <v>1662</v>
      </c>
      <c r="C78" s="1" t="s">
        <v>1745</v>
      </c>
      <c r="D78" s="1" t="s">
        <v>1746</v>
      </c>
      <c r="E78" s="1" t="s">
        <v>1747</v>
      </c>
      <c r="F78" s="1" t="s">
        <v>1390</v>
      </c>
      <c r="G78" s="1" t="s">
        <v>1394</v>
      </c>
      <c r="H78" s="1" t="s">
        <v>1395</v>
      </c>
      <c r="I78" s="1" t="s">
        <v>1748</v>
      </c>
      <c r="J78" s="1" t="s">
        <v>1397</v>
      </c>
      <c r="K78" s="1" t="s">
        <v>1748</v>
      </c>
      <c r="L78" s="1" t="s">
        <v>1748</v>
      </c>
      <c r="M78" s="1" t="s">
        <v>1398</v>
      </c>
      <c r="N78" s="1" t="s">
        <v>1398</v>
      </c>
      <c r="O78" s="1" t="s">
        <v>1399</v>
      </c>
      <c r="P78" s="1" t="s">
        <v>1400</v>
      </c>
      <c r="Q78" s="1" t="s">
        <v>1401</v>
      </c>
      <c r="R78" s="1" t="s">
        <v>1749</v>
      </c>
      <c r="S78" s="1" t="s">
        <v>1403</v>
      </c>
      <c r="T78" s="1" t="s">
        <v>1404</v>
      </c>
      <c r="U78" s="1" t="s">
        <v>1405</v>
      </c>
      <c r="V78" s="1" t="s">
        <v>1434</v>
      </c>
    </row>
    <row r="79" s="1" customFormat="1" spans="1:22">
      <c r="A79" s="3">
        <v>999222550125060</v>
      </c>
      <c r="B79" s="1" t="s">
        <v>1662</v>
      </c>
      <c r="C79" s="1" t="s">
        <v>1750</v>
      </c>
      <c r="D79" s="1" t="s">
        <v>1751</v>
      </c>
      <c r="E79" s="1" t="s">
        <v>1752</v>
      </c>
      <c r="F79" s="1" t="s">
        <v>1662</v>
      </c>
      <c r="G79" s="1" t="s">
        <v>1435</v>
      </c>
      <c r="H79" s="1" t="s">
        <v>1395</v>
      </c>
      <c r="I79" s="1" t="s">
        <v>1753</v>
      </c>
      <c r="J79" s="1" t="s">
        <v>1397</v>
      </c>
      <c r="K79" s="1" t="s">
        <v>1753</v>
      </c>
      <c r="L79" s="1" t="s">
        <v>1753</v>
      </c>
      <c r="M79" s="1" t="s">
        <v>1398</v>
      </c>
      <c r="N79" s="1" t="s">
        <v>1398</v>
      </c>
      <c r="O79" s="1" t="s">
        <v>1399</v>
      </c>
      <c r="P79" s="1" t="s">
        <v>1400</v>
      </c>
      <c r="Q79" s="1" t="s">
        <v>1401</v>
      </c>
      <c r="R79" s="1" t="s">
        <v>1754</v>
      </c>
      <c r="S79" s="1" t="s">
        <v>1403</v>
      </c>
      <c r="T79" s="1" t="s">
        <v>1404</v>
      </c>
      <c r="U79" s="1" t="s">
        <v>1405</v>
      </c>
      <c r="V79" s="1" t="s">
        <v>1434</v>
      </c>
    </row>
    <row r="80" s="1" customFormat="1" spans="1:22">
      <c r="A80" s="3">
        <v>999222549582751</v>
      </c>
      <c r="B80" s="1" t="s">
        <v>1662</v>
      </c>
      <c r="C80" s="1" t="s">
        <v>1755</v>
      </c>
      <c r="D80" s="1" t="s">
        <v>1756</v>
      </c>
      <c r="E80" s="1" t="s">
        <v>1757</v>
      </c>
      <c r="F80" s="1" t="s">
        <v>1435</v>
      </c>
      <c r="G80" s="1" t="s">
        <v>1390</v>
      </c>
      <c r="H80" s="1" t="s">
        <v>1395</v>
      </c>
      <c r="I80" s="1" t="s">
        <v>1758</v>
      </c>
      <c r="J80" s="1" t="s">
        <v>1397</v>
      </c>
      <c r="K80" s="1" t="s">
        <v>1758</v>
      </c>
      <c r="L80" s="1" t="s">
        <v>1758</v>
      </c>
      <c r="M80" s="1" t="s">
        <v>1398</v>
      </c>
      <c r="N80" s="1" t="s">
        <v>1398</v>
      </c>
      <c r="O80" s="1" t="s">
        <v>1399</v>
      </c>
      <c r="P80" s="1" t="s">
        <v>1400</v>
      </c>
      <c r="Q80" s="1" t="s">
        <v>1401</v>
      </c>
      <c r="R80" s="1" t="s">
        <v>1759</v>
      </c>
      <c r="S80" s="1" t="s">
        <v>1403</v>
      </c>
      <c r="T80" s="1" t="s">
        <v>1404</v>
      </c>
      <c r="U80" s="1" t="s">
        <v>1405</v>
      </c>
      <c r="V80" s="1" t="s">
        <v>1428</v>
      </c>
    </row>
    <row r="81" s="1" customFormat="1" spans="1:22">
      <c r="A81" s="3">
        <v>999222549234564</v>
      </c>
      <c r="B81" s="1" t="s">
        <v>1662</v>
      </c>
      <c r="C81" s="1" t="s">
        <v>1760</v>
      </c>
      <c r="D81" s="1" t="s">
        <v>1456</v>
      </c>
      <c r="E81" s="1" t="s">
        <v>1761</v>
      </c>
      <c r="F81" s="1" t="s">
        <v>1662</v>
      </c>
      <c r="G81" s="1" t="s">
        <v>1435</v>
      </c>
      <c r="H81" s="1" t="s">
        <v>1395</v>
      </c>
      <c r="I81" s="1" t="s">
        <v>1762</v>
      </c>
      <c r="J81" s="1" t="s">
        <v>1397</v>
      </c>
      <c r="K81" s="1" t="s">
        <v>1762</v>
      </c>
      <c r="L81" s="1" t="s">
        <v>1762</v>
      </c>
      <c r="M81" s="1" t="s">
        <v>1398</v>
      </c>
      <c r="N81" s="1" t="s">
        <v>1398</v>
      </c>
      <c r="O81" s="1" t="s">
        <v>1399</v>
      </c>
      <c r="P81" s="1" t="s">
        <v>1400</v>
      </c>
      <c r="Q81" s="1" t="s">
        <v>1401</v>
      </c>
      <c r="R81" s="1" t="s">
        <v>1763</v>
      </c>
      <c r="S81" s="1" t="s">
        <v>1403</v>
      </c>
      <c r="T81" s="1" t="s">
        <v>1404</v>
      </c>
      <c r="U81" s="1" t="s">
        <v>1405</v>
      </c>
      <c r="V81" s="1" t="s">
        <v>1406</v>
      </c>
    </row>
    <row r="82" s="1" customFormat="1" spans="1:22">
      <c r="A82" s="3">
        <v>999222548637887</v>
      </c>
      <c r="B82" s="1" t="s">
        <v>1662</v>
      </c>
      <c r="C82" s="1" t="s">
        <v>1764</v>
      </c>
      <c r="D82" s="1" t="s">
        <v>1765</v>
      </c>
      <c r="E82" s="1" t="s">
        <v>1766</v>
      </c>
      <c r="F82" s="1" t="s">
        <v>1502</v>
      </c>
      <c r="G82" s="1" t="s">
        <v>1394</v>
      </c>
      <c r="H82" s="1" t="s">
        <v>1395</v>
      </c>
      <c r="I82" s="1" t="s">
        <v>1767</v>
      </c>
      <c r="J82" s="1" t="s">
        <v>1397</v>
      </c>
      <c r="K82" s="1" t="s">
        <v>1767</v>
      </c>
      <c r="L82" s="1" t="s">
        <v>1767</v>
      </c>
      <c r="M82" s="1" t="s">
        <v>1398</v>
      </c>
      <c r="N82" s="1" t="s">
        <v>1398</v>
      </c>
      <c r="O82" s="1" t="s">
        <v>1399</v>
      </c>
      <c r="P82" s="1" t="s">
        <v>1400</v>
      </c>
      <c r="Q82" s="1" t="s">
        <v>1401</v>
      </c>
      <c r="R82" s="1" t="s">
        <v>1768</v>
      </c>
      <c r="S82" s="1" t="s">
        <v>1403</v>
      </c>
      <c r="T82" s="1" t="s">
        <v>1404</v>
      </c>
      <c r="U82" s="1" t="s">
        <v>1405</v>
      </c>
      <c r="V82" s="1" t="s">
        <v>1434</v>
      </c>
    </row>
    <row r="83" s="1" customFormat="1" spans="1:22">
      <c r="A83" s="3">
        <v>999222547783171</v>
      </c>
      <c r="B83" s="1" t="s">
        <v>1662</v>
      </c>
      <c r="C83" s="1" t="s">
        <v>1769</v>
      </c>
      <c r="D83" s="1" t="s">
        <v>1770</v>
      </c>
      <c r="E83" s="1" t="s">
        <v>1771</v>
      </c>
      <c r="F83" s="1" t="s">
        <v>1502</v>
      </c>
      <c r="G83" s="1" t="s">
        <v>1390</v>
      </c>
      <c r="H83" s="1" t="s">
        <v>1395</v>
      </c>
      <c r="I83" s="1" t="s">
        <v>1669</v>
      </c>
      <c r="J83" s="1" t="s">
        <v>1397</v>
      </c>
      <c r="K83" s="1" t="s">
        <v>1669</v>
      </c>
      <c r="L83" s="1" t="s">
        <v>1669</v>
      </c>
      <c r="M83" s="1" t="s">
        <v>1398</v>
      </c>
      <c r="N83" s="1" t="s">
        <v>1398</v>
      </c>
      <c r="O83" s="1" t="s">
        <v>1399</v>
      </c>
      <c r="P83" s="1" t="s">
        <v>1400</v>
      </c>
      <c r="Q83" s="1" t="s">
        <v>1401</v>
      </c>
      <c r="R83" s="1" t="s">
        <v>1772</v>
      </c>
      <c r="S83" s="1" t="s">
        <v>1403</v>
      </c>
      <c r="T83" s="1" t="s">
        <v>1404</v>
      </c>
      <c r="U83" s="1" t="s">
        <v>1405</v>
      </c>
      <c r="V83" s="1" t="s">
        <v>1406</v>
      </c>
    </row>
    <row r="84" s="1" customFormat="1" spans="1:22">
      <c r="A84" s="3">
        <v>22547583871</v>
      </c>
      <c r="B84" s="1" t="s">
        <v>1662</v>
      </c>
      <c r="C84" s="1" t="s">
        <v>1773</v>
      </c>
      <c r="D84" s="1" t="s">
        <v>1774</v>
      </c>
      <c r="E84" s="1" t="s">
        <v>1775</v>
      </c>
      <c r="F84" s="1" t="s">
        <v>1502</v>
      </c>
      <c r="G84" s="1" t="s">
        <v>1390</v>
      </c>
      <c r="H84" s="1" t="s">
        <v>1395</v>
      </c>
      <c r="I84" s="1" t="s">
        <v>1776</v>
      </c>
      <c r="J84" s="1" t="s">
        <v>1397</v>
      </c>
      <c r="K84" s="1" t="s">
        <v>1776</v>
      </c>
      <c r="L84" s="1" t="s">
        <v>1776</v>
      </c>
      <c r="M84" s="1" t="s">
        <v>1398</v>
      </c>
      <c r="N84" s="1" t="s">
        <v>1398</v>
      </c>
      <c r="O84" s="1" t="s">
        <v>1399</v>
      </c>
      <c r="P84" s="1" t="s">
        <v>1400</v>
      </c>
      <c r="Q84" s="1" t="s">
        <v>1401</v>
      </c>
      <c r="R84" s="1" t="s">
        <v>1777</v>
      </c>
      <c r="S84" s="1" t="s">
        <v>1403</v>
      </c>
      <c r="T84" s="1" t="s">
        <v>1404</v>
      </c>
      <c r="U84" s="1" t="s">
        <v>1405</v>
      </c>
      <c r="V84" s="1" t="s">
        <v>1406</v>
      </c>
    </row>
    <row r="85" s="1" customFormat="1" spans="1:22">
      <c r="A85" s="3">
        <v>999222547275982</v>
      </c>
      <c r="B85" s="1" t="s">
        <v>1662</v>
      </c>
      <c r="C85" s="1" t="s">
        <v>1778</v>
      </c>
      <c r="D85" s="1" t="s">
        <v>1779</v>
      </c>
      <c r="E85" s="1" t="s">
        <v>1780</v>
      </c>
      <c r="F85" s="1" t="s">
        <v>1435</v>
      </c>
      <c r="G85" s="1" t="s">
        <v>1394</v>
      </c>
      <c r="H85" s="1" t="s">
        <v>1395</v>
      </c>
      <c r="I85" s="1" t="s">
        <v>1781</v>
      </c>
      <c r="J85" s="1" t="s">
        <v>1397</v>
      </c>
      <c r="K85" s="1" t="s">
        <v>1781</v>
      </c>
      <c r="L85" s="1" t="s">
        <v>1781</v>
      </c>
      <c r="M85" s="1" t="s">
        <v>1398</v>
      </c>
      <c r="N85" s="1" t="s">
        <v>1398</v>
      </c>
      <c r="O85" s="1" t="s">
        <v>1399</v>
      </c>
      <c r="P85" s="1" t="s">
        <v>1400</v>
      </c>
      <c r="Q85" s="1" t="s">
        <v>1401</v>
      </c>
      <c r="R85" s="1" t="s">
        <v>1782</v>
      </c>
      <c r="S85" s="1" t="s">
        <v>1403</v>
      </c>
      <c r="T85" s="1" t="s">
        <v>1404</v>
      </c>
      <c r="U85" s="1" t="s">
        <v>1405</v>
      </c>
      <c r="V85" s="1" t="s">
        <v>1406</v>
      </c>
    </row>
    <row r="86" s="1" customFormat="1" spans="1:22">
      <c r="A86" s="3">
        <v>999222547179661</v>
      </c>
      <c r="B86" s="1" t="s">
        <v>1662</v>
      </c>
      <c r="C86" s="1" t="s">
        <v>1783</v>
      </c>
      <c r="D86" s="1" t="s">
        <v>1765</v>
      </c>
      <c r="E86" s="1" t="s">
        <v>1766</v>
      </c>
      <c r="F86" s="1" t="s">
        <v>1502</v>
      </c>
      <c r="G86" s="1" t="s">
        <v>1394</v>
      </c>
      <c r="H86" s="1" t="s">
        <v>1395</v>
      </c>
      <c r="I86" s="1" t="s">
        <v>1767</v>
      </c>
      <c r="J86" s="1" t="s">
        <v>1397</v>
      </c>
      <c r="K86" s="1" t="s">
        <v>1767</v>
      </c>
      <c r="L86" s="1" t="s">
        <v>1784</v>
      </c>
      <c r="M86" s="1" t="s">
        <v>1785</v>
      </c>
      <c r="N86" s="1" t="s">
        <v>1785</v>
      </c>
      <c r="O86" s="1" t="s">
        <v>1399</v>
      </c>
      <c r="P86" s="1" t="s">
        <v>1400</v>
      </c>
      <c r="Q86" s="1" t="s">
        <v>1401</v>
      </c>
      <c r="R86" s="1" t="s">
        <v>1786</v>
      </c>
      <c r="S86" s="1" t="s">
        <v>1403</v>
      </c>
      <c r="T86" s="1" t="s">
        <v>1404</v>
      </c>
      <c r="U86" s="1" t="s">
        <v>1405</v>
      </c>
      <c r="V86" s="1" t="s">
        <v>1434</v>
      </c>
    </row>
    <row r="87" s="1" customFormat="1" spans="1:22">
      <c r="A87" s="3">
        <v>999222547006806</v>
      </c>
      <c r="B87" s="1" t="s">
        <v>1662</v>
      </c>
      <c r="C87" s="1" t="s">
        <v>1787</v>
      </c>
      <c r="D87" s="1" t="s">
        <v>1533</v>
      </c>
      <c r="E87" s="1" t="s">
        <v>1788</v>
      </c>
      <c r="F87" s="1" t="s">
        <v>1502</v>
      </c>
      <c r="G87" s="1" t="s">
        <v>1435</v>
      </c>
      <c r="H87" s="1" t="s">
        <v>1395</v>
      </c>
      <c r="I87" s="1" t="s">
        <v>1630</v>
      </c>
      <c r="J87" s="1" t="s">
        <v>1397</v>
      </c>
      <c r="K87" s="1" t="s">
        <v>1630</v>
      </c>
      <c r="L87" s="1" t="s">
        <v>1630</v>
      </c>
      <c r="M87" s="1" t="s">
        <v>1398</v>
      </c>
      <c r="N87" s="1" t="s">
        <v>1398</v>
      </c>
      <c r="O87" s="1" t="s">
        <v>1399</v>
      </c>
      <c r="P87" s="1" t="s">
        <v>1400</v>
      </c>
      <c r="Q87" s="1" t="s">
        <v>1401</v>
      </c>
      <c r="R87" s="1" t="s">
        <v>1789</v>
      </c>
      <c r="S87" s="1" t="s">
        <v>1403</v>
      </c>
      <c r="T87" s="1" t="s">
        <v>1404</v>
      </c>
      <c r="U87" s="1" t="s">
        <v>1405</v>
      </c>
      <c r="V87" s="1" t="s">
        <v>1406</v>
      </c>
    </row>
    <row r="88" s="1" customFormat="1" spans="1:22">
      <c r="A88" s="3">
        <v>999222545507809</v>
      </c>
      <c r="B88" s="1" t="s">
        <v>1790</v>
      </c>
      <c r="C88" s="1" t="s">
        <v>1791</v>
      </c>
      <c r="D88" s="1" t="s">
        <v>1765</v>
      </c>
      <c r="E88" s="1" t="s">
        <v>1792</v>
      </c>
      <c r="F88" s="1" t="s">
        <v>1662</v>
      </c>
      <c r="G88" s="1" t="s">
        <v>1390</v>
      </c>
      <c r="H88" s="1" t="s">
        <v>1395</v>
      </c>
      <c r="I88" s="1" t="s">
        <v>1793</v>
      </c>
      <c r="J88" s="1" t="s">
        <v>1397</v>
      </c>
      <c r="K88" s="1" t="s">
        <v>1793</v>
      </c>
      <c r="L88" s="1" t="s">
        <v>1793</v>
      </c>
      <c r="M88" s="1" t="s">
        <v>1398</v>
      </c>
      <c r="N88" s="1" t="s">
        <v>1398</v>
      </c>
      <c r="O88" s="1" t="s">
        <v>1399</v>
      </c>
      <c r="P88" s="1" t="s">
        <v>1400</v>
      </c>
      <c r="Q88" s="1" t="s">
        <v>1401</v>
      </c>
      <c r="R88" s="1" t="s">
        <v>1794</v>
      </c>
      <c r="S88" s="1" t="s">
        <v>1403</v>
      </c>
      <c r="T88" s="1" t="s">
        <v>1404</v>
      </c>
      <c r="U88" s="1" t="s">
        <v>1405</v>
      </c>
      <c r="V88" s="1" t="s">
        <v>1434</v>
      </c>
    </row>
    <row r="89" s="1" customFormat="1" spans="1:22">
      <c r="A89" s="3">
        <v>999222545247669</v>
      </c>
      <c r="B89" s="1" t="s">
        <v>1790</v>
      </c>
      <c r="C89" s="1" t="s">
        <v>1795</v>
      </c>
      <c r="D89" s="1" t="s">
        <v>1476</v>
      </c>
      <c r="E89" s="1" t="s">
        <v>1796</v>
      </c>
      <c r="F89" s="1" t="s">
        <v>1502</v>
      </c>
      <c r="G89" s="1" t="s">
        <v>1435</v>
      </c>
      <c r="H89" s="1" t="s">
        <v>1395</v>
      </c>
      <c r="I89" s="1" t="s">
        <v>1797</v>
      </c>
      <c r="J89" s="1" t="s">
        <v>1397</v>
      </c>
      <c r="K89" s="1" t="s">
        <v>1797</v>
      </c>
      <c r="L89" s="1" t="s">
        <v>1797</v>
      </c>
      <c r="M89" s="1" t="s">
        <v>1398</v>
      </c>
      <c r="N89" s="1" t="s">
        <v>1398</v>
      </c>
      <c r="O89" s="1" t="s">
        <v>1399</v>
      </c>
      <c r="P89" s="1" t="s">
        <v>1400</v>
      </c>
      <c r="Q89" s="1" t="s">
        <v>1401</v>
      </c>
      <c r="R89" s="1" t="s">
        <v>1798</v>
      </c>
      <c r="S89" s="1" t="s">
        <v>1403</v>
      </c>
      <c r="T89" s="1" t="s">
        <v>1404</v>
      </c>
      <c r="U89" s="1" t="s">
        <v>1405</v>
      </c>
      <c r="V89" s="1" t="s">
        <v>1406</v>
      </c>
    </row>
    <row r="90" s="1" customFormat="1" spans="1:22">
      <c r="A90" s="3">
        <v>999222544940310</v>
      </c>
      <c r="B90" s="1" t="s">
        <v>1790</v>
      </c>
      <c r="C90" s="1" t="s">
        <v>1799</v>
      </c>
      <c r="D90" s="1" t="s">
        <v>1551</v>
      </c>
      <c r="E90" s="1" t="s">
        <v>1800</v>
      </c>
      <c r="F90" s="1" t="s">
        <v>1502</v>
      </c>
      <c r="G90" s="1" t="s">
        <v>1435</v>
      </c>
      <c r="H90" s="1" t="s">
        <v>1395</v>
      </c>
      <c r="I90" s="1" t="s">
        <v>1801</v>
      </c>
      <c r="J90" s="1" t="s">
        <v>1397</v>
      </c>
      <c r="K90" s="1" t="s">
        <v>1801</v>
      </c>
      <c r="L90" s="1" t="s">
        <v>1801</v>
      </c>
      <c r="M90" s="1" t="s">
        <v>1398</v>
      </c>
      <c r="N90" s="1" t="s">
        <v>1398</v>
      </c>
      <c r="O90" s="1" t="s">
        <v>1399</v>
      </c>
      <c r="P90" s="1" t="s">
        <v>1400</v>
      </c>
      <c r="Q90" s="1" t="s">
        <v>1401</v>
      </c>
      <c r="R90" s="1" t="s">
        <v>1802</v>
      </c>
      <c r="S90" s="1" t="s">
        <v>1403</v>
      </c>
      <c r="T90" s="1" t="s">
        <v>1404</v>
      </c>
      <c r="U90" s="1" t="s">
        <v>1405</v>
      </c>
      <c r="V90" s="1" t="s">
        <v>1406</v>
      </c>
    </row>
    <row r="91" s="1" customFormat="1" spans="1:22">
      <c r="A91" s="3">
        <v>999222544511903</v>
      </c>
      <c r="B91" s="1" t="s">
        <v>1790</v>
      </c>
      <c r="C91" s="1" t="s">
        <v>1803</v>
      </c>
      <c r="D91" s="1" t="s">
        <v>1430</v>
      </c>
      <c r="E91" s="1" t="s">
        <v>1804</v>
      </c>
      <c r="F91" s="1" t="s">
        <v>1662</v>
      </c>
      <c r="G91" s="1" t="s">
        <v>1435</v>
      </c>
      <c r="H91" s="1" t="s">
        <v>1395</v>
      </c>
      <c r="I91" s="1" t="s">
        <v>1805</v>
      </c>
      <c r="J91" s="1" t="s">
        <v>1397</v>
      </c>
      <c r="K91" s="1" t="s">
        <v>1805</v>
      </c>
      <c r="L91" s="1" t="s">
        <v>1805</v>
      </c>
      <c r="M91" s="1" t="s">
        <v>1398</v>
      </c>
      <c r="N91" s="1" t="s">
        <v>1398</v>
      </c>
      <c r="O91" s="1" t="s">
        <v>1399</v>
      </c>
      <c r="P91" s="1" t="s">
        <v>1400</v>
      </c>
      <c r="Q91" s="1" t="s">
        <v>1401</v>
      </c>
      <c r="R91" s="1" t="s">
        <v>1806</v>
      </c>
      <c r="S91" s="1" t="s">
        <v>1403</v>
      </c>
      <c r="T91" s="1" t="s">
        <v>1404</v>
      </c>
      <c r="U91" s="1" t="s">
        <v>1405</v>
      </c>
      <c r="V91" s="1" t="s">
        <v>1434</v>
      </c>
    </row>
    <row r="92" s="1" customFormat="1" spans="1:22">
      <c r="A92" s="3">
        <v>999222542380677</v>
      </c>
      <c r="B92" s="1" t="s">
        <v>1790</v>
      </c>
      <c r="C92" s="1" t="s">
        <v>1807</v>
      </c>
      <c r="D92" s="1" t="s">
        <v>1808</v>
      </c>
      <c r="E92" s="1" t="s">
        <v>1809</v>
      </c>
      <c r="F92" s="1" t="s">
        <v>1502</v>
      </c>
      <c r="G92" s="1" t="s">
        <v>1435</v>
      </c>
      <c r="H92" s="1" t="s">
        <v>1395</v>
      </c>
      <c r="I92" s="1" t="s">
        <v>1810</v>
      </c>
      <c r="J92" s="1" t="s">
        <v>1397</v>
      </c>
      <c r="K92" s="1" t="s">
        <v>1810</v>
      </c>
      <c r="L92" s="1" t="s">
        <v>1810</v>
      </c>
      <c r="M92" s="1" t="s">
        <v>1398</v>
      </c>
      <c r="N92" s="1" t="s">
        <v>1398</v>
      </c>
      <c r="O92" s="1" t="s">
        <v>1399</v>
      </c>
      <c r="P92" s="1" t="s">
        <v>1400</v>
      </c>
      <c r="Q92" s="1" t="s">
        <v>1401</v>
      </c>
      <c r="R92" s="1" t="s">
        <v>1811</v>
      </c>
      <c r="S92" s="1" t="s">
        <v>1403</v>
      </c>
      <c r="T92" s="1" t="s">
        <v>1404</v>
      </c>
      <c r="U92" s="1" t="s">
        <v>1405</v>
      </c>
      <c r="V92" s="1" t="s">
        <v>1434</v>
      </c>
    </row>
    <row r="93" s="1" customFormat="1" spans="1:22">
      <c r="A93" s="3">
        <v>999222542235423</v>
      </c>
      <c r="B93" s="1" t="s">
        <v>1790</v>
      </c>
      <c r="C93" s="1" t="s">
        <v>1812</v>
      </c>
      <c r="D93" s="1" t="s">
        <v>1813</v>
      </c>
      <c r="E93" s="1" t="s">
        <v>1814</v>
      </c>
      <c r="F93" s="1" t="s">
        <v>1662</v>
      </c>
      <c r="G93" s="1" t="s">
        <v>1435</v>
      </c>
      <c r="H93" s="1" t="s">
        <v>1395</v>
      </c>
      <c r="I93" s="1" t="s">
        <v>1815</v>
      </c>
      <c r="J93" s="1" t="s">
        <v>1397</v>
      </c>
      <c r="K93" s="1" t="s">
        <v>1815</v>
      </c>
      <c r="L93" s="1" t="s">
        <v>1815</v>
      </c>
      <c r="M93" s="1" t="s">
        <v>1398</v>
      </c>
      <c r="N93" s="1" t="s">
        <v>1398</v>
      </c>
      <c r="O93" s="1" t="s">
        <v>1399</v>
      </c>
      <c r="P93" s="1" t="s">
        <v>1400</v>
      </c>
      <c r="Q93" s="1" t="s">
        <v>1401</v>
      </c>
      <c r="R93" s="1" t="s">
        <v>1816</v>
      </c>
      <c r="S93" s="1" t="s">
        <v>1403</v>
      </c>
      <c r="T93" s="1" t="s">
        <v>1404</v>
      </c>
      <c r="U93" s="1" t="s">
        <v>1405</v>
      </c>
      <c r="V93" s="1" t="s">
        <v>1428</v>
      </c>
    </row>
    <row r="94" s="1" customFormat="1" spans="1:22">
      <c r="A94" s="3">
        <v>999222541866616</v>
      </c>
      <c r="B94" s="1" t="s">
        <v>1790</v>
      </c>
      <c r="C94" s="1" t="s">
        <v>1817</v>
      </c>
      <c r="D94" s="1" t="s">
        <v>1818</v>
      </c>
      <c r="E94" s="1" t="s">
        <v>1819</v>
      </c>
      <c r="F94" s="1" t="s">
        <v>1435</v>
      </c>
      <c r="G94" s="1" t="s">
        <v>1394</v>
      </c>
      <c r="H94" s="1" t="s">
        <v>1395</v>
      </c>
      <c r="I94" s="1" t="s">
        <v>1820</v>
      </c>
      <c r="J94" s="1" t="s">
        <v>1397</v>
      </c>
      <c r="K94" s="1" t="s">
        <v>1820</v>
      </c>
      <c r="L94" s="1" t="s">
        <v>1820</v>
      </c>
      <c r="M94" s="1" t="s">
        <v>1398</v>
      </c>
      <c r="N94" s="1" t="s">
        <v>1398</v>
      </c>
      <c r="O94" s="1" t="s">
        <v>1399</v>
      </c>
      <c r="P94" s="1" t="s">
        <v>1400</v>
      </c>
      <c r="Q94" s="1" t="s">
        <v>1401</v>
      </c>
      <c r="R94" s="1" t="s">
        <v>1821</v>
      </c>
      <c r="S94" s="1" t="s">
        <v>1403</v>
      </c>
      <c r="T94" s="1" t="s">
        <v>1404</v>
      </c>
      <c r="U94" s="1" t="s">
        <v>1405</v>
      </c>
      <c r="V94" s="1" t="s">
        <v>1406</v>
      </c>
    </row>
    <row r="95" s="1" customFormat="1" spans="1:22">
      <c r="A95" s="3">
        <v>999222541001989</v>
      </c>
      <c r="B95" s="1" t="s">
        <v>1790</v>
      </c>
      <c r="C95" s="1" t="s">
        <v>1822</v>
      </c>
      <c r="D95" s="1" t="s">
        <v>1593</v>
      </c>
      <c r="E95" s="1" t="s">
        <v>1823</v>
      </c>
      <c r="F95" s="1" t="s">
        <v>1662</v>
      </c>
      <c r="G95" s="1" t="s">
        <v>1435</v>
      </c>
      <c r="H95" s="1" t="s">
        <v>1395</v>
      </c>
      <c r="I95" s="1" t="s">
        <v>1824</v>
      </c>
      <c r="J95" s="1" t="s">
        <v>1397</v>
      </c>
      <c r="K95" s="1" t="s">
        <v>1824</v>
      </c>
      <c r="L95" s="1" t="s">
        <v>1824</v>
      </c>
      <c r="M95" s="1" t="s">
        <v>1398</v>
      </c>
      <c r="N95" s="1" t="s">
        <v>1398</v>
      </c>
      <c r="O95" s="1" t="s">
        <v>1399</v>
      </c>
      <c r="P95" s="1" t="s">
        <v>1400</v>
      </c>
      <c r="Q95" s="1" t="s">
        <v>1401</v>
      </c>
      <c r="R95" s="1" t="s">
        <v>1825</v>
      </c>
      <c r="S95" s="1" t="s">
        <v>1403</v>
      </c>
      <c r="T95" s="1" t="s">
        <v>1404</v>
      </c>
      <c r="U95" s="1" t="s">
        <v>1405</v>
      </c>
      <c r="V95" s="1" t="s">
        <v>1406</v>
      </c>
    </row>
    <row r="96" s="1" customFormat="1" spans="1:22">
      <c r="A96" s="3">
        <v>999222539463176</v>
      </c>
      <c r="B96" s="1" t="s">
        <v>1790</v>
      </c>
      <c r="C96" s="1" t="s">
        <v>1826</v>
      </c>
      <c r="D96" s="1" t="s">
        <v>1481</v>
      </c>
      <c r="E96" s="1" t="s">
        <v>1827</v>
      </c>
      <c r="F96" s="1" t="s">
        <v>1502</v>
      </c>
      <c r="G96" s="1" t="s">
        <v>1435</v>
      </c>
      <c r="H96" s="1" t="s">
        <v>1395</v>
      </c>
      <c r="I96" s="1" t="s">
        <v>1828</v>
      </c>
      <c r="J96" s="1" t="s">
        <v>1397</v>
      </c>
      <c r="K96" s="1" t="s">
        <v>1828</v>
      </c>
      <c r="L96" s="1" t="s">
        <v>1828</v>
      </c>
      <c r="M96" s="1" t="s">
        <v>1398</v>
      </c>
      <c r="N96" s="1" t="s">
        <v>1398</v>
      </c>
      <c r="O96" s="1" t="s">
        <v>1399</v>
      </c>
      <c r="P96" s="1" t="s">
        <v>1400</v>
      </c>
      <c r="Q96" s="1" t="s">
        <v>1401</v>
      </c>
      <c r="R96" s="1" t="s">
        <v>1829</v>
      </c>
      <c r="S96" s="1" t="s">
        <v>1403</v>
      </c>
      <c r="T96" s="1" t="s">
        <v>1404</v>
      </c>
      <c r="U96" s="1" t="s">
        <v>1405</v>
      </c>
      <c r="V96" s="1" t="s">
        <v>1434</v>
      </c>
    </row>
    <row r="97" s="1" customFormat="1" spans="1:22">
      <c r="A97" s="3">
        <v>999222538286941</v>
      </c>
      <c r="B97" s="1" t="s">
        <v>1790</v>
      </c>
      <c r="C97" s="1" t="s">
        <v>1830</v>
      </c>
      <c r="D97" s="1" t="s">
        <v>1430</v>
      </c>
      <c r="E97" s="1" t="s">
        <v>1831</v>
      </c>
      <c r="F97" s="1" t="s">
        <v>1435</v>
      </c>
      <c r="G97" s="1" t="s">
        <v>1390</v>
      </c>
      <c r="H97" s="1" t="s">
        <v>1395</v>
      </c>
      <c r="I97" s="1" t="s">
        <v>1832</v>
      </c>
      <c r="J97" s="1" t="s">
        <v>1397</v>
      </c>
      <c r="K97" s="1" t="s">
        <v>1832</v>
      </c>
      <c r="L97" s="1" t="s">
        <v>1832</v>
      </c>
      <c r="M97" s="1" t="s">
        <v>1398</v>
      </c>
      <c r="N97" s="1" t="s">
        <v>1398</v>
      </c>
      <c r="O97" s="1" t="s">
        <v>1399</v>
      </c>
      <c r="P97" s="1" t="s">
        <v>1400</v>
      </c>
      <c r="Q97" s="1" t="s">
        <v>1401</v>
      </c>
      <c r="R97" s="1" t="s">
        <v>1833</v>
      </c>
      <c r="S97" s="1" t="s">
        <v>1403</v>
      </c>
      <c r="T97" s="1" t="s">
        <v>1404</v>
      </c>
      <c r="U97" s="1" t="s">
        <v>1405</v>
      </c>
      <c r="V97" s="1" t="s">
        <v>1434</v>
      </c>
    </row>
    <row r="98" s="1" customFormat="1" spans="1:22">
      <c r="A98" s="3">
        <v>999222543494129</v>
      </c>
      <c r="B98" s="1" t="s">
        <v>1790</v>
      </c>
      <c r="C98" s="1" t="s">
        <v>1834</v>
      </c>
      <c r="D98" s="1" t="s">
        <v>1515</v>
      </c>
      <c r="E98" s="1" t="s">
        <v>1835</v>
      </c>
      <c r="F98" s="1" t="s">
        <v>1435</v>
      </c>
      <c r="G98" s="1" t="s">
        <v>1390</v>
      </c>
      <c r="H98" s="1" t="s">
        <v>1395</v>
      </c>
      <c r="I98" s="1" t="s">
        <v>1836</v>
      </c>
      <c r="J98" s="1" t="s">
        <v>1397</v>
      </c>
      <c r="K98" s="1" t="s">
        <v>1836</v>
      </c>
      <c r="L98" s="1" t="s">
        <v>1836</v>
      </c>
      <c r="M98" s="1" t="s">
        <v>1398</v>
      </c>
      <c r="N98" s="1" t="s">
        <v>1398</v>
      </c>
      <c r="O98" s="1" t="s">
        <v>1399</v>
      </c>
      <c r="P98" s="1" t="s">
        <v>1400</v>
      </c>
      <c r="Q98" s="1" t="s">
        <v>1401</v>
      </c>
      <c r="R98" s="1" t="s">
        <v>1837</v>
      </c>
      <c r="S98" s="1" t="s">
        <v>1403</v>
      </c>
      <c r="T98" s="1" t="s">
        <v>1404</v>
      </c>
      <c r="U98" s="1" t="s">
        <v>1405</v>
      </c>
      <c r="V98" s="1" t="s">
        <v>1406</v>
      </c>
    </row>
    <row r="99" s="1" customFormat="1" spans="1:22">
      <c r="A99" s="3">
        <v>999222542353768</v>
      </c>
      <c r="B99" s="1" t="s">
        <v>1790</v>
      </c>
      <c r="C99" s="1" t="s">
        <v>1838</v>
      </c>
      <c r="D99" s="1" t="s">
        <v>1718</v>
      </c>
      <c r="E99" s="1" t="s">
        <v>1839</v>
      </c>
      <c r="F99" s="1" t="s">
        <v>1502</v>
      </c>
      <c r="G99" s="1" t="s">
        <v>1435</v>
      </c>
      <c r="H99" s="1" t="s">
        <v>1395</v>
      </c>
      <c r="I99" s="1" t="s">
        <v>1727</v>
      </c>
      <c r="J99" s="1" t="s">
        <v>1397</v>
      </c>
      <c r="K99" s="1" t="s">
        <v>1727</v>
      </c>
      <c r="L99" s="1" t="s">
        <v>1727</v>
      </c>
      <c r="M99" s="1" t="s">
        <v>1398</v>
      </c>
      <c r="N99" s="1" t="s">
        <v>1398</v>
      </c>
      <c r="O99" s="1" t="s">
        <v>1399</v>
      </c>
      <c r="P99" s="1" t="s">
        <v>1400</v>
      </c>
      <c r="Q99" s="1" t="s">
        <v>1401</v>
      </c>
      <c r="R99" s="1" t="s">
        <v>1840</v>
      </c>
      <c r="S99" s="1" t="s">
        <v>1403</v>
      </c>
      <c r="T99" s="1" t="s">
        <v>1404</v>
      </c>
      <c r="U99" s="1" t="s">
        <v>1405</v>
      </c>
      <c r="V99" s="1" t="s">
        <v>1434</v>
      </c>
    </row>
    <row r="100" s="1" customFormat="1" spans="1:22">
      <c r="A100" s="3">
        <v>999222532209140</v>
      </c>
      <c r="B100" s="1" t="s">
        <v>1790</v>
      </c>
      <c r="C100" s="1" t="s">
        <v>1841</v>
      </c>
      <c r="D100" s="1" t="s">
        <v>1842</v>
      </c>
      <c r="E100" s="1" t="s">
        <v>1843</v>
      </c>
      <c r="F100" s="1" t="s">
        <v>1435</v>
      </c>
      <c r="G100" s="1" t="s">
        <v>1394</v>
      </c>
      <c r="H100" s="1" t="s">
        <v>1395</v>
      </c>
      <c r="I100" s="1" t="s">
        <v>1844</v>
      </c>
      <c r="J100" s="1" t="s">
        <v>1397</v>
      </c>
      <c r="K100" s="1" t="s">
        <v>1844</v>
      </c>
      <c r="L100" s="1" t="s">
        <v>1844</v>
      </c>
      <c r="M100" s="1" t="s">
        <v>1398</v>
      </c>
      <c r="N100" s="1" t="s">
        <v>1398</v>
      </c>
      <c r="O100" s="1" t="s">
        <v>1399</v>
      </c>
      <c r="P100" s="1" t="s">
        <v>1400</v>
      </c>
      <c r="Q100" s="1" t="s">
        <v>1401</v>
      </c>
      <c r="R100" s="1" t="s">
        <v>1845</v>
      </c>
      <c r="S100" s="1" t="s">
        <v>1403</v>
      </c>
      <c r="T100" s="1" t="s">
        <v>1404</v>
      </c>
      <c r="U100" s="1" t="s">
        <v>1405</v>
      </c>
      <c r="V100" s="1" t="s">
        <v>1406</v>
      </c>
    </row>
    <row r="101" s="1" customFormat="1" spans="1:22">
      <c r="A101" s="3">
        <v>999222530299156</v>
      </c>
      <c r="B101" s="1" t="s">
        <v>1790</v>
      </c>
      <c r="C101" s="1" t="s">
        <v>1846</v>
      </c>
      <c r="D101" s="1" t="s">
        <v>1580</v>
      </c>
      <c r="E101" s="1" t="s">
        <v>1847</v>
      </c>
      <c r="F101" s="1" t="s">
        <v>1502</v>
      </c>
      <c r="G101" s="1" t="s">
        <v>1435</v>
      </c>
      <c r="H101" s="1" t="s">
        <v>1395</v>
      </c>
      <c r="I101" s="1" t="s">
        <v>1582</v>
      </c>
      <c r="J101" s="1" t="s">
        <v>1397</v>
      </c>
      <c r="K101" s="1" t="s">
        <v>1582</v>
      </c>
      <c r="L101" s="1" t="s">
        <v>1582</v>
      </c>
      <c r="M101" s="1" t="s">
        <v>1398</v>
      </c>
      <c r="N101" s="1" t="s">
        <v>1398</v>
      </c>
      <c r="O101" s="1" t="s">
        <v>1399</v>
      </c>
      <c r="P101" s="1" t="s">
        <v>1400</v>
      </c>
      <c r="Q101" s="1" t="s">
        <v>1401</v>
      </c>
      <c r="R101" s="1" t="s">
        <v>1848</v>
      </c>
      <c r="S101" s="1" t="s">
        <v>1403</v>
      </c>
      <c r="T101" s="1" t="s">
        <v>1404</v>
      </c>
      <c r="U101" s="1" t="s">
        <v>1405</v>
      </c>
      <c r="V101" s="1" t="s">
        <v>1406</v>
      </c>
    </row>
    <row r="102" s="1" customFormat="1" spans="1:22">
      <c r="A102" s="3">
        <v>999222530180275</v>
      </c>
      <c r="B102" s="1" t="s">
        <v>1790</v>
      </c>
      <c r="C102" s="1" t="s">
        <v>1849</v>
      </c>
      <c r="D102" s="1" t="s">
        <v>1615</v>
      </c>
      <c r="E102" s="1" t="s">
        <v>1850</v>
      </c>
      <c r="F102" s="1" t="s">
        <v>1390</v>
      </c>
      <c r="G102" s="1" t="s">
        <v>1394</v>
      </c>
      <c r="H102" s="1" t="s">
        <v>1395</v>
      </c>
      <c r="I102" s="1" t="s">
        <v>1851</v>
      </c>
      <c r="J102" s="1" t="s">
        <v>1397</v>
      </c>
      <c r="K102" s="1" t="s">
        <v>1851</v>
      </c>
      <c r="L102" s="1" t="s">
        <v>1851</v>
      </c>
      <c r="M102" s="1" t="s">
        <v>1398</v>
      </c>
      <c r="N102" s="1" t="s">
        <v>1398</v>
      </c>
      <c r="O102" s="1" t="s">
        <v>1399</v>
      </c>
      <c r="P102" s="1" t="s">
        <v>1400</v>
      </c>
      <c r="Q102" s="1" t="s">
        <v>1401</v>
      </c>
      <c r="R102" s="1" t="s">
        <v>1852</v>
      </c>
      <c r="S102" s="1" t="s">
        <v>1403</v>
      </c>
      <c r="T102" s="1" t="s">
        <v>1404</v>
      </c>
      <c r="U102" s="1" t="s">
        <v>1405</v>
      </c>
      <c r="V102" s="1" t="s">
        <v>1434</v>
      </c>
    </row>
    <row r="103" s="1" customFormat="1" spans="1:22">
      <c r="A103" s="3">
        <v>999222528619403</v>
      </c>
      <c r="B103" s="1" t="s">
        <v>1853</v>
      </c>
      <c r="C103" s="1" t="s">
        <v>1854</v>
      </c>
      <c r="D103" s="1" t="s">
        <v>1855</v>
      </c>
      <c r="E103" s="1" t="s">
        <v>1856</v>
      </c>
      <c r="F103" s="1" t="s">
        <v>1502</v>
      </c>
      <c r="G103" s="1" t="s">
        <v>1435</v>
      </c>
      <c r="H103" s="1" t="s">
        <v>1395</v>
      </c>
      <c r="I103" s="1" t="s">
        <v>1857</v>
      </c>
      <c r="J103" s="1" t="s">
        <v>1397</v>
      </c>
      <c r="K103" s="1" t="s">
        <v>1857</v>
      </c>
      <c r="L103" s="1" t="s">
        <v>1857</v>
      </c>
      <c r="M103" s="1" t="s">
        <v>1398</v>
      </c>
      <c r="N103" s="1" t="s">
        <v>1398</v>
      </c>
      <c r="O103" s="1" t="s">
        <v>1399</v>
      </c>
      <c r="P103" s="1" t="s">
        <v>1400</v>
      </c>
      <c r="Q103" s="1" t="s">
        <v>1401</v>
      </c>
      <c r="R103" s="1" t="s">
        <v>1858</v>
      </c>
      <c r="S103" s="1" t="s">
        <v>1403</v>
      </c>
      <c r="T103" s="1" t="s">
        <v>1404</v>
      </c>
      <c r="U103" s="1" t="s">
        <v>1405</v>
      </c>
      <c r="V103" s="1" t="s">
        <v>1679</v>
      </c>
    </row>
    <row r="104" s="1" customFormat="1" spans="1:22">
      <c r="A104" s="3">
        <v>999222527596867</v>
      </c>
      <c r="B104" s="1" t="s">
        <v>1853</v>
      </c>
      <c r="C104" s="1" t="s">
        <v>1859</v>
      </c>
      <c r="D104" s="1" t="s">
        <v>1698</v>
      </c>
      <c r="E104" s="1" t="s">
        <v>1860</v>
      </c>
      <c r="F104" s="1" t="s">
        <v>1662</v>
      </c>
      <c r="G104" s="1" t="s">
        <v>1390</v>
      </c>
      <c r="H104" s="1" t="s">
        <v>1395</v>
      </c>
      <c r="I104" s="1" t="s">
        <v>1861</v>
      </c>
      <c r="J104" s="1" t="s">
        <v>1397</v>
      </c>
      <c r="K104" s="1" t="s">
        <v>1861</v>
      </c>
      <c r="L104" s="1" t="s">
        <v>1861</v>
      </c>
      <c r="M104" s="1" t="s">
        <v>1398</v>
      </c>
      <c r="N104" s="1" t="s">
        <v>1398</v>
      </c>
      <c r="O104" s="1" t="s">
        <v>1399</v>
      </c>
      <c r="P104" s="1" t="s">
        <v>1400</v>
      </c>
      <c r="Q104" s="1" t="s">
        <v>1401</v>
      </c>
      <c r="R104" s="1" t="s">
        <v>1862</v>
      </c>
      <c r="S104" s="1" t="s">
        <v>1403</v>
      </c>
      <c r="T104" s="1" t="s">
        <v>1404</v>
      </c>
      <c r="U104" s="1" t="s">
        <v>1405</v>
      </c>
      <c r="V104" s="1" t="s">
        <v>1406</v>
      </c>
    </row>
    <row r="105" s="1" customFormat="1" spans="1:22">
      <c r="A105" s="3">
        <v>999222525382950</v>
      </c>
      <c r="B105" s="1" t="s">
        <v>1853</v>
      </c>
      <c r="C105" s="1" t="s">
        <v>1863</v>
      </c>
      <c r="D105" s="1" t="s">
        <v>1698</v>
      </c>
      <c r="E105" s="1" t="s">
        <v>1864</v>
      </c>
      <c r="F105" s="1" t="s">
        <v>1662</v>
      </c>
      <c r="G105" s="1" t="s">
        <v>1435</v>
      </c>
      <c r="H105" s="1" t="s">
        <v>1395</v>
      </c>
      <c r="I105" s="1" t="s">
        <v>1865</v>
      </c>
      <c r="J105" s="1" t="s">
        <v>1397</v>
      </c>
      <c r="K105" s="1" t="s">
        <v>1865</v>
      </c>
      <c r="L105" s="1" t="s">
        <v>1865</v>
      </c>
      <c r="M105" s="1" t="s">
        <v>1398</v>
      </c>
      <c r="N105" s="1" t="s">
        <v>1398</v>
      </c>
      <c r="O105" s="1" t="s">
        <v>1399</v>
      </c>
      <c r="P105" s="1" t="s">
        <v>1400</v>
      </c>
      <c r="Q105" s="1" t="s">
        <v>1401</v>
      </c>
      <c r="R105" s="1" t="s">
        <v>1866</v>
      </c>
      <c r="S105" s="1" t="s">
        <v>1403</v>
      </c>
      <c r="T105" s="1" t="s">
        <v>1404</v>
      </c>
      <c r="U105" s="1" t="s">
        <v>1405</v>
      </c>
      <c r="V105" s="1" t="s">
        <v>1406</v>
      </c>
    </row>
    <row r="106" s="1" customFormat="1" spans="1:22">
      <c r="A106" s="3">
        <v>999222525226041</v>
      </c>
      <c r="B106" s="1" t="s">
        <v>1853</v>
      </c>
      <c r="C106" s="1" t="s">
        <v>1867</v>
      </c>
      <c r="D106" s="1" t="s">
        <v>1451</v>
      </c>
      <c r="E106" s="1" t="s">
        <v>1868</v>
      </c>
      <c r="F106" s="1" t="s">
        <v>1502</v>
      </c>
      <c r="G106" s="1" t="s">
        <v>1435</v>
      </c>
      <c r="H106" s="1" t="s">
        <v>1395</v>
      </c>
      <c r="I106" s="1" t="s">
        <v>1590</v>
      </c>
      <c r="J106" s="1" t="s">
        <v>1397</v>
      </c>
      <c r="K106" s="1" t="s">
        <v>1590</v>
      </c>
      <c r="L106" s="1" t="s">
        <v>1590</v>
      </c>
      <c r="M106" s="1" t="s">
        <v>1398</v>
      </c>
      <c r="N106" s="1" t="s">
        <v>1398</v>
      </c>
      <c r="O106" s="1" t="s">
        <v>1399</v>
      </c>
      <c r="P106" s="1" t="s">
        <v>1400</v>
      </c>
      <c r="Q106" s="1" t="s">
        <v>1401</v>
      </c>
      <c r="R106" s="1" t="s">
        <v>1869</v>
      </c>
      <c r="S106" s="1" t="s">
        <v>1403</v>
      </c>
      <c r="T106" s="1" t="s">
        <v>1404</v>
      </c>
      <c r="U106" s="1" t="s">
        <v>1405</v>
      </c>
      <c r="V106" s="1" t="s">
        <v>1406</v>
      </c>
    </row>
    <row r="107" s="1" customFormat="1" spans="1:22">
      <c r="A107" s="3">
        <v>999222524890079</v>
      </c>
      <c r="B107" s="1" t="s">
        <v>1853</v>
      </c>
      <c r="C107" s="1" t="s">
        <v>1870</v>
      </c>
      <c r="D107" s="1" t="s">
        <v>1551</v>
      </c>
      <c r="E107" s="1" t="s">
        <v>1871</v>
      </c>
      <c r="F107" s="1" t="s">
        <v>1662</v>
      </c>
      <c r="G107" s="1" t="s">
        <v>1435</v>
      </c>
      <c r="H107" s="1" t="s">
        <v>1395</v>
      </c>
      <c r="I107" s="1" t="s">
        <v>1872</v>
      </c>
      <c r="J107" s="1" t="s">
        <v>1397</v>
      </c>
      <c r="K107" s="1" t="s">
        <v>1872</v>
      </c>
      <c r="L107" s="1" t="s">
        <v>1872</v>
      </c>
      <c r="M107" s="1" t="s">
        <v>1398</v>
      </c>
      <c r="N107" s="1" t="s">
        <v>1398</v>
      </c>
      <c r="O107" s="1" t="s">
        <v>1399</v>
      </c>
      <c r="P107" s="1" t="s">
        <v>1400</v>
      </c>
      <c r="Q107" s="1" t="s">
        <v>1401</v>
      </c>
      <c r="R107" s="1" t="s">
        <v>1873</v>
      </c>
      <c r="S107" s="1" t="s">
        <v>1403</v>
      </c>
      <c r="T107" s="1" t="s">
        <v>1404</v>
      </c>
      <c r="U107" s="1" t="s">
        <v>1405</v>
      </c>
      <c r="V107" s="1" t="s">
        <v>1406</v>
      </c>
    </row>
    <row r="108" s="1" customFormat="1" spans="1:22">
      <c r="A108" s="3">
        <v>999222521424653</v>
      </c>
      <c r="B108" s="1" t="s">
        <v>1853</v>
      </c>
      <c r="C108" s="1" t="s">
        <v>1874</v>
      </c>
      <c r="D108" s="1" t="s">
        <v>1746</v>
      </c>
      <c r="E108" s="1" t="s">
        <v>1875</v>
      </c>
      <c r="F108" s="1" t="s">
        <v>1435</v>
      </c>
      <c r="G108" s="1" t="s">
        <v>1394</v>
      </c>
      <c r="H108" s="1" t="s">
        <v>1395</v>
      </c>
      <c r="I108" s="1" t="s">
        <v>1876</v>
      </c>
      <c r="J108" s="1" t="s">
        <v>1397</v>
      </c>
      <c r="K108" s="1" t="s">
        <v>1876</v>
      </c>
      <c r="L108" s="1" t="s">
        <v>1876</v>
      </c>
      <c r="M108" s="1" t="s">
        <v>1398</v>
      </c>
      <c r="N108" s="1" t="s">
        <v>1398</v>
      </c>
      <c r="O108" s="1" t="s">
        <v>1399</v>
      </c>
      <c r="P108" s="1" t="s">
        <v>1400</v>
      </c>
      <c r="Q108" s="1" t="s">
        <v>1401</v>
      </c>
      <c r="R108" s="1" t="s">
        <v>1877</v>
      </c>
      <c r="S108" s="1" t="s">
        <v>1403</v>
      </c>
      <c r="T108" s="1" t="s">
        <v>1404</v>
      </c>
      <c r="U108" s="1" t="s">
        <v>1405</v>
      </c>
      <c r="V108" s="1" t="s">
        <v>1434</v>
      </c>
    </row>
    <row r="109" s="1" customFormat="1" spans="1:22">
      <c r="A109" s="3">
        <v>999222515460455</v>
      </c>
      <c r="B109" s="1" t="s">
        <v>1853</v>
      </c>
      <c r="C109" s="1" t="s">
        <v>1878</v>
      </c>
      <c r="D109" s="1" t="s">
        <v>1879</v>
      </c>
      <c r="E109" s="1" t="s">
        <v>1880</v>
      </c>
      <c r="F109" s="1" t="s">
        <v>1435</v>
      </c>
      <c r="G109" s="1" t="s">
        <v>1394</v>
      </c>
      <c r="H109" s="1" t="s">
        <v>1395</v>
      </c>
      <c r="I109" s="1" t="s">
        <v>1881</v>
      </c>
      <c r="J109" s="1" t="s">
        <v>1397</v>
      </c>
      <c r="K109" s="1" t="s">
        <v>1881</v>
      </c>
      <c r="L109" s="1" t="s">
        <v>1881</v>
      </c>
      <c r="M109" s="1" t="s">
        <v>1398</v>
      </c>
      <c r="N109" s="1" t="s">
        <v>1398</v>
      </c>
      <c r="O109" s="1" t="s">
        <v>1399</v>
      </c>
      <c r="P109" s="1" t="s">
        <v>1400</v>
      </c>
      <c r="Q109" s="1" t="s">
        <v>1401</v>
      </c>
      <c r="R109" s="1" t="s">
        <v>1882</v>
      </c>
      <c r="S109" s="1" t="s">
        <v>1403</v>
      </c>
      <c r="T109" s="1" t="s">
        <v>1404</v>
      </c>
      <c r="U109" s="1" t="s">
        <v>1405</v>
      </c>
      <c r="V109" s="1" t="s">
        <v>1406</v>
      </c>
    </row>
    <row r="110" s="1" customFormat="1" spans="1:22">
      <c r="A110" s="3">
        <v>999222515474702</v>
      </c>
      <c r="B110" s="1" t="s">
        <v>1853</v>
      </c>
      <c r="C110" s="1" t="s">
        <v>1883</v>
      </c>
      <c r="D110" s="1" t="s">
        <v>1879</v>
      </c>
      <c r="E110" s="1" t="s">
        <v>1880</v>
      </c>
      <c r="F110" s="1" t="s">
        <v>1435</v>
      </c>
      <c r="G110" s="1" t="s">
        <v>1394</v>
      </c>
      <c r="H110" s="1" t="s">
        <v>1395</v>
      </c>
      <c r="I110" s="1" t="s">
        <v>1881</v>
      </c>
      <c r="J110" s="1" t="s">
        <v>1397</v>
      </c>
      <c r="K110" s="1" t="s">
        <v>1881</v>
      </c>
      <c r="L110" s="1" t="s">
        <v>1881</v>
      </c>
      <c r="M110" s="1" t="s">
        <v>1398</v>
      </c>
      <c r="N110" s="1" t="s">
        <v>1398</v>
      </c>
      <c r="O110" s="1" t="s">
        <v>1399</v>
      </c>
      <c r="P110" s="1" t="s">
        <v>1400</v>
      </c>
      <c r="Q110" s="1" t="s">
        <v>1401</v>
      </c>
      <c r="R110" s="1" t="s">
        <v>1884</v>
      </c>
      <c r="S110" s="1" t="s">
        <v>1403</v>
      </c>
      <c r="T110" s="1" t="s">
        <v>1404</v>
      </c>
      <c r="U110" s="1" t="s">
        <v>1405</v>
      </c>
      <c r="V110" s="1" t="s">
        <v>1406</v>
      </c>
    </row>
    <row r="111" s="1" customFormat="1" spans="1:22">
      <c r="A111" s="3">
        <v>999222514920588</v>
      </c>
      <c r="B111" s="1" t="s">
        <v>1853</v>
      </c>
      <c r="C111" s="1" t="s">
        <v>1885</v>
      </c>
      <c r="D111" s="1" t="s">
        <v>1580</v>
      </c>
      <c r="E111" s="1" t="s">
        <v>1886</v>
      </c>
      <c r="F111" s="1" t="s">
        <v>1790</v>
      </c>
      <c r="G111" s="1" t="s">
        <v>1435</v>
      </c>
      <c r="H111" s="1" t="s">
        <v>1395</v>
      </c>
      <c r="I111" s="1" t="s">
        <v>1887</v>
      </c>
      <c r="J111" s="1" t="s">
        <v>1397</v>
      </c>
      <c r="K111" s="1" t="s">
        <v>1887</v>
      </c>
      <c r="L111" s="1" t="s">
        <v>1887</v>
      </c>
      <c r="M111" s="1" t="s">
        <v>1398</v>
      </c>
      <c r="N111" s="1" t="s">
        <v>1398</v>
      </c>
      <c r="O111" s="1" t="s">
        <v>1399</v>
      </c>
      <c r="P111" s="1" t="s">
        <v>1400</v>
      </c>
      <c r="Q111" s="1" t="s">
        <v>1401</v>
      </c>
      <c r="R111" s="1" t="s">
        <v>1888</v>
      </c>
      <c r="S111" s="1" t="s">
        <v>1403</v>
      </c>
      <c r="T111" s="1" t="s">
        <v>1404</v>
      </c>
      <c r="U111" s="1" t="s">
        <v>1405</v>
      </c>
      <c r="V111" s="1" t="s">
        <v>1406</v>
      </c>
    </row>
    <row r="112" s="1" customFormat="1" spans="1:22">
      <c r="A112" s="3">
        <v>22514330799</v>
      </c>
      <c r="B112" s="1" t="s">
        <v>1853</v>
      </c>
      <c r="C112" s="1" t="s">
        <v>1889</v>
      </c>
      <c r="D112" s="1" t="s">
        <v>1890</v>
      </c>
      <c r="E112" s="1" t="s">
        <v>1891</v>
      </c>
      <c r="F112" s="1" t="s">
        <v>1435</v>
      </c>
      <c r="G112" s="1" t="s">
        <v>1394</v>
      </c>
      <c r="H112" s="1" t="s">
        <v>1395</v>
      </c>
      <c r="I112" s="1" t="s">
        <v>1892</v>
      </c>
      <c r="J112" s="1" t="s">
        <v>1397</v>
      </c>
      <c r="K112" s="1" t="s">
        <v>1892</v>
      </c>
      <c r="L112" s="1" t="s">
        <v>1892</v>
      </c>
      <c r="M112" s="1" t="s">
        <v>1398</v>
      </c>
      <c r="N112" s="1" t="s">
        <v>1398</v>
      </c>
      <c r="O112" s="1" t="s">
        <v>1399</v>
      </c>
      <c r="P112" s="1" t="s">
        <v>1400</v>
      </c>
      <c r="Q112" s="1" t="s">
        <v>1401</v>
      </c>
      <c r="R112" s="1" t="s">
        <v>1893</v>
      </c>
      <c r="S112" s="1" t="s">
        <v>1403</v>
      </c>
      <c r="T112" s="1" t="s">
        <v>1404</v>
      </c>
      <c r="U112" s="1" t="s">
        <v>1405</v>
      </c>
      <c r="V112" s="1" t="s">
        <v>1406</v>
      </c>
    </row>
    <row r="113" s="1" customFormat="1" spans="1:22">
      <c r="A113" s="3">
        <v>999222514036680</v>
      </c>
      <c r="B113" s="1" t="s">
        <v>1853</v>
      </c>
      <c r="C113" s="1" t="s">
        <v>1894</v>
      </c>
      <c r="D113" s="1" t="s">
        <v>1765</v>
      </c>
      <c r="E113" s="1" t="s">
        <v>1895</v>
      </c>
      <c r="F113" s="1" t="s">
        <v>1502</v>
      </c>
      <c r="G113" s="1" t="s">
        <v>1390</v>
      </c>
      <c r="H113" s="1" t="s">
        <v>1395</v>
      </c>
      <c r="I113" s="1" t="s">
        <v>1896</v>
      </c>
      <c r="J113" s="1" t="s">
        <v>1397</v>
      </c>
      <c r="K113" s="1" t="s">
        <v>1896</v>
      </c>
      <c r="L113" s="1" t="s">
        <v>1896</v>
      </c>
      <c r="M113" s="1" t="s">
        <v>1398</v>
      </c>
      <c r="N113" s="1" t="s">
        <v>1398</v>
      </c>
      <c r="O113" s="1" t="s">
        <v>1399</v>
      </c>
      <c r="P113" s="1" t="s">
        <v>1400</v>
      </c>
      <c r="Q113" s="1" t="s">
        <v>1401</v>
      </c>
      <c r="R113" s="1" t="s">
        <v>1897</v>
      </c>
      <c r="S113" s="1" t="s">
        <v>1403</v>
      </c>
      <c r="T113" s="1" t="s">
        <v>1404</v>
      </c>
      <c r="U113" s="1" t="s">
        <v>1405</v>
      </c>
      <c r="V113" s="1" t="s">
        <v>1434</v>
      </c>
    </row>
    <row r="114" s="1" customFormat="1" spans="1:22">
      <c r="A114" s="3">
        <v>999222513668569</v>
      </c>
      <c r="B114" s="1" t="s">
        <v>1853</v>
      </c>
      <c r="C114" s="1" t="s">
        <v>1898</v>
      </c>
      <c r="D114" s="1" t="s">
        <v>1580</v>
      </c>
      <c r="E114" s="1" t="s">
        <v>1899</v>
      </c>
      <c r="F114" s="1" t="s">
        <v>1502</v>
      </c>
      <c r="G114" s="1" t="s">
        <v>1390</v>
      </c>
      <c r="H114" s="1" t="s">
        <v>1395</v>
      </c>
      <c r="I114" s="1" t="s">
        <v>1900</v>
      </c>
      <c r="J114" s="1" t="s">
        <v>1397</v>
      </c>
      <c r="K114" s="1" t="s">
        <v>1900</v>
      </c>
      <c r="L114" s="1" t="s">
        <v>1900</v>
      </c>
      <c r="M114" s="1" t="s">
        <v>1398</v>
      </c>
      <c r="N114" s="1" t="s">
        <v>1398</v>
      </c>
      <c r="O114" s="1" t="s">
        <v>1399</v>
      </c>
      <c r="P114" s="1" t="s">
        <v>1400</v>
      </c>
      <c r="Q114" s="1" t="s">
        <v>1401</v>
      </c>
      <c r="R114" s="1" t="s">
        <v>1901</v>
      </c>
      <c r="S114" s="1" t="s">
        <v>1403</v>
      </c>
      <c r="T114" s="1" t="s">
        <v>1404</v>
      </c>
      <c r="U114" s="1" t="s">
        <v>1405</v>
      </c>
      <c r="V114" s="1" t="s">
        <v>1406</v>
      </c>
    </row>
    <row r="115" s="1" customFormat="1" spans="1:22">
      <c r="A115" s="3">
        <v>999222512715892</v>
      </c>
      <c r="B115" s="1" t="s">
        <v>1853</v>
      </c>
      <c r="C115" s="1" t="s">
        <v>1902</v>
      </c>
      <c r="D115" s="1" t="s">
        <v>1593</v>
      </c>
      <c r="E115" s="1" t="s">
        <v>1903</v>
      </c>
      <c r="F115" s="1" t="s">
        <v>1790</v>
      </c>
      <c r="G115" s="1" t="s">
        <v>1435</v>
      </c>
      <c r="H115" s="1" t="s">
        <v>1395</v>
      </c>
      <c r="I115" s="1" t="s">
        <v>1904</v>
      </c>
      <c r="J115" s="1" t="s">
        <v>1397</v>
      </c>
      <c r="K115" s="1" t="s">
        <v>1904</v>
      </c>
      <c r="L115" s="1" t="s">
        <v>1904</v>
      </c>
      <c r="M115" s="1" t="s">
        <v>1398</v>
      </c>
      <c r="N115" s="1" t="s">
        <v>1398</v>
      </c>
      <c r="O115" s="1" t="s">
        <v>1399</v>
      </c>
      <c r="P115" s="1" t="s">
        <v>1400</v>
      </c>
      <c r="Q115" s="1" t="s">
        <v>1401</v>
      </c>
      <c r="R115" s="1" t="s">
        <v>1905</v>
      </c>
      <c r="S115" s="1" t="s">
        <v>1403</v>
      </c>
      <c r="T115" s="1" t="s">
        <v>1404</v>
      </c>
      <c r="U115" s="1" t="s">
        <v>1405</v>
      </c>
      <c r="V115" s="1" t="s">
        <v>1406</v>
      </c>
    </row>
    <row r="116" s="1" customFormat="1" spans="1:22">
      <c r="A116" s="3">
        <v>999222512050179</v>
      </c>
      <c r="B116" s="1" t="s">
        <v>1853</v>
      </c>
      <c r="C116" s="1" t="s">
        <v>1906</v>
      </c>
      <c r="D116" s="1" t="s">
        <v>1907</v>
      </c>
      <c r="E116" s="1" t="s">
        <v>1908</v>
      </c>
      <c r="F116" s="1" t="s">
        <v>1790</v>
      </c>
      <c r="G116" s="1" t="s">
        <v>1435</v>
      </c>
      <c r="H116" s="1" t="s">
        <v>1395</v>
      </c>
      <c r="I116" s="1" t="s">
        <v>1909</v>
      </c>
      <c r="J116" s="1" t="s">
        <v>1397</v>
      </c>
      <c r="K116" s="1" t="s">
        <v>1909</v>
      </c>
      <c r="L116" s="1" t="s">
        <v>1909</v>
      </c>
      <c r="M116" s="1" t="s">
        <v>1398</v>
      </c>
      <c r="N116" s="1" t="s">
        <v>1398</v>
      </c>
      <c r="O116" s="1" t="s">
        <v>1399</v>
      </c>
      <c r="P116" s="1" t="s">
        <v>1400</v>
      </c>
      <c r="Q116" s="1" t="s">
        <v>1401</v>
      </c>
      <c r="R116" s="1" t="s">
        <v>1910</v>
      </c>
      <c r="S116" s="1" t="s">
        <v>1403</v>
      </c>
      <c r="T116" s="1" t="s">
        <v>1404</v>
      </c>
      <c r="U116" s="1" t="s">
        <v>1405</v>
      </c>
      <c r="V116" s="1" t="s">
        <v>1406</v>
      </c>
    </row>
    <row r="117" s="1" customFormat="1" spans="1:22">
      <c r="A117" s="3">
        <v>999222511466482</v>
      </c>
      <c r="B117" s="1" t="s">
        <v>1853</v>
      </c>
      <c r="C117" s="1" t="s">
        <v>1911</v>
      </c>
      <c r="D117" s="1" t="s">
        <v>1879</v>
      </c>
      <c r="E117" s="1" t="s">
        <v>1912</v>
      </c>
      <c r="F117" s="1" t="s">
        <v>1502</v>
      </c>
      <c r="G117" s="1" t="s">
        <v>1394</v>
      </c>
      <c r="H117" s="1" t="s">
        <v>1395</v>
      </c>
      <c r="I117" s="1" t="s">
        <v>1913</v>
      </c>
      <c r="J117" s="1" t="s">
        <v>1397</v>
      </c>
      <c r="K117" s="1" t="s">
        <v>1913</v>
      </c>
      <c r="L117" s="1" t="s">
        <v>1913</v>
      </c>
      <c r="M117" s="1" t="s">
        <v>1398</v>
      </c>
      <c r="N117" s="1" t="s">
        <v>1398</v>
      </c>
      <c r="O117" s="1" t="s">
        <v>1399</v>
      </c>
      <c r="P117" s="1" t="s">
        <v>1400</v>
      </c>
      <c r="Q117" s="1" t="s">
        <v>1401</v>
      </c>
      <c r="R117" s="1" t="s">
        <v>1914</v>
      </c>
      <c r="S117" s="1" t="s">
        <v>1403</v>
      </c>
      <c r="T117" s="1" t="s">
        <v>1404</v>
      </c>
      <c r="U117" s="1" t="s">
        <v>1405</v>
      </c>
      <c r="V117" s="1" t="s">
        <v>1406</v>
      </c>
    </row>
    <row r="118" s="1" customFormat="1" spans="1:22">
      <c r="A118" s="3">
        <v>999222509628175</v>
      </c>
      <c r="B118" s="1" t="s">
        <v>1915</v>
      </c>
      <c r="C118" s="1" t="s">
        <v>1916</v>
      </c>
      <c r="D118" s="1" t="s">
        <v>1756</v>
      </c>
      <c r="E118" s="1" t="s">
        <v>1917</v>
      </c>
      <c r="F118" s="1" t="s">
        <v>1662</v>
      </c>
      <c r="G118" s="1" t="s">
        <v>1435</v>
      </c>
      <c r="H118" s="1" t="s">
        <v>1395</v>
      </c>
      <c r="I118" s="1" t="s">
        <v>1918</v>
      </c>
      <c r="J118" s="1" t="s">
        <v>1397</v>
      </c>
      <c r="K118" s="1" t="s">
        <v>1918</v>
      </c>
      <c r="L118" s="1" t="s">
        <v>1918</v>
      </c>
      <c r="M118" s="1" t="s">
        <v>1398</v>
      </c>
      <c r="N118" s="1" t="s">
        <v>1398</v>
      </c>
      <c r="O118" s="1" t="s">
        <v>1399</v>
      </c>
      <c r="P118" s="1" t="s">
        <v>1400</v>
      </c>
      <c r="Q118" s="1" t="s">
        <v>1401</v>
      </c>
      <c r="R118" s="1" t="s">
        <v>1919</v>
      </c>
      <c r="S118" s="1" t="s">
        <v>1403</v>
      </c>
      <c r="T118" s="1" t="s">
        <v>1404</v>
      </c>
      <c r="U118" s="1" t="s">
        <v>1405</v>
      </c>
      <c r="V118" s="1" t="s">
        <v>1428</v>
      </c>
    </row>
    <row r="119" s="1" customFormat="1" spans="1:22">
      <c r="A119" s="3">
        <v>999222509554614</v>
      </c>
      <c r="B119" s="1" t="s">
        <v>1915</v>
      </c>
      <c r="C119" s="1" t="s">
        <v>1920</v>
      </c>
      <c r="D119" s="1" t="s">
        <v>1498</v>
      </c>
      <c r="E119" s="1" t="s">
        <v>1921</v>
      </c>
      <c r="F119" s="1" t="s">
        <v>1790</v>
      </c>
      <c r="G119" s="1" t="s">
        <v>1435</v>
      </c>
      <c r="H119" s="1" t="s">
        <v>1395</v>
      </c>
      <c r="I119" s="1" t="s">
        <v>1922</v>
      </c>
      <c r="J119" s="1" t="s">
        <v>1397</v>
      </c>
      <c r="K119" s="1" t="s">
        <v>1922</v>
      </c>
      <c r="L119" s="1" t="s">
        <v>1922</v>
      </c>
      <c r="M119" s="1" t="s">
        <v>1398</v>
      </c>
      <c r="N119" s="1" t="s">
        <v>1398</v>
      </c>
      <c r="O119" s="1" t="s">
        <v>1399</v>
      </c>
      <c r="P119" s="1" t="s">
        <v>1400</v>
      </c>
      <c r="Q119" s="1" t="s">
        <v>1401</v>
      </c>
      <c r="R119" s="1" t="s">
        <v>1923</v>
      </c>
      <c r="S119" s="1" t="s">
        <v>1403</v>
      </c>
      <c r="T119" s="1" t="s">
        <v>1404</v>
      </c>
      <c r="U119" s="1" t="s">
        <v>1405</v>
      </c>
      <c r="V119" s="1" t="s">
        <v>1406</v>
      </c>
    </row>
    <row r="120" s="1" customFormat="1" spans="1:22">
      <c r="A120" s="3">
        <v>999222507681769</v>
      </c>
      <c r="B120" s="1" t="s">
        <v>1915</v>
      </c>
      <c r="C120" s="1" t="s">
        <v>1924</v>
      </c>
      <c r="D120" s="1" t="s">
        <v>1498</v>
      </c>
      <c r="E120" s="1" t="s">
        <v>1925</v>
      </c>
      <c r="F120" s="1" t="s">
        <v>1790</v>
      </c>
      <c r="G120" s="1" t="s">
        <v>1390</v>
      </c>
      <c r="H120" s="1" t="s">
        <v>1395</v>
      </c>
      <c r="I120" s="1" t="s">
        <v>1926</v>
      </c>
      <c r="J120" s="1" t="s">
        <v>1397</v>
      </c>
      <c r="K120" s="1" t="s">
        <v>1926</v>
      </c>
      <c r="L120" s="1" t="s">
        <v>1926</v>
      </c>
      <c r="M120" s="1" t="s">
        <v>1398</v>
      </c>
      <c r="N120" s="1" t="s">
        <v>1398</v>
      </c>
      <c r="O120" s="1" t="s">
        <v>1399</v>
      </c>
      <c r="P120" s="1" t="s">
        <v>1400</v>
      </c>
      <c r="Q120" s="1" t="s">
        <v>1401</v>
      </c>
      <c r="R120" s="1" t="s">
        <v>1927</v>
      </c>
      <c r="S120" s="1" t="s">
        <v>1403</v>
      </c>
      <c r="T120" s="1" t="s">
        <v>1404</v>
      </c>
      <c r="U120" s="1" t="s">
        <v>1405</v>
      </c>
      <c r="V120" s="1" t="s">
        <v>1406</v>
      </c>
    </row>
    <row r="121" s="1" customFormat="1" spans="1:22">
      <c r="A121" s="3">
        <v>999222506864153</v>
      </c>
      <c r="B121" s="1" t="s">
        <v>1915</v>
      </c>
      <c r="C121" s="1" t="s">
        <v>1928</v>
      </c>
      <c r="D121" s="1" t="s">
        <v>1615</v>
      </c>
      <c r="E121" s="1" t="s">
        <v>1929</v>
      </c>
      <c r="F121" s="1" t="s">
        <v>1790</v>
      </c>
      <c r="G121" s="1" t="s">
        <v>1435</v>
      </c>
      <c r="H121" s="1" t="s">
        <v>1395</v>
      </c>
      <c r="I121" s="1" t="s">
        <v>1930</v>
      </c>
      <c r="J121" s="1" t="s">
        <v>1397</v>
      </c>
      <c r="K121" s="1" t="s">
        <v>1930</v>
      </c>
      <c r="L121" s="1" t="s">
        <v>1930</v>
      </c>
      <c r="M121" s="1" t="s">
        <v>1398</v>
      </c>
      <c r="N121" s="1" t="s">
        <v>1398</v>
      </c>
      <c r="O121" s="1" t="s">
        <v>1399</v>
      </c>
      <c r="P121" s="1" t="s">
        <v>1400</v>
      </c>
      <c r="Q121" s="1" t="s">
        <v>1401</v>
      </c>
      <c r="R121" s="1" t="s">
        <v>1931</v>
      </c>
      <c r="S121" s="1" t="s">
        <v>1403</v>
      </c>
      <c r="T121" s="1" t="s">
        <v>1404</v>
      </c>
      <c r="U121" s="1" t="s">
        <v>1405</v>
      </c>
      <c r="V121" s="1" t="s">
        <v>1434</v>
      </c>
    </row>
    <row r="122" s="1" customFormat="1" spans="1:22">
      <c r="A122" s="3">
        <v>999222505077615</v>
      </c>
      <c r="B122" s="1" t="s">
        <v>1915</v>
      </c>
      <c r="C122" s="1" t="s">
        <v>1932</v>
      </c>
      <c r="D122" s="1" t="s">
        <v>1933</v>
      </c>
      <c r="E122" s="1" t="s">
        <v>1934</v>
      </c>
      <c r="F122" s="1" t="s">
        <v>1662</v>
      </c>
      <c r="G122" s="1" t="s">
        <v>1435</v>
      </c>
      <c r="H122" s="1" t="s">
        <v>1395</v>
      </c>
      <c r="I122" s="1" t="s">
        <v>1935</v>
      </c>
      <c r="J122" s="1" t="s">
        <v>1397</v>
      </c>
      <c r="K122" s="1" t="s">
        <v>1935</v>
      </c>
      <c r="L122" s="1" t="s">
        <v>1935</v>
      </c>
      <c r="M122" s="1" t="s">
        <v>1398</v>
      </c>
      <c r="N122" s="1" t="s">
        <v>1398</v>
      </c>
      <c r="O122" s="1" t="s">
        <v>1399</v>
      </c>
      <c r="P122" s="1" t="s">
        <v>1400</v>
      </c>
      <c r="Q122" s="1" t="s">
        <v>1401</v>
      </c>
      <c r="R122" s="1" t="s">
        <v>1936</v>
      </c>
      <c r="S122" s="1" t="s">
        <v>1403</v>
      </c>
      <c r="T122" s="1" t="s">
        <v>1404</v>
      </c>
      <c r="U122" s="1" t="s">
        <v>1405</v>
      </c>
      <c r="V122" s="1" t="s">
        <v>1406</v>
      </c>
    </row>
    <row r="123" s="1" customFormat="1" spans="1:22">
      <c r="A123" s="3">
        <v>999222501377313</v>
      </c>
      <c r="B123" s="1" t="s">
        <v>1915</v>
      </c>
      <c r="C123" s="1" t="s">
        <v>1937</v>
      </c>
      <c r="D123" s="1" t="s">
        <v>1938</v>
      </c>
      <c r="E123" s="1" t="s">
        <v>1939</v>
      </c>
      <c r="F123" s="1" t="s">
        <v>1853</v>
      </c>
      <c r="G123" s="1" t="s">
        <v>1435</v>
      </c>
      <c r="H123" s="1" t="s">
        <v>1395</v>
      </c>
      <c r="I123" s="1" t="s">
        <v>1940</v>
      </c>
      <c r="J123" s="1" t="s">
        <v>1397</v>
      </c>
      <c r="K123" s="1" t="s">
        <v>1940</v>
      </c>
      <c r="L123" s="1" t="s">
        <v>1940</v>
      </c>
      <c r="M123" s="1" t="s">
        <v>1398</v>
      </c>
      <c r="N123" s="1" t="s">
        <v>1398</v>
      </c>
      <c r="O123" s="1" t="s">
        <v>1399</v>
      </c>
      <c r="P123" s="1" t="s">
        <v>1400</v>
      </c>
      <c r="Q123" s="1" t="s">
        <v>1401</v>
      </c>
      <c r="R123" s="1" t="s">
        <v>1941</v>
      </c>
      <c r="S123" s="1" t="s">
        <v>1403</v>
      </c>
      <c r="T123" s="1" t="s">
        <v>1404</v>
      </c>
      <c r="U123" s="1" t="s">
        <v>1405</v>
      </c>
      <c r="V123" s="1" t="s">
        <v>1406</v>
      </c>
    </row>
    <row r="124" s="1" customFormat="1" spans="1:22">
      <c r="A124" s="3">
        <v>999222500775751</v>
      </c>
      <c r="B124" s="1" t="s">
        <v>1915</v>
      </c>
      <c r="C124" s="1" t="s">
        <v>1942</v>
      </c>
      <c r="D124" s="1" t="s">
        <v>1943</v>
      </c>
      <c r="E124" s="1" t="s">
        <v>1944</v>
      </c>
      <c r="F124" s="1" t="s">
        <v>1502</v>
      </c>
      <c r="G124" s="1" t="s">
        <v>1390</v>
      </c>
      <c r="H124" s="1" t="s">
        <v>1395</v>
      </c>
      <c r="I124" s="1" t="s">
        <v>1945</v>
      </c>
      <c r="J124" s="1" t="s">
        <v>1397</v>
      </c>
      <c r="K124" s="1" t="s">
        <v>1945</v>
      </c>
      <c r="L124" s="1" t="s">
        <v>1945</v>
      </c>
      <c r="M124" s="1" t="s">
        <v>1398</v>
      </c>
      <c r="N124" s="1" t="s">
        <v>1398</v>
      </c>
      <c r="O124" s="1" t="s">
        <v>1399</v>
      </c>
      <c r="P124" s="1" t="s">
        <v>1400</v>
      </c>
      <c r="Q124" s="1" t="s">
        <v>1401</v>
      </c>
      <c r="R124" s="1" t="s">
        <v>1946</v>
      </c>
      <c r="S124" s="1" t="s">
        <v>1403</v>
      </c>
      <c r="T124" s="1" t="s">
        <v>1404</v>
      </c>
      <c r="U124" s="1" t="s">
        <v>1405</v>
      </c>
      <c r="V124" s="1" t="s">
        <v>1422</v>
      </c>
    </row>
    <row r="125" s="1" customFormat="1" spans="1:22">
      <c r="A125" s="3">
        <v>999222500855877</v>
      </c>
      <c r="B125" s="1" t="s">
        <v>1915</v>
      </c>
      <c r="C125" s="1" t="s">
        <v>1947</v>
      </c>
      <c r="D125" s="1" t="s">
        <v>1948</v>
      </c>
      <c r="E125" s="1" t="s">
        <v>1949</v>
      </c>
      <c r="F125" s="1" t="s">
        <v>1502</v>
      </c>
      <c r="G125" s="1" t="s">
        <v>1390</v>
      </c>
      <c r="H125" s="1" t="s">
        <v>1395</v>
      </c>
      <c r="I125" s="1" t="s">
        <v>1950</v>
      </c>
      <c r="J125" s="1" t="s">
        <v>1397</v>
      </c>
      <c r="K125" s="1" t="s">
        <v>1950</v>
      </c>
      <c r="L125" s="1" t="s">
        <v>1950</v>
      </c>
      <c r="M125" s="1" t="s">
        <v>1398</v>
      </c>
      <c r="N125" s="1" t="s">
        <v>1398</v>
      </c>
      <c r="O125" s="1" t="s">
        <v>1399</v>
      </c>
      <c r="P125" s="1" t="s">
        <v>1400</v>
      </c>
      <c r="Q125" s="1" t="s">
        <v>1401</v>
      </c>
      <c r="R125" s="1" t="s">
        <v>1951</v>
      </c>
      <c r="S125" s="1" t="s">
        <v>1403</v>
      </c>
      <c r="T125" s="1" t="s">
        <v>1404</v>
      </c>
      <c r="U125" s="1" t="s">
        <v>1405</v>
      </c>
      <c r="V125" s="1" t="s">
        <v>1406</v>
      </c>
    </row>
    <row r="126" s="1" customFormat="1" spans="1:22">
      <c r="A126" s="3">
        <v>999222481061670</v>
      </c>
      <c r="B126" s="1" t="s">
        <v>1915</v>
      </c>
      <c r="C126" s="1" t="s">
        <v>1952</v>
      </c>
      <c r="D126" s="1" t="s">
        <v>1953</v>
      </c>
      <c r="E126" s="1" t="s">
        <v>1954</v>
      </c>
      <c r="F126" s="1" t="s">
        <v>1662</v>
      </c>
      <c r="G126" s="1" t="s">
        <v>1394</v>
      </c>
      <c r="H126" s="1" t="s">
        <v>1395</v>
      </c>
      <c r="I126" s="1" t="s">
        <v>1955</v>
      </c>
      <c r="J126" s="1" t="s">
        <v>1397</v>
      </c>
      <c r="K126" s="1" t="s">
        <v>1955</v>
      </c>
      <c r="L126" s="1" t="s">
        <v>1955</v>
      </c>
      <c r="M126" s="1" t="s">
        <v>1398</v>
      </c>
      <c r="N126" s="1" t="s">
        <v>1398</v>
      </c>
      <c r="O126" s="1" t="s">
        <v>1399</v>
      </c>
      <c r="P126" s="1" t="s">
        <v>1400</v>
      </c>
      <c r="Q126" s="1" t="s">
        <v>1401</v>
      </c>
      <c r="R126" s="1" t="s">
        <v>1956</v>
      </c>
      <c r="S126" s="1" t="s">
        <v>1403</v>
      </c>
      <c r="T126" s="1" t="s">
        <v>1404</v>
      </c>
      <c r="U126" s="1" t="s">
        <v>1405</v>
      </c>
      <c r="V126" s="1" t="s">
        <v>1434</v>
      </c>
    </row>
    <row r="127" s="1" customFormat="1" spans="1:22">
      <c r="A127" s="3">
        <v>999222498937891</v>
      </c>
      <c r="B127" s="1" t="s">
        <v>1915</v>
      </c>
      <c r="C127" s="1" t="s">
        <v>1957</v>
      </c>
      <c r="D127" s="1" t="s">
        <v>1456</v>
      </c>
      <c r="E127" s="1" t="s">
        <v>1958</v>
      </c>
      <c r="F127" s="1" t="s">
        <v>1790</v>
      </c>
      <c r="G127" s="1" t="s">
        <v>1394</v>
      </c>
      <c r="H127" s="1" t="s">
        <v>1395</v>
      </c>
      <c r="I127" s="1" t="s">
        <v>1959</v>
      </c>
      <c r="J127" s="1" t="s">
        <v>1397</v>
      </c>
      <c r="K127" s="1" t="s">
        <v>1959</v>
      </c>
      <c r="L127" s="1" t="s">
        <v>1959</v>
      </c>
      <c r="M127" s="1" t="s">
        <v>1398</v>
      </c>
      <c r="N127" s="1" t="s">
        <v>1398</v>
      </c>
      <c r="O127" s="1" t="s">
        <v>1399</v>
      </c>
      <c r="P127" s="1" t="s">
        <v>1400</v>
      </c>
      <c r="Q127" s="1" t="s">
        <v>1401</v>
      </c>
      <c r="R127" s="1" t="s">
        <v>1960</v>
      </c>
      <c r="S127" s="1" t="s">
        <v>1403</v>
      </c>
      <c r="T127" s="1" t="s">
        <v>1404</v>
      </c>
      <c r="U127" s="1" t="s">
        <v>1405</v>
      </c>
      <c r="V127" s="1" t="s">
        <v>1406</v>
      </c>
    </row>
    <row r="128" s="1" customFormat="1" spans="1:22">
      <c r="A128" s="3">
        <v>999222498860469</v>
      </c>
      <c r="B128" s="1" t="s">
        <v>1915</v>
      </c>
      <c r="C128" s="1" t="s">
        <v>1961</v>
      </c>
      <c r="D128" s="1" t="s">
        <v>1456</v>
      </c>
      <c r="E128" s="1" t="s">
        <v>1962</v>
      </c>
      <c r="F128" s="1" t="s">
        <v>1790</v>
      </c>
      <c r="G128" s="1" t="s">
        <v>1394</v>
      </c>
      <c r="H128" s="1" t="s">
        <v>1395</v>
      </c>
      <c r="I128" s="1" t="s">
        <v>1963</v>
      </c>
      <c r="J128" s="1" t="s">
        <v>1397</v>
      </c>
      <c r="K128" s="1" t="s">
        <v>1963</v>
      </c>
      <c r="L128" s="1" t="s">
        <v>1963</v>
      </c>
      <c r="M128" s="1" t="s">
        <v>1398</v>
      </c>
      <c r="N128" s="1" t="s">
        <v>1398</v>
      </c>
      <c r="O128" s="1" t="s">
        <v>1399</v>
      </c>
      <c r="P128" s="1" t="s">
        <v>1400</v>
      </c>
      <c r="Q128" s="1" t="s">
        <v>1401</v>
      </c>
      <c r="R128" s="1" t="s">
        <v>1964</v>
      </c>
      <c r="S128" s="1" t="s">
        <v>1403</v>
      </c>
      <c r="T128" s="1" t="s">
        <v>1404</v>
      </c>
      <c r="U128" s="1" t="s">
        <v>1405</v>
      </c>
      <c r="V128" s="1" t="s">
        <v>1406</v>
      </c>
    </row>
    <row r="129" s="1" customFormat="1" spans="1:22">
      <c r="A129" s="3">
        <v>999222498406226</v>
      </c>
      <c r="B129" s="1" t="s">
        <v>1915</v>
      </c>
      <c r="C129" s="1" t="s">
        <v>1965</v>
      </c>
      <c r="D129" s="1" t="s">
        <v>1953</v>
      </c>
      <c r="E129" s="1" t="s">
        <v>1966</v>
      </c>
      <c r="F129" s="1" t="s">
        <v>1790</v>
      </c>
      <c r="G129" s="1" t="s">
        <v>1390</v>
      </c>
      <c r="H129" s="1" t="s">
        <v>1395</v>
      </c>
      <c r="I129" s="1" t="s">
        <v>1955</v>
      </c>
      <c r="J129" s="1" t="s">
        <v>1397</v>
      </c>
      <c r="K129" s="1" t="s">
        <v>1955</v>
      </c>
      <c r="L129" s="1" t="s">
        <v>1955</v>
      </c>
      <c r="M129" s="1" t="s">
        <v>1398</v>
      </c>
      <c r="N129" s="1" t="s">
        <v>1398</v>
      </c>
      <c r="O129" s="1" t="s">
        <v>1399</v>
      </c>
      <c r="P129" s="1" t="s">
        <v>1400</v>
      </c>
      <c r="Q129" s="1" t="s">
        <v>1401</v>
      </c>
      <c r="R129" s="1" t="s">
        <v>1967</v>
      </c>
      <c r="S129" s="1" t="s">
        <v>1403</v>
      </c>
      <c r="T129" s="1" t="s">
        <v>1404</v>
      </c>
      <c r="U129" s="1" t="s">
        <v>1405</v>
      </c>
      <c r="V129" s="1" t="s">
        <v>1434</v>
      </c>
    </row>
    <row r="130" s="1" customFormat="1" spans="1:22">
      <c r="A130" s="3">
        <v>999222498362550</v>
      </c>
      <c r="B130" s="1" t="s">
        <v>1915</v>
      </c>
      <c r="C130" s="1" t="s">
        <v>1968</v>
      </c>
      <c r="D130" s="1" t="s">
        <v>1953</v>
      </c>
      <c r="E130" s="1" t="s">
        <v>1966</v>
      </c>
      <c r="F130" s="1" t="s">
        <v>1502</v>
      </c>
      <c r="G130" s="1" t="s">
        <v>1390</v>
      </c>
      <c r="H130" s="1" t="s">
        <v>1395</v>
      </c>
      <c r="I130" s="1" t="s">
        <v>1683</v>
      </c>
      <c r="J130" s="1" t="s">
        <v>1397</v>
      </c>
      <c r="K130" s="1" t="s">
        <v>1683</v>
      </c>
      <c r="L130" s="1" t="s">
        <v>1683</v>
      </c>
      <c r="M130" s="1" t="s">
        <v>1398</v>
      </c>
      <c r="N130" s="1" t="s">
        <v>1398</v>
      </c>
      <c r="O130" s="1" t="s">
        <v>1399</v>
      </c>
      <c r="P130" s="1" t="s">
        <v>1400</v>
      </c>
      <c r="Q130" s="1" t="s">
        <v>1401</v>
      </c>
      <c r="R130" s="1" t="s">
        <v>1969</v>
      </c>
      <c r="S130" s="1" t="s">
        <v>1403</v>
      </c>
      <c r="T130" s="1" t="s">
        <v>1404</v>
      </c>
      <c r="U130" s="1" t="s">
        <v>1405</v>
      </c>
      <c r="V130" s="1" t="s">
        <v>1434</v>
      </c>
    </row>
    <row r="131" s="1" customFormat="1" spans="1:22">
      <c r="A131" s="3">
        <v>999222494633476</v>
      </c>
      <c r="B131" s="1" t="s">
        <v>1915</v>
      </c>
      <c r="C131" s="1" t="s">
        <v>1970</v>
      </c>
      <c r="D131" s="1" t="s">
        <v>1971</v>
      </c>
      <c r="E131" s="1" t="s">
        <v>1972</v>
      </c>
      <c r="F131" s="1" t="s">
        <v>1435</v>
      </c>
      <c r="G131" s="1" t="s">
        <v>1394</v>
      </c>
      <c r="H131" s="1" t="s">
        <v>1395</v>
      </c>
      <c r="I131" s="1" t="s">
        <v>1973</v>
      </c>
      <c r="J131" s="1" t="s">
        <v>1397</v>
      </c>
      <c r="K131" s="1" t="s">
        <v>1973</v>
      </c>
      <c r="L131" s="1" t="s">
        <v>1973</v>
      </c>
      <c r="M131" s="1" t="s">
        <v>1398</v>
      </c>
      <c r="N131" s="1" t="s">
        <v>1398</v>
      </c>
      <c r="O131" s="1" t="s">
        <v>1399</v>
      </c>
      <c r="P131" s="1" t="s">
        <v>1400</v>
      </c>
      <c r="Q131" s="1" t="s">
        <v>1401</v>
      </c>
      <c r="R131" s="1" t="s">
        <v>1974</v>
      </c>
      <c r="S131" s="1" t="s">
        <v>1403</v>
      </c>
      <c r="T131" s="1" t="s">
        <v>1404</v>
      </c>
      <c r="U131" s="1" t="s">
        <v>1405</v>
      </c>
      <c r="V131" s="1" t="s">
        <v>1406</v>
      </c>
    </row>
    <row r="132" s="1" customFormat="1" spans="1:22">
      <c r="A132" s="3">
        <v>999222495360388</v>
      </c>
      <c r="B132" s="1" t="s">
        <v>1915</v>
      </c>
      <c r="C132" s="1" t="s">
        <v>1975</v>
      </c>
      <c r="D132" s="1" t="s">
        <v>1976</v>
      </c>
      <c r="E132" s="1" t="s">
        <v>1977</v>
      </c>
      <c r="F132" s="1" t="s">
        <v>1502</v>
      </c>
      <c r="G132" s="1" t="s">
        <v>1390</v>
      </c>
      <c r="H132" s="1" t="s">
        <v>1395</v>
      </c>
      <c r="I132" s="1" t="s">
        <v>1978</v>
      </c>
      <c r="J132" s="1" t="s">
        <v>1397</v>
      </c>
      <c r="K132" s="1" t="s">
        <v>1978</v>
      </c>
      <c r="L132" s="1" t="s">
        <v>1978</v>
      </c>
      <c r="M132" s="1" t="s">
        <v>1398</v>
      </c>
      <c r="N132" s="1" t="s">
        <v>1398</v>
      </c>
      <c r="O132" s="1" t="s">
        <v>1399</v>
      </c>
      <c r="P132" s="1" t="s">
        <v>1400</v>
      </c>
      <c r="Q132" s="1" t="s">
        <v>1401</v>
      </c>
      <c r="R132" s="1" t="s">
        <v>1979</v>
      </c>
      <c r="S132" s="1" t="s">
        <v>1403</v>
      </c>
      <c r="T132" s="1" t="s">
        <v>1404</v>
      </c>
      <c r="U132" s="1" t="s">
        <v>1405</v>
      </c>
      <c r="V132" s="1" t="s">
        <v>1434</v>
      </c>
    </row>
    <row r="133" s="1" customFormat="1" spans="1:22">
      <c r="A133" s="3">
        <v>999222492440353</v>
      </c>
      <c r="B133" s="1" t="s">
        <v>1980</v>
      </c>
      <c r="C133" s="1" t="s">
        <v>1981</v>
      </c>
      <c r="D133" s="1" t="s">
        <v>1515</v>
      </c>
      <c r="E133" s="1" t="s">
        <v>1835</v>
      </c>
      <c r="F133" s="1" t="s">
        <v>1790</v>
      </c>
      <c r="G133" s="1" t="s">
        <v>1435</v>
      </c>
      <c r="H133" s="1" t="s">
        <v>1395</v>
      </c>
      <c r="I133" s="1" t="s">
        <v>1982</v>
      </c>
      <c r="J133" s="1" t="s">
        <v>1397</v>
      </c>
      <c r="K133" s="1" t="s">
        <v>1982</v>
      </c>
      <c r="L133" s="1" t="s">
        <v>1982</v>
      </c>
      <c r="M133" s="1" t="s">
        <v>1398</v>
      </c>
      <c r="N133" s="1" t="s">
        <v>1398</v>
      </c>
      <c r="O133" s="1" t="s">
        <v>1399</v>
      </c>
      <c r="P133" s="1" t="s">
        <v>1400</v>
      </c>
      <c r="Q133" s="1" t="s">
        <v>1401</v>
      </c>
      <c r="R133" s="1" t="s">
        <v>1983</v>
      </c>
      <c r="S133" s="1" t="s">
        <v>1403</v>
      </c>
      <c r="T133" s="1" t="s">
        <v>1404</v>
      </c>
      <c r="U133" s="1" t="s">
        <v>1405</v>
      </c>
      <c r="V133" s="1" t="s">
        <v>1406</v>
      </c>
    </row>
    <row r="134" s="1" customFormat="1" spans="1:22">
      <c r="A134" s="3">
        <v>999222492252065</v>
      </c>
      <c r="B134" s="1" t="s">
        <v>1980</v>
      </c>
      <c r="C134" s="1" t="s">
        <v>1984</v>
      </c>
      <c r="D134" s="1" t="s">
        <v>1948</v>
      </c>
      <c r="E134" s="1" t="s">
        <v>1985</v>
      </c>
      <c r="F134" s="1" t="s">
        <v>1502</v>
      </c>
      <c r="G134" s="1" t="s">
        <v>1390</v>
      </c>
      <c r="H134" s="1" t="s">
        <v>1395</v>
      </c>
      <c r="I134" s="1" t="s">
        <v>1986</v>
      </c>
      <c r="J134" s="1" t="s">
        <v>1397</v>
      </c>
      <c r="K134" s="1" t="s">
        <v>1986</v>
      </c>
      <c r="L134" s="1" t="s">
        <v>1986</v>
      </c>
      <c r="M134" s="1" t="s">
        <v>1398</v>
      </c>
      <c r="N134" s="1" t="s">
        <v>1398</v>
      </c>
      <c r="O134" s="1" t="s">
        <v>1399</v>
      </c>
      <c r="P134" s="1" t="s">
        <v>1400</v>
      </c>
      <c r="Q134" s="1" t="s">
        <v>1401</v>
      </c>
      <c r="R134" s="1" t="s">
        <v>1987</v>
      </c>
      <c r="S134" s="1" t="s">
        <v>1403</v>
      </c>
      <c r="T134" s="1" t="s">
        <v>1404</v>
      </c>
      <c r="U134" s="1" t="s">
        <v>1405</v>
      </c>
      <c r="V134" s="1" t="s">
        <v>1406</v>
      </c>
    </row>
    <row r="135" s="1" customFormat="1" spans="1:22">
      <c r="A135" s="3">
        <v>999222490096274</v>
      </c>
      <c r="B135" s="1" t="s">
        <v>1980</v>
      </c>
      <c r="C135" s="1" t="s">
        <v>1988</v>
      </c>
      <c r="D135" s="1" t="s">
        <v>1698</v>
      </c>
      <c r="E135" s="1" t="s">
        <v>1989</v>
      </c>
      <c r="F135" s="1" t="s">
        <v>1662</v>
      </c>
      <c r="G135" s="1" t="s">
        <v>1435</v>
      </c>
      <c r="H135" s="1" t="s">
        <v>1395</v>
      </c>
      <c r="I135" s="1" t="s">
        <v>1865</v>
      </c>
      <c r="J135" s="1" t="s">
        <v>1397</v>
      </c>
      <c r="K135" s="1" t="s">
        <v>1865</v>
      </c>
      <c r="L135" s="1" t="s">
        <v>1865</v>
      </c>
      <c r="M135" s="1" t="s">
        <v>1398</v>
      </c>
      <c r="N135" s="1" t="s">
        <v>1398</v>
      </c>
      <c r="O135" s="1" t="s">
        <v>1399</v>
      </c>
      <c r="P135" s="1" t="s">
        <v>1400</v>
      </c>
      <c r="Q135" s="1" t="s">
        <v>1401</v>
      </c>
      <c r="R135" s="1" t="s">
        <v>1990</v>
      </c>
      <c r="S135" s="1" t="s">
        <v>1403</v>
      </c>
      <c r="T135" s="1" t="s">
        <v>1404</v>
      </c>
      <c r="U135" s="1" t="s">
        <v>1405</v>
      </c>
      <c r="V135" s="1" t="s">
        <v>1406</v>
      </c>
    </row>
    <row r="136" s="1" customFormat="1" spans="1:22">
      <c r="A136" s="3">
        <v>999222484328347</v>
      </c>
      <c r="B136" s="1" t="s">
        <v>1980</v>
      </c>
      <c r="C136" s="1" t="s">
        <v>1991</v>
      </c>
      <c r="D136" s="1" t="s">
        <v>1992</v>
      </c>
      <c r="E136" s="1" t="s">
        <v>1993</v>
      </c>
      <c r="F136" s="1" t="s">
        <v>1790</v>
      </c>
      <c r="G136" s="1" t="s">
        <v>1394</v>
      </c>
      <c r="H136" s="1" t="s">
        <v>1395</v>
      </c>
      <c r="I136" s="1" t="s">
        <v>1994</v>
      </c>
      <c r="J136" s="1" t="s">
        <v>1397</v>
      </c>
      <c r="K136" s="1" t="s">
        <v>1994</v>
      </c>
      <c r="L136" s="1" t="s">
        <v>1994</v>
      </c>
      <c r="M136" s="1" t="s">
        <v>1398</v>
      </c>
      <c r="N136" s="1" t="s">
        <v>1398</v>
      </c>
      <c r="O136" s="1" t="s">
        <v>1399</v>
      </c>
      <c r="P136" s="1" t="s">
        <v>1400</v>
      </c>
      <c r="Q136" s="1" t="s">
        <v>1401</v>
      </c>
      <c r="R136" s="1" t="s">
        <v>1995</v>
      </c>
      <c r="S136" s="1" t="s">
        <v>1403</v>
      </c>
      <c r="T136" s="1" t="s">
        <v>1404</v>
      </c>
      <c r="U136" s="1" t="s">
        <v>1405</v>
      </c>
      <c r="V136" s="1" t="s">
        <v>1434</v>
      </c>
    </row>
    <row r="137" s="1" customFormat="1" spans="1:22">
      <c r="A137" s="3">
        <v>999222483313069</v>
      </c>
      <c r="B137" s="1" t="s">
        <v>1980</v>
      </c>
      <c r="C137" s="1" t="s">
        <v>1996</v>
      </c>
      <c r="D137" s="1" t="s">
        <v>1997</v>
      </c>
      <c r="E137" s="1" t="s">
        <v>1998</v>
      </c>
      <c r="F137" s="1" t="s">
        <v>1502</v>
      </c>
      <c r="G137" s="1" t="s">
        <v>1435</v>
      </c>
      <c r="H137" s="1" t="s">
        <v>1395</v>
      </c>
      <c r="I137" s="1" t="s">
        <v>1999</v>
      </c>
      <c r="J137" s="1" t="s">
        <v>1397</v>
      </c>
      <c r="K137" s="1" t="s">
        <v>1999</v>
      </c>
      <c r="L137" s="1" t="s">
        <v>1999</v>
      </c>
      <c r="M137" s="1" t="s">
        <v>1398</v>
      </c>
      <c r="N137" s="1" t="s">
        <v>1398</v>
      </c>
      <c r="O137" s="1" t="s">
        <v>1399</v>
      </c>
      <c r="P137" s="1" t="s">
        <v>1400</v>
      </c>
      <c r="Q137" s="1" t="s">
        <v>1401</v>
      </c>
      <c r="R137" s="1" t="s">
        <v>2000</v>
      </c>
      <c r="S137" s="1" t="s">
        <v>1403</v>
      </c>
      <c r="T137" s="1" t="s">
        <v>1404</v>
      </c>
      <c r="U137" s="1" t="s">
        <v>1405</v>
      </c>
      <c r="V137" s="1" t="s">
        <v>1434</v>
      </c>
    </row>
    <row r="138" s="1" customFormat="1" spans="1:22">
      <c r="A138" s="3">
        <v>999222482254594</v>
      </c>
      <c r="B138" s="1" t="s">
        <v>1980</v>
      </c>
      <c r="C138" s="1" t="s">
        <v>2001</v>
      </c>
      <c r="D138" s="1" t="s">
        <v>2002</v>
      </c>
      <c r="E138" s="1" t="s">
        <v>2003</v>
      </c>
      <c r="F138" s="1" t="s">
        <v>1435</v>
      </c>
      <c r="G138" s="1" t="s">
        <v>1394</v>
      </c>
      <c r="H138" s="1" t="s">
        <v>1395</v>
      </c>
      <c r="I138" s="1" t="s">
        <v>2004</v>
      </c>
      <c r="J138" s="1" t="s">
        <v>1397</v>
      </c>
      <c r="K138" s="1" t="s">
        <v>2004</v>
      </c>
      <c r="L138" s="1" t="s">
        <v>2004</v>
      </c>
      <c r="M138" s="1" t="s">
        <v>1398</v>
      </c>
      <c r="N138" s="1" t="s">
        <v>1398</v>
      </c>
      <c r="O138" s="1" t="s">
        <v>1399</v>
      </c>
      <c r="P138" s="1" t="s">
        <v>1400</v>
      </c>
      <c r="Q138" s="1" t="s">
        <v>1401</v>
      </c>
      <c r="R138" s="1" t="s">
        <v>2005</v>
      </c>
      <c r="S138" s="1" t="s">
        <v>1403</v>
      </c>
      <c r="T138" s="1" t="s">
        <v>1404</v>
      </c>
      <c r="U138" s="1" t="s">
        <v>1405</v>
      </c>
      <c r="V138" s="1" t="s">
        <v>1406</v>
      </c>
    </row>
    <row r="139" s="1" customFormat="1" spans="1:22">
      <c r="A139" s="3">
        <v>999222481527097</v>
      </c>
      <c r="B139" s="1" t="s">
        <v>1980</v>
      </c>
      <c r="C139" s="1" t="s">
        <v>2006</v>
      </c>
      <c r="D139" s="1" t="s">
        <v>1515</v>
      </c>
      <c r="E139" s="1" t="s">
        <v>2007</v>
      </c>
      <c r="F139" s="1" t="s">
        <v>1853</v>
      </c>
      <c r="G139" s="1" t="s">
        <v>1435</v>
      </c>
      <c r="H139" s="1" t="s">
        <v>1395</v>
      </c>
      <c r="I139" s="1" t="s">
        <v>2008</v>
      </c>
      <c r="J139" s="1" t="s">
        <v>1397</v>
      </c>
      <c r="K139" s="1" t="s">
        <v>2008</v>
      </c>
      <c r="L139" s="1" t="s">
        <v>2008</v>
      </c>
      <c r="M139" s="1" t="s">
        <v>1398</v>
      </c>
      <c r="N139" s="1" t="s">
        <v>1398</v>
      </c>
      <c r="O139" s="1" t="s">
        <v>1399</v>
      </c>
      <c r="P139" s="1" t="s">
        <v>1400</v>
      </c>
      <c r="Q139" s="1" t="s">
        <v>1401</v>
      </c>
      <c r="R139" s="1" t="s">
        <v>2009</v>
      </c>
      <c r="S139" s="1" t="s">
        <v>1403</v>
      </c>
      <c r="T139" s="1" t="s">
        <v>1404</v>
      </c>
      <c r="U139" s="1" t="s">
        <v>1405</v>
      </c>
      <c r="V139" s="1" t="s">
        <v>1406</v>
      </c>
    </row>
    <row r="140" s="1" customFormat="1" spans="1:22">
      <c r="A140" s="3">
        <v>999222481289374</v>
      </c>
      <c r="B140" s="1" t="s">
        <v>1980</v>
      </c>
      <c r="C140" s="1" t="s">
        <v>2010</v>
      </c>
      <c r="D140" s="1" t="s">
        <v>2011</v>
      </c>
      <c r="E140" s="1" t="s">
        <v>2012</v>
      </c>
      <c r="F140" s="1" t="s">
        <v>1390</v>
      </c>
      <c r="G140" s="1" t="s">
        <v>1394</v>
      </c>
      <c r="H140" s="1" t="s">
        <v>1395</v>
      </c>
      <c r="I140" s="1" t="s">
        <v>2013</v>
      </c>
      <c r="J140" s="1" t="s">
        <v>1397</v>
      </c>
      <c r="K140" s="1" t="s">
        <v>2013</v>
      </c>
      <c r="L140" s="1" t="s">
        <v>2013</v>
      </c>
      <c r="M140" s="1" t="s">
        <v>1398</v>
      </c>
      <c r="N140" s="1" t="s">
        <v>1398</v>
      </c>
      <c r="O140" s="1" t="s">
        <v>1399</v>
      </c>
      <c r="P140" s="1" t="s">
        <v>1400</v>
      </c>
      <c r="Q140" s="1" t="s">
        <v>1401</v>
      </c>
      <c r="R140" s="1" t="s">
        <v>2014</v>
      </c>
      <c r="S140" s="1" t="s">
        <v>1403</v>
      </c>
      <c r="T140" s="1" t="s">
        <v>1404</v>
      </c>
      <c r="U140" s="1" t="s">
        <v>1405</v>
      </c>
      <c r="V140" s="1" t="s">
        <v>1406</v>
      </c>
    </row>
    <row r="141" s="1" customFormat="1" spans="1:22">
      <c r="A141" s="3">
        <v>999222478476969</v>
      </c>
      <c r="B141" s="1" t="s">
        <v>1980</v>
      </c>
      <c r="C141" s="1" t="s">
        <v>2015</v>
      </c>
      <c r="D141" s="1" t="s">
        <v>1533</v>
      </c>
      <c r="E141" s="1" t="s">
        <v>2016</v>
      </c>
      <c r="F141" s="1" t="s">
        <v>1502</v>
      </c>
      <c r="G141" s="1" t="s">
        <v>1435</v>
      </c>
      <c r="H141" s="1" t="s">
        <v>1395</v>
      </c>
      <c r="I141" s="1" t="s">
        <v>2017</v>
      </c>
      <c r="J141" s="1" t="s">
        <v>1397</v>
      </c>
      <c r="K141" s="1" t="s">
        <v>2017</v>
      </c>
      <c r="L141" s="1" t="s">
        <v>2017</v>
      </c>
      <c r="M141" s="1" t="s">
        <v>1398</v>
      </c>
      <c r="N141" s="1" t="s">
        <v>1398</v>
      </c>
      <c r="O141" s="1" t="s">
        <v>1399</v>
      </c>
      <c r="P141" s="1" t="s">
        <v>1400</v>
      </c>
      <c r="Q141" s="1" t="s">
        <v>1401</v>
      </c>
      <c r="R141" s="1" t="s">
        <v>2018</v>
      </c>
      <c r="S141" s="1" t="s">
        <v>1403</v>
      </c>
      <c r="T141" s="1" t="s">
        <v>1404</v>
      </c>
      <c r="U141" s="1" t="s">
        <v>1405</v>
      </c>
      <c r="V141" s="1" t="s">
        <v>1406</v>
      </c>
    </row>
    <row r="142" s="1" customFormat="1" spans="1:22">
      <c r="A142" s="3">
        <v>999222475016357</v>
      </c>
      <c r="B142" s="1" t="s">
        <v>1980</v>
      </c>
      <c r="C142" s="1" t="s">
        <v>2019</v>
      </c>
      <c r="D142" s="1" t="s">
        <v>2020</v>
      </c>
      <c r="E142" s="1" t="s">
        <v>2021</v>
      </c>
      <c r="F142" s="1" t="s">
        <v>1502</v>
      </c>
      <c r="G142" s="1" t="s">
        <v>1435</v>
      </c>
      <c r="H142" s="1" t="s">
        <v>1395</v>
      </c>
      <c r="I142" s="1" t="s">
        <v>2022</v>
      </c>
      <c r="J142" s="1" t="s">
        <v>1397</v>
      </c>
      <c r="K142" s="1" t="s">
        <v>2022</v>
      </c>
      <c r="L142" s="1" t="s">
        <v>2022</v>
      </c>
      <c r="M142" s="1" t="s">
        <v>1398</v>
      </c>
      <c r="N142" s="1" t="s">
        <v>1398</v>
      </c>
      <c r="O142" s="1" t="s">
        <v>1399</v>
      </c>
      <c r="P142" s="1" t="s">
        <v>1400</v>
      </c>
      <c r="Q142" s="1" t="s">
        <v>1401</v>
      </c>
      <c r="R142" s="1" t="s">
        <v>2023</v>
      </c>
      <c r="S142" s="1" t="s">
        <v>1403</v>
      </c>
      <c r="T142" s="1" t="s">
        <v>1404</v>
      </c>
      <c r="U142" s="1" t="s">
        <v>1405</v>
      </c>
      <c r="V142" s="1" t="s">
        <v>1434</v>
      </c>
    </row>
    <row r="143" s="1" customFormat="1" spans="1:22">
      <c r="A143" s="3">
        <v>999222477089979</v>
      </c>
      <c r="B143" s="1" t="s">
        <v>1980</v>
      </c>
      <c r="C143" s="1" t="s">
        <v>2024</v>
      </c>
      <c r="D143" s="1" t="s">
        <v>2025</v>
      </c>
      <c r="E143" s="1" t="s">
        <v>2026</v>
      </c>
      <c r="F143" s="1" t="s">
        <v>1390</v>
      </c>
      <c r="G143" s="1" t="s">
        <v>1394</v>
      </c>
      <c r="H143" s="1" t="s">
        <v>1395</v>
      </c>
      <c r="I143" s="1" t="s">
        <v>2027</v>
      </c>
      <c r="J143" s="1" t="s">
        <v>1397</v>
      </c>
      <c r="K143" s="1" t="s">
        <v>2027</v>
      </c>
      <c r="L143" s="1" t="s">
        <v>2027</v>
      </c>
      <c r="M143" s="1" t="s">
        <v>1398</v>
      </c>
      <c r="N143" s="1" t="s">
        <v>1398</v>
      </c>
      <c r="O143" s="1" t="s">
        <v>1399</v>
      </c>
      <c r="P143" s="1" t="s">
        <v>1400</v>
      </c>
      <c r="Q143" s="1" t="s">
        <v>1401</v>
      </c>
      <c r="R143" s="1" t="s">
        <v>2028</v>
      </c>
      <c r="S143" s="1" t="s">
        <v>1403</v>
      </c>
      <c r="T143" s="1" t="s">
        <v>1404</v>
      </c>
      <c r="U143" s="1" t="s">
        <v>1405</v>
      </c>
      <c r="V143" s="1" t="s">
        <v>1406</v>
      </c>
    </row>
    <row r="144" s="1" customFormat="1" spans="1:22">
      <c r="A144" s="3">
        <v>999222474209595</v>
      </c>
      <c r="B144" s="1" t="s">
        <v>1980</v>
      </c>
      <c r="C144" s="1" t="s">
        <v>2029</v>
      </c>
      <c r="D144" s="1" t="s">
        <v>1533</v>
      </c>
      <c r="E144" s="1" t="s">
        <v>2030</v>
      </c>
      <c r="F144" s="1" t="s">
        <v>1435</v>
      </c>
      <c r="G144" s="1" t="s">
        <v>1390</v>
      </c>
      <c r="H144" s="1" t="s">
        <v>1395</v>
      </c>
      <c r="I144" s="1" t="s">
        <v>2017</v>
      </c>
      <c r="J144" s="1" t="s">
        <v>1397</v>
      </c>
      <c r="K144" s="1" t="s">
        <v>2017</v>
      </c>
      <c r="L144" s="1" t="s">
        <v>2017</v>
      </c>
      <c r="M144" s="1" t="s">
        <v>1398</v>
      </c>
      <c r="N144" s="1" t="s">
        <v>1398</v>
      </c>
      <c r="O144" s="1" t="s">
        <v>1399</v>
      </c>
      <c r="P144" s="1" t="s">
        <v>1400</v>
      </c>
      <c r="Q144" s="1" t="s">
        <v>1401</v>
      </c>
      <c r="R144" s="1" t="s">
        <v>2031</v>
      </c>
      <c r="S144" s="1" t="s">
        <v>1403</v>
      </c>
      <c r="T144" s="1" t="s">
        <v>1404</v>
      </c>
      <c r="U144" s="1" t="s">
        <v>1405</v>
      </c>
      <c r="V144" s="1" t="s">
        <v>1406</v>
      </c>
    </row>
    <row r="145" s="1" customFormat="1" spans="1:22">
      <c r="A145" s="3">
        <v>22474404879</v>
      </c>
      <c r="B145" s="1" t="s">
        <v>1980</v>
      </c>
      <c r="C145" s="1" t="s">
        <v>2032</v>
      </c>
      <c r="D145" s="1" t="s">
        <v>2033</v>
      </c>
      <c r="E145" s="1" t="s">
        <v>2034</v>
      </c>
      <c r="F145" s="1" t="s">
        <v>1390</v>
      </c>
      <c r="G145" s="1" t="s">
        <v>1394</v>
      </c>
      <c r="H145" s="1" t="s">
        <v>1395</v>
      </c>
      <c r="I145" s="1" t="s">
        <v>2035</v>
      </c>
      <c r="J145" s="1" t="s">
        <v>1397</v>
      </c>
      <c r="K145" s="1" t="s">
        <v>2035</v>
      </c>
      <c r="L145" s="1" t="s">
        <v>2035</v>
      </c>
      <c r="M145" s="1" t="s">
        <v>1398</v>
      </c>
      <c r="N145" s="1" t="s">
        <v>1398</v>
      </c>
      <c r="O145" s="1" t="s">
        <v>1399</v>
      </c>
      <c r="P145" s="1" t="s">
        <v>1400</v>
      </c>
      <c r="Q145" s="1" t="s">
        <v>1401</v>
      </c>
      <c r="R145" s="1" t="s">
        <v>2036</v>
      </c>
      <c r="S145" s="1" t="s">
        <v>1403</v>
      </c>
      <c r="T145" s="1" t="s">
        <v>1404</v>
      </c>
      <c r="U145" s="1" t="s">
        <v>1405</v>
      </c>
      <c r="V145" s="1" t="s">
        <v>1679</v>
      </c>
    </row>
    <row r="146" s="1" customFormat="1" spans="1:22">
      <c r="A146" s="3">
        <v>999222473887956</v>
      </c>
      <c r="B146" s="1" t="s">
        <v>1980</v>
      </c>
      <c r="C146" s="1" t="s">
        <v>2037</v>
      </c>
      <c r="D146" s="1" t="s">
        <v>2038</v>
      </c>
      <c r="E146" s="1" t="s">
        <v>2039</v>
      </c>
      <c r="F146" s="1" t="s">
        <v>1502</v>
      </c>
      <c r="G146" s="1" t="s">
        <v>1390</v>
      </c>
      <c r="H146" s="1" t="s">
        <v>1395</v>
      </c>
      <c r="I146" s="1" t="s">
        <v>2040</v>
      </c>
      <c r="J146" s="1" t="s">
        <v>1397</v>
      </c>
      <c r="K146" s="1" t="s">
        <v>2040</v>
      </c>
      <c r="L146" s="1" t="s">
        <v>2040</v>
      </c>
      <c r="M146" s="1" t="s">
        <v>1398</v>
      </c>
      <c r="N146" s="1" t="s">
        <v>1398</v>
      </c>
      <c r="O146" s="1" t="s">
        <v>1399</v>
      </c>
      <c r="P146" s="1" t="s">
        <v>1400</v>
      </c>
      <c r="Q146" s="1" t="s">
        <v>1401</v>
      </c>
      <c r="R146" s="1" t="s">
        <v>2041</v>
      </c>
      <c r="S146" s="1" t="s">
        <v>1403</v>
      </c>
      <c r="T146" s="1" t="s">
        <v>1404</v>
      </c>
      <c r="U146" s="1" t="s">
        <v>1405</v>
      </c>
      <c r="V146" s="1" t="s">
        <v>1422</v>
      </c>
    </row>
    <row r="147" s="1" customFormat="1" spans="1:22">
      <c r="A147" s="3">
        <v>999222473086682</v>
      </c>
      <c r="B147" s="1" t="s">
        <v>2042</v>
      </c>
      <c r="C147" s="1" t="s">
        <v>2043</v>
      </c>
      <c r="D147" s="1" t="s">
        <v>1440</v>
      </c>
      <c r="E147" s="1" t="s">
        <v>2044</v>
      </c>
      <c r="F147" s="1" t="s">
        <v>1502</v>
      </c>
      <c r="G147" s="1" t="s">
        <v>1390</v>
      </c>
      <c r="H147" s="1" t="s">
        <v>1395</v>
      </c>
      <c r="I147" s="1" t="s">
        <v>2045</v>
      </c>
      <c r="J147" s="1" t="s">
        <v>1397</v>
      </c>
      <c r="K147" s="1" t="s">
        <v>2045</v>
      </c>
      <c r="L147" s="1" t="s">
        <v>2045</v>
      </c>
      <c r="M147" s="1" t="s">
        <v>1398</v>
      </c>
      <c r="N147" s="1" t="s">
        <v>1398</v>
      </c>
      <c r="O147" s="1" t="s">
        <v>1399</v>
      </c>
      <c r="P147" s="1" t="s">
        <v>1400</v>
      </c>
      <c r="Q147" s="1" t="s">
        <v>1401</v>
      </c>
      <c r="R147" s="1" t="s">
        <v>2046</v>
      </c>
      <c r="S147" s="1" t="s">
        <v>1403</v>
      </c>
      <c r="T147" s="1" t="s">
        <v>1404</v>
      </c>
      <c r="U147" s="1" t="s">
        <v>1405</v>
      </c>
      <c r="V147" s="1" t="s">
        <v>1434</v>
      </c>
    </row>
    <row r="148" s="1" customFormat="1" spans="1:22">
      <c r="A148" s="3">
        <v>999222472516016</v>
      </c>
      <c r="B148" s="1" t="s">
        <v>2042</v>
      </c>
      <c r="C148" s="1" t="s">
        <v>2047</v>
      </c>
      <c r="D148" s="1" t="s">
        <v>1855</v>
      </c>
      <c r="E148" s="1" t="s">
        <v>2048</v>
      </c>
      <c r="F148" s="1" t="s">
        <v>1435</v>
      </c>
      <c r="G148" s="1" t="s">
        <v>1390</v>
      </c>
      <c r="H148" s="1" t="s">
        <v>1395</v>
      </c>
      <c r="I148" s="1" t="s">
        <v>2049</v>
      </c>
      <c r="J148" s="1" t="s">
        <v>1397</v>
      </c>
      <c r="K148" s="1" t="s">
        <v>2049</v>
      </c>
      <c r="L148" s="1" t="s">
        <v>1399</v>
      </c>
      <c r="M148" s="1" t="s">
        <v>2050</v>
      </c>
      <c r="N148" s="1" t="s">
        <v>2050</v>
      </c>
      <c r="O148" s="1" t="s">
        <v>1399</v>
      </c>
      <c r="P148" s="1" t="s">
        <v>1400</v>
      </c>
      <c r="Q148" s="1" t="s">
        <v>1401</v>
      </c>
      <c r="R148" s="1" t="s">
        <v>2051</v>
      </c>
      <c r="S148" s="1" t="s">
        <v>1403</v>
      </c>
      <c r="T148" s="1" t="s">
        <v>1404</v>
      </c>
      <c r="U148" s="1" t="s">
        <v>1405</v>
      </c>
      <c r="V148" s="1" t="s">
        <v>1679</v>
      </c>
    </row>
    <row r="149" s="1" customFormat="1" spans="1:22">
      <c r="A149" s="3">
        <v>999222468442306</v>
      </c>
      <c r="B149" s="1" t="s">
        <v>2042</v>
      </c>
      <c r="C149" s="1" t="s">
        <v>2052</v>
      </c>
      <c r="D149" s="1" t="s">
        <v>1533</v>
      </c>
      <c r="E149" s="1" t="s">
        <v>2053</v>
      </c>
      <c r="F149" s="1" t="s">
        <v>1435</v>
      </c>
      <c r="G149" s="1" t="s">
        <v>1390</v>
      </c>
      <c r="H149" s="1" t="s">
        <v>1395</v>
      </c>
      <c r="I149" s="1" t="s">
        <v>2017</v>
      </c>
      <c r="J149" s="1" t="s">
        <v>1397</v>
      </c>
      <c r="K149" s="1" t="s">
        <v>2017</v>
      </c>
      <c r="L149" s="1" t="s">
        <v>2017</v>
      </c>
      <c r="M149" s="1" t="s">
        <v>1398</v>
      </c>
      <c r="N149" s="1" t="s">
        <v>1398</v>
      </c>
      <c r="O149" s="1" t="s">
        <v>1399</v>
      </c>
      <c r="P149" s="1" t="s">
        <v>1400</v>
      </c>
      <c r="Q149" s="1" t="s">
        <v>1401</v>
      </c>
      <c r="R149" s="1" t="s">
        <v>2054</v>
      </c>
      <c r="S149" s="1" t="s">
        <v>1403</v>
      </c>
      <c r="T149" s="1" t="s">
        <v>1404</v>
      </c>
      <c r="U149" s="1" t="s">
        <v>1405</v>
      </c>
      <c r="V149" s="1" t="s">
        <v>1406</v>
      </c>
    </row>
    <row r="150" s="1" customFormat="1" spans="1:22">
      <c r="A150" s="3">
        <v>999222466684008</v>
      </c>
      <c r="B150" s="1" t="s">
        <v>2042</v>
      </c>
      <c r="C150" s="1" t="s">
        <v>2055</v>
      </c>
      <c r="D150" s="1" t="s">
        <v>2056</v>
      </c>
      <c r="E150" s="1" t="s">
        <v>2057</v>
      </c>
      <c r="F150" s="1" t="s">
        <v>1790</v>
      </c>
      <c r="G150" s="1" t="s">
        <v>1435</v>
      </c>
      <c r="H150" s="1" t="s">
        <v>1395</v>
      </c>
      <c r="I150" s="1" t="s">
        <v>2058</v>
      </c>
      <c r="J150" s="1" t="s">
        <v>1397</v>
      </c>
      <c r="K150" s="1" t="s">
        <v>2058</v>
      </c>
      <c r="L150" s="1" t="s">
        <v>2058</v>
      </c>
      <c r="M150" s="1" t="s">
        <v>1398</v>
      </c>
      <c r="N150" s="1" t="s">
        <v>1398</v>
      </c>
      <c r="O150" s="1" t="s">
        <v>1399</v>
      </c>
      <c r="P150" s="1" t="s">
        <v>1400</v>
      </c>
      <c r="Q150" s="1" t="s">
        <v>1401</v>
      </c>
      <c r="R150" s="1" t="s">
        <v>2059</v>
      </c>
      <c r="S150" s="1" t="s">
        <v>1403</v>
      </c>
      <c r="T150" s="1" t="s">
        <v>1404</v>
      </c>
      <c r="U150" s="1" t="s">
        <v>1405</v>
      </c>
      <c r="V150" s="1" t="s">
        <v>1406</v>
      </c>
    </row>
    <row r="151" s="1" customFormat="1" spans="1:22">
      <c r="A151" s="3">
        <v>22465810083</v>
      </c>
      <c r="B151" s="1" t="s">
        <v>2042</v>
      </c>
      <c r="C151" s="1" t="s">
        <v>2060</v>
      </c>
      <c r="D151" s="1" t="s">
        <v>2061</v>
      </c>
      <c r="E151" s="1" t="s">
        <v>2062</v>
      </c>
      <c r="F151" s="1" t="s">
        <v>1390</v>
      </c>
      <c r="G151" s="1" t="s">
        <v>1394</v>
      </c>
      <c r="H151" s="1" t="s">
        <v>1395</v>
      </c>
      <c r="I151" s="1" t="s">
        <v>2063</v>
      </c>
      <c r="J151" s="1" t="s">
        <v>1397</v>
      </c>
      <c r="K151" s="1" t="s">
        <v>2063</v>
      </c>
      <c r="L151" s="1" t="s">
        <v>2063</v>
      </c>
      <c r="M151" s="1" t="s">
        <v>1398</v>
      </c>
      <c r="N151" s="1" t="s">
        <v>1398</v>
      </c>
      <c r="O151" s="1" t="s">
        <v>1399</v>
      </c>
      <c r="P151" s="1" t="s">
        <v>1400</v>
      </c>
      <c r="Q151" s="1" t="s">
        <v>1401</v>
      </c>
      <c r="R151" s="1" t="s">
        <v>2064</v>
      </c>
      <c r="S151" s="1" t="s">
        <v>1403</v>
      </c>
      <c r="T151" s="1" t="s">
        <v>1404</v>
      </c>
      <c r="U151" s="1" t="s">
        <v>1405</v>
      </c>
      <c r="V151" s="1" t="s">
        <v>1422</v>
      </c>
    </row>
    <row r="152" s="1" customFormat="1" spans="1:22">
      <c r="A152" s="3">
        <v>999222345799483</v>
      </c>
      <c r="B152" s="1" t="s">
        <v>2065</v>
      </c>
      <c r="C152" s="1" t="s">
        <v>2066</v>
      </c>
      <c r="D152" s="1" t="s">
        <v>1418</v>
      </c>
      <c r="E152" s="1" t="s">
        <v>2067</v>
      </c>
      <c r="F152" s="1" t="s">
        <v>1790</v>
      </c>
      <c r="G152" s="1" t="s">
        <v>1435</v>
      </c>
      <c r="H152" s="1" t="s">
        <v>1395</v>
      </c>
      <c r="I152" s="1" t="s">
        <v>2068</v>
      </c>
      <c r="J152" s="1" t="s">
        <v>1397</v>
      </c>
      <c r="K152" s="1" t="s">
        <v>2068</v>
      </c>
      <c r="L152" s="1" t="s">
        <v>2068</v>
      </c>
      <c r="M152" s="1" t="s">
        <v>1398</v>
      </c>
      <c r="N152" s="1" t="s">
        <v>1398</v>
      </c>
      <c r="O152" s="1" t="s">
        <v>1399</v>
      </c>
      <c r="P152" s="1" t="s">
        <v>1400</v>
      </c>
      <c r="Q152" s="1" t="s">
        <v>1401</v>
      </c>
      <c r="R152" s="1" t="s">
        <v>2069</v>
      </c>
      <c r="S152" s="1" t="s">
        <v>1403</v>
      </c>
      <c r="T152" s="1" t="s">
        <v>1404</v>
      </c>
      <c r="U152" s="1" t="s">
        <v>1405</v>
      </c>
      <c r="V152" s="1" t="s">
        <v>1422</v>
      </c>
    </row>
    <row r="153" s="1" customFormat="1" spans="1:22">
      <c r="A153" s="3">
        <v>22046424397</v>
      </c>
      <c r="B153" s="1" t="s">
        <v>2070</v>
      </c>
      <c r="C153" s="1" t="s">
        <v>2071</v>
      </c>
      <c r="D153" s="1" t="s">
        <v>1418</v>
      </c>
      <c r="E153" s="1" t="s">
        <v>2072</v>
      </c>
      <c r="F153" s="1" t="s">
        <v>1662</v>
      </c>
      <c r="G153" s="1" t="s">
        <v>1390</v>
      </c>
      <c r="H153" s="1" t="s">
        <v>1395</v>
      </c>
      <c r="I153" s="1" t="s">
        <v>2073</v>
      </c>
      <c r="J153" s="1" t="s">
        <v>1397</v>
      </c>
      <c r="K153" s="1" t="s">
        <v>2073</v>
      </c>
      <c r="L153" s="1" t="s">
        <v>2073</v>
      </c>
      <c r="M153" s="1" t="s">
        <v>1398</v>
      </c>
      <c r="N153" s="1" t="s">
        <v>1398</v>
      </c>
      <c r="O153" s="1" t="s">
        <v>1399</v>
      </c>
      <c r="P153" s="1" t="s">
        <v>1400</v>
      </c>
      <c r="Q153" s="1" t="s">
        <v>1401</v>
      </c>
      <c r="R153" s="1" t="s">
        <v>2074</v>
      </c>
      <c r="S153" s="1" t="s">
        <v>1403</v>
      </c>
      <c r="T153" s="1" t="s">
        <v>1404</v>
      </c>
      <c r="U153" s="1" t="s">
        <v>1405</v>
      </c>
      <c r="V153" s="1" t="s">
        <v>1422</v>
      </c>
    </row>
    <row r="154" s="1" customFormat="1" spans="1:22">
      <c r="A154" s="3">
        <v>999222201747083</v>
      </c>
      <c r="B154" s="1" t="s">
        <v>2075</v>
      </c>
      <c r="C154" s="1" t="s">
        <v>2076</v>
      </c>
      <c r="D154" s="1" t="s">
        <v>1698</v>
      </c>
      <c r="E154" s="1" t="s">
        <v>2077</v>
      </c>
      <c r="F154" s="1" t="s">
        <v>1390</v>
      </c>
      <c r="G154" s="1" t="s">
        <v>1394</v>
      </c>
      <c r="H154" s="1" t="s">
        <v>1395</v>
      </c>
      <c r="I154" s="1" t="s">
        <v>2078</v>
      </c>
      <c r="J154" s="1" t="s">
        <v>1397</v>
      </c>
      <c r="K154" s="1" t="s">
        <v>2078</v>
      </c>
      <c r="L154" s="1" t="s">
        <v>2078</v>
      </c>
      <c r="M154" s="1" t="s">
        <v>1398</v>
      </c>
      <c r="N154" s="1" t="s">
        <v>1398</v>
      </c>
      <c r="O154" s="1" t="s">
        <v>1399</v>
      </c>
      <c r="P154" s="1" t="s">
        <v>1400</v>
      </c>
      <c r="Q154" s="1" t="s">
        <v>1401</v>
      </c>
      <c r="R154" s="1" t="s">
        <v>2079</v>
      </c>
      <c r="S154" s="1" t="s">
        <v>1403</v>
      </c>
      <c r="T154" s="1" t="s">
        <v>1404</v>
      </c>
      <c r="U154" s="1" t="s">
        <v>1405</v>
      </c>
      <c r="V154" s="1" t="s">
        <v>1406</v>
      </c>
    </row>
    <row r="155" s="1" customFormat="1" spans="1:22">
      <c r="A155" s="3">
        <v>999222291383449</v>
      </c>
      <c r="B155" s="1" t="s">
        <v>2080</v>
      </c>
      <c r="C155" s="1" t="s">
        <v>2081</v>
      </c>
      <c r="D155" s="1" t="s">
        <v>1698</v>
      </c>
      <c r="E155" s="1" t="s">
        <v>2082</v>
      </c>
      <c r="F155" s="1" t="s">
        <v>1915</v>
      </c>
      <c r="G155" s="1" t="s">
        <v>1394</v>
      </c>
      <c r="H155" s="1" t="s">
        <v>1395</v>
      </c>
      <c r="I155" s="1" t="s">
        <v>1973</v>
      </c>
      <c r="J155" s="1" t="s">
        <v>1397</v>
      </c>
      <c r="K155" s="1" t="s">
        <v>1973</v>
      </c>
      <c r="L155" s="1" t="s">
        <v>1973</v>
      </c>
      <c r="M155" s="1" t="s">
        <v>1398</v>
      </c>
      <c r="N155" s="1" t="s">
        <v>1398</v>
      </c>
      <c r="O155" s="1" t="s">
        <v>1399</v>
      </c>
      <c r="P155" s="1" t="s">
        <v>1400</v>
      </c>
      <c r="Q155" s="1" t="s">
        <v>1401</v>
      </c>
      <c r="R155" s="1" t="s">
        <v>2083</v>
      </c>
      <c r="S155" s="1" t="s">
        <v>1403</v>
      </c>
      <c r="T155" s="1" t="s">
        <v>1404</v>
      </c>
      <c r="U155" s="1" t="s">
        <v>1405</v>
      </c>
      <c r="V155" s="1" t="s">
        <v>1406</v>
      </c>
    </row>
    <row r="156" s="1" customFormat="1" spans="1:22">
      <c r="A156" s="3">
        <v>999222457985892</v>
      </c>
      <c r="B156" s="1" t="s">
        <v>2042</v>
      </c>
      <c r="C156" s="1" t="s">
        <v>2084</v>
      </c>
      <c r="D156" s="1" t="s">
        <v>1698</v>
      </c>
      <c r="E156" s="1" t="s">
        <v>2085</v>
      </c>
      <c r="F156" s="1" t="s">
        <v>1915</v>
      </c>
      <c r="G156" s="1" t="s">
        <v>1435</v>
      </c>
      <c r="H156" s="1" t="s">
        <v>1395</v>
      </c>
      <c r="I156" s="1" t="s">
        <v>2086</v>
      </c>
      <c r="J156" s="1" t="s">
        <v>1397</v>
      </c>
      <c r="K156" s="1" t="s">
        <v>2086</v>
      </c>
      <c r="L156" s="1" t="s">
        <v>2086</v>
      </c>
      <c r="M156" s="1" t="s">
        <v>1398</v>
      </c>
      <c r="N156" s="1" t="s">
        <v>1398</v>
      </c>
      <c r="O156" s="1" t="s">
        <v>1399</v>
      </c>
      <c r="P156" s="1" t="s">
        <v>1400</v>
      </c>
      <c r="Q156" s="1" t="s">
        <v>1401</v>
      </c>
      <c r="R156" s="1" t="s">
        <v>2087</v>
      </c>
      <c r="S156" s="1" t="s">
        <v>1403</v>
      </c>
      <c r="T156" s="1" t="s">
        <v>1404</v>
      </c>
      <c r="U156" s="1" t="s">
        <v>1405</v>
      </c>
      <c r="V156" s="1" t="s">
        <v>1406</v>
      </c>
    </row>
    <row r="157" s="1" customFormat="1" spans="1:22">
      <c r="A157" s="3">
        <v>999222445792201</v>
      </c>
      <c r="B157" s="1" t="s">
        <v>2088</v>
      </c>
      <c r="C157" s="1" t="s">
        <v>2089</v>
      </c>
      <c r="D157" s="1" t="s">
        <v>2090</v>
      </c>
      <c r="E157" s="1" t="s">
        <v>2091</v>
      </c>
      <c r="F157" s="1" t="s">
        <v>1502</v>
      </c>
      <c r="G157" s="1" t="s">
        <v>1390</v>
      </c>
      <c r="H157" s="1" t="s">
        <v>1395</v>
      </c>
      <c r="I157" s="1" t="s">
        <v>2092</v>
      </c>
      <c r="J157" s="1" t="s">
        <v>1397</v>
      </c>
      <c r="K157" s="1" t="s">
        <v>2092</v>
      </c>
      <c r="L157" s="1" t="s">
        <v>2092</v>
      </c>
      <c r="M157" s="1" t="s">
        <v>1398</v>
      </c>
      <c r="N157" s="1" t="s">
        <v>1398</v>
      </c>
      <c r="O157" s="1" t="s">
        <v>1399</v>
      </c>
      <c r="P157" s="1" t="s">
        <v>1400</v>
      </c>
      <c r="Q157" s="1" t="s">
        <v>1401</v>
      </c>
      <c r="R157" s="1" t="s">
        <v>2093</v>
      </c>
      <c r="S157" s="1" t="s">
        <v>1403</v>
      </c>
      <c r="T157" s="1" t="s">
        <v>1404</v>
      </c>
      <c r="U157" s="1" t="s">
        <v>1405</v>
      </c>
      <c r="V157" s="1" t="s">
        <v>1406</v>
      </c>
    </row>
    <row r="158" s="1" customFormat="1" spans="1:22">
      <c r="A158" s="3">
        <v>999222314223412</v>
      </c>
      <c r="B158" s="1" t="s">
        <v>2094</v>
      </c>
      <c r="C158" s="1" t="s">
        <v>2095</v>
      </c>
      <c r="D158" s="1" t="s">
        <v>2090</v>
      </c>
      <c r="E158" s="1" t="s">
        <v>2096</v>
      </c>
      <c r="F158" s="1" t="s">
        <v>1790</v>
      </c>
      <c r="G158" s="1" t="s">
        <v>1435</v>
      </c>
      <c r="H158" s="1" t="s">
        <v>1395</v>
      </c>
      <c r="I158" s="1" t="s">
        <v>2097</v>
      </c>
      <c r="J158" s="1" t="s">
        <v>1397</v>
      </c>
      <c r="K158" s="1" t="s">
        <v>2097</v>
      </c>
      <c r="L158" s="1" t="s">
        <v>2097</v>
      </c>
      <c r="M158" s="1" t="s">
        <v>1398</v>
      </c>
      <c r="N158" s="1" t="s">
        <v>1398</v>
      </c>
      <c r="O158" s="1" t="s">
        <v>1399</v>
      </c>
      <c r="P158" s="1" t="s">
        <v>1400</v>
      </c>
      <c r="Q158" s="1" t="s">
        <v>1401</v>
      </c>
      <c r="R158" s="1" t="s">
        <v>2098</v>
      </c>
      <c r="S158" s="1" t="s">
        <v>1403</v>
      </c>
      <c r="T158" s="1" t="s">
        <v>1404</v>
      </c>
      <c r="U158" s="1" t="s">
        <v>1405</v>
      </c>
      <c r="V158" s="1" t="s">
        <v>1406</v>
      </c>
    </row>
    <row r="159" s="1" customFormat="1" spans="1:22">
      <c r="A159" s="3">
        <v>999222050216123</v>
      </c>
      <c r="B159" s="1" t="s">
        <v>2099</v>
      </c>
      <c r="C159" s="1" t="s">
        <v>2100</v>
      </c>
      <c r="D159" s="1" t="s">
        <v>2101</v>
      </c>
      <c r="E159" s="1" t="s">
        <v>2102</v>
      </c>
      <c r="F159" s="1" t="s">
        <v>1502</v>
      </c>
      <c r="G159" s="1" t="s">
        <v>1435</v>
      </c>
      <c r="H159" s="1" t="s">
        <v>1395</v>
      </c>
      <c r="I159" s="1" t="s">
        <v>2103</v>
      </c>
      <c r="J159" s="1" t="s">
        <v>1397</v>
      </c>
      <c r="K159" s="1" t="s">
        <v>2103</v>
      </c>
      <c r="L159" s="1" t="s">
        <v>2103</v>
      </c>
      <c r="M159" s="1" t="s">
        <v>1398</v>
      </c>
      <c r="N159" s="1" t="s">
        <v>1398</v>
      </c>
      <c r="O159" s="1" t="s">
        <v>1399</v>
      </c>
      <c r="P159" s="1" t="s">
        <v>1400</v>
      </c>
      <c r="Q159" s="1" t="s">
        <v>1401</v>
      </c>
      <c r="R159" s="1" t="s">
        <v>2104</v>
      </c>
      <c r="S159" s="1" t="s">
        <v>1403</v>
      </c>
      <c r="T159" s="1" t="s">
        <v>1404</v>
      </c>
      <c r="U159" s="1" t="s">
        <v>1405</v>
      </c>
      <c r="V159" s="1" t="s">
        <v>1434</v>
      </c>
    </row>
    <row r="160" s="1" customFormat="1" spans="1:22">
      <c r="A160" s="3">
        <v>999222003602833</v>
      </c>
      <c r="B160" s="1" t="s">
        <v>2105</v>
      </c>
      <c r="C160" s="1" t="s">
        <v>2106</v>
      </c>
      <c r="D160" s="1" t="s">
        <v>2101</v>
      </c>
      <c r="E160" s="1" t="s">
        <v>2107</v>
      </c>
      <c r="F160" s="1" t="s">
        <v>1390</v>
      </c>
      <c r="G160" s="1" t="s">
        <v>1394</v>
      </c>
      <c r="H160" s="1" t="s">
        <v>1395</v>
      </c>
      <c r="I160" s="1" t="s">
        <v>1881</v>
      </c>
      <c r="J160" s="1" t="s">
        <v>1397</v>
      </c>
      <c r="K160" s="1" t="s">
        <v>1881</v>
      </c>
      <c r="L160" s="1" t="s">
        <v>1881</v>
      </c>
      <c r="M160" s="1" t="s">
        <v>1398</v>
      </c>
      <c r="N160" s="1" t="s">
        <v>1398</v>
      </c>
      <c r="O160" s="1" t="s">
        <v>1399</v>
      </c>
      <c r="P160" s="1" t="s">
        <v>1400</v>
      </c>
      <c r="Q160" s="1" t="s">
        <v>1401</v>
      </c>
      <c r="R160" s="1" t="s">
        <v>2108</v>
      </c>
      <c r="S160" s="1" t="s">
        <v>1403</v>
      </c>
      <c r="T160" s="1" t="s">
        <v>1404</v>
      </c>
      <c r="U160" s="1" t="s">
        <v>1405</v>
      </c>
      <c r="V160" s="1" t="s">
        <v>1434</v>
      </c>
    </row>
    <row r="161" s="1" customFormat="1" spans="1:22">
      <c r="A161" s="3">
        <v>999222404053647</v>
      </c>
      <c r="B161" s="1" t="s">
        <v>2109</v>
      </c>
      <c r="C161" s="1" t="s">
        <v>2110</v>
      </c>
      <c r="D161" s="1" t="s">
        <v>1408</v>
      </c>
      <c r="E161" s="1" t="s">
        <v>2111</v>
      </c>
      <c r="F161" s="1" t="s">
        <v>1390</v>
      </c>
      <c r="G161" s="1" t="s">
        <v>1394</v>
      </c>
      <c r="H161" s="1" t="s">
        <v>1395</v>
      </c>
      <c r="I161" s="1" t="s">
        <v>2112</v>
      </c>
      <c r="J161" s="1" t="s">
        <v>1397</v>
      </c>
      <c r="K161" s="1" t="s">
        <v>2112</v>
      </c>
      <c r="L161" s="1" t="s">
        <v>2112</v>
      </c>
      <c r="M161" s="1" t="s">
        <v>1398</v>
      </c>
      <c r="N161" s="1" t="s">
        <v>1398</v>
      </c>
      <c r="O161" s="1" t="s">
        <v>1399</v>
      </c>
      <c r="P161" s="1" t="s">
        <v>1400</v>
      </c>
      <c r="Q161" s="1" t="s">
        <v>1401</v>
      </c>
      <c r="R161" s="1" t="s">
        <v>2113</v>
      </c>
      <c r="S161" s="1" t="s">
        <v>1403</v>
      </c>
      <c r="T161" s="1" t="s">
        <v>1404</v>
      </c>
      <c r="U161" s="1" t="s">
        <v>1405</v>
      </c>
      <c r="V161" s="1" t="s">
        <v>1406</v>
      </c>
    </row>
    <row r="162" s="1" customFormat="1" spans="1:22">
      <c r="A162" s="3">
        <v>21844030916</v>
      </c>
      <c r="B162" s="1" t="s">
        <v>2114</v>
      </c>
      <c r="C162" s="1" t="s">
        <v>2115</v>
      </c>
      <c r="D162" s="1" t="s">
        <v>2116</v>
      </c>
      <c r="E162" s="1" t="s">
        <v>2117</v>
      </c>
      <c r="F162" s="1" t="s">
        <v>1662</v>
      </c>
      <c r="G162" s="1" t="s">
        <v>1435</v>
      </c>
      <c r="H162" s="1" t="s">
        <v>1395</v>
      </c>
      <c r="I162" s="1" t="s">
        <v>2118</v>
      </c>
      <c r="J162" s="1" t="s">
        <v>1397</v>
      </c>
      <c r="K162" s="1" t="s">
        <v>2118</v>
      </c>
      <c r="L162" s="1" t="s">
        <v>2118</v>
      </c>
      <c r="M162" s="1" t="s">
        <v>1398</v>
      </c>
      <c r="N162" s="1" t="s">
        <v>1398</v>
      </c>
      <c r="O162" s="1" t="s">
        <v>1399</v>
      </c>
      <c r="P162" s="1" t="s">
        <v>1400</v>
      </c>
      <c r="Q162" s="1" t="s">
        <v>1401</v>
      </c>
      <c r="R162" s="1" t="s">
        <v>2119</v>
      </c>
      <c r="S162" s="1" t="s">
        <v>1403</v>
      </c>
      <c r="T162" s="1" t="s">
        <v>1404</v>
      </c>
      <c r="U162" s="1" t="s">
        <v>1405</v>
      </c>
      <c r="V162" s="1" t="s">
        <v>1406</v>
      </c>
    </row>
    <row r="163" s="1" customFormat="1" spans="1:22">
      <c r="A163" s="3">
        <v>999222322327985</v>
      </c>
      <c r="B163" s="1" t="s">
        <v>2120</v>
      </c>
      <c r="C163" s="1" t="s">
        <v>2121</v>
      </c>
      <c r="D163" s="1" t="s">
        <v>1580</v>
      </c>
      <c r="E163" s="1" t="s">
        <v>2122</v>
      </c>
      <c r="F163" s="1" t="s">
        <v>1502</v>
      </c>
      <c r="G163" s="1" t="s">
        <v>1435</v>
      </c>
      <c r="H163" s="1" t="s">
        <v>1395</v>
      </c>
      <c r="I163" s="1" t="s">
        <v>1582</v>
      </c>
      <c r="J163" s="1" t="s">
        <v>1397</v>
      </c>
      <c r="K163" s="1" t="s">
        <v>1582</v>
      </c>
      <c r="L163" s="1" t="s">
        <v>1582</v>
      </c>
      <c r="M163" s="1" t="s">
        <v>1398</v>
      </c>
      <c r="N163" s="1" t="s">
        <v>1398</v>
      </c>
      <c r="O163" s="1" t="s">
        <v>1399</v>
      </c>
      <c r="P163" s="1" t="s">
        <v>1400</v>
      </c>
      <c r="Q163" s="1" t="s">
        <v>1401</v>
      </c>
      <c r="R163" s="1" t="s">
        <v>2123</v>
      </c>
      <c r="S163" s="1" t="s">
        <v>1403</v>
      </c>
      <c r="T163" s="1" t="s">
        <v>1404</v>
      </c>
      <c r="U163" s="1" t="s">
        <v>1405</v>
      </c>
      <c r="V163" s="1" t="s">
        <v>1406</v>
      </c>
    </row>
    <row r="164" s="1" customFormat="1" spans="1:22">
      <c r="A164" s="3">
        <v>999222088701510</v>
      </c>
      <c r="B164" s="1" t="s">
        <v>2124</v>
      </c>
      <c r="C164" s="1" t="s">
        <v>2125</v>
      </c>
      <c r="D164" s="1" t="s">
        <v>2126</v>
      </c>
      <c r="E164" s="1" t="s">
        <v>2127</v>
      </c>
      <c r="F164" s="1" t="s">
        <v>1662</v>
      </c>
      <c r="G164" s="1" t="s">
        <v>1435</v>
      </c>
      <c r="H164" s="1" t="s">
        <v>1395</v>
      </c>
      <c r="I164" s="1" t="s">
        <v>2128</v>
      </c>
      <c r="J164" s="1" t="s">
        <v>1397</v>
      </c>
      <c r="K164" s="1" t="s">
        <v>2128</v>
      </c>
      <c r="L164" s="1" t="s">
        <v>2128</v>
      </c>
      <c r="M164" s="1" t="s">
        <v>1398</v>
      </c>
      <c r="N164" s="1" t="s">
        <v>1398</v>
      </c>
      <c r="O164" s="1" t="s">
        <v>1399</v>
      </c>
      <c r="P164" s="1" t="s">
        <v>1400</v>
      </c>
      <c r="Q164" s="1" t="s">
        <v>1401</v>
      </c>
      <c r="R164" s="1" t="s">
        <v>2129</v>
      </c>
      <c r="S164" s="1" t="s">
        <v>1403</v>
      </c>
      <c r="T164" s="1" t="s">
        <v>1404</v>
      </c>
      <c r="U164" s="1" t="s">
        <v>1405</v>
      </c>
      <c r="V164" s="1" t="s">
        <v>1406</v>
      </c>
    </row>
    <row r="165" s="1" customFormat="1" spans="1:22">
      <c r="A165" s="3">
        <v>999222457055186</v>
      </c>
      <c r="B165" s="1" t="s">
        <v>2088</v>
      </c>
      <c r="C165" s="1" t="s">
        <v>2130</v>
      </c>
      <c r="D165" s="1" t="s">
        <v>2131</v>
      </c>
      <c r="E165" s="1" t="s">
        <v>2132</v>
      </c>
      <c r="F165" s="1" t="s">
        <v>1435</v>
      </c>
      <c r="G165" s="1" t="s">
        <v>1394</v>
      </c>
      <c r="H165" s="1" t="s">
        <v>1395</v>
      </c>
      <c r="I165" s="1" t="s">
        <v>2133</v>
      </c>
      <c r="J165" s="1" t="s">
        <v>1397</v>
      </c>
      <c r="K165" s="1" t="s">
        <v>2133</v>
      </c>
      <c r="L165" s="1" t="s">
        <v>2133</v>
      </c>
      <c r="M165" s="1" t="s">
        <v>1398</v>
      </c>
      <c r="N165" s="1" t="s">
        <v>1398</v>
      </c>
      <c r="O165" s="1" t="s">
        <v>1399</v>
      </c>
      <c r="P165" s="1" t="s">
        <v>1400</v>
      </c>
      <c r="Q165" s="1" t="s">
        <v>1401</v>
      </c>
      <c r="R165" s="1" t="s">
        <v>2134</v>
      </c>
      <c r="S165" s="1" t="s">
        <v>1403</v>
      </c>
      <c r="T165" s="1" t="s">
        <v>1404</v>
      </c>
      <c r="U165" s="1" t="s">
        <v>1405</v>
      </c>
      <c r="V165" s="1" t="s">
        <v>1406</v>
      </c>
    </row>
    <row r="166" s="1" customFormat="1" spans="1:22">
      <c r="A166" s="3">
        <v>999222229652746</v>
      </c>
      <c r="B166" s="1" t="s">
        <v>2135</v>
      </c>
      <c r="C166" s="1" t="s">
        <v>2136</v>
      </c>
      <c r="D166" s="1" t="s">
        <v>2137</v>
      </c>
      <c r="E166" s="1" t="s">
        <v>2138</v>
      </c>
      <c r="F166" s="1" t="s">
        <v>1662</v>
      </c>
      <c r="G166" s="1" t="s">
        <v>1390</v>
      </c>
      <c r="H166" s="1" t="s">
        <v>1395</v>
      </c>
      <c r="I166" s="1" t="s">
        <v>2139</v>
      </c>
      <c r="J166" s="1" t="s">
        <v>1397</v>
      </c>
      <c r="K166" s="1" t="s">
        <v>2139</v>
      </c>
      <c r="L166" s="1" t="s">
        <v>2139</v>
      </c>
      <c r="M166" s="1" t="s">
        <v>1398</v>
      </c>
      <c r="N166" s="1" t="s">
        <v>1398</v>
      </c>
      <c r="O166" s="1" t="s">
        <v>1399</v>
      </c>
      <c r="P166" s="1" t="s">
        <v>1400</v>
      </c>
      <c r="Q166" s="1" t="s">
        <v>1401</v>
      </c>
      <c r="R166" s="1" t="s">
        <v>2140</v>
      </c>
      <c r="S166" s="1" t="s">
        <v>1403</v>
      </c>
      <c r="T166" s="1" t="s">
        <v>1404</v>
      </c>
      <c r="U166" s="1" t="s">
        <v>1405</v>
      </c>
      <c r="V166" s="1" t="s">
        <v>1406</v>
      </c>
    </row>
    <row r="167" s="1" customFormat="1" spans="1:22">
      <c r="A167" s="3">
        <v>999222066342953</v>
      </c>
      <c r="B167" s="1" t="s">
        <v>2141</v>
      </c>
      <c r="C167" s="1" t="s">
        <v>2142</v>
      </c>
      <c r="D167" s="1" t="s">
        <v>2143</v>
      </c>
      <c r="E167" s="1" t="s">
        <v>2144</v>
      </c>
      <c r="F167" s="1" t="s">
        <v>1502</v>
      </c>
      <c r="G167" s="1" t="s">
        <v>1435</v>
      </c>
      <c r="H167" s="1" t="s">
        <v>1395</v>
      </c>
      <c r="I167" s="1" t="s">
        <v>2145</v>
      </c>
      <c r="J167" s="1" t="s">
        <v>1397</v>
      </c>
      <c r="K167" s="1" t="s">
        <v>2145</v>
      </c>
      <c r="L167" s="1" t="s">
        <v>2145</v>
      </c>
      <c r="M167" s="1" t="s">
        <v>1398</v>
      </c>
      <c r="N167" s="1" t="s">
        <v>1398</v>
      </c>
      <c r="O167" s="1" t="s">
        <v>1399</v>
      </c>
      <c r="P167" s="1" t="s">
        <v>1400</v>
      </c>
      <c r="Q167" s="1" t="s">
        <v>1401</v>
      </c>
      <c r="R167" s="1" t="s">
        <v>2146</v>
      </c>
      <c r="S167" s="1" t="s">
        <v>1403</v>
      </c>
      <c r="T167" s="1" t="s">
        <v>1404</v>
      </c>
      <c r="U167" s="1" t="s">
        <v>1405</v>
      </c>
      <c r="V167" s="1" t="s">
        <v>1406</v>
      </c>
    </row>
    <row r="168" s="1" customFormat="1" spans="1:22">
      <c r="A168" s="3">
        <v>21909515909</v>
      </c>
      <c r="B168" s="1" t="s">
        <v>2147</v>
      </c>
      <c r="C168" s="1" t="s">
        <v>2148</v>
      </c>
      <c r="D168" s="1" t="s">
        <v>1515</v>
      </c>
      <c r="E168" s="1" t="s">
        <v>2149</v>
      </c>
      <c r="F168" s="1" t="s">
        <v>1853</v>
      </c>
      <c r="G168" s="1" t="s">
        <v>1435</v>
      </c>
      <c r="H168" s="1" t="s">
        <v>1395</v>
      </c>
      <c r="I168" s="1" t="s">
        <v>2150</v>
      </c>
      <c r="J168" s="1" t="s">
        <v>1397</v>
      </c>
      <c r="K168" s="1" t="s">
        <v>2150</v>
      </c>
      <c r="L168" s="1" t="s">
        <v>2150</v>
      </c>
      <c r="M168" s="1" t="s">
        <v>1398</v>
      </c>
      <c r="N168" s="1" t="s">
        <v>1398</v>
      </c>
      <c r="O168" s="1" t="s">
        <v>1399</v>
      </c>
      <c r="P168" s="1" t="s">
        <v>1400</v>
      </c>
      <c r="Q168" s="1" t="s">
        <v>1401</v>
      </c>
      <c r="R168" s="1" t="s">
        <v>2151</v>
      </c>
      <c r="S168" s="1" t="s">
        <v>1403</v>
      </c>
      <c r="T168" s="1" t="s">
        <v>1404</v>
      </c>
      <c r="U168" s="1" t="s">
        <v>1405</v>
      </c>
      <c r="V168" s="1" t="s">
        <v>1406</v>
      </c>
    </row>
    <row r="169" s="1" customFormat="1" spans="1:22">
      <c r="A169" s="3">
        <v>999222238010871</v>
      </c>
      <c r="B169" s="1" t="s">
        <v>2152</v>
      </c>
      <c r="C169" s="1" t="s">
        <v>2153</v>
      </c>
      <c r="D169" s="1" t="s">
        <v>1515</v>
      </c>
      <c r="E169" s="1" t="s">
        <v>2154</v>
      </c>
      <c r="F169" s="1" t="s">
        <v>1915</v>
      </c>
      <c r="G169" s="1" t="s">
        <v>1390</v>
      </c>
      <c r="H169" s="1" t="s">
        <v>1395</v>
      </c>
      <c r="I169" s="1" t="s">
        <v>2155</v>
      </c>
      <c r="J169" s="1" t="s">
        <v>1397</v>
      </c>
      <c r="K169" s="1" t="s">
        <v>2155</v>
      </c>
      <c r="L169" s="1" t="s">
        <v>2155</v>
      </c>
      <c r="M169" s="1" t="s">
        <v>1398</v>
      </c>
      <c r="N169" s="1" t="s">
        <v>1398</v>
      </c>
      <c r="O169" s="1" t="s">
        <v>1399</v>
      </c>
      <c r="P169" s="1" t="s">
        <v>1400</v>
      </c>
      <c r="Q169" s="1" t="s">
        <v>1401</v>
      </c>
      <c r="R169" s="1" t="s">
        <v>2156</v>
      </c>
      <c r="S169" s="1" t="s">
        <v>1403</v>
      </c>
      <c r="T169" s="1" t="s">
        <v>1404</v>
      </c>
      <c r="U169" s="1" t="s">
        <v>1405</v>
      </c>
      <c r="V169" s="1" t="s">
        <v>1406</v>
      </c>
    </row>
    <row r="170" s="1" customFormat="1" spans="1:22">
      <c r="A170" s="3">
        <v>999222318005118</v>
      </c>
      <c r="B170" s="1" t="s">
        <v>2094</v>
      </c>
      <c r="C170" s="1" t="s">
        <v>2157</v>
      </c>
      <c r="D170" s="1" t="s">
        <v>1515</v>
      </c>
      <c r="E170" s="1" t="s">
        <v>2158</v>
      </c>
      <c r="F170" s="1" t="s">
        <v>1853</v>
      </c>
      <c r="G170" s="1" t="s">
        <v>1435</v>
      </c>
      <c r="H170" s="1" t="s">
        <v>1395</v>
      </c>
      <c r="I170" s="1" t="s">
        <v>2159</v>
      </c>
      <c r="J170" s="1" t="s">
        <v>1397</v>
      </c>
      <c r="K170" s="1" t="s">
        <v>2159</v>
      </c>
      <c r="L170" s="1" t="s">
        <v>2159</v>
      </c>
      <c r="M170" s="1" t="s">
        <v>1398</v>
      </c>
      <c r="N170" s="1" t="s">
        <v>1398</v>
      </c>
      <c r="O170" s="1" t="s">
        <v>1399</v>
      </c>
      <c r="P170" s="1" t="s">
        <v>1400</v>
      </c>
      <c r="Q170" s="1" t="s">
        <v>1401</v>
      </c>
      <c r="R170" s="1" t="s">
        <v>2160</v>
      </c>
      <c r="S170" s="1" t="s">
        <v>1403</v>
      </c>
      <c r="T170" s="1" t="s">
        <v>1404</v>
      </c>
      <c r="U170" s="1" t="s">
        <v>1405</v>
      </c>
      <c r="V170" s="1" t="s">
        <v>1406</v>
      </c>
    </row>
    <row r="171" s="1" customFormat="1" spans="1:22">
      <c r="A171" s="3">
        <v>999222388910442</v>
      </c>
      <c r="B171" s="1" t="s">
        <v>2161</v>
      </c>
      <c r="C171" s="1" t="s">
        <v>2162</v>
      </c>
      <c r="D171" s="1" t="s">
        <v>1515</v>
      </c>
      <c r="E171" s="1" t="s">
        <v>2163</v>
      </c>
      <c r="F171" s="1" t="s">
        <v>1790</v>
      </c>
      <c r="G171" s="1" t="s">
        <v>1435</v>
      </c>
      <c r="H171" s="1" t="s">
        <v>1395</v>
      </c>
      <c r="I171" s="1" t="s">
        <v>2164</v>
      </c>
      <c r="J171" s="1" t="s">
        <v>1397</v>
      </c>
      <c r="K171" s="1" t="s">
        <v>2164</v>
      </c>
      <c r="L171" s="1" t="s">
        <v>2164</v>
      </c>
      <c r="M171" s="1" t="s">
        <v>1398</v>
      </c>
      <c r="N171" s="1" t="s">
        <v>1398</v>
      </c>
      <c r="O171" s="1" t="s">
        <v>1399</v>
      </c>
      <c r="P171" s="1" t="s">
        <v>1400</v>
      </c>
      <c r="Q171" s="1" t="s">
        <v>1401</v>
      </c>
      <c r="R171" s="1" t="s">
        <v>2165</v>
      </c>
      <c r="S171" s="1" t="s">
        <v>1403</v>
      </c>
      <c r="T171" s="1" t="s">
        <v>1404</v>
      </c>
      <c r="U171" s="1" t="s">
        <v>1405</v>
      </c>
      <c r="V171" s="1" t="s">
        <v>1406</v>
      </c>
    </row>
    <row r="172" s="1" customFormat="1" spans="1:22">
      <c r="A172" s="3">
        <v>22387332473</v>
      </c>
      <c r="B172" s="1" t="s">
        <v>2161</v>
      </c>
      <c r="C172" s="1" t="s">
        <v>2166</v>
      </c>
      <c r="D172" s="1" t="s">
        <v>2167</v>
      </c>
      <c r="E172" s="1" t="s">
        <v>2168</v>
      </c>
      <c r="F172" s="1" t="s">
        <v>1435</v>
      </c>
      <c r="G172" s="1" t="s">
        <v>1394</v>
      </c>
      <c r="H172" s="1" t="s">
        <v>1395</v>
      </c>
      <c r="I172" s="1" t="s">
        <v>2169</v>
      </c>
      <c r="J172" s="1" t="s">
        <v>1397</v>
      </c>
      <c r="K172" s="1" t="s">
        <v>2169</v>
      </c>
      <c r="L172" s="1" t="s">
        <v>2169</v>
      </c>
      <c r="M172" s="1" t="s">
        <v>1398</v>
      </c>
      <c r="N172" s="1" t="s">
        <v>1398</v>
      </c>
      <c r="O172" s="1" t="s">
        <v>1399</v>
      </c>
      <c r="P172" s="1" t="s">
        <v>1400</v>
      </c>
      <c r="Q172" s="1" t="s">
        <v>1401</v>
      </c>
      <c r="R172" s="1" t="s">
        <v>2170</v>
      </c>
      <c r="S172" s="1" t="s">
        <v>1403</v>
      </c>
      <c r="T172" s="1" t="s">
        <v>1404</v>
      </c>
      <c r="U172" s="1" t="s">
        <v>1405</v>
      </c>
      <c r="V172" s="1" t="s">
        <v>1406</v>
      </c>
    </row>
    <row r="173" s="1" customFormat="1" spans="1:22">
      <c r="A173" s="3">
        <v>999222399463168</v>
      </c>
      <c r="B173" s="1" t="s">
        <v>2161</v>
      </c>
      <c r="C173" s="1" t="s">
        <v>2171</v>
      </c>
      <c r="D173" s="1" t="s">
        <v>2167</v>
      </c>
      <c r="E173" s="1" t="s">
        <v>2172</v>
      </c>
      <c r="F173" s="1" t="s">
        <v>1662</v>
      </c>
      <c r="G173" s="1" t="s">
        <v>1435</v>
      </c>
      <c r="H173" s="1" t="s">
        <v>1395</v>
      </c>
      <c r="I173" s="1" t="s">
        <v>2169</v>
      </c>
      <c r="J173" s="1" t="s">
        <v>1397</v>
      </c>
      <c r="K173" s="1" t="s">
        <v>2169</v>
      </c>
      <c r="L173" s="1" t="s">
        <v>2169</v>
      </c>
      <c r="M173" s="1" t="s">
        <v>1398</v>
      </c>
      <c r="N173" s="1" t="s">
        <v>1398</v>
      </c>
      <c r="O173" s="1" t="s">
        <v>1399</v>
      </c>
      <c r="P173" s="1" t="s">
        <v>1400</v>
      </c>
      <c r="Q173" s="1" t="s">
        <v>1401</v>
      </c>
      <c r="R173" s="1" t="s">
        <v>2173</v>
      </c>
      <c r="S173" s="1" t="s">
        <v>1403</v>
      </c>
      <c r="T173" s="1" t="s">
        <v>1404</v>
      </c>
      <c r="U173" s="1" t="s">
        <v>1405</v>
      </c>
      <c r="V173" s="1" t="s">
        <v>1406</v>
      </c>
    </row>
    <row r="174" s="1" customFormat="1" spans="1:22">
      <c r="A174" s="3">
        <v>999222398810770</v>
      </c>
      <c r="B174" s="1" t="s">
        <v>2161</v>
      </c>
      <c r="C174" s="1" t="s">
        <v>2174</v>
      </c>
      <c r="D174" s="1" t="s">
        <v>2167</v>
      </c>
      <c r="E174" s="1" t="s">
        <v>2175</v>
      </c>
      <c r="F174" s="1" t="s">
        <v>1502</v>
      </c>
      <c r="G174" s="1" t="s">
        <v>1435</v>
      </c>
      <c r="H174" s="1" t="s">
        <v>1395</v>
      </c>
      <c r="I174" s="1" t="s">
        <v>2176</v>
      </c>
      <c r="J174" s="1" t="s">
        <v>1397</v>
      </c>
      <c r="K174" s="1" t="s">
        <v>2176</v>
      </c>
      <c r="L174" s="1" t="s">
        <v>2176</v>
      </c>
      <c r="M174" s="1" t="s">
        <v>1398</v>
      </c>
      <c r="N174" s="1" t="s">
        <v>1398</v>
      </c>
      <c r="O174" s="1" t="s">
        <v>1399</v>
      </c>
      <c r="P174" s="1" t="s">
        <v>1400</v>
      </c>
      <c r="Q174" s="1" t="s">
        <v>1401</v>
      </c>
      <c r="R174" s="1" t="s">
        <v>2177</v>
      </c>
      <c r="S174" s="1" t="s">
        <v>1403</v>
      </c>
      <c r="T174" s="1" t="s">
        <v>1404</v>
      </c>
      <c r="U174" s="1" t="s">
        <v>1405</v>
      </c>
      <c r="V174" s="1" t="s">
        <v>1406</v>
      </c>
    </row>
    <row r="175" s="1" customFormat="1" spans="1:22">
      <c r="A175" s="3">
        <v>999222412169750</v>
      </c>
      <c r="B175" s="1" t="s">
        <v>2109</v>
      </c>
      <c r="C175" s="1" t="s">
        <v>2178</v>
      </c>
      <c r="D175" s="1" t="s">
        <v>2167</v>
      </c>
      <c r="E175" s="1" t="s">
        <v>2179</v>
      </c>
      <c r="F175" s="1" t="s">
        <v>1502</v>
      </c>
      <c r="G175" s="1" t="s">
        <v>1435</v>
      </c>
      <c r="H175" s="1" t="s">
        <v>1395</v>
      </c>
      <c r="I175" s="1" t="s">
        <v>2176</v>
      </c>
      <c r="J175" s="1" t="s">
        <v>1397</v>
      </c>
      <c r="K175" s="1" t="s">
        <v>2176</v>
      </c>
      <c r="L175" s="1" t="s">
        <v>2176</v>
      </c>
      <c r="M175" s="1" t="s">
        <v>1398</v>
      </c>
      <c r="N175" s="1" t="s">
        <v>1398</v>
      </c>
      <c r="O175" s="1" t="s">
        <v>1399</v>
      </c>
      <c r="P175" s="1" t="s">
        <v>1400</v>
      </c>
      <c r="Q175" s="1" t="s">
        <v>1401</v>
      </c>
      <c r="R175" s="1" t="s">
        <v>2180</v>
      </c>
      <c r="S175" s="1" t="s">
        <v>1403</v>
      </c>
      <c r="T175" s="1" t="s">
        <v>1404</v>
      </c>
      <c r="U175" s="1" t="s">
        <v>1405</v>
      </c>
      <c r="V175" s="1" t="s">
        <v>1406</v>
      </c>
    </row>
    <row r="176" s="1" customFormat="1" spans="1:22">
      <c r="A176" s="3">
        <v>999222070898680</v>
      </c>
      <c r="B176" s="1" t="s">
        <v>2141</v>
      </c>
      <c r="C176" s="1" t="s">
        <v>2181</v>
      </c>
      <c r="D176" s="1" t="s">
        <v>2182</v>
      </c>
      <c r="E176" s="1" t="s">
        <v>2183</v>
      </c>
      <c r="F176" s="1" t="s">
        <v>1502</v>
      </c>
      <c r="G176" s="1" t="s">
        <v>1390</v>
      </c>
      <c r="H176" s="1" t="s">
        <v>1395</v>
      </c>
      <c r="I176" s="1" t="s">
        <v>2184</v>
      </c>
      <c r="J176" s="1" t="s">
        <v>1397</v>
      </c>
      <c r="K176" s="1" t="s">
        <v>2184</v>
      </c>
      <c r="L176" s="1" t="s">
        <v>2184</v>
      </c>
      <c r="M176" s="1" t="s">
        <v>1398</v>
      </c>
      <c r="N176" s="1" t="s">
        <v>1398</v>
      </c>
      <c r="O176" s="1" t="s">
        <v>1399</v>
      </c>
      <c r="P176" s="1" t="s">
        <v>1400</v>
      </c>
      <c r="Q176" s="1" t="s">
        <v>1401</v>
      </c>
      <c r="R176" s="1" t="s">
        <v>2185</v>
      </c>
      <c r="S176" s="1" t="s">
        <v>1403</v>
      </c>
      <c r="T176" s="1" t="s">
        <v>1404</v>
      </c>
      <c r="U176" s="1" t="s">
        <v>1405</v>
      </c>
      <c r="V176" s="1" t="s">
        <v>1428</v>
      </c>
    </row>
    <row r="177" s="1" customFormat="1" spans="1:22">
      <c r="A177" s="3">
        <v>21843672902</v>
      </c>
      <c r="B177" s="1" t="s">
        <v>2186</v>
      </c>
      <c r="C177" s="1" t="s">
        <v>2187</v>
      </c>
      <c r="D177" s="1" t="s">
        <v>2188</v>
      </c>
      <c r="E177" s="1" t="s">
        <v>2189</v>
      </c>
      <c r="F177" s="1" t="s">
        <v>1790</v>
      </c>
      <c r="G177" s="1" t="s">
        <v>1390</v>
      </c>
      <c r="H177" s="1" t="s">
        <v>1395</v>
      </c>
      <c r="I177" s="1" t="s">
        <v>1815</v>
      </c>
      <c r="J177" s="1" t="s">
        <v>1397</v>
      </c>
      <c r="K177" s="1" t="s">
        <v>1815</v>
      </c>
      <c r="L177" s="1" t="s">
        <v>1815</v>
      </c>
      <c r="M177" s="1" t="s">
        <v>1398</v>
      </c>
      <c r="N177" s="1" t="s">
        <v>1398</v>
      </c>
      <c r="O177" s="1" t="s">
        <v>1399</v>
      </c>
      <c r="P177" s="1" t="s">
        <v>1400</v>
      </c>
      <c r="Q177" s="1" t="s">
        <v>1401</v>
      </c>
      <c r="R177" s="1" t="s">
        <v>2190</v>
      </c>
      <c r="S177" s="1" t="s">
        <v>1403</v>
      </c>
      <c r="T177" s="1" t="s">
        <v>1404</v>
      </c>
      <c r="U177" s="1" t="s">
        <v>1405</v>
      </c>
      <c r="V177" s="1" t="s">
        <v>1406</v>
      </c>
    </row>
    <row r="178" s="1" customFormat="1" spans="1:22">
      <c r="A178" s="3">
        <v>999222341690103</v>
      </c>
      <c r="B178" s="1" t="s">
        <v>2065</v>
      </c>
      <c r="C178" s="1" t="s">
        <v>2191</v>
      </c>
      <c r="D178" s="1" t="s">
        <v>2192</v>
      </c>
      <c r="E178" s="1" t="s">
        <v>2193</v>
      </c>
      <c r="F178" s="1" t="s">
        <v>1502</v>
      </c>
      <c r="G178" s="1" t="s">
        <v>1390</v>
      </c>
      <c r="H178" s="1" t="s">
        <v>1395</v>
      </c>
      <c r="I178" s="1" t="s">
        <v>2194</v>
      </c>
      <c r="J178" s="1" t="s">
        <v>1397</v>
      </c>
      <c r="K178" s="1" t="s">
        <v>2194</v>
      </c>
      <c r="L178" s="1" t="s">
        <v>2194</v>
      </c>
      <c r="M178" s="1" t="s">
        <v>1398</v>
      </c>
      <c r="N178" s="1" t="s">
        <v>1398</v>
      </c>
      <c r="O178" s="1" t="s">
        <v>1399</v>
      </c>
      <c r="P178" s="1" t="s">
        <v>1400</v>
      </c>
      <c r="Q178" s="1" t="s">
        <v>1401</v>
      </c>
      <c r="R178" s="1" t="s">
        <v>2195</v>
      </c>
      <c r="S178" s="1" t="s">
        <v>1403</v>
      </c>
      <c r="T178" s="1" t="s">
        <v>1404</v>
      </c>
      <c r="U178" s="1" t="s">
        <v>1405</v>
      </c>
      <c r="V178" s="1" t="s">
        <v>1406</v>
      </c>
    </row>
    <row r="179" s="1" customFormat="1" spans="1:22">
      <c r="A179" s="3">
        <v>999222267401197</v>
      </c>
      <c r="B179" s="1" t="s">
        <v>2196</v>
      </c>
      <c r="C179" s="1" t="s">
        <v>2197</v>
      </c>
      <c r="D179" s="1" t="s">
        <v>2198</v>
      </c>
      <c r="E179" s="1" t="s">
        <v>2199</v>
      </c>
      <c r="F179" s="1" t="s">
        <v>1662</v>
      </c>
      <c r="G179" s="1" t="s">
        <v>1435</v>
      </c>
      <c r="H179" s="1" t="s">
        <v>1395</v>
      </c>
      <c r="I179" s="1" t="s">
        <v>2200</v>
      </c>
      <c r="J179" s="1" t="s">
        <v>1397</v>
      </c>
      <c r="K179" s="1" t="s">
        <v>2200</v>
      </c>
      <c r="L179" s="1" t="s">
        <v>2200</v>
      </c>
      <c r="M179" s="1" t="s">
        <v>1398</v>
      </c>
      <c r="N179" s="1" t="s">
        <v>1398</v>
      </c>
      <c r="O179" s="1" t="s">
        <v>1399</v>
      </c>
      <c r="P179" s="1" t="s">
        <v>1400</v>
      </c>
      <c r="Q179" s="1" t="s">
        <v>1401</v>
      </c>
      <c r="R179" s="1" t="s">
        <v>2201</v>
      </c>
      <c r="S179" s="1" t="s">
        <v>1403</v>
      </c>
      <c r="T179" s="1" t="s">
        <v>1404</v>
      </c>
      <c r="U179" s="1" t="s">
        <v>1405</v>
      </c>
      <c r="V179" s="1" t="s">
        <v>1406</v>
      </c>
    </row>
    <row r="180" s="1" customFormat="1" spans="1:22">
      <c r="A180" s="3">
        <v>999222277289446</v>
      </c>
      <c r="B180" s="1" t="s">
        <v>2196</v>
      </c>
      <c r="C180" s="1" t="s">
        <v>2202</v>
      </c>
      <c r="D180" s="1" t="s">
        <v>2198</v>
      </c>
      <c r="E180" s="1" t="s">
        <v>2203</v>
      </c>
      <c r="F180" s="1" t="s">
        <v>1435</v>
      </c>
      <c r="G180" s="1" t="s">
        <v>1394</v>
      </c>
      <c r="H180" s="1" t="s">
        <v>1395</v>
      </c>
      <c r="I180" s="1" t="s">
        <v>2204</v>
      </c>
      <c r="J180" s="1" t="s">
        <v>1397</v>
      </c>
      <c r="K180" s="1" t="s">
        <v>2204</v>
      </c>
      <c r="L180" s="1" t="s">
        <v>2204</v>
      </c>
      <c r="M180" s="1" t="s">
        <v>1398</v>
      </c>
      <c r="N180" s="1" t="s">
        <v>1398</v>
      </c>
      <c r="O180" s="1" t="s">
        <v>1399</v>
      </c>
      <c r="P180" s="1" t="s">
        <v>1400</v>
      </c>
      <c r="Q180" s="1" t="s">
        <v>1401</v>
      </c>
      <c r="R180" s="1" t="s">
        <v>2205</v>
      </c>
      <c r="S180" s="1" t="s">
        <v>1403</v>
      </c>
      <c r="T180" s="1" t="s">
        <v>1404</v>
      </c>
      <c r="U180" s="1" t="s">
        <v>1405</v>
      </c>
      <c r="V180" s="1" t="s">
        <v>1406</v>
      </c>
    </row>
    <row r="181" s="1" customFormat="1" spans="1:22">
      <c r="A181" s="3">
        <v>21571025837</v>
      </c>
      <c r="B181" s="1" t="s">
        <v>2206</v>
      </c>
      <c r="C181" s="1" t="s">
        <v>2207</v>
      </c>
      <c r="D181" s="1" t="s">
        <v>1879</v>
      </c>
      <c r="E181" s="1" t="s">
        <v>2208</v>
      </c>
      <c r="F181" s="1" t="s">
        <v>1435</v>
      </c>
      <c r="G181" s="1" t="s">
        <v>1394</v>
      </c>
      <c r="H181" s="1" t="s">
        <v>1395</v>
      </c>
      <c r="I181" s="1" t="s">
        <v>2209</v>
      </c>
      <c r="J181" s="1" t="s">
        <v>1397</v>
      </c>
      <c r="K181" s="1" t="s">
        <v>2209</v>
      </c>
      <c r="L181" s="1" t="s">
        <v>2209</v>
      </c>
      <c r="M181" s="1" t="s">
        <v>1398</v>
      </c>
      <c r="N181" s="1" t="s">
        <v>1398</v>
      </c>
      <c r="O181" s="1" t="s">
        <v>1399</v>
      </c>
      <c r="P181" s="1" t="s">
        <v>1400</v>
      </c>
      <c r="Q181" s="1" t="s">
        <v>1401</v>
      </c>
      <c r="R181" s="1" t="s">
        <v>2210</v>
      </c>
      <c r="S181" s="1" t="s">
        <v>1403</v>
      </c>
      <c r="T181" s="1" t="s">
        <v>1404</v>
      </c>
      <c r="U181" s="1" t="s">
        <v>1405</v>
      </c>
      <c r="V181" s="1" t="s">
        <v>1406</v>
      </c>
    </row>
    <row r="182" s="1" customFormat="1" spans="1:22">
      <c r="A182" s="3">
        <v>999222322697495</v>
      </c>
      <c r="B182" s="1" t="s">
        <v>2120</v>
      </c>
      <c r="C182" s="1" t="s">
        <v>2211</v>
      </c>
      <c r="D182" s="1" t="s">
        <v>2212</v>
      </c>
      <c r="E182" s="1" t="s">
        <v>2213</v>
      </c>
      <c r="F182" s="1" t="s">
        <v>1853</v>
      </c>
      <c r="G182" s="1" t="s">
        <v>1390</v>
      </c>
      <c r="H182" s="1" t="s">
        <v>1395</v>
      </c>
      <c r="I182" s="1" t="s">
        <v>2214</v>
      </c>
      <c r="J182" s="1" t="s">
        <v>1397</v>
      </c>
      <c r="K182" s="1" t="s">
        <v>2214</v>
      </c>
      <c r="L182" s="1" t="s">
        <v>2214</v>
      </c>
      <c r="M182" s="1" t="s">
        <v>1398</v>
      </c>
      <c r="N182" s="1" t="s">
        <v>1398</v>
      </c>
      <c r="O182" s="1" t="s">
        <v>1399</v>
      </c>
      <c r="P182" s="1" t="s">
        <v>1400</v>
      </c>
      <c r="Q182" s="1" t="s">
        <v>1401</v>
      </c>
      <c r="R182" s="1" t="s">
        <v>2215</v>
      </c>
      <c r="S182" s="1" t="s">
        <v>1403</v>
      </c>
      <c r="T182" s="1" t="s">
        <v>1404</v>
      </c>
      <c r="U182" s="1" t="s">
        <v>1405</v>
      </c>
      <c r="V182" s="1" t="s">
        <v>1406</v>
      </c>
    </row>
    <row r="183" s="1" customFormat="1" spans="1:22">
      <c r="A183" s="3">
        <v>999222343225946</v>
      </c>
      <c r="B183" s="1" t="s">
        <v>2065</v>
      </c>
      <c r="C183" s="1" t="s">
        <v>2216</v>
      </c>
      <c r="D183" s="1" t="s">
        <v>2217</v>
      </c>
      <c r="E183" s="1" t="s">
        <v>2218</v>
      </c>
      <c r="F183" s="1" t="s">
        <v>1435</v>
      </c>
      <c r="G183" s="1" t="s">
        <v>1394</v>
      </c>
      <c r="H183" s="1" t="s">
        <v>1395</v>
      </c>
      <c r="I183" s="1" t="s">
        <v>2219</v>
      </c>
      <c r="J183" s="1" t="s">
        <v>1397</v>
      </c>
      <c r="K183" s="1" t="s">
        <v>2219</v>
      </c>
      <c r="L183" s="1" t="s">
        <v>2219</v>
      </c>
      <c r="M183" s="1" t="s">
        <v>1398</v>
      </c>
      <c r="N183" s="1" t="s">
        <v>1398</v>
      </c>
      <c r="O183" s="1" t="s">
        <v>1399</v>
      </c>
      <c r="P183" s="1" t="s">
        <v>1400</v>
      </c>
      <c r="Q183" s="1" t="s">
        <v>1401</v>
      </c>
      <c r="R183" s="1" t="s">
        <v>2220</v>
      </c>
      <c r="S183" s="1" t="s">
        <v>1403</v>
      </c>
      <c r="T183" s="1" t="s">
        <v>1404</v>
      </c>
      <c r="U183" s="1" t="s">
        <v>1405</v>
      </c>
      <c r="V183" s="1" t="s">
        <v>1406</v>
      </c>
    </row>
    <row r="184" s="1" customFormat="1" spans="1:22">
      <c r="A184" s="3">
        <v>999222406769658</v>
      </c>
      <c r="B184" s="1" t="s">
        <v>2109</v>
      </c>
      <c r="C184" s="1" t="s">
        <v>2221</v>
      </c>
      <c r="D184" s="1" t="s">
        <v>1658</v>
      </c>
      <c r="E184" s="1" t="s">
        <v>2222</v>
      </c>
      <c r="F184" s="1" t="s">
        <v>1502</v>
      </c>
      <c r="G184" s="1" t="s">
        <v>1435</v>
      </c>
      <c r="H184" s="1" t="s">
        <v>1395</v>
      </c>
      <c r="I184" s="1" t="s">
        <v>2223</v>
      </c>
      <c r="J184" s="1" t="s">
        <v>1397</v>
      </c>
      <c r="K184" s="1" t="s">
        <v>2223</v>
      </c>
      <c r="L184" s="1" t="s">
        <v>2223</v>
      </c>
      <c r="M184" s="1" t="s">
        <v>1398</v>
      </c>
      <c r="N184" s="1" t="s">
        <v>1398</v>
      </c>
      <c r="O184" s="1" t="s">
        <v>1399</v>
      </c>
      <c r="P184" s="1" t="s">
        <v>1400</v>
      </c>
      <c r="Q184" s="1" t="s">
        <v>1401</v>
      </c>
      <c r="R184" s="1" t="s">
        <v>2224</v>
      </c>
      <c r="S184" s="1" t="s">
        <v>1403</v>
      </c>
      <c r="T184" s="1" t="s">
        <v>1404</v>
      </c>
      <c r="U184" s="1" t="s">
        <v>1405</v>
      </c>
      <c r="V184" s="1" t="s">
        <v>1406</v>
      </c>
    </row>
    <row r="185" s="1" customFormat="1" spans="1:22">
      <c r="A185" s="3">
        <v>21843955808</v>
      </c>
      <c r="B185" s="1" t="s">
        <v>2186</v>
      </c>
      <c r="C185" s="1" t="s">
        <v>2225</v>
      </c>
      <c r="D185" s="1" t="s">
        <v>2226</v>
      </c>
      <c r="E185" s="1" t="s">
        <v>2227</v>
      </c>
      <c r="F185" s="1" t="s">
        <v>1790</v>
      </c>
      <c r="G185" s="1" t="s">
        <v>1390</v>
      </c>
      <c r="H185" s="1" t="s">
        <v>1395</v>
      </c>
      <c r="I185" s="1" t="s">
        <v>2228</v>
      </c>
      <c r="J185" s="1" t="s">
        <v>1397</v>
      </c>
      <c r="K185" s="1" t="s">
        <v>2228</v>
      </c>
      <c r="L185" s="1" t="s">
        <v>2228</v>
      </c>
      <c r="M185" s="1" t="s">
        <v>1398</v>
      </c>
      <c r="N185" s="1" t="s">
        <v>1398</v>
      </c>
      <c r="O185" s="1" t="s">
        <v>1399</v>
      </c>
      <c r="P185" s="1" t="s">
        <v>1400</v>
      </c>
      <c r="Q185" s="1" t="s">
        <v>1401</v>
      </c>
      <c r="R185" s="1" t="s">
        <v>2229</v>
      </c>
      <c r="S185" s="1" t="s">
        <v>1403</v>
      </c>
      <c r="T185" s="1" t="s">
        <v>1404</v>
      </c>
      <c r="U185" s="1" t="s">
        <v>1405</v>
      </c>
      <c r="V185" s="1" t="s">
        <v>1406</v>
      </c>
    </row>
    <row r="186" s="1" customFormat="1" spans="1:22">
      <c r="A186" s="3">
        <v>999222016699096</v>
      </c>
      <c r="B186" s="1" t="s">
        <v>2230</v>
      </c>
      <c r="C186" s="1" t="s">
        <v>2231</v>
      </c>
      <c r="D186" s="1" t="s">
        <v>2232</v>
      </c>
      <c r="E186" s="1" t="s">
        <v>2233</v>
      </c>
      <c r="F186" s="1" t="s">
        <v>1790</v>
      </c>
      <c r="G186" s="1" t="s">
        <v>1435</v>
      </c>
      <c r="H186" s="1" t="s">
        <v>1395</v>
      </c>
      <c r="I186" s="1" t="s">
        <v>2234</v>
      </c>
      <c r="J186" s="1" t="s">
        <v>1397</v>
      </c>
      <c r="K186" s="1" t="s">
        <v>2234</v>
      </c>
      <c r="L186" s="1" t="s">
        <v>2234</v>
      </c>
      <c r="M186" s="1" t="s">
        <v>1398</v>
      </c>
      <c r="N186" s="1" t="s">
        <v>1398</v>
      </c>
      <c r="O186" s="1" t="s">
        <v>1399</v>
      </c>
      <c r="P186" s="1" t="s">
        <v>1400</v>
      </c>
      <c r="Q186" s="1" t="s">
        <v>1401</v>
      </c>
      <c r="R186" s="1" t="s">
        <v>2235</v>
      </c>
      <c r="S186" s="1" t="s">
        <v>1403</v>
      </c>
      <c r="T186" s="1" t="s">
        <v>1404</v>
      </c>
      <c r="U186" s="1" t="s">
        <v>1405</v>
      </c>
      <c r="V186" s="1" t="s">
        <v>1406</v>
      </c>
    </row>
    <row r="187" s="1" customFormat="1" spans="1:22">
      <c r="A187" s="3">
        <v>22306472763</v>
      </c>
      <c r="B187" s="1" t="s">
        <v>2236</v>
      </c>
      <c r="C187" s="1" t="s">
        <v>2237</v>
      </c>
      <c r="D187" s="1" t="s">
        <v>2238</v>
      </c>
      <c r="E187" s="1" t="s">
        <v>2239</v>
      </c>
      <c r="F187" s="1" t="s">
        <v>1853</v>
      </c>
      <c r="G187" s="1" t="s">
        <v>1435</v>
      </c>
      <c r="H187" s="1" t="s">
        <v>1395</v>
      </c>
      <c r="I187" s="1" t="s">
        <v>2240</v>
      </c>
      <c r="J187" s="1" t="s">
        <v>1397</v>
      </c>
      <c r="K187" s="1" t="s">
        <v>2240</v>
      </c>
      <c r="L187" s="1" t="s">
        <v>2240</v>
      </c>
      <c r="M187" s="1" t="s">
        <v>1398</v>
      </c>
      <c r="N187" s="1" t="s">
        <v>1398</v>
      </c>
      <c r="O187" s="1" t="s">
        <v>1399</v>
      </c>
      <c r="P187" s="1" t="s">
        <v>1400</v>
      </c>
      <c r="Q187" s="1" t="s">
        <v>1401</v>
      </c>
      <c r="R187" s="1" t="s">
        <v>2241</v>
      </c>
      <c r="S187" s="1" t="s">
        <v>1403</v>
      </c>
      <c r="T187" s="1" t="s">
        <v>1404</v>
      </c>
      <c r="U187" s="1" t="s">
        <v>1405</v>
      </c>
      <c r="V187" s="1" t="s">
        <v>1406</v>
      </c>
    </row>
    <row r="188" s="1" customFormat="1" spans="1:22">
      <c r="A188" s="1" t="s">
        <v>2242</v>
      </c>
      <c r="B188" s="1" t="s">
        <v>2120</v>
      </c>
      <c r="C188" s="1" t="s">
        <v>2243</v>
      </c>
      <c r="D188" s="1" t="s">
        <v>1770</v>
      </c>
      <c r="E188" s="1" t="s">
        <v>1771</v>
      </c>
      <c r="F188" s="1" t="s">
        <v>1502</v>
      </c>
      <c r="G188" s="1" t="s">
        <v>1390</v>
      </c>
      <c r="H188" s="1" t="s">
        <v>1395</v>
      </c>
      <c r="I188" s="1" t="s">
        <v>1399</v>
      </c>
      <c r="J188" s="1" t="s">
        <v>1397</v>
      </c>
      <c r="K188" s="1" t="s">
        <v>1399</v>
      </c>
      <c r="L188" s="1" t="s">
        <v>1399</v>
      </c>
      <c r="M188" s="1" t="s">
        <v>1398</v>
      </c>
      <c r="N188" s="1" t="s">
        <v>1398</v>
      </c>
      <c r="O188" s="1" t="s">
        <v>1399</v>
      </c>
      <c r="P188" s="1" t="s">
        <v>1400</v>
      </c>
      <c r="Q188" s="1" t="s">
        <v>1401</v>
      </c>
      <c r="R188" s="1" t="s">
        <v>2244</v>
      </c>
      <c r="S188" s="1" t="s">
        <v>1403</v>
      </c>
      <c r="T188" s="1" t="s">
        <v>1404</v>
      </c>
      <c r="U188" s="1" t="s">
        <v>1405</v>
      </c>
      <c r="V188" s="1" t="s">
        <v>1406</v>
      </c>
    </row>
    <row r="189" s="1" customFormat="1" spans="1:22">
      <c r="A189" s="3">
        <v>999222414099546</v>
      </c>
      <c r="B189" s="1" t="s">
        <v>2109</v>
      </c>
      <c r="C189" s="1" t="s">
        <v>2245</v>
      </c>
      <c r="D189" s="1" t="s">
        <v>2246</v>
      </c>
      <c r="E189" s="1" t="s">
        <v>2247</v>
      </c>
      <c r="F189" s="1" t="s">
        <v>1390</v>
      </c>
      <c r="G189" s="1" t="s">
        <v>1394</v>
      </c>
      <c r="H189" s="1" t="s">
        <v>1395</v>
      </c>
      <c r="I189" s="1" t="s">
        <v>2248</v>
      </c>
      <c r="J189" s="1" t="s">
        <v>1397</v>
      </c>
      <c r="K189" s="1" t="s">
        <v>2248</v>
      </c>
      <c r="L189" s="1" t="s">
        <v>2248</v>
      </c>
      <c r="M189" s="1" t="s">
        <v>1398</v>
      </c>
      <c r="N189" s="1" t="s">
        <v>1398</v>
      </c>
      <c r="O189" s="1" t="s">
        <v>1399</v>
      </c>
      <c r="P189" s="1" t="s">
        <v>1400</v>
      </c>
      <c r="Q189" s="1" t="s">
        <v>1401</v>
      </c>
      <c r="R189" s="1" t="s">
        <v>2249</v>
      </c>
      <c r="S189" s="1" t="s">
        <v>1403</v>
      </c>
      <c r="T189" s="1" t="s">
        <v>1404</v>
      </c>
      <c r="U189" s="1" t="s">
        <v>1405</v>
      </c>
      <c r="V189" s="1" t="s">
        <v>1406</v>
      </c>
    </row>
    <row r="190" s="1" customFormat="1" spans="1:22">
      <c r="A190" s="3">
        <v>999222447064224</v>
      </c>
      <c r="B190" s="1" t="s">
        <v>2088</v>
      </c>
      <c r="C190" s="1" t="s">
        <v>2250</v>
      </c>
      <c r="D190" s="1" t="s">
        <v>1855</v>
      </c>
      <c r="E190" s="1" t="s">
        <v>2251</v>
      </c>
      <c r="F190" s="1" t="s">
        <v>1502</v>
      </c>
      <c r="G190" s="1" t="s">
        <v>1390</v>
      </c>
      <c r="H190" s="1" t="s">
        <v>1395</v>
      </c>
      <c r="I190" s="1" t="s">
        <v>2252</v>
      </c>
      <c r="J190" s="1" t="s">
        <v>1397</v>
      </c>
      <c r="K190" s="1" t="s">
        <v>2252</v>
      </c>
      <c r="L190" s="1" t="s">
        <v>2252</v>
      </c>
      <c r="M190" s="1" t="s">
        <v>1398</v>
      </c>
      <c r="N190" s="1" t="s">
        <v>1398</v>
      </c>
      <c r="O190" s="1" t="s">
        <v>1399</v>
      </c>
      <c r="P190" s="1" t="s">
        <v>1400</v>
      </c>
      <c r="Q190" s="1" t="s">
        <v>1401</v>
      </c>
      <c r="R190" s="1" t="s">
        <v>2253</v>
      </c>
      <c r="S190" s="1" t="s">
        <v>1403</v>
      </c>
      <c r="T190" s="1" t="s">
        <v>1404</v>
      </c>
      <c r="U190" s="1" t="s">
        <v>1405</v>
      </c>
      <c r="V190" s="1" t="s">
        <v>1679</v>
      </c>
    </row>
    <row r="191" s="1" customFormat="1" spans="1:22">
      <c r="A191" s="3">
        <v>999222023237322</v>
      </c>
      <c r="B191" s="1" t="s">
        <v>2254</v>
      </c>
      <c r="C191" s="1" t="s">
        <v>2255</v>
      </c>
      <c r="D191" s="1" t="s">
        <v>2256</v>
      </c>
      <c r="E191" s="1" t="s">
        <v>2257</v>
      </c>
      <c r="F191" s="1" t="s">
        <v>1790</v>
      </c>
      <c r="G191" s="1" t="s">
        <v>1390</v>
      </c>
      <c r="H191" s="1" t="s">
        <v>1395</v>
      </c>
      <c r="I191" s="1" t="s">
        <v>2258</v>
      </c>
      <c r="J191" s="1" t="s">
        <v>1397</v>
      </c>
      <c r="K191" s="1" t="s">
        <v>2258</v>
      </c>
      <c r="L191" s="1" t="s">
        <v>2258</v>
      </c>
      <c r="M191" s="1" t="s">
        <v>1398</v>
      </c>
      <c r="N191" s="1" t="s">
        <v>1398</v>
      </c>
      <c r="O191" s="1" t="s">
        <v>1399</v>
      </c>
      <c r="P191" s="1" t="s">
        <v>1400</v>
      </c>
      <c r="Q191" s="1" t="s">
        <v>1401</v>
      </c>
      <c r="R191" s="1" t="s">
        <v>2259</v>
      </c>
      <c r="S191" s="1" t="s">
        <v>1403</v>
      </c>
      <c r="T191" s="1" t="s">
        <v>1404</v>
      </c>
      <c r="U191" s="1" t="s">
        <v>1405</v>
      </c>
      <c r="V191" s="1" t="s">
        <v>1406</v>
      </c>
    </row>
    <row r="192" s="1" customFormat="1" spans="1:22">
      <c r="A192" s="3">
        <v>21454059968</v>
      </c>
      <c r="B192" s="1" t="s">
        <v>2260</v>
      </c>
      <c r="C192" s="1" t="s">
        <v>2261</v>
      </c>
      <c r="D192" s="1" t="s">
        <v>2262</v>
      </c>
      <c r="E192" s="1" t="s">
        <v>2263</v>
      </c>
      <c r="F192" s="1" t="s">
        <v>1435</v>
      </c>
      <c r="G192" s="1" t="s">
        <v>1394</v>
      </c>
      <c r="H192" s="1" t="s">
        <v>1395</v>
      </c>
      <c r="I192" s="1" t="s">
        <v>2264</v>
      </c>
      <c r="J192" s="1" t="s">
        <v>1397</v>
      </c>
      <c r="K192" s="1" t="s">
        <v>2264</v>
      </c>
      <c r="L192" s="1" t="s">
        <v>2264</v>
      </c>
      <c r="M192" s="1" t="s">
        <v>1398</v>
      </c>
      <c r="N192" s="1" t="s">
        <v>1398</v>
      </c>
      <c r="O192" s="1" t="s">
        <v>1399</v>
      </c>
      <c r="P192" s="1" t="s">
        <v>1400</v>
      </c>
      <c r="Q192" s="1" t="s">
        <v>1401</v>
      </c>
      <c r="R192" s="1" t="s">
        <v>2265</v>
      </c>
      <c r="S192" s="1" t="s">
        <v>1403</v>
      </c>
      <c r="T192" s="1" t="s">
        <v>1404</v>
      </c>
      <c r="U192" s="1" t="s">
        <v>1405</v>
      </c>
      <c r="V192" s="1" t="s">
        <v>1434</v>
      </c>
    </row>
    <row r="193" s="1" customFormat="1" spans="1:22">
      <c r="A193" s="3">
        <v>999222361077355</v>
      </c>
      <c r="B193" s="1" t="s">
        <v>2266</v>
      </c>
      <c r="C193" s="1" t="s">
        <v>2267</v>
      </c>
      <c r="D193" s="1" t="s">
        <v>2268</v>
      </c>
      <c r="E193" s="1" t="s">
        <v>2269</v>
      </c>
      <c r="F193" s="1" t="s">
        <v>1390</v>
      </c>
      <c r="G193" s="1" t="s">
        <v>1394</v>
      </c>
      <c r="H193" s="1" t="s">
        <v>1395</v>
      </c>
      <c r="I193" s="1" t="s">
        <v>2270</v>
      </c>
      <c r="J193" s="1" t="s">
        <v>1397</v>
      </c>
      <c r="K193" s="1" t="s">
        <v>2270</v>
      </c>
      <c r="L193" s="1" t="s">
        <v>2271</v>
      </c>
      <c r="M193" s="1" t="s">
        <v>2272</v>
      </c>
      <c r="N193" s="1" t="s">
        <v>2272</v>
      </c>
      <c r="O193" s="1" t="s">
        <v>1399</v>
      </c>
      <c r="P193" s="1" t="s">
        <v>1400</v>
      </c>
      <c r="Q193" s="1" t="s">
        <v>1401</v>
      </c>
      <c r="R193" s="1" t="s">
        <v>2273</v>
      </c>
      <c r="S193" s="1" t="s">
        <v>1403</v>
      </c>
      <c r="T193" s="1" t="s">
        <v>1404</v>
      </c>
      <c r="U193" s="1" t="s">
        <v>1405</v>
      </c>
      <c r="V193" s="1" t="s">
        <v>1428</v>
      </c>
    </row>
    <row r="194" s="1" customFormat="1" spans="1:22">
      <c r="A194" s="3">
        <v>999222372246701</v>
      </c>
      <c r="B194" s="1" t="s">
        <v>2274</v>
      </c>
      <c r="C194" s="1" t="s">
        <v>2275</v>
      </c>
      <c r="D194" s="1" t="s">
        <v>2276</v>
      </c>
      <c r="E194" s="1" t="s">
        <v>2277</v>
      </c>
      <c r="F194" s="1" t="s">
        <v>1790</v>
      </c>
      <c r="G194" s="1" t="s">
        <v>1390</v>
      </c>
      <c r="H194" s="1" t="s">
        <v>1395</v>
      </c>
      <c r="I194" s="1" t="s">
        <v>2278</v>
      </c>
      <c r="J194" s="1" t="s">
        <v>1397</v>
      </c>
      <c r="K194" s="1" t="s">
        <v>2278</v>
      </c>
      <c r="L194" s="1" t="s">
        <v>2278</v>
      </c>
      <c r="M194" s="1" t="s">
        <v>1398</v>
      </c>
      <c r="N194" s="1" t="s">
        <v>1398</v>
      </c>
      <c r="O194" s="1" t="s">
        <v>1399</v>
      </c>
      <c r="P194" s="1" t="s">
        <v>1400</v>
      </c>
      <c r="Q194" s="1" t="s">
        <v>1401</v>
      </c>
      <c r="R194" s="1" t="s">
        <v>2279</v>
      </c>
      <c r="S194" s="1" t="s">
        <v>1403</v>
      </c>
      <c r="T194" s="1" t="s">
        <v>1404</v>
      </c>
      <c r="U194" s="1" t="s">
        <v>1405</v>
      </c>
      <c r="V194" s="1" t="s">
        <v>1434</v>
      </c>
    </row>
    <row r="195" s="1" customFormat="1" spans="1:22">
      <c r="A195" s="3">
        <v>999222454694724</v>
      </c>
      <c r="B195" s="1" t="s">
        <v>2088</v>
      </c>
      <c r="C195" s="1" t="s">
        <v>2280</v>
      </c>
      <c r="D195" s="1" t="s">
        <v>2276</v>
      </c>
      <c r="E195" s="1" t="s">
        <v>2281</v>
      </c>
      <c r="F195" s="1" t="s">
        <v>1502</v>
      </c>
      <c r="G195" s="1" t="s">
        <v>1435</v>
      </c>
      <c r="H195" s="1" t="s">
        <v>1395</v>
      </c>
      <c r="I195" s="1" t="s">
        <v>2282</v>
      </c>
      <c r="J195" s="1" t="s">
        <v>1397</v>
      </c>
      <c r="K195" s="1" t="s">
        <v>2282</v>
      </c>
      <c r="L195" s="1" t="s">
        <v>2282</v>
      </c>
      <c r="M195" s="1" t="s">
        <v>1398</v>
      </c>
      <c r="N195" s="1" t="s">
        <v>1398</v>
      </c>
      <c r="O195" s="1" t="s">
        <v>1399</v>
      </c>
      <c r="P195" s="1" t="s">
        <v>1400</v>
      </c>
      <c r="Q195" s="1" t="s">
        <v>1401</v>
      </c>
      <c r="R195" s="1" t="s">
        <v>2283</v>
      </c>
      <c r="S195" s="1" t="s">
        <v>1403</v>
      </c>
      <c r="T195" s="1" t="s">
        <v>1404</v>
      </c>
      <c r="U195" s="1" t="s">
        <v>1405</v>
      </c>
      <c r="V195" s="1" t="s">
        <v>1434</v>
      </c>
    </row>
    <row r="196" s="1" customFormat="1" spans="1:22">
      <c r="A196" s="1" t="s">
        <v>2284</v>
      </c>
      <c r="B196" s="1" t="s">
        <v>2285</v>
      </c>
      <c r="C196" s="1" t="s">
        <v>2286</v>
      </c>
      <c r="D196" s="1" t="s">
        <v>2276</v>
      </c>
      <c r="E196" s="1" t="s">
        <v>2277</v>
      </c>
      <c r="F196" s="1" t="s">
        <v>1790</v>
      </c>
      <c r="G196" s="1" t="s">
        <v>1390</v>
      </c>
      <c r="H196" s="1" t="s">
        <v>1395</v>
      </c>
      <c r="I196" s="1" t="s">
        <v>1399</v>
      </c>
      <c r="J196" s="1" t="s">
        <v>1397</v>
      </c>
      <c r="K196" s="1" t="s">
        <v>1399</v>
      </c>
      <c r="L196" s="1" t="s">
        <v>1399</v>
      </c>
      <c r="M196" s="1" t="s">
        <v>1398</v>
      </c>
      <c r="N196" s="1" t="s">
        <v>1398</v>
      </c>
      <c r="O196" s="1" t="s">
        <v>1399</v>
      </c>
      <c r="P196" s="1" t="s">
        <v>1400</v>
      </c>
      <c r="Q196" s="1" t="s">
        <v>1401</v>
      </c>
      <c r="R196" s="1" t="s">
        <v>2287</v>
      </c>
      <c r="S196" s="1" t="s">
        <v>1403</v>
      </c>
      <c r="T196" s="1" t="s">
        <v>1404</v>
      </c>
      <c r="U196" s="1" t="s">
        <v>1405</v>
      </c>
      <c r="V196" s="1" t="s">
        <v>1434</v>
      </c>
    </row>
    <row r="197" s="1" customFormat="1" spans="1:22">
      <c r="A197" s="3">
        <v>999222436296416</v>
      </c>
      <c r="B197" s="1" t="s">
        <v>2288</v>
      </c>
      <c r="C197" s="1" t="s">
        <v>2289</v>
      </c>
      <c r="D197" s="1" t="s">
        <v>2290</v>
      </c>
      <c r="E197" s="1" t="s">
        <v>2291</v>
      </c>
      <c r="F197" s="1" t="s">
        <v>1435</v>
      </c>
      <c r="G197" s="1" t="s">
        <v>1394</v>
      </c>
      <c r="H197" s="1" t="s">
        <v>1395</v>
      </c>
      <c r="I197" s="1" t="s">
        <v>2292</v>
      </c>
      <c r="J197" s="1" t="s">
        <v>1397</v>
      </c>
      <c r="K197" s="1" t="s">
        <v>2292</v>
      </c>
      <c r="L197" s="1" t="s">
        <v>2292</v>
      </c>
      <c r="M197" s="1" t="s">
        <v>1398</v>
      </c>
      <c r="N197" s="1" t="s">
        <v>1398</v>
      </c>
      <c r="O197" s="1" t="s">
        <v>1399</v>
      </c>
      <c r="P197" s="1" t="s">
        <v>1400</v>
      </c>
      <c r="Q197" s="1" t="s">
        <v>1401</v>
      </c>
      <c r="R197" s="1" t="s">
        <v>2293</v>
      </c>
      <c r="S197" s="1" t="s">
        <v>1403</v>
      </c>
      <c r="T197" s="1" t="s">
        <v>1404</v>
      </c>
      <c r="U197" s="1" t="s">
        <v>1405</v>
      </c>
      <c r="V197" s="1" t="s">
        <v>1434</v>
      </c>
    </row>
    <row r="198" s="1" customFormat="1" spans="1:22">
      <c r="A198" s="3">
        <v>999222137883952</v>
      </c>
      <c r="B198" s="1" t="s">
        <v>2294</v>
      </c>
      <c r="C198" s="1" t="s">
        <v>2295</v>
      </c>
      <c r="D198" s="1" t="s">
        <v>2296</v>
      </c>
      <c r="E198" s="1" t="s">
        <v>2297</v>
      </c>
      <c r="F198" s="1" t="s">
        <v>1435</v>
      </c>
      <c r="G198" s="1" t="s">
        <v>1394</v>
      </c>
      <c r="H198" s="1" t="s">
        <v>1395</v>
      </c>
      <c r="I198" s="1" t="s">
        <v>2298</v>
      </c>
      <c r="J198" s="1" t="s">
        <v>1397</v>
      </c>
      <c r="K198" s="1" t="s">
        <v>2298</v>
      </c>
      <c r="L198" s="1" t="s">
        <v>2298</v>
      </c>
      <c r="M198" s="1" t="s">
        <v>1398</v>
      </c>
      <c r="N198" s="1" t="s">
        <v>1398</v>
      </c>
      <c r="O198" s="1" t="s">
        <v>1399</v>
      </c>
      <c r="P198" s="1" t="s">
        <v>1400</v>
      </c>
      <c r="Q198" s="1" t="s">
        <v>1401</v>
      </c>
      <c r="R198" s="1" t="s">
        <v>2299</v>
      </c>
      <c r="S198" s="1" t="s">
        <v>1403</v>
      </c>
      <c r="T198" s="1" t="s">
        <v>1404</v>
      </c>
      <c r="U198" s="1" t="s">
        <v>1405</v>
      </c>
      <c r="V198" s="1" t="s">
        <v>1434</v>
      </c>
    </row>
    <row r="199" s="1" customFormat="1" spans="1:22">
      <c r="A199" s="3">
        <v>999222407831461</v>
      </c>
      <c r="B199" s="1" t="s">
        <v>2109</v>
      </c>
      <c r="C199" s="1" t="s">
        <v>2300</v>
      </c>
      <c r="D199" s="1" t="s">
        <v>2301</v>
      </c>
      <c r="E199" s="1" t="s">
        <v>2302</v>
      </c>
      <c r="F199" s="1" t="s">
        <v>2042</v>
      </c>
      <c r="G199" s="1" t="s">
        <v>1394</v>
      </c>
      <c r="H199" s="1" t="s">
        <v>1395</v>
      </c>
      <c r="I199" s="1" t="s">
        <v>2303</v>
      </c>
      <c r="J199" s="1" t="s">
        <v>1397</v>
      </c>
      <c r="K199" s="1" t="s">
        <v>2303</v>
      </c>
      <c r="L199" s="1" t="s">
        <v>2303</v>
      </c>
      <c r="M199" s="1" t="s">
        <v>1398</v>
      </c>
      <c r="N199" s="1" t="s">
        <v>1398</v>
      </c>
      <c r="O199" s="1" t="s">
        <v>1399</v>
      </c>
      <c r="P199" s="1" t="s">
        <v>1400</v>
      </c>
      <c r="Q199" s="1" t="s">
        <v>1401</v>
      </c>
      <c r="R199" s="1" t="s">
        <v>2304</v>
      </c>
      <c r="S199" s="1" t="s">
        <v>1403</v>
      </c>
      <c r="T199" s="1" t="s">
        <v>1404</v>
      </c>
      <c r="U199" s="1" t="s">
        <v>1405</v>
      </c>
      <c r="V199" s="1" t="s">
        <v>1434</v>
      </c>
    </row>
    <row r="200" s="1" customFormat="1" spans="1:22">
      <c r="A200" s="1" t="s">
        <v>2305</v>
      </c>
      <c r="B200" s="1" t="s">
        <v>2306</v>
      </c>
      <c r="C200" s="1" t="s">
        <v>2307</v>
      </c>
      <c r="D200" s="1" t="s">
        <v>1504</v>
      </c>
      <c r="E200" s="1" t="s">
        <v>1505</v>
      </c>
      <c r="F200" s="1" t="s">
        <v>1390</v>
      </c>
      <c r="G200" s="1" t="s">
        <v>1394</v>
      </c>
      <c r="H200" s="1" t="s">
        <v>1395</v>
      </c>
      <c r="I200" s="1" t="s">
        <v>1399</v>
      </c>
      <c r="J200" s="1" t="s">
        <v>1397</v>
      </c>
      <c r="K200" s="1" t="s">
        <v>1399</v>
      </c>
      <c r="L200" s="1" t="s">
        <v>1399</v>
      </c>
      <c r="M200" s="1" t="s">
        <v>1398</v>
      </c>
      <c r="N200" s="1" t="s">
        <v>1398</v>
      </c>
      <c r="O200" s="1" t="s">
        <v>1399</v>
      </c>
      <c r="P200" s="1" t="s">
        <v>1400</v>
      </c>
      <c r="Q200" s="1" t="s">
        <v>1401</v>
      </c>
      <c r="R200" s="1" t="s">
        <v>2308</v>
      </c>
      <c r="S200" s="1" t="s">
        <v>1403</v>
      </c>
      <c r="T200" s="1" t="s">
        <v>1404</v>
      </c>
      <c r="U200" s="1" t="s">
        <v>1405</v>
      </c>
      <c r="V200" s="1" t="s">
        <v>1508</v>
      </c>
    </row>
    <row r="201" s="1" customFormat="1" spans="1:22">
      <c r="A201" s="3">
        <v>999222421705413</v>
      </c>
      <c r="B201" s="1" t="s">
        <v>2288</v>
      </c>
      <c r="C201" s="1" t="s">
        <v>2309</v>
      </c>
      <c r="D201" s="1" t="s">
        <v>1430</v>
      </c>
      <c r="E201" s="1" t="s">
        <v>2310</v>
      </c>
      <c r="F201" s="1" t="s">
        <v>1390</v>
      </c>
      <c r="G201" s="1" t="s">
        <v>1394</v>
      </c>
      <c r="H201" s="1" t="s">
        <v>1395</v>
      </c>
      <c r="I201" s="1" t="s">
        <v>2311</v>
      </c>
      <c r="J201" s="1" t="s">
        <v>1397</v>
      </c>
      <c r="K201" s="1" t="s">
        <v>2311</v>
      </c>
      <c r="L201" s="1" t="s">
        <v>2311</v>
      </c>
      <c r="M201" s="1" t="s">
        <v>1398</v>
      </c>
      <c r="N201" s="1" t="s">
        <v>1398</v>
      </c>
      <c r="O201" s="1" t="s">
        <v>1399</v>
      </c>
      <c r="P201" s="1" t="s">
        <v>1400</v>
      </c>
      <c r="Q201" s="1" t="s">
        <v>1401</v>
      </c>
      <c r="R201" s="1" t="s">
        <v>2312</v>
      </c>
      <c r="S201" s="1" t="s">
        <v>1403</v>
      </c>
      <c r="T201" s="1" t="s">
        <v>1404</v>
      </c>
      <c r="U201" s="1" t="s">
        <v>1405</v>
      </c>
      <c r="V201" s="1" t="s">
        <v>1434</v>
      </c>
    </row>
    <row r="202" s="1" customFormat="1" spans="1:22">
      <c r="A202" s="3">
        <v>999222373226911</v>
      </c>
      <c r="B202" s="1" t="s">
        <v>2274</v>
      </c>
      <c r="C202" s="1" t="s">
        <v>2313</v>
      </c>
      <c r="D202" s="1" t="s">
        <v>1430</v>
      </c>
      <c r="E202" s="1" t="s">
        <v>2314</v>
      </c>
      <c r="F202" s="1" t="s">
        <v>1435</v>
      </c>
      <c r="G202" s="1" t="s">
        <v>1394</v>
      </c>
      <c r="H202" s="1" t="s">
        <v>1395</v>
      </c>
      <c r="I202" s="1" t="s">
        <v>2315</v>
      </c>
      <c r="J202" s="1" t="s">
        <v>1397</v>
      </c>
      <c r="K202" s="1" t="s">
        <v>2315</v>
      </c>
      <c r="L202" s="1" t="s">
        <v>2315</v>
      </c>
      <c r="M202" s="1" t="s">
        <v>1398</v>
      </c>
      <c r="N202" s="1" t="s">
        <v>1398</v>
      </c>
      <c r="O202" s="1" t="s">
        <v>1399</v>
      </c>
      <c r="P202" s="1" t="s">
        <v>1400</v>
      </c>
      <c r="Q202" s="1" t="s">
        <v>1401</v>
      </c>
      <c r="R202" s="1" t="s">
        <v>2316</v>
      </c>
      <c r="S202" s="1" t="s">
        <v>1403</v>
      </c>
      <c r="T202" s="1" t="s">
        <v>1404</v>
      </c>
      <c r="U202" s="1" t="s">
        <v>1405</v>
      </c>
      <c r="V202" s="1" t="s">
        <v>1434</v>
      </c>
    </row>
    <row r="203" s="1" customFormat="1" spans="1:22">
      <c r="A203" s="3">
        <v>999222448509199</v>
      </c>
      <c r="B203" s="1" t="s">
        <v>2088</v>
      </c>
      <c r="C203" s="1" t="s">
        <v>2317</v>
      </c>
      <c r="D203" s="1" t="s">
        <v>1430</v>
      </c>
      <c r="E203" s="1" t="s">
        <v>2318</v>
      </c>
      <c r="F203" s="1" t="s">
        <v>1502</v>
      </c>
      <c r="G203" s="1" t="s">
        <v>1390</v>
      </c>
      <c r="H203" s="1" t="s">
        <v>1395</v>
      </c>
      <c r="I203" s="1" t="s">
        <v>2319</v>
      </c>
      <c r="J203" s="1" t="s">
        <v>1397</v>
      </c>
      <c r="K203" s="1" t="s">
        <v>2319</v>
      </c>
      <c r="L203" s="1" t="s">
        <v>2319</v>
      </c>
      <c r="M203" s="1" t="s">
        <v>1398</v>
      </c>
      <c r="N203" s="1" t="s">
        <v>1398</v>
      </c>
      <c r="O203" s="1" t="s">
        <v>1399</v>
      </c>
      <c r="P203" s="1" t="s">
        <v>1400</v>
      </c>
      <c r="Q203" s="1" t="s">
        <v>1401</v>
      </c>
      <c r="R203" s="1" t="s">
        <v>2320</v>
      </c>
      <c r="S203" s="1" t="s">
        <v>1403</v>
      </c>
      <c r="T203" s="1" t="s">
        <v>1404</v>
      </c>
      <c r="U203" s="1" t="s">
        <v>1405</v>
      </c>
      <c r="V203" s="1" t="s">
        <v>1434</v>
      </c>
    </row>
    <row r="204" s="1" customFormat="1" spans="1:22">
      <c r="A204" s="3">
        <v>999222314164354</v>
      </c>
      <c r="B204" s="1" t="s">
        <v>2094</v>
      </c>
      <c r="C204" s="1" t="s">
        <v>2321</v>
      </c>
      <c r="D204" s="1" t="s">
        <v>1430</v>
      </c>
      <c r="E204" s="1" t="s">
        <v>2322</v>
      </c>
      <c r="F204" s="1" t="s">
        <v>1853</v>
      </c>
      <c r="G204" s="1" t="s">
        <v>1435</v>
      </c>
      <c r="H204" s="1" t="s">
        <v>1395</v>
      </c>
      <c r="I204" s="1" t="s">
        <v>2323</v>
      </c>
      <c r="J204" s="1" t="s">
        <v>1397</v>
      </c>
      <c r="K204" s="1" t="s">
        <v>2323</v>
      </c>
      <c r="L204" s="1" t="s">
        <v>2323</v>
      </c>
      <c r="M204" s="1" t="s">
        <v>1398</v>
      </c>
      <c r="N204" s="1" t="s">
        <v>1398</v>
      </c>
      <c r="O204" s="1" t="s">
        <v>1399</v>
      </c>
      <c r="P204" s="1" t="s">
        <v>1400</v>
      </c>
      <c r="Q204" s="1" t="s">
        <v>1401</v>
      </c>
      <c r="R204" s="1" t="s">
        <v>2324</v>
      </c>
      <c r="S204" s="1" t="s">
        <v>1403</v>
      </c>
      <c r="T204" s="1" t="s">
        <v>1404</v>
      </c>
      <c r="U204" s="1" t="s">
        <v>1405</v>
      </c>
      <c r="V204" s="1" t="s">
        <v>1434</v>
      </c>
    </row>
    <row r="205" s="1" customFormat="1" spans="1:22">
      <c r="A205" s="3">
        <v>22065776405</v>
      </c>
      <c r="B205" s="1" t="s">
        <v>2141</v>
      </c>
      <c r="C205" s="1" t="s">
        <v>2325</v>
      </c>
      <c r="D205" s="1" t="s">
        <v>2326</v>
      </c>
      <c r="E205" s="1" t="s">
        <v>2327</v>
      </c>
      <c r="F205" s="1" t="s">
        <v>1502</v>
      </c>
      <c r="G205" s="1" t="s">
        <v>1394</v>
      </c>
      <c r="H205" s="1" t="s">
        <v>1395</v>
      </c>
      <c r="I205" s="1" t="s">
        <v>2328</v>
      </c>
      <c r="J205" s="1" t="s">
        <v>1397</v>
      </c>
      <c r="K205" s="1" t="s">
        <v>2328</v>
      </c>
      <c r="L205" s="1" t="s">
        <v>2328</v>
      </c>
      <c r="M205" s="1" t="s">
        <v>1398</v>
      </c>
      <c r="N205" s="1" t="s">
        <v>1398</v>
      </c>
      <c r="O205" s="1" t="s">
        <v>1399</v>
      </c>
      <c r="P205" s="1" t="s">
        <v>1400</v>
      </c>
      <c r="Q205" s="1" t="s">
        <v>1401</v>
      </c>
      <c r="R205" s="1" t="s">
        <v>2329</v>
      </c>
      <c r="S205" s="1" t="s">
        <v>1403</v>
      </c>
      <c r="T205" s="1" t="s">
        <v>1404</v>
      </c>
      <c r="U205" s="1" t="s">
        <v>1405</v>
      </c>
      <c r="V205" s="1" t="s">
        <v>1434</v>
      </c>
    </row>
    <row r="206" s="1" customFormat="1" spans="1:22">
      <c r="A206" s="3">
        <v>22250392676</v>
      </c>
      <c r="B206" s="1" t="s">
        <v>2152</v>
      </c>
      <c r="C206" s="1" t="s">
        <v>2330</v>
      </c>
      <c r="D206" s="1" t="s">
        <v>2331</v>
      </c>
      <c r="E206" s="1" t="s">
        <v>2332</v>
      </c>
      <c r="F206" s="1" t="s">
        <v>1502</v>
      </c>
      <c r="G206" s="1" t="s">
        <v>1394</v>
      </c>
      <c r="H206" s="1" t="s">
        <v>1395</v>
      </c>
      <c r="I206" s="1" t="s">
        <v>2333</v>
      </c>
      <c r="J206" s="1" t="s">
        <v>1397</v>
      </c>
      <c r="K206" s="1" t="s">
        <v>2333</v>
      </c>
      <c r="L206" s="1" t="s">
        <v>2333</v>
      </c>
      <c r="M206" s="1" t="s">
        <v>1398</v>
      </c>
      <c r="N206" s="1" t="s">
        <v>1398</v>
      </c>
      <c r="O206" s="1" t="s">
        <v>1399</v>
      </c>
      <c r="P206" s="1" t="s">
        <v>1400</v>
      </c>
      <c r="Q206" s="1" t="s">
        <v>1401</v>
      </c>
      <c r="R206" s="1" t="s">
        <v>2334</v>
      </c>
      <c r="S206" s="1" t="s">
        <v>1403</v>
      </c>
      <c r="T206" s="1" t="s">
        <v>1404</v>
      </c>
      <c r="U206" s="1" t="s">
        <v>1405</v>
      </c>
      <c r="V206" s="1" t="s">
        <v>1428</v>
      </c>
    </row>
    <row r="207" s="1" customFormat="1" spans="1:22">
      <c r="A207" s="3">
        <v>999222447714671</v>
      </c>
      <c r="B207" s="1" t="s">
        <v>2088</v>
      </c>
      <c r="C207" s="1" t="s">
        <v>2335</v>
      </c>
      <c r="D207" s="1" t="s">
        <v>2336</v>
      </c>
      <c r="E207" s="1" t="s">
        <v>2337</v>
      </c>
      <c r="F207" s="1" t="s">
        <v>1435</v>
      </c>
      <c r="G207" s="1" t="s">
        <v>1394</v>
      </c>
      <c r="H207" s="1" t="s">
        <v>1395</v>
      </c>
      <c r="I207" s="1" t="s">
        <v>2338</v>
      </c>
      <c r="J207" s="1" t="s">
        <v>1397</v>
      </c>
      <c r="K207" s="1" t="s">
        <v>2338</v>
      </c>
      <c r="L207" s="1" t="s">
        <v>2338</v>
      </c>
      <c r="M207" s="1" t="s">
        <v>1398</v>
      </c>
      <c r="N207" s="1" t="s">
        <v>1398</v>
      </c>
      <c r="O207" s="1" t="s">
        <v>1399</v>
      </c>
      <c r="P207" s="1" t="s">
        <v>1400</v>
      </c>
      <c r="Q207" s="1" t="s">
        <v>1401</v>
      </c>
      <c r="R207" s="1" t="s">
        <v>2339</v>
      </c>
      <c r="S207" s="1" t="s">
        <v>1403</v>
      </c>
      <c r="T207" s="1" t="s">
        <v>1404</v>
      </c>
      <c r="U207" s="1" t="s">
        <v>1405</v>
      </c>
      <c r="V207" s="1" t="s">
        <v>1406</v>
      </c>
    </row>
    <row r="208" s="1" customFormat="1" spans="1:22">
      <c r="A208" s="3">
        <v>21902289134</v>
      </c>
      <c r="B208" s="1" t="s">
        <v>2340</v>
      </c>
      <c r="C208" s="1" t="s">
        <v>2341</v>
      </c>
      <c r="D208" s="1" t="s">
        <v>2342</v>
      </c>
      <c r="E208" s="1" t="s">
        <v>2343</v>
      </c>
      <c r="F208" s="1" t="s">
        <v>1790</v>
      </c>
      <c r="G208" s="1" t="s">
        <v>1435</v>
      </c>
      <c r="H208" s="1" t="s">
        <v>1395</v>
      </c>
      <c r="I208" s="1" t="s">
        <v>2344</v>
      </c>
      <c r="J208" s="1" t="s">
        <v>1397</v>
      </c>
      <c r="K208" s="1" t="s">
        <v>2344</v>
      </c>
      <c r="L208" s="1" t="s">
        <v>2344</v>
      </c>
      <c r="M208" s="1" t="s">
        <v>1398</v>
      </c>
      <c r="N208" s="1" t="s">
        <v>1398</v>
      </c>
      <c r="O208" s="1" t="s">
        <v>1399</v>
      </c>
      <c r="P208" s="1" t="s">
        <v>1400</v>
      </c>
      <c r="Q208" s="1" t="s">
        <v>1401</v>
      </c>
      <c r="R208" s="1" t="s">
        <v>2345</v>
      </c>
      <c r="S208" s="1" t="s">
        <v>1403</v>
      </c>
      <c r="T208" s="1" t="s">
        <v>1404</v>
      </c>
      <c r="U208" s="1" t="s">
        <v>1405</v>
      </c>
      <c r="V208" s="1" t="s">
        <v>1406</v>
      </c>
    </row>
    <row r="209" s="1" customFormat="1" spans="1:22">
      <c r="A209" s="3">
        <v>999222145987908</v>
      </c>
      <c r="B209" s="1" t="s">
        <v>2294</v>
      </c>
      <c r="C209" s="1" t="s">
        <v>2346</v>
      </c>
      <c r="D209" s="1" t="s">
        <v>1779</v>
      </c>
      <c r="E209" s="1" t="s">
        <v>2347</v>
      </c>
      <c r="F209" s="1" t="s">
        <v>1980</v>
      </c>
      <c r="G209" s="1" t="s">
        <v>1435</v>
      </c>
      <c r="H209" s="1" t="s">
        <v>1395</v>
      </c>
      <c r="I209" s="1" t="s">
        <v>1735</v>
      </c>
      <c r="J209" s="1" t="s">
        <v>1397</v>
      </c>
      <c r="K209" s="1" t="s">
        <v>1735</v>
      </c>
      <c r="L209" s="1" t="s">
        <v>1735</v>
      </c>
      <c r="M209" s="1" t="s">
        <v>1398</v>
      </c>
      <c r="N209" s="1" t="s">
        <v>1398</v>
      </c>
      <c r="O209" s="1" t="s">
        <v>1399</v>
      </c>
      <c r="P209" s="1" t="s">
        <v>1400</v>
      </c>
      <c r="Q209" s="1" t="s">
        <v>1401</v>
      </c>
      <c r="R209" s="1" t="s">
        <v>2348</v>
      </c>
      <c r="S209" s="1" t="s">
        <v>1403</v>
      </c>
      <c r="T209" s="1" t="s">
        <v>1404</v>
      </c>
      <c r="U209" s="1" t="s">
        <v>1405</v>
      </c>
      <c r="V209" s="1" t="s">
        <v>1406</v>
      </c>
    </row>
    <row r="210" s="1" customFormat="1" spans="1:22">
      <c r="A210" s="3">
        <v>999222220881500</v>
      </c>
      <c r="B210" s="1" t="s">
        <v>2135</v>
      </c>
      <c r="C210" s="1" t="s">
        <v>2349</v>
      </c>
      <c r="D210" s="1" t="s">
        <v>1779</v>
      </c>
      <c r="E210" s="1" t="s">
        <v>2350</v>
      </c>
      <c r="F210" s="1" t="s">
        <v>1915</v>
      </c>
      <c r="G210" s="1" t="s">
        <v>1390</v>
      </c>
      <c r="H210" s="1" t="s">
        <v>1395</v>
      </c>
      <c r="I210" s="1" t="s">
        <v>1950</v>
      </c>
      <c r="J210" s="1" t="s">
        <v>1397</v>
      </c>
      <c r="K210" s="1" t="s">
        <v>1950</v>
      </c>
      <c r="L210" s="1" t="s">
        <v>1950</v>
      </c>
      <c r="M210" s="1" t="s">
        <v>1398</v>
      </c>
      <c r="N210" s="1" t="s">
        <v>1398</v>
      </c>
      <c r="O210" s="1" t="s">
        <v>1399</v>
      </c>
      <c r="P210" s="1" t="s">
        <v>1400</v>
      </c>
      <c r="Q210" s="1" t="s">
        <v>1401</v>
      </c>
      <c r="R210" s="1" t="s">
        <v>2351</v>
      </c>
      <c r="S210" s="1" t="s">
        <v>1403</v>
      </c>
      <c r="T210" s="1" t="s">
        <v>1404</v>
      </c>
      <c r="U210" s="1" t="s">
        <v>1405</v>
      </c>
      <c r="V210" s="1" t="s">
        <v>1406</v>
      </c>
    </row>
    <row r="211" s="1" customFormat="1" spans="1:22">
      <c r="A211" s="3">
        <v>999222352862604</v>
      </c>
      <c r="B211" s="1" t="s">
        <v>2266</v>
      </c>
      <c r="C211" s="1" t="s">
        <v>2352</v>
      </c>
      <c r="D211" s="1" t="s">
        <v>1779</v>
      </c>
      <c r="E211" s="1" t="s">
        <v>2353</v>
      </c>
      <c r="F211" s="1" t="s">
        <v>1502</v>
      </c>
      <c r="G211" s="1" t="s">
        <v>1390</v>
      </c>
      <c r="H211" s="1" t="s">
        <v>1395</v>
      </c>
      <c r="I211" s="1" t="s">
        <v>1758</v>
      </c>
      <c r="J211" s="1" t="s">
        <v>1397</v>
      </c>
      <c r="K211" s="1" t="s">
        <v>1758</v>
      </c>
      <c r="L211" s="1" t="s">
        <v>1758</v>
      </c>
      <c r="M211" s="1" t="s">
        <v>1398</v>
      </c>
      <c r="N211" s="1" t="s">
        <v>1398</v>
      </c>
      <c r="O211" s="1" t="s">
        <v>1399</v>
      </c>
      <c r="P211" s="1" t="s">
        <v>1400</v>
      </c>
      <c r="Q211" s="1" t="s">
        <v>1401</v>
      </c>
      <c r="R211" s="1" t="s">
        <v>2354</v>
      </c>
      <c r="S211" s="1" t="s">
        <v>1403</v>
      </c>
      <c r="T211" s="1" t="s">
        <v>1404</v>
      </c>
      <c r="U211" s="1" t="s">
        <v>1405</v>
      </c>
      <c r="V211" s="1" t="s">
        <v>1406</v>
      </c>
    </row>
    <row r="212" s="1" customFormat="1" spans="1:22">
      <c r="A212" s="3">
        <v>999221915829353</v>
      </c>
      <c r="B212" s="1" t="s">
        <v>2355</v>
      </c>
      <c r="C212" s="1" t="s">
        <v>2356</v>
      </c>
      <c r="D212" s="1" t="s">
        <v>2357</v>
      </c>
      <c r="E212" s="1" t="s">
        <v>2358</v>
      </c>
      <c r="F212" s="1" t="s">
        <v>1790</v>
      </c>
      <c r="G212" s="1" t="s">
        <v>1394</v>
      </c>
      <c r="H212" s="1" t="s">
        <v>1395</v>
      </c>
      <c r="I212" s="1" t="s">
        <v>2359</v>
      </c>
      <c r="J212" s="1" t="s">
        <v>1397</v>
      </c>
      <c r="K212" s="1" t="s">
        <v>2359</v>
      </c>
      <c r="L212" s="1" t="s">
        <v>2359</v>
      </c>
      <c r="M212" s="1" t="s">
        <v>1398</v>
      </c>
      <c r="N212" s="1" t="s">
        <v>1398</v>
      </c>
      <c r="O212" s="1" t="s">
        <v>1399</v>
      </c>
      <c r="P212" s="1" t="s">
        <v>1400</v>
      </c>
      <c r="Q212" s="1" t="s">
        <v>1401</v>
      </c>
      <c r="R212" s="1" t="s">
        <v>2360</v>
      </c>
      <c r="S212" s="1" t="s">
        <v>1403</v>
      </c>
      <c r="T212" s="1" t="s">
        <v>1404</v>
      </c>
      <c r="U212" s="1" t="s">
        <v>1405</v>
      </c>
      <c r="V212" s="1" t="s">
        <v>1428</v>
      </c>
    </row>
    <row r="213" s="1" customFormat="1" spans="1:22">
      <c r="A213" s="3">
        <v>999222462245282</v>
      </c>
      <c r="B213" s="1" t="s">
        <v>2042</v>
      </c>
      <c r="C213" s="1" t="s">
        <v>2361</v>
      </c>
      <c r="D213" s="1" t="s">
        <v>1746</v>
      </c>
      <c r="E213" s="1" t="s">
        <v>2362</v>
      </c>
      <c r="F213" s="1" t="s">
        <v>1790</v>
      </c>
      <c r="G213" s="1" t="s">
        <v>1435</v>
      </c>
      <c r="H213" s="1" t="s">
        <v>1395</v>
      </c>
      <c r="I213" s="1" t="s">
        <v>2027</v>
      </c>
      <c r="J213" s="1" t="s">
        <v>1397</v>
      </c>
      <c r="K213" s="1" t="s">
        <v>2027</v>
      </c>
      <c r="L213" s="1" t="s">
        <v>2027</v>
      </c>
      <c r="M213" s="1" t="s">
        <v>1398</v>
      </c>
      <c r="N213" s="1" t="s">
        <v>1398</v>
      </c>
      <c r="O213" s="1" t="s">
        <v>1399</v>
      </c>
      <c r="P213" s="1" t="s">
        <v>1400</v>
      </c>
      <c r="Q213" s="1" t="s">
        <v>1401</v>
      </c>
      <c r="R213" s="1" t="s">
        <v>2363</v>
      </c>
      <c r="S213" s="1" t="s">
        <v>1403</v>
      </c>
      <c r="T213" s="1" t="s">
        <v>1404</v>
      </c>
      <c r="U213" s="1" t="s">
        <v>1405</v>
      </c>
      <c r="V213" s="1" t="s">
        <v>1434</v>
      </c>
    </row>
    <row r="214" s="1" customFormat="1" spans="1:22">
      <c r="A214" s="3">
        <v>999221946272748</v>
      </c>
      <c r="B214" s="1" t="s">
        <v>2364</v>
      </c>
      <c r="C214" s="1" t="s">
        <v>2365</v>
      </c>
      <c r="D214" s="1" t="s">
        <v>2366</v>
      </c>
      <c r="E214" s="1" t="s">
        <v>2367</v>
      </c>
      <c r="F214" s="1" t="s">
        <v>1662</v>
      </c>
      <c r="G214" s="1" t="s">
        <v>1394</v>
      </c>
      <c r="H214" s="1" t="s">
        <v>1395</v>
      </c>
      <c r="I214" s="1" t="s">
        <v>2368</v>
      </c>
      <c r="J214" s="1" t="s">
        <v>1397</v>
      </c>
      <c r="K214" s="1" t="s">
        <v>2368</v>
      </c>
      <c r="L214" s="1" t="s">
        <v>2368</v>
      </c>
      <c r="M214" s="1" t="s">
        <v>1398</v>
      </c>
      <c r="N214" s="1" t="s">
        <v>1398</v>
      </c>
      <c r="O214" s="1" t="s">
        <v>1399</v>
      </c>
      <c r="P214" s="1" t="s">
        <v>1400</v>
      </c>
      <c r="Q214" s="1" t="s">
        <v>1401</v>
      </c>
      <c r="R214" s="1" t="s">
        <v>2369</v>
      </c>
      <c r="S214" s="1" t="s">
        <v>1403</v>
      </c>
      <c r="T214" s="1" t="s">
        <v>1404</v>
      </c>
      <c r="U214" s="1" t="s">
        <v>1405</v>
      </c>
      <c r="V214" s="1" t="s">
        <v>1434</v>
      </c>
    </row>
    <row r="215" s="1" customFormat="1" spans="1:22">
      <c r="A215" s="3">
        <v>999222445000527</v>
      </c>
      <c r="B215" s="1" t="s">
        <v>2088</v>
      </c>
      <c r="C215" s="1" t="s">
        <v>2370</v>
      </c>
      <c r="D215" s="1" t="s">
        <v>1774</v>
      </c>
      <c r="E215" s="1" t="s">
        <v>2371</v>
      </c>
      <c r="F215" s="1" t="s">
        <v>1662</v>
      </c>
      <c r="G215" s="1" t="s">
        <v>1435</v>
      </c>
      <c r="H215" s="1" t="s">
        <v>1395</v>
      </c>
      <c r="I215" s="1" t="s">
        <v>2372</v>
      </c>
      <c r="J215" s="1" t="s">
        <v>1397</v>
      </c>
      <c r="K215" s="1" t="s">
        <v>2372</v>
      </c>
      <c r="L215" s="1" t="s">
        <v>2372</v>
      </c>
      <c r="M215" s="1" t="s">
        <v>1398</v>
      </c>
      <c r="N215" s="1" t="s">
        <v>1398</v>
      </c>
      <c r="O215" s="1" t="s">
        <v>1399</v>
      </c>
      <c r="P215" s="1" t="s">
        <v>1400</v>
      </c>
      <c r="Q215" s="1" t="s">
        <v>1401</v>
      </c>
      <c r="R215" s="1" t="s">
        <v>2373</v>
      </c>
      <c r="S215" s="1" t="s">
        <v>1403</v>
      </c>
      <c r="T215" s="1" t="s">
        <v>1404</v>
      </c>
      <c r="U215" s="1" t="s">
        <v>1405</v>
      </c>
      <c r="V215" s="1" t="s">
        <v>1406</v>
      </c>
    </row>
    <row r="216" s="1" customFormat="1" spans="1:22">
      <c r="A216" s="3">
        <v>999222457966533</v>
      </c>
      <c r="B216" s="1" t="s">
        <v>2042</v>
      </c>
      <c r="C216" s="1" t="s">
        <v>2374</v>
      </c>
      <c r="D216" s="1" t="s">
        <v>2375</v>
      </c>
      <c r="E216" s="1" t="s">
        <v>2376</v>
      </c>
      <c r="F216" s="1" t="s">
        <v>1502</v>
      </c>
      <c r="G216" s="1" t="s">
        <v>1435</v>
      </c>
      <c r="H216" s="1" t="s">
        <v>1395</v>
      </c>
      <c r="I216" s="1" t="s">
        <v>1567</v>
      </c>
      <c r="J216" s="1" t="s">
        <v>1397</v>
      </c>
      <c r="K216" s="1" t="s">
        <v>1567</v>
      </c>
      <c r="L216" s="1" t="s">
        <v>1567</v>
      </c>
      <c r="M216" s="1" t="s">
        <v>1398</v>
      </c>
      <c r="N216" s="1" t="s">
        <v>1398</v>
      </c>
      <c r="O216" s="1" t="s">
        <v>1399</v>
      </c>
      <c r="P216" s="1" t="s">
        <v>1400</v>
      </c>
      <c r="Q216" s="1" t="s">
        <v>1401</v>
      </c>
      <c r="R216" s="1" t="s">
        <v>2377</v>
      </c>
      <c r="S216" s="1" t="s">
        <v>1403</v>
      </c>
      <c r="T216" s="1" t="s">
        <v>1404</v>
      </c>
      <c r="U216" s="1" t="s">
        <v>1405</v>
      </c>
      <c r="V216" s="1" t="s">
        <v>1406</v>
      </c>
    </row>
    <row r="217" s="1" customFormat="1" spans="1:22">
      <c r="A217" s="3">
        <v>999222408065671</v>
      </c>
      <c r="B217" s="1" t="s">
        <v>2109</v>
      </c>
      <c r="C217" s="1" t="s">
        <v>2378</v>
      </c>
      <c r="D217" s="1" t="s">
        <v>1686</v>
      </c>
      <c r="E217" s="1" t="s">
        <v>2379</v>
      </c>
      <c r="F217" s="1" t="s">
        <v>1435</v>
      </c>
      <c r="G217" s="1" t="s">
        <v>1390</v>
      </c>
      <c r="H217" s="1" t="s">
        <v>1395</v>
      </c>
      <c r="I217" s="1" t="s">
        <v>2380</v>
      </c>
      <c r="J217" s="1" t="s">
        <v>1397</v>
      </c>
      <c r="K217" s="1" t="s">
        <v>2380</v>
      </c>
      <c r="L217" s="1" t="s">
        <v>2380</v>
      </c>
      <c r="M217" s="1" t="s">
        <v>1398</v>
      </c>
      <c r="N217" s="1" t="s">
        <v>1398</v>
      </c>
      <c r="O217" s="1" t="s">
        <v>1399</v>
      </c>
      <c r="P217" s="1" t="s">
        <v>1400</v>
      </c>
      <c r="Q217" s="1" t="s">
        <v>1401</v>
      </c>
      <c r="R217" s="1" t="s">
        <v>2381</v>
      </c>
      <c r="S217" s="1" t="s">
        <v>1403</v>
      </c>
      <c r="T217" s="1" t="s">
        <v>1404</v>
      </c>
      <c r="U217" s="1" t="s">
        <v>1405</v>
      </c>
      <c r="V217" s="1" t="s">
        <v>1679</v>
      </c>
    </row>
    <row r="218" s="1" customFormat="1" spans="1:22">
      <c r="A218" s="3">
        <v>999222350596836</v>
      </c>
      <c r="B218" s="1" t="s">
        <v>2065</v>
      </c>
      <c r="C218" s="1" t="s">
        <v>2382</v>
      </c>
      <c r="D218" s="1" t="s">
        <v>1686</v>
      </c>
      <c r="E218" s="1" t="s">
        <v>2383</v>
      </c>
      <c r="F218" s="1" t="s">
        <v>1435</v>
      </c>
      <c r="G218" s="1" t="s">
        <v>1390</v>
      </c>
      <c r="H218" s="1" t="s">
        <v>1395</v>
      </c>
      <c r="I218" s="1" t="s">
        <v>1426</v>
      </c>
      <c r="J218" s="1" t="s">
        <v>1397</v>
      </c>
      <c r="K218" s="1" t="s">
        <v>1426</v>
      </c>
      <c r="L218" s="1" t="s">
        <v>1426</v>
      </c>
      <c r="M218" s="1" t="s">
        <v>1398</v>
      </c>
      <c r="N218" s="1" t="s">
        <v>1398</v>
      </c>
      <c r="O218" s="1" t="s">
        <v>1399</v>
      </c>
      <c r="P218" s="1" t="s">
        <v>1400</v>
      </c>
      <c r="Q218" s="1" t="s">
        <v>1401</v>
      </c>
      <c r="R218" s="1" t="s">
        <v>2384</v>
      </c>
      <c r="S218" s="1" t="s">
        <v>1403</v>
      </c>
      <c r="T218" s="1" t="s">
        <v>1404</v>
      </c>
      <c r="U218" s="1" t="s">
        <v>1405</v>
      </c>
      <c r="V218" s="1" t="s">
        <v>1679</v>
      </c>
    </row>
    <row r="219" s="1" customFormat="1" spans="1:22">
      <c r="A219" s="3">
        <v>22234539763</v>
      </c>
      <c r="B219" s="1" t="s">
        <v>2135</v>
      </c>
      <c r="C219" s="1" t="s">
        <v>2385</v>
      </c>
      <c r="D219" s="1" t="s">
        <v>1686</v>
      </c>
      <c r="E219" s="1" t="s">
        <v>2386</v>
      </c>
      <c r="F219" s="1" t="s">
        <v>1435</v>
      </c>
      <c r="G219" s="1" t="s">
        <v>1390</v>
      </c>
      <c r="H219" s="1" t="s">
        <v>1395</v>
      </c>
      <c r="I219" s="1" t="s">
        <v>2387</v>
      </c>
      <c r="J219" s="1" t="s">
        <v>1397</v>
      </c>
      <c r="K219" s="1" t="s">
        <v>2387</v>
      </c>
      <c r="L219" s="1" t="s">
        <v>2387</v>
      </c>
      <c r="M219" s="1" t="s">
        <v>1398</v>
      </c>
      <c r="N219" s="1" t="s">
        <v>1398</v>
      </c>
      <c r="O219" s="1" t="s">
        <v>1399</v>
      </c>
      <c r="P219" s="1" t="s">
        <v>1400</v>
      </c>
      <c r="Q219" s="1" t="s">
        <v>1401</v>
      </c>
      <c r="R219" s="1" t="s">
        <v>2388</v>
      </c>
      <c r="S219" s="1" t="s">
        <v>1403</v>
      </c>
      <c r="T219" s="1" t="s">
        <v>1404</v>
      </c>
      <c r="U219" s="1" t="s">
        <v>1405</v>
      </c>
      <c r="V219" s="1" t="s">
        <v>1679</v>
      </c>
    </row>
    <row r="220" s="1" customFormat="1" spans="1:22">
      <c r="A220" s="3">
        <v>999222247425377</v>
      </c>
      <c r="B220" s="1" t="s">
        <v>2152</v>
      </c>
      <c r="C220" s="1" t="s">
        <v>2389</v>
      </c>
      <c r="D220" s="1" t="s">
        <v>1686</v>
      </c>
      <c r="E220" s="1" t="s">
        <v>2390</v>
      </c>
      <c r="F220" s="1" t="s">
        <v>1502</v>
      </c>
      <c r="G220" s="1" t="s">
        <v>1435</v>
      </c>
      <c r="H220" s="1" t="s">
        <v>1395</v>
      </c>
      <c r="I220" s="1" t="s">
        <v>1426</v>
      </c>
      <c r="J220" s="1" t="s">
        <v>1397</v>
      </c>
      <c r="K220" s="1" t="s">
        <v>1426</v>
      </c>
      <c r="L220" s="1" t="s">
        <v>1426</v>
      </c>
      <c r="M220" s="1" t="s">
        <v>1398</v>
      </c>
      <c r="N220" s="1" t="s">
        <v>1398</v>
      </c>
      <c r="O220" s="1" t="s">
        <v>1399</v>
      </c>
      <c r="P220" s="1" t="s">
        <v>1400</v>
      </c>
      <c r="Q220" s="1" t="s">
        <v>1401</v>
      </c>
      <c r="R220" s="1" t="s">
        <v>2391</v>
      </c>
      <c r="S220" s="1" t="s">
        <v>1403</v>
      </c>
      <c r="T220" s="1" t="s">
        <v>1404</v>
      </c>
      <c r="U220" s="1" t="s">
        <v>1405</v>
      </c>
      <c r="V220" s="1" t="s">
        <v>1679</v>
      </c>
    </row>
    <row r="221" s="1" customFormat="1" spans="1:22">
      <c r="A221" s="3">
        <v>999222290998604</v>
      </c>
      <c r="B221" s="1" t="s">
        <v>2080</v>
      </c>
      <c r="C221" s="1" t="s">
        <v>2392</v>
      </c>
      <c r="D221" s="1" t="s">
        <v>1686</v>
      </c>
      <c r="E221" s="1" t="s">
        <v>2393</v>
      </c>
      <c r="F221" s="1" t="s">
        <v>1435</v>
      </c>
      <c r="G221" s="1" t="s">
        <v>1390</v>
      </c>
      <c r="H221" s="1" t="s">
        <v>1395</v>
      </c>
      <c r="I221" s="1" t="s">
        <v>2394</v>
      </c>
      <c r="J221" s="1" t="s">
        <v>1397</v>
      </c>
      <c r="K221" s="1" t="s">
        <v>2394</v>
      </c>
      <c r="L221" s="1" t="s">
        <v>2394</v>
      </c>
      <c r="M221" s="1" t="s">
        <v>1398</v>
      </c>
      <c r="N221" s="1" t="s">
        <v>1398</v>
      </c>
      <c r="O221" s="1" t="s">
        <v>1399</v>
      </c>
      <c r="P221" s="1" t="s">
        <v>1400</v>
      </c>
      <c r="Q221" s="1" t="s">
        <v>1401</v>
      </c>
      <c r="R221" s="1" t="s">
        <v>2395</v>
      </c>
      <c r="S221" s="1" t="s">
        <v>1403</v>
      </c>
      <c r="T221" s="1" t="s">
        <v>1404</v>
      </c>
      <c r="U221" s="1" t="s">
        <v>1405</v>
      </c>
      <c r="V221" s="1" t="s">
        <v>1679</v>
      </c>
    </row>
    <row r="222" s="1" customFormat="1" spans="1:22">
      <c r="A222" s="3">
        <v>999222343989237</v>
      </c>
      <c r="B222" s="1" t="s">
        <v>2065</v>
      </c>
      <c r="C222" s="1" t="s">
        <v>2396</v>
      </c>
      <c r="D222" s="1" t="s">
        <v>1476</v>
      </c>
      <c r="E222" s="1" t="s">
        <v>2397</v>
      </c>
      <c r="F222" s="1" t="s">
        <v>1390</v>
      </c>
      <c r="G222" s="1" t="s">
        <v>1394</v>
      </c>
      <c r="H222" s="1" t="s">
        <v>1395</v>
      </c>
      <c r="I222" s="1" t="s">
        <v>2398</v>
      </c>
      <c r="J222" s="1" t="s">
        <v>1397</v>
      </c>
      <c r="K222" s="1" t="s">
        <v>2398</v>
      </c>
      <c r="L222" s="1" t="s">
        <v>2398</v>
      </c>
      <c r="M222" s="1" t="s">
        <v>1398</v>
      </c>
      <c r="N222" s="1" t="s">
        <v>1398</v>
      </c>
      <c r="O222" s="1" t="s">
        <v>1399</v>
      </c>
      <c r="P222" s="1" t="s">
        <v>1400</v>
      </c>
      <c r="Q222" s="1" t="s">
        <v>1401</v>
      </c>
      <c r="R222" s="1" t="s">
        <v>2399</v>
      </c>
      <c r="S222" s="1" t="s">
        <v>1403</v>
      </c>
      <c r="T222" s="1" t="s">
        <v>1404</v>
      </c>
      <c r="U222" s="1" t="s">
        <v>1405</v>
      </c>
      <c r="V222" s="1" t="s">
        <v>1406</v>
      </c>
    </row>
    <row r="223" s="1" customFormat="1" spans="1:22">
      <c r="A223" s="3">
        <v>999222456560216</v>
      </c>
      <c r="B223" s="1" t="s">
        <v>2088</v>
      </c>
      <c r="C223" s="1" t="s">
        <v>2400</v>
      </c>
      <c r="D223" s="1" t="s">
        <v>1476</v>
      </c>
      <c r="E223" s="1" t="s">
        <v>2401</v>
      </c>
      <c r="F223" s="1" t="s">
        <v>1435</v>
      </c>
      <c r="G223" s="1" t="s">
        <v>1394</v>
      </c>
      <c r="H223" s="1" t="s">
        <v>1395</v>
      </c>
      <c r="I223" s="1" t="s">
        <v>2398</v>
      </c>
      <c r="J223" s="1" t="s">
        <v>1397</v>
      </c>
      <c r="K223" s="1" t="s">
        <v>2398</v>
      </c>
      <c r="L223" s="1" t="s">
        <v>2398</v>
      </c>
      <c r="M223" s="1" t="s">
        <v>1398</v>
      </c>
      <c r="N223" s="1" t="s">
        <v>1398</v>
      </c>
      <c r="O223" s="1" t="s">
        <v>1399</v>
      </c>
      <c r="P223" s="1" t="s">
        <v>1400</v>
      </c>
      <c r="Q223" s="1" t="s">
        <v>1401</v>
      </c>
      <c r="R223" s="1" t="s">
        <v>2402</v>
      </c>
      <c r="S223" s="1" t="s">
        <v>1403</v>
      </c>
      <c r="T223" s="1" t="s">
        <v>1404</v>
      </c>
      <c r="U223" s="1" t="s">
        <v>1405</v>
      </c>
      <c r="V223" s="1" t="s">
        <v>1406</v>
      </c>
    </row>
    <row r="224" s="1" customFormat="1" spans="1:22">
      <c r="A224" s="3">
        <v>999222456084200</v>
      </c>
      <c r="B224" s="1" t="s">
        <v>2088</v>
      </c>
      <c r="C224" s="1" t="s">
        <v>2403</v>
      </c>
      <c r="D224" s="1" t="s">
        <v>1476</v>
      </c>
      <c r="E224" s="1" t="s">
        <v>2404</v>
      </c>
      <c r="F224" s="1" t="s">
        <v>1435</v>
      </c>
      <c r="G224" s="1" t="s">
        <v>1390</v>
      </c>
      <c r="H224" s="1" t="s">
        <v>1395</v>
      </c>
      <c r="I224" s="1" t="s">
        <v>2405</v>
      </c>
      <c r="J224" s="1" t="s">
        <v>1397</v>
      </c>
      <c r="K224" s="1" t="s">
        <v>2405</v>
      </c>
      <c r="L224" s="1" t="s">
        <v>2405</v>
      </c>
      <c r="M224" s="1" t="s">
        <v>1398</v>
      </c>
      <c r="N224" s="1" t="s">
        <v>1398</v>
      </c>
      <c r="O224" s="1" t="s">
        <v>1399</v>
      </c>
      <c r="P224" s="1" t="s">
        <v>1400</v>
      </c>
      <c r="Q224" s="1" t="s">
        <v>1401</v>
      </c>
      <c r="R224" s="1" t="s">
        <v>2406</v>
      </c>
      <c r="S224" s="1" t="s">
        <v>1403</v>
      </c>
      <c r="T224" s="1" t="s">
        <v>1404</v>
      </c>
      <c r="U224" s="1" t="s">
        <v>1405</v>
      </c>
      <c r="V224" s="1" t="s">
        <v>1406</v>
      </c>
    </row>
    <row r="225" s="1" customFormat="1" spans="1:22">
      <c r="A225" s="3">
        <v>999222446998413</v>
      </c>
      <c r="B225" s="1" t="s">
        <v>2088</v>
      </c>
      <c r="C225" s="1" t="s">
        <v>2407</v>
      </c>
      <c r="D225" s="1" t="s">
        <v>1476</v>
      </c>
      <c r="E225" s="1" t="s">
        <v>2408</v>
      </c>
      <c r="F225" s="1" t="s">
        <v>1662</v>
      </c>
      <c r="G225" s="1" t="s">
        <v>1435</v>
      </c>
      <c r="H225" s="1" t="s">
        <v>1395</v>
      </c>
      <c r="I225" s="1" t="s">
        <v>2398</v>
      </c>
      <c r="J225" s="1" t="s">
        <v>1397</v>
      </c>
      <c r="K225" s="1" t="s">
        <v>2398</v>
      </c>
      <c r="L225" s="1" t="s">
        <v>2398</v>
      </c>
      <c r="M225" s="1" t="s">
        <v>1398</v>
      </c>
      <c r="N225" s="1" t="s">
        <v>1398</v>
      </c>
      <c r="O225" s="1" t="s">
        <v>1399</v>
      </c>
      <c r="P225" s="1" t="s">
        <v>1400</v>
      </c>
      <c r="Q225" s="1" t="s">
        <v>1401</v>
      </c>
      <c r="R225" s="1" t="s">
        <v>2409</v>
      </c>
      <c r="S225" s="1" t="s">
        <v>1403</v>
      </c>
      <c r="T225" s="1" t="s">
        <v>1404</v>
      </c>
      <c r="U225" s="1" t="s">
        <v>1405</v>
      </c>
      <c r="V225" s="1" t="s">
        <v>1406</v>
      </c>
    </row>
    <row r="226" s="1" customFormat="1" spans="1:22">
      <c r="A226" s="3">
        <v>21134100793</v>
      </c>
      <c r="B226" s="1" t="s">
        <v>2410</v>
      </c>
      <c r="C226" s="1" t="s">
        <v>2411</v>
      </c>
      <c r="D226" s="1" t="s">
        <v>1538</v>
      </c>
      <c r="E226" s="1" t="s">
        <v>2412</v>
      </c>
      <c r="F226" s="1" t="s">
        <v>1790</v>
      </c>
      <c r="G226" s="1" t="s">
        <v>1390</v>
      </c>
      <c r="H226" s="1" t="s">
        <v>1395</v>
      </c>
      <c r="I226" s="1" t="s">
        <v>2413</v>
      </c>
      <c r="J226" s="1" t="s">
        <v>1397</v>
      </c>
      <c r="K226" s="1" t="s">
        <v>2413</v>
      </c>
      <c r="L226" s="1" t="s">
        <v>2413</v>
      </c>
      <c r="M226" s="1" t="s">
        <v>1398</v>
      </c>
      <c r="N226" s="1" t="s">
        <v>1398</v>
      </c>
      <c r="O226" s="1" t="s">
        <v>1399</v>
      </c>
      <c r="P226" s="1" t="s">
        <v>1400</v>
      </c>
      <c r="Q226" s="1" t="s">
        <v>1401</v>
      </c>
      <c r="R226" s="1" t="s">
        <v>2414</v>
      </c>
      <c r="S226" s="1" t="s">
        <v>1403</v>
      </c>
      <c r="T226" s="1" t="s">
        <v>1404</v>
      </c>
      <c r="U226" s="1" t="s">
        <v>1405</v>
      </c>
      <c r="V226" s="1" t="s">
        <v>1428</v>
      </c>
    </row>
    <row r="227" s="1" customFormat="1" spans="1:22">
      <c r="A227" s="3">
        <v>999222039896844</v>
      </c>
      <c r="B227" s="1" t="s">
        <v>2070</v>
      </c>
      <c r="C227" s="1" t="s">
        <v>2415</v>
      </c>
      <c r="D227" s="1" t="s">
        <v>2416</v>
      </c>
      <c r="E227" s="1" t="s">
        <v>2417</v>
      </c>
      <c r="F227" s="1" t="s">
        <v>1790</v>
      </c>
      <c r="G227" s="1" t="s">
        <v>1435</v>
      </c>
      <c r="H227" s="1" t="s">
        <v>1395</v>
      </c>
      <c r="I227" s="1" t="s">
        <v>2418</v>
      </c>
      <c r="J227" s="1" t="s">
        <v>1397</v>
      </c>
      <c r="K227" s="1" t="s">
        <v>2418</v>
      </c>
      <c r="L227" s="1" t="s">
        <v>2418</v>
      </c>
      <c r="M227" s="1" t="s">
        <v>1398</v>
      </c>
      <c r="N227" s="1" t="s">
        <v>1398</v>
      </c>
      <c r="O227" s="1" t="s">
        <v>1399</v>
      </c>
      <c r="P227" s="1" t="s">
        <v>1400</v>
      </c>
      <c r="Q227" s="1" t="s">
        <v>1401</v>
      </c>
      <c r="R227" s="1" t="s">
        <v>2419</v>
      </c>
      <c r="S227" s="1" t="s">
        <v>1403</v>
      </c>
      <c r="T227" s="1" t="s">
        <v>1404</v>
      </c>
      <c r="U227" s="1" t="s">
        <v>1405</v>
      </c>
      <c r="V227" s="1" t="s">
        <v>1406</v>
      </c>
    </row>
    <row r="228" s="1" customFormat="1" spans="1:22">
      <c r="A228" s="3">
        <v>999222336585014</v>
      </c>
      <c r="B228" s="1" t="s">
        <v>2120</v>
      </c>
      <c r="C228" s="1" t="s">
        <v>2420</v>
      </c>
      <c r="D228" s="1" t="s">
        <v>1948</v>
      </c>
      <c r="E228" s="1" t="s">
        <v>2421</v>
      </c>
      <c r="F228" s="1" t="s">
        <v>1662</v>
      </c>
      <c r="G228" s="1" t="s">
        <v>1390</v>
      </c>
      <c r="H228" s="1" t="s">
        <v>1395</v>
      </c>
      <c r="I228" s="1" t="s">
        <v>2422</v>
      </c>
      <c r="J228" s="1" t="s">
        <v>1397</v>
      </c>
      <c r="K228" s="1" t="s">
        <v>2422</v>
      </c>
      <c r="L228" s="1" t="s">
        <v>2422</v>
      </c>
      <c r="M228" s="1" t="s">
        <v>1398</v>
      </c>
      <c r="N228" s="1" t="s">
        <v>1398</v>
      </c>
      <c r="O228" s="1" t="s">
        <v>1399</v>
      </c>
      <c r="P228" s="1" t="s">
        <v>1400</v>
      </c>
      <c r="Q228" s="1" t="s">
        <v>1401</v>
      </c>
      <c r="R228" s="1" t="s">
        <v>2423</v>
      </c>
      <c r="S228" s="1" t="s">
        <v>1403</v>
      </c>
      <c r="T228" s="1" t="s">
        <v>1404</v>
      </c>
      <c r="U228" s="1" t="s">
        <v>1405</v>
      </c>
      <c r="V228" s="1" t="s">
        <v>1406</v>
      </c>
    </row>
    <row r="229" s="1" customFormat="1" spans="1:22">
      <c r="A229" s="3">
        <v>999222180709748</v>
      </c>
      <c r="B229" s="1" t="s">
        <v>2424</v>
      </c>
      <c r="C229" s="1" t="s">
        <v>2425</v>
      </c>
      <c r="D229" s="1" t="s">
        <v>2426</v>
      </c>
      <c r="E229" s="1" t="s">
        <v>2427</v>
      </c>
      <c r="F229" s="1" t="s">
        <v>1662</v>
      </c>
      <c r="G229" s="1" t="s">
        <v>1390</v>
      </c>
      <c r="H229" s="1" t="s">
        <v>1395</v>
      </c>
      <c r="I229" s="1" t="s">
        <v>2428</v>
      </c>
      <c r="J229" s="1" t="s">
        <v>1397</v>
      </c>
      <c r="K229" s="1" t="s">
        <v>2428</v>
      </c>
      <c r="L229" s="1" t="s">
        <v>2428</v>
      </c>
      <c r="M229" s="1" t="s">
        <v>1398</v>
      </c>
      <c r="N229" s="1" t="s">
        <v>1398</v>
      </c>
      <c r="O229" s="1" t="s">
        <v>1399</v>
      </c>
      <c r="P229" s="1" t="s">
        <v>1400</v>
      </c>
      <c r="Q229" s="1" t="s">
        <v>1401</v>
      </c>
      <c r="R229" s="1" t="s">
        <v>2429</v>
      </c>
      <c r="S229" s="1" t="s">
        <v>1403</v>
      </c>
      <c r="T229" s="1" t="s">
        <v>1404</v>
      </c>
      <c r="U229" s="1" t="s">
        <v>1405</v>
      </c>
      <c r="V229" s="1" t="s">
        <v>1406</v>
      </c>
    </row>
    <row r="230" s="1" customFormat="1" spans="1:22">
      <c r="A230" s="3">
        <v>999222028587810</v>
      </c>
      <c r="B230" s="1" t="s">
        <v>2254</v>
      </c>
      <c r="C230" s="1" t="s">
        <v>2430</v>
      </c>
      <c r="D230" s="1" t="s">
        <v>2431</v>
      </c>
      <c r="E230" s="1" t="s">
        <v>2432</v>
      </c>
      <c r="F230" s="1" t="s">
        <v>1502</v>
      </c>
      <c r="G230" s="1" t="s">
        <v>1390</v>
      </c>
      <c r="H230" s="1" t="s">
        <v>1395</v>
      </c>
      <c r="I230" s="1" t="s">
        <v>2433</v>
      </c>
      <c r="J230" s="1" t="s">
        <v>1397</v>
      </c>
      <c r="K230" s="1" t="s">
        <v>2433</v>
      </c>
      <c r="L230" s="1" t="s">
        <v>2433</v>
      </c>
      <c r="M230" s="1" t="s">
        <v>1398</v>
      </c>
      <c r="N230" s="1" t="s">
        <v>1398</v>
      </c>
      <c r="O230" s="1" t="s">
        <v>1399</v>
      </c>
      <c r="P230" s="1" t="s">
        <v>1400</v>
      </c>
      <c r="Q230" s="1" t="s">
        <v>1401</v>
      </c>
      <c r="R230" s="1" t="s">
        <v>2434</v>
      </c>
      <c r="S230" s="1" t="s">
        <v>1403</v>
      </c>
      <c r="T230" s="1" t="s">
        <v>1404</v>
      </c>
      <c r="U230" s="1" t="s">
        <v>1405</v>
      </c>
      <c r="V230" s="1" t="s">
        <v>1406</v>
      </c>
    </row>
    <row r="231" s="1" customFormat="1" spans="1:22">
      <c r="A231" s="3">
        <v>21987418001</v>
      </c>
      <c r="B231" s="1" t="s">
        <v>2435</v>
      </c>
      <c r="C231" s="1" t="s">
        <v>2436</v>
      </c>
      <c r="D231" s="1" t="s">
        <v>1681</v>
      </c>
      <c r="E231" s="1" t="s">
        <v>2437</v>
      </c>
      <c r="F231" s="1" t="s">
        <v>1853</v>
      </c>
      <c r="G231" s="1" t="s">
        <v>1390</v>
      </c>
      <c r="H231" s="1" t="s">
        <v>1395</v>
      </c>
      <c r="I231" s="1" t="s">
        <v>2438</v>
      </c>
      <c r="J231" s="1" t="s">
        <v>1397</v>
      </c>
      <c r="K231" s="1" t="s">
        <v>2438</v>
      </c>
      <c r="L231" s="1" t="s">
        <v>2438</v>
      </c>
      <c r="M231" s="1" t="s">
        <v>1398</v>
      </c>
      <c r="N231" s="1" t="s">
        <v>1398</v>
      </c>
      <c r="O231" s="1" t="s">
        <v>1399</v>
      </c>
      <c r="P231" s="1" t="s">
        <v>1400</v>
      </c>
      <c r="Q231" s="1" t="s">
        <v>1401</v>
      </c>
      <c r="R231" s="1" t="s">
        <v>2439</v>
      </c>
      <c r="S231" s="1" t="s">
        <v>1403</v>
      </c>
      <c r="T231" s="1" t="s">
        <v>1404</v>
      </c>
      <c r="U231" s="1" t="s">
        <v>1405</v>
      </c>
      <c r="V231" s="1" t="s">
        <v>1428</v>
      </c>
    </row>
    <row r="232" s="1" customFormat="1" spans="1:22">
      <c r="A232" s="3">
        <v>999222291604570</v>
      </c>
      <c r="B232" s="1" t="s">
        <v>2080</v>
      </c>
      <c r="C232" s="1" t="s">
        <v>2440</v>
      </c>
      <c r="D232" s="1" t="s">
        <v>1681</v>
      </c>
      <c r="E232" s="1" t="s">
        <v>2441</v>
      </c>
      <c r="F232" s="1" t="s">
        <v>1390</v>
      </c>
      <c r="G232" s="1" t="s">
        <v>1394</v>
      </c>
      <c r="H232" s="1" t="s">
        <v>1395</v>
      </c>
      <c r="I232" s="1" t="s">
        <v>2442</v>
      </c>
      <c r="J232" s="1" t="s">
        <v>1397</v>
      </c>
      <c r="K232" s="1" t="s">
        <v>2442</v>
      </c>
      <c r="L232" s="1" t="s">
        <v>2442</v>
      </c>
      <c r="M232" s="1" t="s">
        <v>1398</v>
      </c>
      <c r="N232" s="1" t="s">
        <v>1398</v>
      </c>
      <c r="O232" s="1" t="s">
        <v>1399</v>
      </c>
      <c r="P232" s="1" t="s">
        <v>1400</v>
      </c>
      <c r="Q232" s="1" t="s">
        <v>1401</v>
      </c>
      <c r="R232" s="1" t="s">
        <v>2443</v>
      </c>
      <c r="S232" s="1" t="s">
        <v>1403</v>
      </c>
      <c r="T232" s="1" t="s">
        <v>1404</v>
      </c>
      <c r="U232" s="1" t="s">
        <v>1405</v>
      </c>
      <c r="V232" s="1" t="s">
        <v>1428</v>
      </c>
    </row>
    <row r="233" s="1" customFormat="1" spans="1:22">
      <c r="A233" s="3">
        <v>999222390171424</v>
      </c>
      <c r="B233" s="1" t="s">
        <v>2161</v>
      </c>
      <c r="C233" s="1" t="s">
        <v>2444</v>
      </c>
      <c r="D233" s="1" t="s">
        <v>1681</v>
      </c>
      <c r="E233" s="1" t="s">
        <v>2445</v>
      </c>
      <c r="F233" s="1" t="s">
        <v>1853</v>
      </c>
      <c r="G233" s="1" t="s">
        <v>1390</v>
      </c>
      <c r="H233" s="1" t="s">
        <v>1395</v>
      </c>
      <c r="I233" s="1" t="s">
        <v>2446</v>
      </c>
      <c r="J233" s="1" t="s">
        <v>1397</v>
      </c>
      <c r="K233" s="1" t="s">
        <v>2446</v>
      </c>
      <c r="L233" s="1" t="s">
        <v>2446</v>
      </c>
      <c r="M233" s="1" t="s">
        <v>1398</v>
      </c>
      <c r="N233" s="1" t="s">
        <v>1398</v>
      </c>
      <c r="O233" s="1" t="s">
        <v>1399</v>
      </c>
      <c r="P233" s="1" t="s">
        <v>1400</v>
      </c>
      <c r="Q233" s="1" t="s">
        <v>1401</v>
      </c>
      <c r="R233" s="1" t="s">
        <v>2447</v>
      </c>
      <c r="S233" s="1" t="s">
        <v>1403</v>
      </c>
      <c r="T233" s="1" t="s">
        <v>1404</v>
      </c>
      <c r="U233" s="1" t="s">
        <v>1405</v>
      </c>
      <c r="V233" s="1" t="s">
        <v>1428</v>
      </c>
    </row>
    <row r="234" s="1" customFormat="1" spans="1:22">
      <c r="A234" s="3">
        <v>999222450441864</v>
      </c>
      <c r="B234" s="1" t="s">
        <v>2088</v>
      </c>
      <c r="C234" s="1" t="s">
        <v>2448</v>
      </c>
      <c r="D234" s="1" t="s">
        <v>1461</v>
      </c>
      <c r="E234" s="1" t="s">
        <v>1462</v>
      </c>
      <c r="F234" s="1" t="s">
        <v>1662</v>
      </c>
      <c r="G234" s="1" t="s">
        <v>1390</v>
      </c>
      <c r="H234" s="1" t="s">
        <v>1395</v>
      </c>
      <c r="I234" s="1" t="s">
        <v>2078</v>
      </c>
      <c r="J234" s="1" t="s">
        <v>1397</v>
      </c>
      <c r="K234" s="1" t="s">
        <v>2078</v>
      </c>
      <c r="L234" s="1" t="s">
        <v>2078</v>
      </c>
      <c r="M234" s="1" t="s">
        <v>1398</v>
      </c>
      <c r="N234" s="1" t="s">
        <v>1398</v>
      </c>
      <c r="O234" s="1" t="s">
        <v>1399</v>
      </c>
      <c r="P234" s="1" t="s">
        <v>1400</v>
      </c>
      <c r="Q234" s="1" t="s">
        <v>1401</v>
      </c>
      <c r="R234" s="1" t="s">
        <v>2449</v>
      </c>
      <c r="S234" s="1" t="s">
        <v>1403</v>
      </c>
      <c r="T234" s="1" t="s">
        <v>1404</v>
      </c>
      <c r="U234" s="1" t="s">
        <v>1405</v>
      </c>
      <c r="V234" s="1" t="s">
        <v>1406</v>
      </c>
    </row>
    <row r="235" s="1" customFormat="1" spans="1:22">
      <c r="A235" s="3">
        <v>22433432916</v>
      </c>
      <c r="B235" s="1" t="s">
        <v>2288</v>
      </c>
      <c r="C235" s="1" t="s">
        <v>2450</v>
      </c>
      <c r="D235" s="1" t="s">
        <v>1675</v>
      </c>
      <c r="E235" s="1" t="s">
        <v>2451</v>
      </c>
      <c r="F235" s="1" t="s">
        <v>1502</v>
      </c>
      <c r="G235" s="1" t="s">
        <v>1390</v>
      </c>
      <c r="H235" s="1" t="s">
        <v>1395</v>
      </c>
      <c r="I235" s="1" t="s">
        <v>2452</v>
      </c>
      <c r="J235" s="1" t="s">
        <v>1397</v>
      </c>
      <c r="K235" s="1" t="s">
        <v>2452</v>
      </c>
      <c r="L235" s="1" t="s">
        <v>2452</v>
      </c>
      <c r="M235" s="1" t="s">
        <v>1398</v>
      </c>
      <c r="N235" s="1" t="s">
        <v>1398</v>
      </c>
      <c r="O235" s="1" t="s">
        <v>1399</v>
      </c>
      <c r="P235" s="1" t="s">
        <v>1400</v>
      </c>
      <c r="Q235" s="1" t="s">
        <v>1401</v>
      </c>
      <c r="R235" s="1" t="s">
        <v>2453</v>
      </c>
      <c r="S235" s="1" t="s">
        <v>1403</v>
      </c>
      <c r="T235" s="1" t="s">
        <v>1404</v>
      </c>
      <c r="U235" s="1" t="s">
        <v>1405</v>
      </c>
      <c r="V235" s="1" t="s">
        <v>1679</v>
      </c>
    </row>
    <row r="236" s="1" customFormat="1" spans="1:22">
      <c r="A236" s="3">
        <v>999222240977128</v>
      </c>
      <c r="B236" s="1" t="s">
        <v>2152</v>
      </c>
      <c r="C236" s="1" t="s">
        <v>2454</v>
      </c>
      <c r="D236" s="1" t="s">
        <v>1675</v>
      </c>
      <c r="E236" s="1" t="s">
        <v>2455</v>
      </c>
      <c r="F236" s="1" t="s">
        <v>1662</v>
      </c>
      <c r="G236" s="1" t="s">
        <v>1435</v>
      </c>
      <c r="H236" s="1" t="s">
        <v>1395</v>
      </c>
      <c r="I236" s="1" t="s">
        <v>2456</v>
      </c>
      <c r="J236" s="1" t="s">
        <v>1397</v>
      </c>
      <c r="K236" s="1" t="s">
        <v>2456</v>
      </c>
      <c r="L236" s="1" t="s">
        <v>2456</v>
      </c>
      <c r="M236" s="1" t="s">
        <v>1398</v>
      </c>
      <c r="N236" s="1" t="s">
        <v>1398</v>
      </c>
      <c r="O236" s="1" t="s">
        <v>1399</v>
      </c>
      <c r="P236" s="1" t="s">
        <v>1400</v>
      </c>
      <c r="Q236" s="1" t="s">
        <v>1401</v>
      </c>
      <c r="R236" s="1" t="s">
        <v>2457</v>
      </c>
      <c r="S236" s="1" t="s">
        <v>1403</v>
      </c>
      <c r="T236" s="1" t="s">
        <v>1404</v>
      </c>
      <c r="U236" s="1" t="s">
        <v>1405</v>
      </c>
      <c r="V236" s="1" t="s">
        <v>1679</v>
      </c>
    </row>
    <row r="237" s="1" customFormat="1" spans="1:22">
      <c r="A237" s="3">
        <v>999222314113090</v>
      </c>
      <c r="B237" s="1" t="s">
        <v>2094</v>
      </c>
      <c r="C237" s="1" t="s">
        <v>2458</v>
      </c>
      <c r="D237" s="1" t="s">
        <v>1675</v>
      </c>
      <c r="E237" s="1" t="s">
        <v>2459</v>
      </c>
      <c r="F237" s="1" t="s">
        <v>1435</v>
      </c>
      <c r="G237" s="1" t="s">
        <v>1390</v>
      </c>
      <c r="H237" s="1" t="s">
        <v>1395</v>
      </c>
      <c r="I237" s="1" t="s">
        <v>2460</v>
      </c>
      <c r="J237" s="1" t="s">
        <v>1397</v>
      </c>
      <c r="K237" s="1" t="s">
        <v>2460</v>
      </c>
      <c r="L237" s="1" t="s">
        <v>2460</v>
      </c>
      <c r="M237" s="1" t="s">
        <v>1398</v>
      </c>
      <c r="N237" s="1" t="s">
        <v>1398</v>
      </c>
      <c r="O237" s="1" t="s">
        <v>1399</v>
      </c>
      <c r="P237" s="1" t="s">
        <v>1400</v>
      </c>
      <c r="Q237" s="1" t="s">
        <v>1401</v>
      </c>
      <c r="R237" s="1" t="s">
        <v>2461</v>
      </c>
      <c r="S237" s="1" t="s">
        <v>1403</v>
      </c>
      <c r="T237" s="1" t="s">
        <v>1404</v>
      </c>
      <c r="U237" s="1" t="s">
        <v>1405</v>
      </c>
      <c r="V237" s="1" t="s">
        <v>1679</v>
      </c>
    </row>
    <row r="238" s="1" customFormat="1" spans="1:22">
      <c r="A238" s="3">
        <v>999222203409223</v>
      </c>
      <c r="B238" s="1" t="s">
        <v>2075</v>
      </c>
      <c r="C238" s="1" t="s">
        <v>2462</v>
      </c>
      <c r="D238" s="1" t="s">
        <v>1675</v>
      </c>
      <c r="E238" s="1" t="s">
        <v>2463</v>
      </c>
      <c r="F238" s="1" t="s">
        <v>1790</v>
      </c>
      <c r="G238" s="1" t="s">
        <v>1435</v>
      </c>
      <c r="H238" s="1" t="s">
        <v>1395</v>
      </c>
      <c r="I238" s="1" t="s">
        <v>2464</v>
      </c>
      <c r="J238" s="1" t="s">
        <v>1397</v>
      </c>
      <c r="K238" s="1" t="s">
        <v>2464</v>
      </c>
      <c r="L238" s="1" t="s">
        <v>2464</v>
      </c>
      <c r="M238" s="1" t="s">
        <v>1398</v>
      </c>
      <c r="N238" s="1" t="s">
        <v>1398</v>
      </c>
      <c r="O238" s="1" t="s">
        <v>1399</v>
      </c>
      <c r="P238" s="1" t="s">
        <v>1400</v>
      </c>
      <c r="Q238" s="1" t="s">
        <v>1401</v>
      </c>
      <c r="R238" s="1" t="s">
        <v>2465</v>
      </c>
      <c r="S238" s="1" t="s">
        <v>1403</v>
      </c>
      <c r="T238" s="1" t="s">
        <v>1404</v>
      </c>
      <c r="U238" s="1" t="s">
        <v>1405</v>
      </c>
      <c r="V238" s="1" t="s">
        <v>1679</v>
      </c>
    </row>
    <row r="239" s="1" customFormat="1" spans="1:22">
      <c r="A239" s="3">
        <v>999222428525687</v>
      </c>
      <c r="B239" s="1" t="s">
        <v>2288</v>
      </c>
      <c r="C239" s="1" t="s">
        <v>2466</v>
      </c>
      <c r="D239" s="1" t="s">
        <v>1523</v>
      </c>
      <c r="E239" s="1" t="s">
        <v>2467</v>
      </c>
      <c r="F239" s="1" t="s">
        <v>1435</v>
      </c>
      <c r="G239" s="1" t="s">
        <v>1394</v>
      </c>
      <c r="H239" s="1" t="s">
        <v>1395</v>
      </c>
      <c r="I239" s="1" t="s">
        <v>2468</v>
      </c>
      <c r="J239" s="1" t="s">
        <v>1397</v>
      </c>
      <c r="K239" s="1" t="s">
        <v>2468</v>
      </c>
      <c r="L239" s="1" t="s">
        <v>2468</v>
      </c>
      <c r="M239" s="1" t="s">
        <v>1398</v>
      </c>
      <c r="N239" s="1" t="s">
        <v>1398</v>
      </c>
      <c r="O239" s="1" t="s">
        <v>1399</v>
      </c>
      <c r="P239" s="1" t="s">
        <v>1400</v>
      </c>
      <c r="Q239" s="1" t="s">
        <v>1401</v>
      </c>
      <c r="R239" s="1" t="s">
        <v>2469</v>
      </c>
      <c r="S239" s="1" t="s">
        <v>1403</v>
      </c>
      <c r="T239" s="1" t="s">
        <v>1404</v>
      </c>
      <c r="U239" s="1" t="s">
        <v>1405</v>
      </c>
      <c r="V239" s="1" t="s">
        <v>1428</v>
      </c>
    </row>
    <row r="240" s="1" customFormat="1" spans="1:22">
      <c r="A240" s="3">
        <v>999222373418690</v>
      </c>
      <c r="B240" s="1" t="s">
        <v>2274</v>
      </c>
      <c r="C240" s="1" t="s">
        <v>2470</v>
      </c>
      <c r="D240" s="1" t="s">
        <v>1533</v>
      </c>
      <c r="E240" s="1" t="s">
        <v>2471</v>
      </c>
      <c r="F240" s="1" t="s">
        <v>1502</v>
      </c>
      <c r="G240" s="1" t="s">
        <v>1390</v>
      </c>
      <c r="H240" s="1" t="s">
        <v>1395</v>
      </c>
      <c r="I240" s="1" t="s">
        <v>2472</v>
      </c>
      <c r="J240" s="1" t="s">
        <v>1397</v>
      </c>
      <c r="K240" s="1" t="s">
        <v>2472</v>
      </c>
      <c r="L240" s="1" t="s">
        <v>2472</v>
      </c>
      <c r="M240" s="1" t="s">
        <v>1398</v>
      </c>
      <c r="N240" s="1" t="s">
        <v>1398</v>
      </c>
      <c r="O240" s="1" t="s">
        <v>1399</v>
      </c>
      <c r="P240" s="1" t="s">
        <v>1400</v>
      </c>
      <c r="Q240" s="1" t="s">
        <v>1401</v>
      </c>
      <c r="R240" s="1" t="s">
        <v>2473</v>
      </c>
      <c r="S240" s="1" t="s">
        <v>1403</v>
      </c>
      <c r="T240" s="1" t="s">
        <v>1404</v>
      </c>
      <c r="U240" s="1" t="s">
        <v>1405</v>
      </c>
      <c r="V240" s="1" t="s">
        <v>1406</v>
      </c>
    </row>
    <row r="241" s="1" customFormat="1" spans="1:22">
      <c r="A241" s="3">
        <v>999222257696580</v>
      </c>
      <c r="B241" s="1" t="s">
        <v>2474</v>
      </c>
      <c r="C241" s="1" t="s">
        <v>2475</v>
      </c>
      <c r="D241" s="1" t="s">
        <v>1533</v>
      </c>
      <c r="E241" s="1" t="s">
        <v>2476</v>
      </c>
      <c r="F241" s="1" t="s">
        <v>1502</v>
      </c>
      <c r="G241" s="1" t="s">
        <v>1435</v>
      </c>
      <c r="H241" s="1" t="s">
        <v>1395</v>
      </c>
      <c r="I241" s="1" t="s">
        <v>2477</v>
      </c>
      <c r="J241" s="1" t="s">
        <v>1397</v>
      </c>
      <c r="K241" s="1" t="s">
        <v>2477</v>
      </c>
      <c r="L241" s="1" t="s">
        <v>2477</v>
      </c>
      <c r="M241" s="1" t="s">
        <v>1398</v>
      </c>
      <c r="N241" s="1" t="s">
        <v>1398</v>
      </c>
      <c r="O241" s="1" t="s">
        <v>1399</v>
      </c>
      <c r="P241" s="1" t="s">
        <v>1400</v>
      </c>
      <c r="Q241" s="1" t="s">
        <v>1401</v>
      </c>
      <c r="R241" s="1" t="s">
        <v>2478</v>
      </c>
      <c r="S241" s="1" t="s">
        <v>1403</v>
      </c>
      <c r="T241" s="1" t="s">
        <v>1404</v>
      </c>
      <c r="U241" s="1" t="s">
        <v>1405</v>
      </c>
      <c r="V241" s="1" t="s">
        <v>1406</v>
      </c>
    </row>
    <row r="242" s="1" customFormat="1" spans="1:22">
      <c r="A242" s="3">
        <v>999222147510535</v>
      </c>
      <c r="B242" s="1" t="s">
        <v>2285</v>
      </c>
      <c r="C242" s="1" t="s">
        <v>2479</v>
      </c>
      <c r="D242" s="1" t="s">
        <v>1533</v>
      </c>
      <c r="E242" s="1" t="s">
        <v>2480</v>
      </c>
      <c r="F242" s="1" t="s">
        <v>1435</v>
      </c>
      <c r="G242" s="1" t="s">
        <v>1390</v>
      </c>
      <c r="H242" s="1" t="s">
        <v>1395</v>
      </c>
      <c r="I242" s="1" t="s">
        <v>2481</v>
      </c>
      <c r="J242" s="1" t="s">
        <v>1397</v>
      </c>
      <c r="K242" s="1" t="s">
        <v>2481</v>
      </c>
      <c r="L242" s="1" t="s">
        <v>2481</v>
      </c>
      <c r="M242" s="1" t="s">
        <v>1398</v>
      </c>
      <c r="N242" s="1" t="s">
        <v>1398</v>
      </c>
      <c r="O242" s="1" t="s">
        <v>1399</v>
      </c>
      <c r="P242" s="1" t="s">
        <v>1400</v>
      </c>
      <c r="Q242" s="1" t="s">
        <v>1401</v>
      </c>
      <c r="R242" s="1" t="s">
        <v>2482</v>
      </c>
      <c r="S242" s="1" t="s">
        <v>1403</v>
      </c>
      <c r="T242" s="1" t="s">
        <v>1404</v>
      </c>
      <c r="U242" s="1" t="s">
        <v>1405</v>
      </c>
      <c r="V242" s="1" t="s">
        <v>1406</v>
      </c>
    </row>
    <row r="243" s="1" customFormat="1" spans="1:22">
      <c r="A243" s="3">
        <v>999222147518028</v>
      </c>
      <c r="B243" s="1" t="s">
        <v>2285</v>
      </c>
      <c r="C243" s="1" t="s">
        <v>2483</v>
      </c>
      <c r="D243" s="1" t="s">
        <v>1533</v>
      </c>
      <c r="E243" s="1" t="s">
        <v>2484</v>
      </c>
      <c r="F243" s="1" t="s">
        <v>1435</v>
      </c>
      <c r="G243" s="1" t="s">
        <v>1390</v>
      </c>
      <c r="H243" s="1" t="s">
        <v>1395</v>
      </c>
      <c r="I243" s="1" t="s">
        <v>2481</v>
      </c>
      <c r="J243" s="1" t="s">
        <v>1397</v>
      </c>
      <c r="K243" s="1" t="s">
        <v>2481</v>
      </c>
      <c r="L243" s="1" t="s">
        <v>2481</v>
      </c>
      <c r="M243" s="1" t="s">
        <v>1398</v>
      </c>
      <c r="N243" s="1" t="s">
        <v>1398</v>
      </c>
      <c r="O243" s="1" t="s">
        <v>1399</v>
      </c>
      <c r="P243" s="1" t="s">
        <v>1400</v>
      </c>
      <c r="Q243" s="1" t="s">
        <v>1401</v>
      </c>
      <c r="R243" s="1" t="s">
        <v>2485</v>
      </c>
      <c r="S243" s="1" t="s">
        <v>1403</v>
      </c>
      <c r="T243" s="1" t="s">
        <v>1404</v>
      </c>
      <c r="U243" s="1" t="s">
        <v>1405</v>
      </c>
      <c r="V243" s="1" t="s">
        <v>1406</v>
      </c>
    </row>
    <row r="244" s="1" customFormat="1" spans="1:22">
      <c r="A244" s="3">
        <v>999222463406184</v>
      </c>
      <c r="B244" s="1" t="s">
        <v>2042</v>
      </c>
      <c r="C244" s="1" t="s">
        <v>2486</v>
      </c>
      <c r="D244" s="1" t="s">
        <v>2056</v>
      </c>
      <c r="E244" s="1" t="s">
        <v>2487</v>
      </c>
      <c r="F244" s="1" t="s">
        <v>1662</v>
      </c>
      <c r="G244" s="1" t="s">
        <v>1390</v>
      </c>
      <c r="H244" s="1" t="s">
        <v>1395</v>
      </c>
      <c r="I244" s="1" t="s">
        <v>1562</v>
      </c>
      <c r="J244" s="1" t="s">
        <v>1397</v>
      </c>
      <c r="K244" s="1" t="s">
        <v>1562</v>
      </c>
      <c r="L244" s="1" t="s">
        <v>1562</v>
      </c>
      <c r="M244" s="1" t="s">
        <v>1398</v>
      </c>
      <c r="N244" s="1" t="s">
        <v>1398</v>
      </c>
      <c r="O244" s="1" t="s">
        <v>1399</v>
      </c>
      <c r="P244" s="1" t="s">
        <v>1400</v>
      </c>
      <c r="Q244" s="1" t="s">
        <v>1401</v>
      </c>
      <c r="R244" s="1" t="s">
        <v>2488</v>
      </c>
      <c r="S244" s="1" t="s">
        <v>1403</v>
      </c>
      <c r="T244" s="1" t="s">
        <v>1404</v>
      </c>
      <c r="U244" s="1" t="s">
        <v>1405</v>
      </c>
      <c r="V244" s="1" t="s">
        <v>1406</v>
      </c>
    </row>
    <row r="245" s="1" customFormat="1" spans="1:22">
      <c r="A245" s="3">
        <v>999222459807169</v>
      </c>
      <c r="B245" s="1" t="s">
        <v>2042</v>
      </c>
      <c r="C245" s="1" t="s">
        <v>2489</v>
      </c>
      <c r="D245" s="1" t="s">
        <v>2056</v>
      </c>
      <c r="E245" s="1" t="s">
        <v>2490</v>
      </c>
      <c r="F245" s="1" t="s">
        <v>1502</v>
      </c>
      <c r="G245" s="1" t="s">
        <v>1390</v>
      </c>
      <c r="H245" s="1" t="s">
        <v>1395</v>
      </c>
      <c r="I245" s="1" t="s">
        <v>1801</v>
      </c>
      <c r="J245" s="1" t="s">
        <v>1397</v>
      </c>
      <c r="K245" s="1" t="s">
        <v>1801</v>
      </c>
      <c r="L245" s="1" t="s">
        <v>1801</v>
      </c>
      <c r="M245" s="1" t="s">
        <v>1398</v>
      </c>
      <c r="N245" s="1" t="s">
        <v>1398</v>
      </c>
      <c r="O245" s="1" t="s">
        <v>1399</v>
      </c>
      <c r="P245" s="1" t="s">
        <v>1400</v>
      </c>
      <c r="Q245" s="1" t="s">
        <v>1401</v>
      </c>
      <c r="R245" s="1" t="s">
        <v>2491</v>
      </c>
      <c r="S245" s="1" t="s">
        <v>1403</v>
      </c>
      <c r="T245" s="1" t="s">
        <v>1404</v>
      </c>
      <c r="U245" s="1" t="s">
        <v>1405</v>
      </c>
      <c r="V245" s="1" t="s">
        <v>1406</v>
      </c>
    </row>
    <row r="246" s="1" customFormat="1" spans="1:22">
      <c r="A246" s="3">
        <v>999222302444343</v>
      </c>
      <c r="B246" s="1" t="s">
        <v>2236</v>
      </c>
      <c r="C246" s="1" t="s">
        <v>2492</v>
      </c>
      <c r="D246" s="1" t="s">
        <v>2493</v>
      </c>
      <c r="E246" s="1" t="s">
        <v>2494</v>
      </c>
      <c r="F246" s="1" t="s">
        <v>1502</v>
      </c>
      <c r="G246" s="1" t="s">
        <v>1394</v>
      </c>
      <c r="H246" s="1" t="s">
        <v>1395</v>
      </c>
      <c r="I246" s="1" t="s">
        <v>2495</v>
      </c>
      <c r="J246" s="1" t="s">
        <v>1397</v>
      </c>
      <c r="K246" s="1" t="s">
        <v>2495</v>
      </c>
      <c r="L246" s="1" t="s">
        <v>2495</v>
      </c>
      <c r="M246" s="1" t="s">
        <v>1398</v>
      </c>
      <c r="N246" s="1" t="s">
        <v>1398</v>
      </c>
      <c r="O246" s="1" t="s">
        <v>1399</v>
      </c>
      <c r="P246" s="1" t="s">
        <v>1400</v>
      </c>
      <c r="Q246" s="1" t="s">
        <v>1401</v>
      </c>
      <c r="R246" s="1" t="s">
        <v>2496</v>
      </c>
      <c r="S246" s="1" t="s">
        <v>1403</v>
      </c>
      <c r="T246" s="1" t="s">
        <v>1404</v>
      </c>
      <c r="U246" s="1" t="s">
        <v>1405</v>
      </c>
      <c r="V246" s="1" t="s">
        <v>1428</v>
      </c>
    </row>
    <row r="247" s="1" customFormat="1" spans="1:22">
      <c r="A247" s="3">
        <v>999222204960476</v>
      </c>
      <c r="B247" s="1" t="s">
        <v>2497</v>
      </c>
      <c r="C247" s="1" t="s">
        <v>2498</v>
      </c>
      <c r="D247" s="1" t="s">
        <v>2499</v>
      </c>
      <c r="E247" s="1" t="s">
        <v>2500</v>
      </c>
      <c r="F247" s="1" t="s">
        <v>1390</v>
      </c>
      <c r="G247" s="1" t="s">
        <v>1394</v>
      </c>
      <c r="H247" s="1" t="s">
        <v>1395</v>
      </c>
      <c r="I247" s="1" t="s">
        <v>1548</v>
      </c>
      <c r="J247" s="1" t="s">
        <v>1397</v>
      </c>
      <c r="K247" s="1" t="s">
        <v>1548</v>
      </c>
      <c r="L247" s="1" t="s">
        <v>1548</v>
      </c>
      <c r="M247" s="1" t="s">
        <v>1398</v>
      </c>
      <c r="N247" s="1" t="s">
        <v>1398</v>
      </c>
      <c r="O247" s="1" t="s">
        <v>1399</v>
      </c>
      <c r="P247" s="1" t="s">
        <v>1400</v>
      </c>
      <c r="Q247" s="1" t="s">
        <v>1401</v>
      </c>
      <c r="R247" s="1" t="s">
        <v>2501</v>
      </c>
      <c r="S247" s="1" t="s">
        <v>1403</v>
      </c>
      <c r="T247" s="1" t="s">
        <v>1404</v>
      </c>
      <c r="U247" s="1" t="s">
        <v>1405</v>
      </c>
      <c r="V247" s="1" t="s">
        <v>1406</v>
      </c>
    </row>
    <row r="248" s="1" customFormat="1" spans="1:22">
      <c r="A248" s="3">
        <v>22313589354</v>
      </c>
      <c r="B248" s="1" t="s">
        <v>2094</v>
      </c>
      <c r="C248" s="1" t="s">
        <v>2502</v>
      </c>
      <c r="D248" s="1" t="s">
        <v>2499</v>
      </c>
      <c r="E248" s="1" t="s">
        <v>2503</v>
      </c>
      <c r="F248" s="1" t="s">
        <v>1662</v>
      </c>
      <c r="G248" s="1" t="s">
        <v>1394</v>
      </c>
      <c r="H248" s="1" t="s">
        <v>1395</v>
      </c>
      <c r="I248" s="1" t="s">
        <v>2504</v>
      </c>
      <c r="J248" s="1" t="s">
        <v>1397</v>
      </c>
      <c r="K248" s="1" t="s">
        <v>2504</v>
      </c>
      <c r="L248" s="1" t="s">
        <v>2504</v>
      </c>
      <c r="M248" s="1" t="s">
        <v>1398</v>
      </c>
      <c r="N248" s="1" t="s">
        <v>1398</v>
      </c>
      <c r="O248" s="1" t="s">
        <v>1399</v>
      </c>
      <c r="P248" s="1" t="s">
        <v>1400</v>
      </c>
      <c r="Q248" s="1" t="s">
        <v>1401</v>
      </c>
      <c r="R248" s="1" t="s">
        <v>2505</v>
      </c>
      <c r="S248" s="1" t="s">
        <v>1403</v>
      </c>
      <c r="T248" s="1" t="s">
        <v>1404</v>
      </c>
      <c r="U248" s="1" t="s">
        <v>1405</v>
      </c>
      <c r="V248" s="1" t="s">
        <v>1406</v>
      </c>
    </row>
    <row r="249" s="1" customFormat="1" spans="1:22">
      <c r="A249" s="3">
        <v>999222271306460</v>
      </c>
      <c r="B249" s="1" t="s">
        <v>2196</v>
      </c>
      <c r="C249" s="1" t="s">
        <v>2506</v>
      </c>
      <c r="D249" s="1" t="s">
        <v>2507</v>
      </c>
      <c r="E249" s="1" t="s">
        <v>2508</v>
      </c>
      <c r="F249" s="1" t="s">
        <v>1390</v>
      </c>
      <c r="G249" s="1" t="s">
        <v>1394</v>
      </c>
      <c r="H249" s="1" t="s">
        <v>1395</v>
      </c>
      <c r="I249" s="1" t="s">
        <v>1784</v>
      </c>
      <c r="J249" s="1" t="s">
        <v>1397</v>
      </c>
      <c r="K249" s="1" t="s">
        <v>1784</v>
      </c>
      <c r="L249" s="1" t="s">
        <v>1784</v>
      </c>
      <c r="M249" s="1" t="s">
        <v>1398</v>
      </c>
      <c r="N249" s="1" t="s">
        <v>1398</v>
      </c>
      <c r="O249" s="1" t="s">
        <v>1399</v>
      </c>
      <c r="P249" s="1" t="s">
        <v>1400</v>
      </c>
      <c r="Q249" s="1" t="s">
        <v>1401</v>
      </c>
      <c r="R249" s="1" t="s">
        <v>2509</v>
      </c>
      <c r="S249" s="1" t="s">
        <v>1403</v>
      </c>
      <c r="T249" s="1" t="s">
        <v>1404</v>
      </c>
      <c r="U249" s="1" t="s">
        <v>1405</v>
      </c>
      <c r="V249" s="1" t="s">
        <v>1428</v>
      </c>
    </row>
    <row r="250" s="1" customFormat="1" spans="1:22">
      <c r="A250" s="3">
        <v>999222270740454</v>
      </c>
      <c r="B250" s="1" t="s">
        <v>2196</v>
      </c>
      <c r="C250" s="1" t="s">
        <v>2510</v>
      </c>
      <c r="D250" s="1" t="s">
        <v>2507</v>
      </c>
      <c r="E250" s="1" t="s">
        <v>2511</v>
      </c>
      <c r="F250" s="1" t="s">
        <v>1390</v>
      </c>
      <c r="G250" s="1" t="s">
        <v>1394</v>
      </c>
      <c r="H250" s="1" t="s">
        <v>1395</v>
      </c>
      <c r="I250" s="1" t="s">
        <v>1784</v>
      </c>
      <c r="J250" s="1" t="s">
        <v>1397</v>
      </c>
      <c r="K250" s="1" t="s">
        <v>1784</v>
      </c>
      <c r="L250" s="1" t="s">
        <v>1784</v>
      </c>
      <c r="M250" s="1" t="s">
        <v>1398</v>
      </c>
      <c r="N250" s="1" t="s">
        <v>1398</v>
      </c>
      <c r="O250" s="1" t="s">
        <v>1399</v>
      </c>
      <c r="P250" s="1" t="s">
        <v>1400</v>
      </c>
      <c r="Q250" s="1" t="s">
        <v>1401</v>
      </c>
      <c r="R250" s="1" t="s">
        <v>2512</v>
      </c>
      <c r="S250" s="1" t="s">
        <v>1403</v>
      </c>
      <c r="T250" s="1" t="s">
        <v>1404</v>
      </c>
      <c r="U250" s="1" t="s">
        <v>1405</v>
      </c>
      <c r="V250" s="1" t="s">
        <v>1428</v>
      </c>
    </row>
    <row r="251" s="1" customFormat="1" spans="1:22">
      <c r="A251" s="3">
        <v>21825909984</v>
      </c>
      <c r="B251" s="1" t="s">
        <v>2513</v>
      </c>
      <c r="C251" s="1" t="s">
        <v>2514</v>
      </c>
      <c r="D251" s="1" t="s">
        <v>2507</v>
      </c>
      <c r="E251" s="1" t="s">
        <v>2515</v>
      </c>
      <c r="F251" s="1" t="s">
        <v>1662</v>
      </c>
      <c r="G251" s="1" t="s">
        <v>1394</v>
      </c>
      <c r="H251" s="1" t="s">
        <v>1395</v>
      </c>
      <c r="I251" s="1" t="s">
        <v>2516</v>
      </c>
      <c r="J251" s="1" t="s">
        <v>1397</v>
      </c>
      <c r="K251" s="1" t="s">
        <v>2516</v>
      </c>
      <c r="L251" s="1" t="s">
        <v>2516</v>
      </c>
      <c r="M251" s="1" t="s">
        <v>1398</v>
      </c>
      <c r="N251" s="1" t="s">
        <v>1398</v>
      </c>
      <c r="O251" s="1" t="s">
        <v>1399</v>
      </c>
      <c r="P251" s="1" t="s">
        <v>1400</v>
      </c>
      <c r="Q251" s="1" t="s">
        <v>1401</v>
      </c>
      <c r="R251" s="1" t="s">
        <v>2517</v>
      </c>
      <c r="S251" s="1" t="s">
        <v>1403</v>
      </c>
      <c r="T251" s="1" t="s">
        <v>1404</v>
      </c>
      <c r="U251" s="1" t="s">
        <v>1405</v>
      </c>
      <c r="V251" s="1" t="s">
        <v>1428</v>
      </c>
    </row>
    <row r="252" s="1" customFormat="1" spans="1:22">
      <c r="A252" s="3">
        <v>22308599579</v>
      </c>
      <c r="B252" s="1" t="s">
        <v>2236</v>
      </c>
      <c r="C252" s="1" t="s">
        <v>2518</v>
      </c>
      <c r="D252" s="1" t="s">
        <v>2519</v>
      </c>
      <c r="E252" s="1" t="s">
        <v>2520</v>
      </c>
      <c r="F252" s="1" t="s">
        <v>1435</v>
      </c>
      <c r="G252" s="1" t="s">
        <v>1394</v>
      </c>
      <c r="H252" s="1" t="s">
        <v>1395</v>
      </c>
      <c r="I252" s="1" t="s">
        <v>2521</v>
      </c>
      <c r="J252" s="1" t="s">
        <v>1397</v>
      </c>
      <c r="K252" s="1" t="s">
        <v>2521</v>
      </c>
      <c r="L252" s="1" t="s">
        <v>2522</v>
      </c>
      <c r="M252" s="1" t="s">
        <v>2523</v>
      </c>
      <c r="N252" s="1" t="s">
        <v>2523</v>
      </c>
      <c r="O252" s="1" t="s">
        <v>1399</v>
      </c>
      <c r="P252" s="1" t="s">
        <v>1400</v>
      </c>
      <c r="Q252" s="1" t="s">
        <v>1401</v>
      </c>
      <c r="R252" s="1" t="s">
        <v>2524</v>
      </c>
      <c r="S252" s="1" t="s">
        <v>1403</v>
      </c>
      <c r="T252" s="1" t="s">
        <v>1404</v>
      </c>
      <c r="U252" s="1" t="s">
        <v>1405</v>
      </c>
      <c r="V252" s="1" t="s">
        <v>1679</v>
      </c>
    </row>
    <row r="253" s="1" customFormat="1" spans="1:22">
      <c r="A253" s="3">
        <v>999222447604699</v>
      </c>
      <c r="B253" s="1" t="s">
        <v>2088</v>
      </c>
      <c r="C253" s="1" t="s">
        <v>2525</v>
      </c>
      <c r="D253" s="1" t="s">
        <v>2526</v>
      </c>
      <c r="E253" s="1" t="s">
        <v>2527</v>
      </c>
      <c r="F253" s="1" t="s">
        <v>1502</v>
      </c>
      <c r="G253" s="1" t="s">
        <v>1390</v>
      </c>
      <c r="H253" s="1" t="s">
        <v>1395</v>
      </c>
      <c r="I253" s="1" t="s">
        <v>2528</v>
      </c>
      <c r="J253" s="1" t="s">
        <v>1397</v>
      </c>
      <c r="K253" s="1" t="s">
        <v>2528</v>
      </c>
      <c r="L253" s="1" t="s">
        <v>2528</v>
      </c>
      <c r="M253" s="1" t="s">
        <v>1398</v>
      </c>
      <c r="N253" s="1" t="s">
        <v>1398</v>
      </c>
      <c r="O253" s="1" t="s">
        <v>1399</v>
      </c>
      <c r="P253" s="1" t="s">
        <v>1400</v>
      </c>
      <c r="Q253" s="1" t="s">
        <v>1401</v>
      </c>
      <c r="R253" s="1" t="s">
        <v>2529</v>
      </c>
      <c r="S253" s="1" t="s">
        <v>1403</v>
      </c>
      <c r="T253" s="1" t="s">
        <v>1404</v>
      </c>
      <c r="U253" s="1" t="s">
        <v>1405</v>
      </c>
      <c r="V253" s="1" t="s">
        <v>1406</v>
      </c>
    </row>
    <row r="254" s="1" customFormat="1" spans="1:22">
      <c r="A254" s="3">
        <v>22251192988</v>
      </c>
      <c r="B254" s="1" t="s">
        <v>2474</v>
      </c>
      <c r="C254" s="1" t="s">
        <v>2530</v>
      </c>
      <c r="D254" s="1" t="s">
        <v>2531</v>
      </c>
      <c r="E254" s="1" t="s">
        <v>2532</v>
      </c>
      <c r="F254" s="1" t="s">
        <v>1502</v>
      </c>
      <c r="G254" s="1" t="s">
        <v>1390</v>
      </c>
      <c r="H254" s="1" t="s">
        <v>1395</v>
      </c>
      <c r="I254" s="1" t="s">
        <v>2533</v>
      </c>
      <c r="J254" s="1" t="s">
        <v>1397</v>
      </c>
      <c r="K254" s="1" t="s">
        <v>2533</v>
      </c>
      <c r="L254" s="1" t="s">
        <v>2534</v>
      </c>
      <c r="M254" s="1" t="s">
        <v>2535</v>
      </c>
      <c r="N254" s="1" t="s">
        <v>2535</v>
      </c>
      <c r="O254" s="1" t="s">
        <v>1399</v>
      </c>
      <c r="P254" s="1" t="s">
        <v>1400</v>
      </c>
      <c r="Q254" s="1" t="s">
        <v>1401</v>
      </c>
      <c r="R254" s="1" t="s">
        <v>2536</v>
      </c>
      <c r="S254" s="1" t="s">
        <v>1403</v>
      </c>
      <c r="T254" s="1" t="s">
        <v>1404</v>
      </c>
      <c r="U254" s="1" t="s">
        <v>1405</v>
      </c>
      <c r="V254" s="1" t="s">
        <v>1422</v>
      </c>
    </row>
    <row r="255" s="1" customFormat="1" spans="1:22">
      <c r="A255" s="3">
        <v>999222358541635</v>
      </c>
      <c r="B255" s="1" t="s">
        <v>2266</v>
      </c>
      <c r="C255" s="1" t="s">
        <v>2537</v>
      </c>
      <c r="D255" s="1" t="s">
        <v>2538</v>
      </c>
      <c r="E255" s="1" t="s">
        <v>2539</v>
      </c>
      <c r="F255" s="1" t="s">
        <v>1662</v>
      </c>
      <c r="G255" s="1" t="s">
        <v>1390</v>
      </c>
      <c r="H255" s="1" t="s">
        <v>1395</v>
      </c>
      <c r="I255" s="1" t="s">
        <v>2540</v>
      </c>
      <c r="J255" s="1" t="s">
        <v>1397</v>
      </c>
      <c r="K255" s="1" t="s">
        <v>2540</v>
      </c>
      <c r="L255" s="1" t="s">
        <v>2540</v>
      </c>
      <c r="M255" s="1" t="s">
        <v>1398</v>
      </c>
      <c r="N255" s="1" t="s">
        <v>1398</v>
      </c>
      <c r="O255" s="1" t="s">
        <v>1399</v>
      </c>
      <c r="P255" s="1" t="s">
        <v>1400</v>
      </c>
      <c r="Q255" s="1" t="s">
        <v>1401</v>
      </c>
      <c r="R255" s="1" t="s">
        <v>2541</v>
      </c>
      <c r="S255" s="1" t="s">
        <v>1403</v>
      </c>
      <c r="T255" s="1" t="s">
        <v>1404</v>
      </c>
      <c r="U255" s="1" t="s">
        <v>1405</v>
      </c>
      <c r="V255" s="1" t="s">
        <v>1428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2023-02-13T01:58:00Z</dcterms:created>
  <dcterms:modified xsi:type="dcterms:W3CDTF">2023-02-16T06:38:33Z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CB1C8834CB03439C996EA7F17B379A3B</vt:lpwstr>
  </property>
  <property fmtid="{D5CDD505-2E9C-101B-9397-08002B2CF9AE}" pid="3" name="KSOProductBuildVer">
    <vt:lpwstr>2052-11.1.0.13703</vt:lpwstr>
  </property>
</Properties>
</file>