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对账!$A$1:$X$223</definedName>
  </definedNames>
  <calcPr calcId="144525"/>
</workbook>
</file>

<file path=xl/sharedStrings.xml><?xml version="1.0" encoding="utf-8"?>
<sst xmlns="http://schemas.openxmlformats.org/spreadsheetml/2006/main" count="7330" uniqueCount="2165">
  <si>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</si>
  <si>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</si>
  <si>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</si>
  <si>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</si>
  <si>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</si>
  <si>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</si>
  <si>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</si>
  <si>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</si>
  <si>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</si>
  <si>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</si>
  <si>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</si>
  <si>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</si>
  <si>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</si>
  <si>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</si>
  <si>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</si>
  <si>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</si>
  <si>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</si>
  <si>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</si>
  <si>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</si>
  <si>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</si>
  <si>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</si>
  <si>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</si>
  <si>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</si>
  <si>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</si>
  <si>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</si>
  <si>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18864115881	</t>
  </si>
  <si>
    <t>Ctrip</t>
  </si>
  <si>
    <t>正常</t>
  </si>
  <si>
    <t>[长滩岛]水晶沙海滩度假酒店(Henann Crystal Sands Resort)(13178583)</t>
  </si>
  <si>
    <t>豪华房(至少连住2晚及以上)&lt;特价大促销&gt;&lt;三人入住&gt;&lt;早餐&gt;</t>
  </si>
  <si>
    <t>CNY</t>
  </si>
  <si>
    <t>JUNG/SO YEON,JUNG/SO YEON,JUNG/SO YEON</t>
  </si>
  <si>
    <t>CA2019230219CNY</t>
  </si>
  <si>
    <t>未提现</t>
  </si>
  <si>
    <t>携程开票</t>
  </si>
  <si>
    <t xml:space="preserve">2667042	</t>
  </si>
  <si>
    <t xml:space="preserve">HCS307-0065	</t>
  </si>
  <si>
    <t xml:space="preserve">21180833366	</t>
  </si>
  <si>
    <t>[圣胡安]锡基霍尔可可树林度假村(Coco Grove Beach Resort Siquijor)(28555250)</t>
  </si>
  <si>
    <t>标准房&lt;特惠&gt;&lt;双人入住&gt;&lt;双早&gt;</t>
  </si>
  <si>
    <t>Callaway/Christopher,Callaway/Christopher</t>
  </si>
  <si>
    <t xml:space="preserve">2709510	</t>
  </si>
  <si>
    <t xml:space="preserve">092611084	</t>
  </si>
  <si>
    <t>取消</t>
  </si>
  <si>
    <t xml:space="preserve">21842183921	</t>
  </si>
  <si>
    <t>[吉隆坡]吉隆坡皇家朱兰酒店(Royale Chulan Kuala Lumpur)(5280527)</t>
  </si>
  <si>
    <t>高级房&lt;双人入住&gt;&lt;双早&gt;</t>
  </si>
  <si>
    <t>Park/Sung Woo,Park/Sung Woo</t>
  </si>
  <si>
    <t xml:space="preserve">2825930	</t>
  </si>
  <si>
    <t xml:space="preserve">10010649356	</t>
  </si>
  <si>
    <t xml:space="preserve">21854294552	</t>
  </si>
  <si>
    <t>[曼谷]曼谷美人鱼酒店(Hotel Mermaid Bangkok)(85397474)</t>
  </si>
  <si>
    <t>一室公寓大号床间&lt;今日特价 &gt;&lt;双人入住&gt;&lt;无早&gt;</t>
  </si>
  <si>
    <t>MACPHERSON/COLIN</t>
  </si>
  <si>
    <t xml:space="preserve">2847119	</t>
  </si>
  <si>
    <t xml:space="preserve">60253	</t>
  </si>
  <si>
    <t xml:space="preserve">21870992636	</t>
  </si>
  <si>
    <t>[曼谷]客莱福雅秀酒店 (SHA Plus+)(Hotel Clover Asoke (SHA Plus+))(18046020)</t>
  </si>
  <si>
    <t>经典房(至少提前45天预订)&lt;双人入住&gt;&lt;无早&gt;</t>
  </si>
  <si>
    <t>Baba/Shun,Baba/Shun</t>
  </si>
  <si>
    <t xml:space="preserve">2860096	</t>
  </si>
  <si>
    <t xml:space="preserve">559506	</t>
  </si>
  <si>
    <t xml:space="preserve">21912038426	</t>
  </si>
  <si>
    <t>[吉隆坡]吉隆坡四季酒店(Four Seasons Hotel Kuala Lumpur)(17496902)</t>
  </si>
  <si>
    <t>城景特大床房(至少连住2晚及以上)&lt;双人入住&gt;&lt;双早&gt;</t>
  </si>
  <si>
    <t>WRIGHT/JOSEPH</t>
  </si>
  <si>
    <t xml:space="preserve">2871937	</t>
  </si>
  <si>
    <t xml:space="preserve">3174407	</t>
  </si>
  <si>
    <t xml:space="preserve">999221975951305	</t>
  </si>
  <si>
    <t>[新山]新山凯贝丽酒店式服务公寓(Capri by Fraser Johor Bahru)(90558946)</t>
  </si>
  <si>
    <t>豪华特大床一室房&lt;双人入住&gt;&lt;双早&gt;</t>
  </si>
  <si>
    <t>Low/Jin Wee</t>
  </si>
  <si>
    <t xml:space="preserve">2892025	</t>
  </si>
  <si>
    <t xml:space="preserve">60278176-1	</t>
  </si>
  <si>
    <t xml:space="preserve">999221997821795	</t>
  </si>
  <si>
    <t>[芽庄]芽庄洲际酒店(InterContinental Nha Trang, an IHG Hotel)(4398930)</t>
  </si>
  <si>
    <t>海景经典双床房&lt;双人入住&gt;&lt;双早&gt;</t>
  </si>
  <si>
    <t>Kang/Dayeong</t>
  </si>
  <si>
    <t xml:space="preserve">2898965	</t>
  </si>
  <si>
    <t xml:space="preserve">632652	</t>
  </si>
  <si>
    <t xml:space="preserve">999222013503075	</t>
  </si>
  <si>
    <t>[普吉岛]阿玛塔拉康体度假村(SHA Extra Plus)(Amatara Wellness Resort(SHA Extra Plus))(3362896)</t>
  </si>
  <si>
    <t>泳池亭&lt;今日特价 &gt;&lt;双人入住&gt;&lt;双早&gt;</t>
  </si>
  <si>
    <t>Jesingh/Prateek,Jesingh/Prateek</t>
  </si>
  <si>
    <t xml:space="preserve">2904494	</t>
  </si>
  <si>
    <t xml:space="preserve">23407695	</t>
  </si>
  <si>
    <t xml:space="preserve">999222029079387	</t>
  </si>
  <si>
    <t>[曼谷]易思廷大酒店沙吞(Eastin Grand Hotel Sathorn)(5014959)</t>
  </si>
  <si>
    <t>高级天空房&lt;三人入住&gt;&lt;早餐&gt;</t>
  </si>
  <si>
    <t>HONG/DAMIN,CHO/SEONGHYEON,PARK/JUNYEOP</t>
  </si>
  <si>
    <t xml:space="preserve">2909895	</t>
  </si>
  <si>
    <t xml:space="preserve">451674	</t>
  </si>
  <si>
    <t xml:space="preserve">999222081137124	</t>
  </si>
  <si>
    <t>[曼谷]曼谷阿文苏昆维特酒店(Avani Sukhumvit Bangkok)(39563757)</t>
  </si>
  <si>
    <t>阿瓦尼天际线房 1张特大床&lt;今日特价 &gt;&lt;双人入住&gt;&lt;双早&gt;</t>
  </si>
  <si>
    <t>YIUKEUNG/LO,YUENSHANLORETTA/CHAN</t>
  </si>
  <si>
    <t xml:space="preserve">2921340	</t>
  </si>
  <si>
    <t xml:space="preserve">455001	</t>
  </si>
  <si>
    <t xml:space="preserve">999222162358689	</t>
  </si>
  <si>
    <t>[芭堤雅]芭堤雅格兰德中心点酒店 (政府卫生认证)(Grande Centre Point Pattaya (SHA Extra plus))(23791733)</t>
  </si>
  <si>
    <t>海景豪华房-大床(至少连住2晚及以上)&lt;今日特价 &gt;&lt;双人入住&gt;&lt;不适用泰国客人&gt;&lt;双早&gt;</t>
  </si>
  <si>
    <t>SHI/LING,FU/WENJIA</t>
  </si>
  <si>
    <t xml:space="preserve">2942129	</t>
  </si>
  <si>
    <t xml:space="preserve">156105	</t>
  </si>
  <si>
    <t xml:space="preserve">999222221059745	</t>
  </si>
  <si>
    <t>[拉普拉普]宿务白沙滩度假村及水疗中心(Cebu White Sands Resort and Spa)(8235003)</t>
  </si>
  <si>
    <t>家庭房&lt;特价大促销&gt;&lt;四人入住&gt;&lt;早餐&gt;</t>
  </si>
  <si>
    <t>HONG YEON/KIM,HONG YEON/KIM,HONG YEON/KIM,HONG YEON/KIM</t>
  </si>
  <si>
    <t xml:space="preserve">2952617	</t>
  </si>
  <si>
    <t xml:space="preserve">69494	</t>
  </si>
  <si>
    <t>退单</t>
  </si>
  <si>
    <t xml:space="preserve">999222241324272	</t>
  </si>
  <si>
    <t>[长滩岛]长滩岛赫南公园度假村(Henann Park Resort Boracay)(90373085)</t>
  </si>
  <si>
    <t>尊贵房(直通泳池)&lt;特价大促销&gt;&lt;三人入住&gt;&lt;早餐&gt;</t>
  </si>
  <si>
    <t>Barasi/Ryan</t>
  </si>
  <si>
    <t xml:space="preserve">2956541	</t>
  </si>
  <si>
    <t xml:space="preserve">HPK130-0000140	</t>
  </si>
  <si>
    <t xml:space="preserve">999222257420274	</t>
  </si>
  <si>
    <t>[拉普拉普]皇宫水上乐园度假村(JPark Island Resort &amp; Waterpark)(5435570)</t>
  </si>
  <si>
    <t>豪华房&lt;特价大促销&gt;&lt;三人入住&gt;&lt;早餐&gt;</t>
  </si>
  <si>
    <t>SONG/EUN HWA,LEE/JUNGYEON,KIM/MINSEO</t>
  </si>
  <si>
    <t xml:space="preserve">2959509	</t>
  </si>
  <si>
    <t xml:space="preserve">6867457	</t>
  </si>
  <si>
    <t xml:space="preserve">999222283536715	</t>
  </si>
  <si>
    <t>[济州市]济州君悦酒店(Grand Hyatt Jeju)(99810240)</t>
  </si>
  <si>
    <t>65平米特大床房&lt;双人入住&gt;&lt;无早&gt;</t>
  </si>
  <si>
    <t>AN/BOK HWAN,JEON/EUN HEY</t>
  </si>
  <si>
    <t xml:space="preserve">2965625	</t>
  </si>
  <si>
    <t xml:space="preserve">40027097	</t>
  </si>
  <si>
    <t xml:space="preserve">999222297003203	</t>
  </si>
  <si>
    <t>KIM/BORA</t>
  </si>
  <si>
    <t xml:space="preserve">2968574	</t>
  </si>
  <si>
    <t xml:space="preserve">38229470	</t>
  </si>
  <si>
    <t xml:space="preserve">999222360174035	</t>
  </si>
  <si>
    <t>[曼谷]曼谷河畔萨利尔酒店(The Salil Hotel Riverside Bangkok)(99980109)</t>
  </si>
  <si>
    <t>Deluxe Pool View Corner(至少连住2晚及以上)&lt;双人入住&gt;&lt;双早&gt;</t>
  </si>
  <si>
    <t>FAN/SHUYU,Huang/Xuan</t>
  </si>
  <si>
    <t xml:space="preserve">2979356	</t>
  </si>
  <si>
    <t xml:space="preserve">3341	</t>
  </si>
  <si>
    <t xml:space="preserve">999222373568205	</t>
  </si>
  <si>
    <t>[吉隆坡]吉隆坡 EQ 酒店(EQ Kuala Lumpur)(67313921)</t>
  </si>
  <si>
    <t>豪华特大床房(至少连住2晚及以上)&lt;双人入住&gt;&lt;双早&gt;</t>
  </si>
  <si>
    <t>OKOYE/ANTHONY N</t>
  </si>
  <si>
    <t xml:space="preserve">2981389	</t>
  </si>
  <si>
    <t xml:space="preserve">52081226-1	</t>
  </si>
  <si>
    <t xml:space="preserve">999222382452411	</t>
  </si>
  <si>
    <t>[曼谷]曼谷海军上将套房酒店(Admiral Suites Bangkok)(24405899)</t>
  </si>
  <si>
    <t>高级阳台房&lt;双人入住&gt;&lt;双早&gt;</t>
  </si>
  <si>
    <t>Harihar/Hrishikesh,Harihar/Hrishikesh,Harihar/Hrishikesh,Harihar/Hrishikesh</t>
  </si>
  <si>
    <t xml:space="preserve">2982892	</t>
  </si>
  <si>
    <t xml:space="preserve">66610	</t>
  </si>
  <si>
    <t xml:space="preserve">999222388940688	</t>
  </si>
  <si>
    <t>[仁川]仁川机场贝斯特韦斯特精品酒店(Best Western Premier Incheon Airport Hotel)(5923817)</t>
  </si>
  <si>
    <t>尊贵双人房&lt;双人入住&gt;&lt;无早&gt;</t>
  </si>
  <si>
    <t>seo/yiyong</t>
  </si>
  <si>
    <t xml:space="preserve">2983894	</t>
  </si>
  <si>
    <t xml:space="preserve">23197621	</t>
  </si>
  <si>
    <t xml:space="preserve">999222434786666	</t>
  </si>
  <si>
    <t>[曼谷]西隆富丽华酒店（原西隆尤尼可大酒店）(Furama Silom Bangkok)(5951766)</t>
  </si>
  <si>
    <t>LIU/YINGJUN,WANG/ZHI</t>
  </si>
  <si>
    <t xml:space="preserve">2990858	</t>
  </si>
  <si>
    <t xml:space="preserve">999222439197225	</t>
  </si>
  <si>
    <t>[曼谷]是隆不容错过酒店 by Cross Collection(Haven't Met Bangkok Silom by Cross Collection)(17140699)</t>
  </si>
  <si>
    <t>城市转角房(至少连住2晚及以上)&lt;双人入住&gt;&lt;无早&gt;</t>
  </si>
  <si>
    <t>TAN/YONG DA KENNETH</t>
  </si>
  <si>
    <t xml:space="preserve">2991802	</t>
  </si>
  <si>
    <t xml:space="preserve">31365	</t>
  </si>
  <si>
    <t xml:space="preserve">999222435493064	</t>
  </si>
  <si>
    <t>[普吉岛]普吉假日酒店 (政府卫生认证)(Holiday Inn Resort Phuket, an IHG Hotel  (SHA Extra Plus))(3031621)</t>
  </si>
  <si>
    <t>1特大床池景露台套房&lt;双人入住&gt;&lt;双早&gt;</t>
  </si>
  <si>
    <t>CHEN/YING,ZHU/REN</t>
  </si>
  <si>
    <t xml:space="preserve">2990990	</t>
  </si>
  <si>
    <t xml:space="preserve">13594547	</t>
  </si>
  <si>
    <t xml:space="preserve">999222461222722	</t>
  </si>
  <si>
    <t>[芭堤雅]达拉海角渡假村(Cape Dara Resort)(5470678)</t>
  </si>
  <si>
    <t>豪华拐角房&lt;三人入住&gt;&lt;早餐&gt;</t>
  </si>
  <si>
    <t>LIU/ZIJIN</t>
  </si>
  <si>
    <t xml:space="preserve">2994538	</t>
  </si>
  <si>
    <t xml:space="preserve">488179	</t>
  </si>
  <si>
    <t xml:space="preserve">22463418443	</t>
  </si>
  <si>
    <t>[富国岛]富国岛 M 村(M Village Phu Quoc)(104203788)</t>
  </si>
  <si>
    <t>花园双人房&lt;特惠&gt;&lt;双人入住&gt;&lt;双早&gt;</t>
  </si>
  <si>
    <t>FAN/KAICHU</t>
  </si>
  <si>
    <t xml:space="preserve">2994915	</t>
  </si>
  <si>
    <t xml:space="preserve">80029	</t>
  </si>
  <si>
    <t xml:space="preserve">22463436563	</t>
  </si>
  <si>
    <t>异国欢乐双人房&lt;特惠&gt;&lt;双人入住&gt;&lt;双早&gt;</t>
  </si>
  <si>
    <t xml:space="preserve">2994922	</t>
  </si>
  <si>
    <t xml:space="preserve">80030	</t>
  </si>
  <si>
    <t xml:space="preserve">999222481528119	</t>
  </si>
  <si>
    <t>[甲米]甲米奥南呼啦呼啦度假酒店(政府卫生认证)(Hula Hula Resort, Ao Nang(SHA Extra Plus))(25051669)</t>
  </si>
  <si>
    <t>豪华池景山景房&lt;特价大促销&gt;&lt;三人入住&gt;&lt;早餐&gt;</t>
  </si>
  <si>
    <t>Aich/Priency,Aich/Priency,Aich/Priency</t>
  </si>
  <si>
    <t xml:space="preserve">2997770	</t>
  </si>
  <si>
    <t xml:space="preserve">999222482299539	</t>
  </si>
  <si>
    <t>[巴都丁宜]槟城硬石酒店(Hard Rock Hotel Penang)(4649444)</t>
  </si>
  <si>
    <t>海景豪华房&lt;双人入住&gt;&lt;双早&gt;</t>
  </si>
  <si>
    <t>ZULKIFLI/MOHAMMAD ZULFAHMI</t>
  </si>
  <si>
    <t xml:space="preserve">2997896	</t>
  </si>
  <si>
    <t xml:space="preserve">15696306	</t>
  </si>
  <si>
    <t xml:space="preserve">999222483409634	</t>
  </si>
  <si>
    <t>[曼谷]曼谷宜必思尚品素坤逸康福酒店(Ibis Styles Bangkok Sukhumvit Phra Khanong)(19680484)</t>
  </si>
  <si>
    <t>标准双人房&lt;双人入住&gt;&lt;不适用泰国客人&gt;&lt;无早&gt;</t>
  </si>
  <si>
    <t>WU/CHIH YEH,CHIN/CHIA LING</t>
  </si>
  <si>
    <t xml:space="preserve">2998108	</t>
  </si>
  <si>
    <t xml:space="preserve">999222509678134	</t>
  </si>
  <si>
    <t>[曼谷]曼谷大都会酒店(COMO Metropolitan Bangkok)(6035972)</t>
  </si>
  <si>
    <t>大都会双床房(至少连住2晚及以上)&lt;特惠&gt;&lt;双人入住&gt;&lt;不适用泰国客人&gt;&lt;双早&gt;</t>
  </si>
  <si>
    <t>LIU/BOWEN,SONG/SHUYUE</t>
  </si>
  <si>
    <t xml:space="preserve">3001718	</t>
  </si>
  <si>
    <t xml:space="preserve">1284751	</t>
  </si>
  <si>
    <t xml:space="preserve">999222511716028	</t>
  </si>
  <si>
    <t>标准房（2张双人床）&lt;特惠&gt;&lt;双人入住&gt;&lt;双早&gt;</t>
  </si>
  <si>
    <t>LI/CHENHUI,CHE/YUE,WU/HAN,JIANG/SHUYI</t>
  </si>
  <si>
    <t xml:space="preserve">3002101	</t>
  </si>
  <si>
    <t xml:space="preserve">master 13698047	</t>
  </si>
  <si>
    <t xml:space="preserve">999222523473101	</t>
  </si>
  <si>
    <t>[曼谷]曼谷秋素坤逸酒店 (政府卫生认证)(Qiu Hotel Sukhumvit (SHA Plus+))(28597378)</t>
  </si>
  <si>
    <t>豪华房(无窗)&lt;今日特惠&gt;&lt;双人入住&gt;&lt;双早&gt;</t>
  </si>
  <si>
    <t>SUTAR/RAFIK,SUTAR/RAFIK</t>
  </si>
  <si>
    <t xml:space="preserve">3003406	</t>
  </si>
  <si>
    <t xml:space="preserve">83138	</t>
  </si>
  <si>
    <t xml:space="preserve">999222531529475	</t>
  </si>
  <si>
    <t>[普吉岛]普吉岛苏林酒店(政府卫生认证)(The Surin Phuket(SHA Extra Plus))(4654333)</t>
  </si>
  <si>
    <t>泳池别墅&lt;特惠专享&gt;&lt;三人入住&gt;&lt;早餐&gt;</t>
  </si>
  <si>
    <t>TAI/LEE A</t>
  </si>
  <si>
    <t xml:space="preserve">3004988	</t>
  </si>
  <si>
    <t xml:space="preserve">171318740	</t>
  </si>
  <si>
    <t xml:space="preserve">999222544442501	</t>
  </si>
  <si>
    <t>[曼谷]曼谷萨通JC凯文酒店(JC Kevin Sathorn Bangkok Hotel)(4401628)</t>
  </si>
  <si>
    <t>天际线景两卧室套房&lt;今日特价 &gt;&lt;四人入住&gt;&lt;早餐&gt;</t>
  </si>
  <si>
    <t>PARK/JOONHYUN,PARK/JOONHYUN,PARK/JOONHYUN,PARK/JOONHYUN</t>
  </si>
  <si>
    <t xml:space="preserve">3006535	</t>
  </si>
  <si>
    <t xml:space="preserve">2827972	</t>
  </si>
  <si>
    <t xml:space="preserve">999222563257497	</t>
  </si>
  <si>
    <t>[邦帕利]盖特43机场酒店 (政府卫生认证)(Gate43 Airport Hotel (SHA Plus+))(95453304)</t>
  </si>
  <si>
    <t>湖景豪华双床房&lt;双人入住&gt;&lt;双早&gt;</t>
  </si>
  <si>
    <t>HU/JUN,LIU/RENJIE</t>
  </si>
  <si>
    <t xml:space="preserve">3009346	</t>
  </si>
  <si>
    <t xml:space="preserve">999222563745126	</t>
  </si>
  <si>
    <t>池景豪华特大床房&lt;双人入住&gt;&lt;无早&gt;</t>
  </si>
  <si>
    <t>ZHANG/MING</t>
  </si>
  <si>
    <t xml:space="preserve">3009443	</t>
  </si>
  <si>
    <t xml:space="preserve">999222569684203	</t>
  </si>
  <si>
    <t>MYO/THANT ZIN,HTWE/NYI NYI</t>
  </si>
  <si>
    <t xml:space="preserve">3010161	</t>
  </si>
  <si>
    <t xml:space="preserve">acknowledged	</t>
  </si>
  <si>
    <t xml:space="preserve">999222571845631	</t>
  </si>
  <si>
    <t>[巴黎]麦迪逊酒店(Hôtel Madison)(104449357)</t>
  </si>
  <si>
    <t>景观尊享房(连住3晚及以上)&lt;双人入住&gt;&lt;无早&gt;</t>
  </si>
  <si>
    <t>WANG/LEQI</t>
  </si>
  <si>
    <t xml:space="preserve">3010582	</t>
  </si>
  <si>
    <t xml:space="preserve">41793	</t>
  </si>
  <si>
    <t xml:space="preserve">999222577020365	</t>
  </si>
  <si>
    <t>Deluxe Pool View Corner(至少连住2晚及以上)&lt;双人入住&gt;&lt;无早&gt;</t>
  </si>
  <si>
    <t>CHAO/WEI YANG,HONG/YU TING</t>
  </si>
  <si>
    <t xml:space="preserve">3011503	</t>
  </si>
  <si>
    <t xml:space="preserve">3684	</t>
  </si>
  <si>
    <t xml:space="preserve">999222579770612	</t>
  </si>
  <si>
    <t>[曼谷]曼谷素坤逸奥克伍德华庭工作室酒店(Oakwood Studios Sukhumvit Bangkok)(101528701)</t>
  </si>
  <si>
    <t>高级特大床房(至少连住2晚及以上)&lt;双人入住&gt;&lt;中宾&gt;&lt;双早&gt;</t>
  </si>
  <si>
    <t>ZHANG/SHUHAN,ZHANG/RUOYU</t>
  </si>
  <si>
    <t xml:space="preserve">3012116	</t>
  </si>
  <si>
    <t xml:space="preserve">8284451	</t>
  </si>
  <si>
    <t xml:space="preserve">999222589737051	</t>
  </si>
  <si>
    <t>[古晋]玛格丽特大酒店(Grand Margherita Hotel)(28527726)</t>
  </si>
  <si>
    <t>高级特大床房 （城景）(至少连住2晚及以上)&lt;双人入住&gt;&lt;双早&gt;</t>
  </si>
  <si>
    <t>BIN BASOR/BAZRULDILAH</t>
  </si>
  <si>
    <t xml:space="preserve">3013367	</t>
  </si>
  <si>
    <t xml:space="preserve">252722738	</t>
  </si>
  <si>
    <t xml:space="preserve">999222590994882	</t>
  </si>
  <si>
    <t>[曼谷]曼谷盛泰澜中央世界商业中心酒店  (政府卫生认证)(Centara Grand &amp; Bangkok Convention Centre at CentralWorld  (SHA Plus+))(5527365)</t>
  </si>
  <si>
    <t>家庭甄选房&lt;今日特价 &gt;&lt;四人入住&gt;&lt;不适用泰国客人&gt;&lt;早餐&gt;</t>
  </si>
  <si>
    <t>FU/XIAOSONG</t>
  </si>
  <si>
    <t xml:space="preserve">3013555	</t>
  </si>
  <si>
    <t xml:space="preserve">252771519	</t>
  </si>
  <si>
    <t xml:space="preserve">999222607382841	</t>
  </si>
  <si>
    <t>[曼谷]阿维曼谷河滨凯恩酒店(Away Bangkok Riverside Kene)(104265254)</t>
  </si>
  <si>
    <t>寒房&lt;双人入住&gt;&lt;中宾&gt;&lt;双早&gt;</t>
  </si>
  <si>
    <t>ZHANG/YIYOU</t>
  </si>
  <si>
    <t xml:space="preserve">3015584	</t>
  </si>
  <si>
    <t xml:space="preserve">11121	</t>
  </si>
  <si>
    <t xml:space="preserve">22608174118	</t>
  </si>
  <si>
    <t>[曼谷]曼谷索拉利亚西铁酒店(Solaria Nishitetsu Hotel Bangkok)(102642575)</t>
  </si>
  <si>
    <t>标准双床房&lt;双人入住&gt;&lt;双早&gt;</t>
  </si>
  <si>
    <t>HSU/JO WEN</t>
  </si>
  <si>
    <t xml:space="preserve">3015697	</t>
  </si>
  <si>
    <t xml:space="preserve">253048791	</t>
  </si>
  <si>
    <t xml:space="preserve">999222609235625	</t>
  </si>
  <si>
    <t>[胡志明市]胡志明普罗斯泰尔酒店(Prostyle Hotel Ho Chi Minh)(28531728)</t>
  </si>
  <si>
    <t>豪华房(带窗户)&lt;双人入住&gt;&lt;双早&gt;</t>
  </si>
  <si>
    <t>LI/ZAOSHENG</t>
  </si>
  <si>
    <t xml:space="preserve">3015995	</t>
  </si>
  <si>
    <t xml:space="preserve">	</t>
  </si>
  <si>
    <t xml:space="preserve">999222616511083	</t>
  </si>
  <si>
    <t>标准房(连住3晚及以上)&lt;特惠&gt;&lt;双人入住&gt;&lt;双早&gt;</t>
  </si>
  <si>
    <t>CHENG/XIUCHUN</t>
  </si>
  <si>
    <t xml:space="preserve">3016649	</t>
  </si>
  <si>
    <t xml:space="preserve">13842547	</t>
  </si>
  <si>
    <t xml:space="preserve">999222618529781	</t>
  </si>
  <si>
    <t>Ang/Cherilyn</t>
  </si>
  <si>
    <t xml:space="preserve">3017003	</t>
  </si>
  <si>
    <t xml:space="preserve">20913286-1	</t>
  </si>
  <si>
    <t xml:space="preserve">999222619227397	</t>
  </si>
  <si>
    <t>豪华双人间&lt;特惠专享&gt;&lt;双人入住&gt;&lt;无早&gt;</t>
  </si>
  <si>
    <t>VANNUCCI/SEBASTIEN,CHAIPRASROETH/LINDA</t>
  </si>
  <si>
    <t xml:space="preserve">3017132	</t>
  </si>
  <si>
    <t xml:space="preserve">253104224	</t>
  </si>
  <si>
    <t xml:space="preserve">999222623689122	</t>
  </si>
  <si>
    <t>[古晋]古晋帝国酒店(Imperial Hotel Kuching)(28527691)</t>
  </si>
  <si>
    <t>豪华特大床房&lt;双人入住&gt;&lt;双早&gt;</t>
  </si>
  <si>
    <t>Vely/yanty tamsil tjhe,Vely/yanty tamsil tjhe</t>
  </si>
  <si>
    <t xml:space="preserve">3017875	</t>
  </si>
  <si>
    <t xml:space="preserve">288117	</t>
  </si>
  <si>
    <t xml:space="preserve">999222626141986	</t>
  </si>
  <si>
    <t>高级房&lt;双人入住&gt;&lt;无早&gt;</t>
  </si>
  <si>
    <t>SINGHAN/EELA</t>
  </si>
  <si>
    <t xml:space="preserve">3018339	</t>
  </si>
  <si>
    <t xml:space="preserve">10010658580	</t>
  </si>
  <si>
    <t xml:space="preserve">999222630155353	</t>
  </si>
  <si>
    <t>[八打灵再也]皇家朱兰曲线酒店(Royale Chulan The Curve)(28528099)</t>
  </si>
  <si>
    <t>Bin Mohamad Noh/Muhammad Adlee Haqeem</t>
  </si>
  <si>
    <t xml:space="preserve">3018552	</t>
  </si>
  <si>
    <t xml:space="preserve">399426	</t>
  </si>
  <si>
    <t xml:space="preserve">999222632329058	</t>
  </si>
  <si>
    <t>[首尔]三井酒店(Hotel Samjung)(28525707)</t>
  </si>
  <si>
    <t>双床房(连住3晚及以上)&lt;双人入住&gt;&lt;无早&gt;</t>
  </si>
  <si>
    <t>KIM/EUN JO</t>
  </si>
  <si>
    <t xml:space="preserve">3018833	</t>
  </si>
  <si>
    <t xml:space="preserve">23034789	</t>
  </si>
  <si>
    <t xml:space="preserve">999222636071989	</t>
  </si>
  <si>
    <t>[曼谷]曼谷兰开斯特 (政府卫生认证)(Lancaster Bangkok)(17523447)</t>
  </si>
  <si>
    <t>豪华房(至少连住2晚及以上)&lt;特惠&gt;&lt;双人入住&gt;&lt;双早&gt;</t>
  </si>
  <si>
    <t>Sapprasurt/Amporn</t>
  </si>
  <si>
    <t xml:space="preserve">3019350	</t>
  </si>
  <si>
    <t xml:space="preserve">266263	</t>
  </si>
  <si>
    <t xml:space="preserve">999222638734591	</t>
  </si>
  <si>
    <t xml:space="preserve">3019761	</t>
  </si>
  <si>
    <t xml:space="preserve">999222640098465	</t>
  </si>
  <si>
    <t>Walzenbach/Kevin,Walzenbach/Kevin</t>
  </si>
  <si>
    <t xml:space="preserve">3020017	</t>
  </si>
  <si>
    <t xml:space="preserve">266280	</t>
  </si>
  <si>
    <t xml:space="preserve">999222648988763	</t>
  </si>
  <si>
    <t>标准双床房&lt;双人入住&gt;&lt;不适用泰国客人&gt;&lt;无早&gt;</t>
  </si>
  <si>
    <t>wang/zhongshuai,Wang/Gang,Feng/Liang</t>
  </si>
  <si>
    <t xml:space="preserve">3020983	</t>
  </si>
  <si>
    <t xml:space="preserve">999222650168822	</t>
  </si>
  <si>
    <t>[苏梅岛]查博卡巴娜海滩度假村(Chaba Cabana Beach Resort)(4984692)</t>
  </si>
  <si>
    <t>豪华别墅(至少连住2晚及以上)&lt;双人入住&gt;&lt;双早&gt;</t>
  </si>
  <si>
    <t>Muller/David,Muller/David</t>
  </si>
  <si>
    <t xml:space="preserve">3021188	</t>
  </si>
  <si>
    <t xml:space="preserve">999222652315190	</t>
  </si>
  <si>
    <t>ZENG/GUANGQING,FENG/BAOMEI</t>
  </si>
  <si>
    <t xml:space="preserve">3021489	</t>
  </si>
  <si>
    <t xml:space="preserve">Acknowledged	</t>
  </si>
  <si>
    <t xml:space="preserve">999222652327185	</t>
  </si>
  <si>
    <t>YU/WEIZHOU,SICHAISIRIWET/PHANNAWADI,CHENG/LU</t>
  </si>
  <si>
    <t xml:space="preserve">3021493	</t>
  </si>
  <si>
    <t xml:space="preserve"> 8318060	</t>
  </si>
  <si>
    <t xml:space="preserve">999222658429745	</t>
  </si>
  <si>
    <t>[胡志明市]卡拉维拉西贡酒店(Caravelle Saigon)(5462372)</t>
  </si>
  <si>
    <t>豪华双床房&lt;双人入住&gt;&lt;预付&gt;&lt;双早&gt;</t>
  </si>
  <si>
    <t>Dutta/Sambaran,Dutta/Sambaran</t>
  </si>
  <si>
    <t xml:space="preserve">3022495	</t>
  </si>
  <si>
    <t xml:space="preserve">31121478	</t>
  </si>
  <si>
    <t xml:space="preserve">999222675008390	</t>
  </si>
  <si>
    <t>[曼谷]于拉查达阿曼塔酒店(Amanta Hotel &amp; Residence Ratchada)(28679148)</t>
  </si>
  <si>
    <t>一卧室城景豪华套房(至少连住2晚及以上)&lt;双人入住&gt;&lt;无早&gt;</t>
  </si>
  <si>
    <t>Phanyorak/Alisa,Phanyorak/Alisa</t>
  </si>
  <si>
    <t xml:space="preserve">3024494	</t>
  </si>
  <si>
    <t xml:space="preserve">12637899-1	</t>
  </si>
  <si>
    <t xml:space="preserve">999222676449977	</t>
  </si>
  <si>
    <t>liu/an</t>
  </si>
  <si>
    <t xml:space="preserve">3024742	</t>
  </si>
  <si>
    <t xml:space="preserve">8324191	</t>
  </si>
  <si>
    <t xml:space="preserve">999222676975593	</t>
  </si>
  <si>
    <t>[曼谷]索菲特曼谷素坤逸酒店(Sofitel Bangkok Sukhumvit)(4119444)</t>
  </si>
  <si>
    <t>奢华双床房&lt;双人入住&gt;&lt;双早&gt;</t>
  </si>
  <si>
    <t>jalamsang/parmar vanraj,rameshbhai/sorathiya manish</t>
  </si>
  <si>
    <t xml:space="preserve">3024826	</t>
  </si>
  <si>
    <t xml:space="preserve">952516	</t>
  </si>
  <si>
    <t xml:space="preserve">999222677003080	</t>
  </si>
  <si>
    <t>奢华特大床房&lt;双人入住&gt;&lt;双早&gt;</t>
  </si>
  <si>
    <t>Jiang/Haoze</t>
  </si>
  <si>
    <t xml:space="preserve">3024827	</t>
  </si>
  <si>
    <t xml:space="preserve">952518	</t>
  </si>
  <si>
    <t xml:space="preserve">999222684499471	</t>
  </si>
  <si>
    <t>[迪拜]迪拜城市季节塔酒店(City Seasons Towers Hotel Dubai)(100960788)</t>
  </si>
  <si>
    <t>豪华房&lt;双人入住&gt;&lt;无早&gt;</t>
  </si>
  <si>
    <t>GULZAR/SHEHZAD</t>
  </si>
  <si>
    <t xml:space="preserve">3025465	</t>
  </si>
  <si>
    <t xml:space="preserve">43608	</t>
  </si>
  <si>
    <t xml:space="preserve">999222686460001	</t>
  </si>
  <si>
    <t>家庭甄选房&lt;今日特价 &gt;&lt;四人入住&gt;&lt;不适用泰国客人&gt;&lt;无早&gt;</t>
  </si>
  <si>
    <t>XU/YUTING</t>
  </si>
  <si>
    <t xml:space="preserve">3025845	</t>
  </si>
  <si>
    <t xml:space="preserve">254109083	</t>
  </si>
  <si>
    <t xml:space="preserve">999222687284516	</t>
  </si>
  <si>
    <t>[甲米]奥南菲奥雷度假村(Aonang Fiore Resort)(5494971)</t>
  </si>
  <si>
    <t>豪华双床小屋&lt;双人入住&gt;&lt;双早&gt;</t>
  </si>
  <si>
    <t>SHI/MIN,WANG/TSEHAO</t>
  </si>
  <si>
    <t xml:space="preserve">3026010	</t>
  </si>
  <si>
    <t xml:space="preserve">42426	</t>
  </si>
  <si>
    <t xml:space="preserve">999222690095298	</t>
  </si>
  <si>
    <t>豪华特大床房(连住3晚及以上)&lt;双人入住&gt;&lt;不适用泰国/印度次大陆客人&gt;&lt;双早&gt;</t>
  </si>
  <si>
    <t>WU/QIAO</t>
  </si>
  <si>
    <t xml:space="preserve">3026562	</t>
  </si>
  <si>
    <t xml:space="preserve">490307	</t>
  </si>
  <si>
    <t xml:space="preserve">999222692529188	</t>
  </si>
  <si>
    <t>二室套房&lt;今日特价 &gt;&lt;四人入住&gt;&lt;早餐&gt;</t>
  </si>
  <si>
    <t>CAI/XINLING,Chen/jianwen</t>
  </si>
  <si>
    <t xml:space="preserve">3027046	</t>
  </si>
  <si>
    <t xml:space="preserve">2829137	</t>
  </si>
  <si>
    <t xml:space="preserve">999222698626140	</t>
  </si>
  <si>
    <t>[曼谷]曼谷香格里拉大酒店 (政府卫生认证)(Shangri-La Bangkok)(3243791)</t>
  </si>
  <si>
    <t>香格里拉楼豪华河景双床房&lt;双人入住&gt;&lt;双早&gt;</t>
  </si>
  <si>
    <t>XIA/YANG</t>
  </si>
  <si>
    <t xml:space="preserve">3027437	</t>
  </si>
  <si>
    <t xml:space="preserve">11499299	</t>
  </si>
  <si>
    <t xml:space="preserve">999222702261324	</t>
  </si>
  <si>
    <t>标准双床房&lt;特惠专享&gt;&lt;双人入住&gt;&lt;无早&gt;</t>
  </si>
  <si>
    <t>QIANG/DONG</t>
  </si>
  <si>
    <t xml:space="preserve">3027838	</t>
  </si>
  <si>
    <t xml:space="preserve">254222918	</t>
  </si>
  <si>
    <t xml:space="preserve">999222707538357	</t>
  </si>
  <si>
    <t>尊贵特大床房(至少连住2晚及以上)&lt;双人入住&gt;&lt;双早&gt;</t>
  </si>
  <si>
    <t>YU/YU</t>
  </si>
  <si>
    <t xml:space="preserve">3028708	</t>
  </si>
  <si>
    <t xml:space="preserve">22326450-1	</t>
  </si>
  <si>
    <t xml:space="preserve">999222708186389	</t>
  </si>
  <si>
    <t>[曼谷]曼谷杜斯特套房酒店式公寓(Dusit Suites Hotel Ratchadamri, Bangkok)(4998306)</t>
  </si>
  <si>
    <t>一卧室高级套房(至少连住2晚及以上)&lt;双人入住&gt;&lt;中宾&gt;&lt;无早&gt;</t>
  </si>
  <si>
    <t>YANG/FENGXIAN,DOU/JIANRU</t>
  </si>
  <si>
    <t xml:space="preserve">3028841	</t>
  </si>
  <si>
    <t xml:space="preserve">acknowledge	</t>
  </si>
  <si>
    <t xml:space="preserve">999222709340993	</t>
  </si>
  <si>
    <t>[芭堤雅]芭堤雅皇家克里夫海滩酒店 (政府卫生认证)(Royal Cliff Beach Hotel(SHA Extra Plus))(6657372)</t>
  </si>
  <si>
    <t>钻石套房(至少连住2晚及以上)&lt;双人入住&gt;&lt;不适用泰国客人&gt;&lt;双早&gt;</t>
  </si>
  <si>
    <t>JIANG/JIA</t>
  </si>
  <si>
    <t xml:space="preserve">3029067	</t>
  </si>
  <si>
    <t xml:space="preserve">561370	</t>
  </si>
  <si>
    <t xml:space="preserve">999222709710047	</t>
  </si>
  <si>
    <t>[曼谷]曼谷铂尔曼G酒店 （政府卫生认证）(Pullman Bangkok Hotel G（SHA Extra Plus）)(2497067)</t>
  </si>
  <si>
    <t>尊贵豪华房(至少连住2晚及以上)&lt;双人入住&gt;&lt;双早&gt;</t>
  </si>
  <si>
    <t>LI/JIAJI</t>
  </si>
  <si>
    <t xml:space="preserve">3029134	</t>
  </si>
  <si>
    <t xml:space="preserve">999222709749246	</t>
  </si>
  <si>
    <t>LI/JIAJIA</t>
  </si>
  <si>
    <t xml:space="preserve">3029144	</t>
  </si>
  <si>
    <t xml:space="preserve">999222709919588	</t>
  </si>
  <si>
    <t xml:space="preserve">3029168	</t>
  </si>
  <si>
    <t xml:space="preserve">42202896	</t>
  </si>
  <si>
    <t xml:space="preserve">999222711259592	</t>
  </si>
  <si>
    <t>[宿务]宿务滨海前线酒店 - 北开垦(Bayfront Hotel Cebu – North Reclamation)(8235106)</t>
  </si>
  <si>
    <t>高级房&lt;今日特价 &gt;&lt;双人入住&gt;&lt;双早&gt;</t>
  </si>
  <si>
    <t>Milisimo/Mary Ann</t>
  </si>
  <si>
    <t xml:space="preserve">3029490	</t>
  </si>
  <si>
    <t xml:space="preserve">110501	</t>
  </si>
  <si>
    <t xml:space="preserve">999222710302097	</t>
  </si>
  <si>
    <t>[吉隆坡]吉隆玻京华酒店(Hotel Royal Kuala Lumpur)(25219037)</t>
  </si>
  <si>
    <t>豪华房&lt;双人入住&gt;&lt;双早&gt;</t>
  </si>
  <si>
    <t>TING/SZE THONG</t>
  </si>
  <si>
    <t xml:space="preserve">3029245	</t>
  </si>
  <si>
    <t xml:space="preserve">1868369	</t>
  </si>
  <si>
    <t xml:space="preserve">999222717008952	</t>
  </si>
  <si>
    <t>豪华大床房&lt;双人入住&gt;&lt;双早&gt;</t>
  </si>
  <si>
    <t>Bee Chi/Lim</t>
  </si>
  <si>
    <t xml:space="preserve">3029765	</t>
  </si>
  <si>
    <t xml:space="preserve">399576	</t>
  </si>
  <si>
    <t xml:space="preserve">999222717972197	</t>
  </si>
  <si>
    <t>[甲米]甲米奥南宜必思尚品酒店(政府卫生认证)(Ibis Styles Krabi Ao Nang(SHA Extra Plus))(3525981)</t>
  </si>
  <si>
    <t>标准双床房&lt;特价大促销&gt;&lt;双人入住&gt;&lt;双早&gt;</t>
  </si>
  <si>
    <t>HE/XINLIN</t>
  </si>
  <si>
    <t xml:space="preserve">3029897	</t>
  </si>
  <si>
    <t xml:space="preserve">42408932	</t>
  </si>
  <si>
    <t xml:space="preserve">999222718899220	</t>
  </si>
  <si>
    <t>[怡保]怡保怡东酒店(Hotel Excelsior Ipoh)(28538294)</t>
  </si>
  <si>
    <t>KUEK/PENG SING</t>
  </si>
  <si>
    <t xml:space="preserve">3030014	</t>
  </si>
  <si>
    <t xml:space="preserve">109541	</t>
  </si>
  <si>
    <t xml:space="preserve">999222721162696	</t>
  </si>
  <si>
    <t>[哥打京那巴鲁]明园酒店及公寓(Ming Garden Hotel &amp; Residences)(5281385)</t>
  </si>
  <si>
    <t>ABBAS/SUHAIMI</t>
  </si>
  <si>
    <t xml:space="preserve">3030280	</t>
  </si>
  <si>
    <t xml:space="preserve">8598737	</t>
  </si>
  <si>
    <t xml:space="preserve">999222722663899	</t>
  </si>
  <si>
    <t>[宿务]宿雾海湾酒店- 国会大厦(Bayfront Hotel Cebu - Capitol Site)(82189082)</t>
  </si>
  <si>
    <t>经典房&lt;双人入住&gt;&lt;双早&gt;</t>
  </si>
  <si>
    <t>Sarabosing/Ester</t>
  </si>
  <si>
    <t xml:space="preserve">3030465	</t>
  </si>
  <si>
    <t xml:space="preserve">24125	</t>
  </si>
  <si>
    <t xml:space="preserve">999222723508016	</t>
  </si>
  <si>
    <t>Sarabosing/Ester,Sarabosing/Ester</t>
  </si>
  <si>
    <t xml:space="preserve">3030559	</t>
  </si>
  <si>
    <t xml:space="preserve">24124	</t>
  </si>
  <si>
    <t xml:space="preserve">999222725477306	</t>
  </si>
  <si>
    <t>[芭堤雅]芭堤雅北部遨舍度假酒店(OZO North Pattaya)(105013131)</t>
  </si>
  <si>
    <t>高级特大床房&lt;今日特价 &gt;&lt;双人入住&gt;&lt;中宾&gt;&lt;双早&gt;</t>
  </si>
  <si>
    <t>DONG/XUANZHU,YI/WENHAO,ZHANG/LIYING</t>
  </si>
  <si>
    <t xml:space="preserve">3030754	</t>
  </si>
  <si>
    <t xml:space="preserve">155064	</t>
  </si>
  <si>
    <t xml:space="preserve">999222730173345	</t>
  </si>
  <si>
    <t>标准双人房&lt;单人入住&gt;&lt;不适用泰国客人&gt;&lt;单早&gt;</t>
  </si>
  <si>
    <t>WU/TING YUAN EUGENE</t>
  </si>
  <si>
    <t xml:space="preserve">3030940	</t>
  </si>
  <si>
    <t xml:space="preserve">318943	</t>
  </si>
  <si>
    <t xml:space="preserve">999222731305955	</t>
  </si>
  <si>
    <t>[首尔]首尔瑞克斯酒店(Seoul Rex Hotel)(5678489)</t>
  </si>
  <si>
    <t>标准双床房&lt;双人入住&gt;&lt;无早&gt;</t>
  </si>
  <si>
    <t>CHO/HYEYOON</t>
  </si>
  <si>
    <t xml:space="preserve">3031072	</t>
  </si>
  <si>
    <t xml:space="preserve">00423	</t>
  </si>
  <si>
    <t xml:space="preserve">999222731410012	</t>
  </si>
  <si>
    <t>SUN/JINGYU</t>
  </si>
  <si>
    <t xml:space="preserve">3031094	</t>
  </si>
  <si>
    <t xml:space="preserve">318949	</t>
  </si>
  <si>
    <t xml:space="preserve">999222731473484	</t>
  </si>
  <si>
    <t>[乔治市]槟城尼奥酒店 (槟城对抗新冠肺炎认证)(Neo+ Penang (PenangFightCovid-19 Certified))(24052379)</t>
  </si>
  <si>
    <t>尼奥双床房&lt;双人入住&gt;&lt;双早&gt;</t>
  </si>
  <si>
    <t>MU/HONGBIN,Yang/Jun,Yanh/Jun</t>
  </si>
  <si>
    <t xml:space="preserve">3031108	</t>
  </si>
  <si>
    <t xml:space="preserve">174643	</t>
  </si>
  <si>
    <t xml:space="preserve">999222731639922	</t>
  </si>
  <si>
    <t>俱乐部豪华双床房&lt;今日特价 &gt;&lt;双人入住&gt;&lt;不适用泰国客人&gt;&lt;双早&gt;</t>
  </si>
  <si>
    <t>YE/JIAYI,NI/LINGDI</t>
  </si>
  <si>
    <t xml:space="preserve">3031139	</t>
  </si>
  <si>
    <t xml:space="preserve">254689821	</t>
  </si>
  <si>
    <t xml:space="preserve">999222731662853	</t>
  </si>
  <si>
    <t>[迪拜]溪畔酒店(Edge Creekside Hotel)(102635987)</t>
  </si>
  <si>
    <t>ali/asif,ali/asif</t>
  </si>
  <si>
    <t xml:space="preserve">3031144	</t>
  </si>
  <si>
    <t xml:space="preserve">20457796	</t>
  </si>
  <si>
    <t xml:space="preserve">999222732603254	</t>
  </si>
  <si>
    <t>MA/BIN</t>
  </si>
  <si>
    <t xml:space="preserve">3031282	</t>
  </si>
  <si>
    <t xml:space="preserve">999222733144889	</t>
  </si>
  <si>
    <t>Bao/Ling,Tan/Jiawen</t>
  </si>
  <si>
    <t xml:space="preserve">3031376	</t>
  </si>
  <si>
    <t xml:space="preserve">42405153	</t>
  </si>
  <si>
    <t xml:space="preserve">999222733583035	</t>
  </si>
  <si>
    <t>[阿布扎比]安纳塔拉东方曼格罗夫阿布扎比酒店(Anantara Eastern Mangroves Abu Dhabi Hotel)(103172909)</t>
  </si>
  <si>
    <t>卡萨拉行政房(带阳台)&lt;双人入住&gt;&lt;双早&gt;</t>
  </si>
  <si>
    <t>Taufik Mohar/Mohammad,Taufik Mohar/Mohammad</t>
  </si>
  <si>
    <t xml:space="preserve">3031440	</t>
  </si>
  <si>
    <t xml:space="preserve">46761414	</t>
  </si>
  <si>
    <t xml:space="preserve">999222733608794	</t>
  </si>
  <si>
    <t>Rozikin Busro/M.,Rozikin Busro/M.</t>
  </si>
  <si>
    <t xml:space="preserve">3031443	</t>
  </si>
  <si>
    <t xml:space="preserve">46761416	</t>
  </si>
  <si>
    <t xml:space="preserve">999222734413553	</t>
  </si>
  <si>
    <t>[八打灵再也]皇家朱兰白沙罗酒店(Royale Chulan Damansara)(28528087)</t>
  </si>
  <si>
    <t>JASMAN/NOR HAZWANI</t>
  </si>
  <si>
    <t xml:space="preserve">3031640	</t>
  </si>
  <si>
    <t xml:space="preserve">607055	</t>
  </si>
  <si>
    <t xml:space="preserve">999222734583578	</t>
  </si>
  <si>
    <t>[巴洛克]珍拉丁皇家朱兰小屋(Royale Chulan Cherating Chalet)(67235956)</t>
  </si>
  <si>
    <t>双人床小木屋&lt;特价大促销&gt;&lt;双人入住&gt;&lt;双早&gt;</t>
  </si>
  <si>
    <t>FADHIL/ZAWIAH SALEH</t>
  </si>
  <si>
    <t xml:space="preserve">3031659	</t>
  </si>
  <si>
    <t xml:space="preserve">77440	</t>
  </si>
  <si>
    <t xml:space="preserve">999222734710328	</t>
  </si>
  <si>
    <t>[曼谷]曼谷拉查丹利中心酒店  (政府卫生认证)(Grande Centre Point Hotel Ratchadamri Bangkok (SHA Plus+))(2497052)</t>
  </si>
  <si>
    <t>高级豪华房&lt;特惠促销&gt;&lt;双人入住&gt;&lt;无早&gt;</t>
  </si>
  <si>
    <t>LIN/WANLIN</t>
  </si>
  <si>
    <t xml:space="preserve">3031674	</t>
  </si>
  <si>
    <t xml:space="preserve">348404	</t>
  </si>
  <si>
    <t xml:space="preserve">999222735392410	</t>
  </si>
  <si>
    <t>[富国岛]富国岛新世界度假酒店(New World Phu Quoc Resort)(101998877)</t>
  </si>
  <si>
    <t>豪华泳池别墅&lt;四人入住&gt;&lt;早餐&gt;</t>
  </si>
  <si>
    <t>YU/DONG KYUN</t>
  </si>
  <si>
    <t xml:space="preserve">3031791	</t>
  </si>
  <si>
    <t xml:space="preserve">164539	</t>
  </si>
  <si>
    <t xml:space="preserve">999222735704312	</t>
  </si>
  <si>
    <t>[曼谷]曼谷四翼酒店(The Four Wings Hotel Bangkok)(31488151)</t>
  </si>
  <si>
    <t>豪华双床房&lt;双人入住&gt;&lt;不适用泰国客人&gt;&lt;双早&gt;</t>
  </si>
  <si>
    <t>WEI/WEI,LI/HONGTAO,LYU/YIJU</t>
  </si>
  <si>
    <t xml:space="preserve">3031833	</t>
  </si>
  <si>
    <t xml:space="preserve">999222736235646	</t>
  </si>
  <si>
    <t>[芙蓉]芙蓉皇家朱兰酒店(Royale Chulan Seremban)(91100866)</t>
  </si>
  <si>
    <t>Lung/Claire</t>
  </si>
  <si>
    <t xml:space="preserve">3031928	</t>
  </si>
  <si>
    <t xml:space="preserve">1307091	</t>
  </si>
  <si>
    <t xml:space="preserve">999222736809066	</t>
  </si>
  <si>
    <t>高级好莱坞房&lt;今日特价 &gt;&lt;双人入住&gt;&lt;不适用泰国客人&gt;&lt;无早&gt;</t>
  </si>
  <si>
    <t>CHEN/JING</t>
  </si>
  <si>
    <t xml:space="preserve">3032004	</t>
  </si>
  <si>
    <t xml:space="preserve">254692884	</t>
  </si>
  <si>
    <t xml:space="preserve">999222737308685	</t>
  </si>
  <si>
    <t>TAMZIZ/SHAFARINA</t>
  </si>
  <si>
    <t xml:space="preserve">3032076	</t>
  </si>
  <si>
    <t xml:space="preserve">1307095	</t>
  </si>
  <si>
    <t xml:space="preserve">999222738469838	</t>
  </si>
  <si>
    <t>[迪拜]迪拜伊本·白图泰安凡尼酒店(Avani Ibn Battuta Dubai Hotel)(103647799)</t>
  </si>
  <si>
    <t>安凡尼高级房&lt;双人入住&gt;&lt;双早&gt;</t>
  </si>
  <si>
    <t>Vanam/Santosh</t>
  </si>
  <si>
    <t xml:space="preserve">3032237	</t>
  </si>
  <si>
    <t xml:space="preserve">264382	</t>
  </si>
  <si>
    <t xml:space="preserve">999222739212971	</t>
  </si>
  <si>
    <t>HUANG/QIAN,CHEN/BAOLI</t>
  </si>
  <si>
    <t xml:space="preserve">3032361	</t>
  </si>
  <si>
    <t xml:space="preserve">348501	</t>
  </si>
  <si>
    <t xml:space="preserve">999222739213810	</t>
  </si>
  <si>
    <t>LI/LING</t>
  </si>
  <si>
    <t xml:space="preserve">3032362	</t>
  </si>
  <si>
    <t xml:space="preserve">348500	</t>
  </si>
  <si>
    <t xml:space="preserve">999222739746014	</t>
  </si>
  <si>
    <t>[曼谷]曼谷拉差达瑞士酒店 (政府卫生认证)(Swissotel Bangkok Ratchada (SHA Extra Plus))(6003314)</t>
  </si>
  <si>
    <t>瑞士豪华房&lt;双人入住&gt;&lt;无早&gt;</t>
  </si>
  <si>
    <t>HU/JINGXIA,LIU/KAISHAN,WU/GUIFANG</t>
  </si>
  <si>
    <t xml:space="preserve">3032448	</t>
  </si>
  <si>
    <t xml:space="preserve">2105677	</t>
  </si>
  <si>
    <t xml:space="preserve">999222743825498	</t>
  </si>
  <si>
    <t>标准双人房&lt;特惠专享&gt;&lt;双人入住&gt;&lt;双早&gt;</t>
  </si>
  <si>
    <t>UPPATAM/NUTTAMAS</t>
  </si>
  <si>
    <t xml:space="preserve">3032756	</t>
  </si>
  <si>
    <t xml:space="preserve">42510037	</t>
  </si>
  <si>
    <t xml:space="preserve">21684261354	</t>
  </si>
  <si>
    <t>尊贵房(泳池直通)&lt;三人入住&gt;&lt;特价房&gt;&lt;早餐&gt;</t>
  </si>
  <si>
    <t>KIM/HEE DONG,KIM/HEE DONG,KIM/HEE DONG</t>
  </si>
  <si>
    <t>CA2019230220CNY</t>
  </si>
  <si>
    <t xml:space="preserve">2770116	</t>
  </si>
  <si>
    <t xml:space="preserve">HCS307-0565	</t>
  </si>
  <si>
    <t xml:space="preserve">21827257927	</t>
  </si>
  <si>
    <t>[芭堤雅]芭堤雅阿瓦尼度假酒店 (SHA Extra Plus)(Avani Pattaya Resort (SHA Extra Plus))(5418586)</t>
  </si>
  <si>
    <t>园景阿瓦尼房(至少连住2晚及以上)&lt;特惠专享&gt;&lt;双人入住&gt;&lt;双早&gt;</t>
  </si>
  <si>
    <t>VERCRUYSSE/LAURENCE,VERCRUYSSE/LAURENCE</t>
  </si>
  <si>
    <t xml:space="preserve">2812162	</t>
  </si>
  <si>
    <t xml:space="preserve">61854888	</t>
  </si>
  <si>
    <t xml:space="preserve">21843883903	</t>
  </si>
  <si>
    <t>[乔治市]槟城皇家朱兰酒店 (槟城对抗新冠肺炎认证)(Royale Chulan Penang)(12046718)</t>
  </si>
  <si>
    <t>Tan/Yu Lai,Tan/Yu Lai</t>
  </si>
  <si>
    <t xml:space="preserve">2828465	</t>
  </si>
  <si>
    <t xml:space="preserve">8604952	</t>
  </si>
  <si>
    <t xml:space="preserve">999221892552808	</t>
  </si>
  <si>
    <t>豪华房(无窗)&lt;无早&gt;</t>
  </si>
  <si>
    <t>TERAMOTO/NORIAKI</t>
  </si>
  <si>
    <t xml:space="preserve">2866424	</t>
  </si>
  <si>
    <t xml:space="preserve">999221912262591	</t>
  </si>
  <si>
    <t>[仰光]仰光泛太平洋酒店(Pan Pacific Yangon)(29518570)</t>
  </si>
  <si>
    <t>豪华双床房&lt;今日特价 &gt;&lt;双人入住&gt;&lt;双早&gt;</t>
  </si>
  <si>
    <t>AZUMA/TAKASHI,WAKAMATSU/YUMIKO,SHIKAMA/TAKEKO</t>
  </si>
  <si>
    <t xml:space="preserve">2872010	</t>
  </si>
  <si>
    <t xml:space="preserve">520406	</t>
  </si>
  <si>
    <t xml:space="preserve">999221927936149	</t>
  </si>
  <si>
    <t>[邦帕利]盖特43机场酒店 (SHA Plus+)(Gate43 Airport Hotel (SHA Plus+))(95453304)</t>
  </si>
  <si>
    <t>池景豪华特大床房&lt;双人入住&gt;&lt;双早&gt;</t>
  </si>
  <si>
    <t>JUNG/JINYOUNG,JUNG/JINYOUNG,JUNG/JINYOUNG,JUNG/JINYOUNG</t>
  </si>
  <si>
    <t xml:space="preserve">2875354	</t>
  </si>
  <si>
    <t xml:space="preserve">999221943920862	</t>
  </si>
  <si>
    <t>[曼谷]曼谷秋素坤逸酒店 (SHA Plus+)(Qiu Hotel Sukhumvit (SHA Plus+))(28597378)</t>
  </si>
  <si>
    <t>豪华池景房(高层)&lt;特价大促销&gt;&lt;双人入住&gt;&lt;无早&gt;</t>
  </si>
  <si>
    <t>LU/QIAN YUAN</t>
  </si>
  <si>
    <t xml:space="preserve">2880836	</t>
  </si>
  <si>
    <t xml:space="preserve">80728	</t>
  </si>
  <si>
    <t xml:space="preserve">999221983476153	</t>
  </si>
  <si>
    <t>[普吉岛]安凡尼臻选普吉麦考套房别墅酒店(Avani+ Mai Khao Phuket Suites &amp; Villas)(58005168)</t>
  </si>
  <si>
    <t>一卧室套房(至少连住2晚及以上)&lt;特惠价&gt;&lt;双人入住&gt;&lt;双早&gt;</t>
  </si>
  <si>
    <t>Reece/Christopher</t>
  </si>
  <si>
    <t xml:space="preserve">2894947	</t>
  </si>
  <si>
    <t xml:space="preserve">61882687	</t>
  </si>
  <si>
    <t xml:space="preserve">999222091925481	</t>
  </si>
  <si>
    <t>FU/PO SHUN</t>
  </si>
  <si>
    <t xml:space="preserve">2923919	</t>
  </si>
  <si>
    <t xml:space="preserve">945789	</t>
  </si>
  <si>
    <t xml:space="preserve">999222100249716	</t>
  </si>
  <si>
    <t>[普吉岛]普吉岛西奈奢华酒店(SHA Extra Plus)(Sinae Phuket Luxury Hotel(SHA Extra Plus))(86107074)</t>
  </si>
  <si>
    <t>海景一室泳池别墅&lt;特惠专享&gt;&lt;双人入住&gt;&lt;双早&gt;</t>
  </si>
  <si>
    <t>YANG/BINTING,Wu/Xiaowen</t>
  </si>
  <si>
    <t xml:space="preserve">2926203	</t>
  </si>
  <si>
    <t xml:space="preserve">3422891	</t>
  </si>
  <si>
    <t xml:space="preserve">999222221986018	</t>
  </si>
  <si>
    <t>[普吉岛]普吉岛芭东美爵大酒店(政府卫生认证)(Grand Mercure Phuket Patong(SHA Extra Plus))(3627889)</t>
  </si>
  <si>
    <t>高级双床房(至少连住2晚及以上)&lt;特惠&gt;&lt;双人入住&gt;&lt;双早&gt;</t>
  </si>
  <si>
    <t>LUK/WING YU WINNIE,CHEUNG/MEE YEE</t>
  </si>
  <si>
    <t xml:space="preserve">2952873	</t>
  </si>
  <si>
    <t xml:space="preserve">641883	</t>
  </si>
  <si>
    <t xml:space="preserve">999222260653087	</t>
  </si>
  <si>
    <t>KIM/JONGRAE</t>
  </si>
  <si>
    <t xml:space="preserve">2960539	</t>
  </si>
  <si>
    <t xml:space="preserve">7974549	</t>
  </si>
  <si>
    <t xml:space="preserve">22270842140	</t>
  </si>
  <si>
    <t>[曼谷]康帕斯酒店集团曼谷素坤逸欧陆精品酒店(The Continent Boutique Hotel Bangkok Sukhumvit by Compass Hospitality)(28689891)</t>
  </si>
  <si>
    <t>尊贵房(至少连住2晚及以上)&lt;特惠专享&gt;&lt;双人入住&gt;&lt;双早&gt;</t>
  </si>
  <si>
    <t>GUNPAI/PATCHARREE,QIN/SHUNXIAO</t>
  </si>
  <si>
    <t xml:space="preserve">2962649	</t>
  </si>
  <si>
    <t xml:space="preserve">TCH014369	</t>
  </si>
  <si>
    <t xml:space="preserve">999222311667303	</t>
  </si>
  <si>
    <t>[曼谷]曼谷安曼纳酒店 (政府卫生认证)(Amara Bangkok Hotel (SHA Plus+))(4911046)</t>
  </si>
  <si>
    <t>豪华房(至少连住2晚及以上)&lt;全日特价&gt;&lt;双人入住&gt;&lt;双早&gt;</t>
  </si>
  <si>
    <t>Burkhardt/Thomas,Burkhardt/Thomas</t>
  </si>
  <si>
    <t xml:space="preserve">2971083	</t>
  </si>
  <si>
    <t xml:space="preserve">92419931-1	</t>
  </si>
  <si>
    <t xml:space="preserve">999222313414852	</t>
  </si>
  <si>
    <t>[薄荷岛]赫纳恩镇度假村(Henann Tawala Resort)(91417869)</t>
  </si>
  <si>
    <t>尊贵房&lt;今日特价 &gt;&lt;双人入住&gt;&lt;双早&gt;</t>
  </si>
  <si>
    <t>NA/KWANGWOO,NA/KWANGWOO</t>
  </si>
  <si>
    <t xml:space="preserve">2971714	</t>
  </si>
  <si>
    <t xml:space="preserve">HTW131-1862	</t>
  </si>
  <si>
    <t xml:space="preserve">999222338529411	</t>
  </si>
  <si>
    <t>豪华房(无窗)&lt;今日特惠&gt;&lt;双人入住&gt;&lt;无早&gt;</t>
  </si>
  <si>
    <t>CHENG/KA LAI</t>
  </si>
  <si>
    <t xml:space="preserve">2975783	</t>
  </si>
  <si>
    <t xml:space="preserve">82507	</t>
  </si>
  <si>
    <t xml:space="preserve">999222351447308	</t>
  </si>
  <si>
    <t>[芭堤雅]芭堤雅T酒店 (政府卫生认证)(T Pattaya Hotel (SHA Extra Plus))(28154562)</t>
  </si>
  <si>
    <t>豪华双人床房&lt;双人入住&gt;&lt;双早&gt;</t>
  </si>
  <si>
    <t>CHONGPRASERT/SUCHIT</t>
  </si>
  <si>
    <t xml:space="preserve">2977864	</t>
  </si>
  <si>
    <t xml:space="preserve">26558	</t>
  </si>
  <si>
    <t xml:space="preserve">999222356124556	</t>
  </si>
  <si>
    <t>豪华双床房&lt;双人入住&gt;&lt;无早&gt;</t>
  </si>
  <si>
    <t>Hwang/gyusun</t>
  </si>
  <si>
    <t xml:space="preserve">2978660	</t>
  </si>
  <si>
    <t xml:space="preserve">23196967	</t>
  </si>
  <si>
    <t xml:space="preserve">999222359659275	</t>
  </si>
  <si>
    <t>豪华房（直通泳池）&lt;今日特价 &gt;&lt;三人入住&gt;&lt;早餐&gt;</t>
  </si>
  <si>
    <t>Yoon/Misun,Yoon/Misun,Yoon/Misun,Yoon/Misun,Yoon/Misun,Yoon/Misun</t>
  </si>
  <si>
    <t xml:space="preserve">2979208	</t>
  </si>
  <si>
    <t xml:space="preserve">HTW131-1871	</t>
  </si>
  <si>
    <t xml:space="preserve">999222370985455	</t>
  </si>
  <si>
    <t>[曼谷]曼谷素坤逸航站 21 中心酒店 (政府卫生认证)(Grande Centre Point Hotel Terminal 21 (SHA Plus+))(5908161)</t>
  </si>
  <si>
    <t>高级房&lt;特惠&gt;&lt;双人入住&gt;&lt;双早&gt;</t>
  </si>
  <si>
    <t>KIM/SOOJIN,KIM/SOOJIN</t>
  </si>
  <si>
    <t xml:space="preserve">2981108	</t>
  </si>
  <si>
    <t xml:space="preserve">402054	</t>
  </si>
  <si>
    <t xml:space="preserve">999222380930859	</t>
  </si>
  <si>
    <t>HAN/HYEONJU</t>
  </si>
  <si>
    <t xml:space="preserve">2982670	</t>
  </si>
  <si>
    <t xml:space="preserve">23197590	</t>
  </si>
  <si>
    <t xml:space="preserve">999222394526428	</t>
  </si>
  <si>
    <t>海景经典特大床房&lt;双人入住&gt;&lt;双早&gt;</t>
  </si>
  <si>
    <t>LEE/SANGHEE</t>
  </si>
  <si>
    <t xml:space="preserve">2984738	</t>
  </si>
  <si>
    <t xml:space="preserve">654673	</t>
  </si>
  <si>
    <t xml:space="preserve">22413754347	</t>
  </si>
  <si>
    <t>[曼谷]曼谷素坤逸55号通罗中心点大酒店 (政府卫生认证)(Grande Centre Point Sukhumvit 55 Bangkok (SHA Plus+))(8173962)</t>
  </si>
  <si>
    <t>行政套房&lt;特价大促销&gt;&lt;双人入住&gt;&lt;双早&gt;</t>
  </si>
  <si>
    <t>Nam/Yoonhee</t>
  </si>
  <si>
    <t xml:space="preserve">2987691	</t>
  </si>
  <si>
    <t xml:space="preserve">261265	</t>
  </si>
  <si>
    <t xml:space="preserve">999222414673944	</t>
  </si>
  <si>
    <t>[普吉岛]普吉岛玛丽莎别墅酒店(政府卫生认证)(Malisa Villa’s Kata (SHA Plus+))(3362868)</t>
  </si>
  <si>
    <t>泳池别墅(至少连住2晚及以上)&lt;双人入住&gt;&lt;双早&gt;</t>
  </si>
  <si>
    <t>Svasdikara/Nattanich,Svasdikara/Nattanich,Svasdikara/Nattanich,Svasdikara/Nattanich</t>
  </si>
  <si>
    <t xml:space="preserve">2987877	</t>
  </si>
  <si>
    <t xml:space="preserve">76216	</t>
  </si>
  <si>
    <t xml:space="preserve">999222415937549	</t>
  </si>
  <si>
    <t>UGAWA/SHIORI</t>
  </si>
  <si>
    <t xml:space="preserve">2988048	</t>
  </si>
  <si>
    <t xml:space="preserve">23198103	</t>
  </si>
  <si>
    <t xml:space="preserve">999222416730417	</t>
  </si>
  <si>
    <t>[宿务]宿务海滨娱乐场酒店(Waterfront Cebu City Hotel &amp; Casino)(28525647)</t>
  </si>
  <si>
    <t>高级房&lt;特惠专享&gt;&lt;双人入住&gt;&lt;无早&gt;</t>
  </si>
  <si>
    <t>PARK/TAEHEE</t>
  </si>
  <si>
    <t xml:space="preserve">2988164	</t>
  </si>
  <si>
    <t xml:space="preserve">999222455888989	</t>
  </si>
  <si>
    <t>[釜山]侬新酒店(Nongshim Hotel)(28537275)</t>
  </si>
  <si>
    <t>Kaiyrlinova/Shugyla</t>
  </si>
  <si>
    <t xml:space="preserve">2993849	</t>
  </si>
  <si>
    <t xml:space="preserve">10660405	</t>
  </si>
  <si>
    <t xml:space="preserve">999222456648960	</t>
  </si>
  <si>
    <t>[新加坡]琶拉帝诗新加坡茂昌阁于克拉码头(Paradox Singapore Merchant Court at Clarke Quay)(101802566)</t>
  </si>
  <si>
    <t>豪华双床房(至少连住2晚及以上)&lt;双人入住&gt;&lt;双早&gt;</t>
  </si>
  <si>
    <t>CHOI/MIRA,KIM/HYUNSUNG,KIM/YOUNGJA,KIM/HYUNJUN</t>
  </si>
  <si>
    <t xml:space="preserve">2993996	</t>
  </si>
  <si>
    <t xml:space="preserve">999222481727801	</t>
  </si>
  <si>
    <t>豪华双床房&lt;双人入住&gt;&lt;不适用韩国客人&gt;&lt;无早&gt;</t>
  </si>
  <si>
    <t>SUZUKI/KAZUHITO,ONISHI/KAZUHIKO</t>
  </si>
  <si>
    <t xml:space="preserve">2997799	</t>
  </si>
  <si>
    <t xml:space="preserve">23199430	</t>
  </si>
  <si>
    <t xml:space="preserve">999222499742054	</t>
  </si>
  <si>
    <t>经典高级套房&lt;三人入住&gt;&lt;无早&gt;</t>
  </si>
  <si>
    <t>MEIYIN/CHOW,WING/CHOW,PIKHA/HUI</t>
  </si>
  <si>
    <t xml:space="preserve">3000513	</t>
  </si>
  <si>
    <t xml:space="preserve">345913	</t>
  </si>
  <si>
    <t xml:space="preserve">999222501675236	</t>
  </si>
  <si>
    <t>ZHAO/ZHENDUO,SHAO/TIANYI</t>
  </si>
  <si>
    <t xml:space="preserve">3000884	</t>
  </si>
  <si>
    <t xml:space="preserve">76286	</t>
  </si>
  <si>
    <t xml:space="preserve">999222507044755	</t>
  </si>
  <si>
    <t>[TT. Sa Pa]萨帕开心果酒店(Pistachio Hotel Sapa)(103989961)</t>
  </si>
  <si>
    <t>山谷景高级房&lt;超值特惠&gt;&lt;双人入住&gt;&lt;双早&gt;</t>
  </si>
  <si>
    <t>Kittipanachol/Thratib,Kittipanachol/Thratib,Kittipanachol/Thratib,Kittipanachol/Thratib</t>
  </si>
  <si>
    <t xml:space="preserve">3001239	</t>
  </si>
  <si>
    <t xml:space="preserve">42025	</t>
  </si>
  <si>
    <t xml:space="preserve">999222508459096	</t>
  </si>
  <si>
    <t>[普吉岛]攀瓦布里海滨度假村(政府卫生认证)(Panwaburi Beachfront Resort(SHA Extra Plus))(96362785)</t>
  </si>
  <si>
    <t>豪华双人房（直通泳池）&lt;双人入住&gt;&lt;无早&gt;</t>
  </si>
  <si>
    <t>Auarereerath/Autthaphon,Auarereerath/Autthaphon</t>
  </si>
  <si>
    <t xml:space="preserve">3001487	</t>
  </si>
  <si>
    <t xml:space="preserve">9056	</t>
  </si>
  <si>
    <t xml:space="preserve">999222513647053	</t>
  </si>
  <si>
    <t>[拉普拉普]宿务麦克坦珊瑚礁岛度假村(The Reef Island Resort Mactan, Cebu)(104207868)</t>
  </si>
  <si>
    <t>两卧室套房&lt;四人入住&gt;</t>
  </si>
  <si>
    <t>evangelista/mercedes,evangelista/mercedes,evangelista/mercedes,evangelista/mercedes</t>
  </si>
  <si>
    <t xml:space="preserve">3002493	</t>
  </si>
  <si>
    <t xml:space="preserve">22529804206	</t>
  </si>
  <si>
    <t>[芭堤雅]芭堤雅盛泰澜幻影海滩度假村 (政府卫生认证)(Centara Grand Mirage Beach Resort Pattaya (SHA Extra Plus))(1593624)</t>
  </si>
  <si>
    <t>豪华海景家庭双床房&lt;今日特价 &gt;&lt;双人入住&gt;&lt;中宾&gt;&lt;双早&gt;</t>
  </si>
  <si>
    <t>CHENG/LEI,YANG/LINPEI</t>
  </si>
  <si>
    <t xml:space="preserve">3004615	</t>
  </si>
  <si>
    <t xml:space="preserve">999222542240386	</t>
  </si>
  <si>
    <t>Reeves/Alan David</t>
  </si>
  <si>
    <t xml:space="preserve">3006018	</t>
  </si>
  <si>
    <t xml:space="preserve">83200	</t>
  </si>
  <si>
    <t xml:space="preserve">999222543803302	</t>
  </si>
  <si>
    <t>[普吉岛]阿克塞斯别墅度假酒店(Access Resort &amp; Villas)(4036554)</t>
  </si>
  <si>
    <t>蓝翼直通泳池房&lt;双人入住&gt;&lt;双早&gt;</t>
  </si>
  <si>
    <t>CHENG/WENJIAN,HUANG/WENXU</t>
  </si>
  <si>
    <t xml:space="preserve">3007574	</t>
  </si>
  <si>
    <t xml:space="preserve">143954	</t>
  </si>
  <si>
    <t xml:space="preserve">999222560111318	</t>
  </si>
  <si>
    <t>liew/lusy,liew/lusy</t>
  </si>
  <si>
    <t xml:space="preserve">3008724	</t>
  </si>
  <si>
    <t xml:space="preserve">399298	</t>
  </si>
  <si>
    <t xml:space="preserve">999222569552941	</t>
  </si>
  <si>
    <t>标准房（1张特大床）&lt;特惠&gt;&lt;双人入住&gt;&lt;无早&gt;</t>
  </si>
  <si>
    <t>WANG/PANPAN,cao/kairan</t>
  </si>
  <si>
    <t xml:space="preserve">3010139	</t>
  </si>
  <si>
    <t xml:space="preserve">13782297	</t>
  </si>
  <si>
    <t xml:space="preserve">999222569559766	</t>
  </si>
  <si>
    <t>标准房（2张双人床）&lt;特惠&gt;&lt;双人入住&gt;&lt;无早&gt;</t>
  </si>
  <si>
    <t>YU/ZE,LIU/YIMING</t>
  </si>
  <si>
    <t xml:space="preserve">3010141	</t>
  </si>
  <si>
    <t xml:space="preserve">13782548	</t>
  </si>
  <si>
    <t xml:space="preserve">999222574305961	</t>
  </si>
  <si>
    <t>城市房(至少连住2晚及以上)&lt;双人入住&gt;&lt;无早&gt;</t>
  </si>
  <si>
    <t>Kuo/Lynch</t>
  </si>
  <si>
    <t xml:space="preserve">3011050	</t>
  </si>
  <si>
    <t xml:space="preserve">31575	</t>
  </si>
  <si>
    <t xml:space="preserve">999222576676405	</t>
  </si>
  <si>
    <t>SYAHRUL MIZAM BIN ZAKARIA/MD,SYAHRUL MIZAM BIN ZAKARIA/MD</t>
  </si>
  <si>
    <t xml:space="preserve">3011441	</t>
  </si>
  <si>
    <t xml:space="preserve">10010658407	</t>
  </si>
  <si>
    <t xml:space="preserve">999222585614253	</t>
  </si>
  <si>
    <t>[曼谷]曼谷科伦酒店 (政府卫生认证)(Column Bangkok Hotel (SHA Plus+))(7311896)</t>
  </si>
  <si>
    <t>一卧室行政套房(连住3晚及以上)&lt;今日特价 &gt;&lt;双人入住&gt;&lt;不适用中东客人&gt;&lt;无早&gt;</t>
  </si>
  <si>
    <t>GAO/HAIYAN,LIN/QUAN</t>
  </si>
  <si>
    <t xml:space="preserve">3012517	</t>
  </si>
  <si>
    <t xml:space="preserve">113419	</t>
  </si>
  <si>
    <t xml:space="preserve">999222587180025	</t>
  </si>
  <si>
    <t>BEH/Weng Yam</t>
  </si>
  <si>
    <t xml:space="preserve">3012795	</t>
  </si>
  <si>
    <t xml:space="preserve">110003	</t>
  </si>
  <si>
    <t xml:space="preserve">999222588315558	</t>
  </si>
  <si>
    <t>LIU/LIANGKUN</t>
  </si>
  <si>
    <t xml:space="preserve">3013021	</t>
  </si>
  <si>
    <t xml:space="preserve">999222590341934	</t>
  </si>
  <si>
    <t>WANG/FEIHU</t>
  </si>
  <si>
    <t xml:space="preserve">3013452	</t>
  </si>
  <si>
    <t xml:space="preserve">999222590701196	</t>
  </si>
  <si>
    <t>SHEN/KAI LIANG</t>
  </si>
  <si>
    <t xml:space="preserve">3013517	</t>
  </si>
  <si>
    <t xml:space="preserve">999222591390576	</t>
  </si>
  <si>
    <t>YE/KUI</t>
  </si>
  <si>
    <t xml:space="preserve">3013616	</t>
  </si>
  <si>
    <t xml:space="preserve">252734450	</t>
  </si>
  <si>
    <t xml:space="preserve">999222607349555	</t>
  </si>
  <si>
    <t>Yang/Chenchen,YANG/YAOHONG</t>
  </si>
  <si>
    <t xml:space="preserve">3015534	</t>
  </si>
  <si>
    <t xml:space="preserve">253057508	</t>
  </si>
  <si>
    <t xml:space="preserve">999222607775740	</t>
  </si>
  <si>
    <t>[曼谷]曼谷瑞博朗得酒店(Rembrandt Hotel &amp; Suites Bangkok)(28597383)</t>
  </si>
  <si>
    <t>一卧室套房&lt;特惠&gt;&lt;双人入住&gt;&lt;中宾&gt;&lt;无早&gt;</t>
  </si>
  <si>
    <t>QIN/KEYANYU,Meng/Da</t>
  </si>
  <si>
    <t xml:space="preserve">3015604	</t>
  </si>
  <si>
    <t xml:space="preserve">2530635	</t>
  </si>
  <si>
    <t xml:space="preserve">999222610029014	</t>
  </si>
  <si>
    <t>双人床房&lt;双人入住&gt;&lt;无早&gt;</t>
  </si>
  <si>
    <t>PARK/JUHYUK</t>
  </si>
  <si>
    <t xml:space="preserve">3016199	</t>
  </si>
  <si>
    <t xml:space="preserve">2334686	</t>
  </si>
  <si>
    <t xml:space="preserve">22610507972	</t>
  </si>
  <si>
    <t>MUNIANDY/AMMANUVEL</t>
  </si>
  <si>
    <t xml:space="preserve">3016337	</t>
  </si>
  <si>
    <t xml:space="preserve">253017926	</t>
  </si>
  <si>
    <t xml:space="preserve">999222619990459	</t>
  </si>
  <si>
    <t>DANG/PEILONG</t>
  </si>
  <si>
    <t xml:space="preserve">3017346	</t>
  </si>
  <si>
    <t xml:space="preserve">11134	</t>
  </si>
  <si>
    <t xml:space="preserve">999222624009429	</t>
  </si>
  <si>
    <t>CHO/CHAEMIN</t>
  </si>
  <si>
    <t xml:space="preserve">3017939	</t>
  </si>
  <si>
    <t xml:space="preserve">23034751	</t>
  </si>
  <si>
    <t xml:space="preserve">999222625811129	</t>
  </si>
  <si>
    <t>Yap/Karen</t>
  </si>
  <si>
    <t xml:space="preserve">3018285	</t>
  </si>
  <si>
    <t xml:space="preserve">399428	</t>
  </si>
  <si>
    <t xml:space="preserve">999222633728885	</t>
  </si>
  <si>
    <t>Kok/Lay Pheng</t>
  </si>
  <si>
    <t xml:space="preserve">3019034	</t>
  </si>
  <si>
    <t xml:space="preserve">606470	</t>
  </si>
  <si>
    <t xml:space="preserve">999222640031163	</t>
  </si>
  <si>
    <t>Arun/Kemal,Arun/Kemal</t>
  </si>
  <si>
    <t xml:space="preserve">3019994	</t>
  </si>
  <si>
    <t xml:space="preserve">109322	</t>
  </si>
  <si>
    <t xml:space="preserve">999222641551686	</t>
  </si>
  <si>
    <t>[大叻]高尔夫山谷酒店(Golf Valley Hotel)(104658311)</t>
  </si>
  <si>
    <t>高级双人床房(至少连住2晚及以上)&lt;双人入住&gt;&lt;双早&gt;</t>
  </si>
  <si>
    <t>Nguyen/An,Nguyen/An,Nguyen/An,Nguyen/An,Nguyen/An,Nguyen/An</t>
  </si>
  <si>
    <t xml:space="preserve">3020262	</t>
  </si>
  <si>
    <t xml:space="preserve">103455	</t>
  </si>
  <si>
    <t xml:space="preserve">999222643053463	</t>
  </si>
  <si>
    <t>[托泽尔]安纳塔拉撒哈拉托泽尔度假酒店&amp;别墅(Anantara Sahara Tozeur Resort &amp; Villas)(102536559)</t>
  </si>
  <si>
    <t>撒哈拉景观豪华房 禁烟&lt;双人入住&gt;&lt;双早&gt;</t>
  </si>
  <si>
    <t>Aygul/Gokhan</t>
  </si>
  <si>
    <t xml:space="preserve">3020512	</t>
  </si>
  <si>
    <t xml:space="preserve">3173150	</t>
  </si>
  <si>
    <t xml:space="preserve">999222649478508	</t>
  </si>
  <si>
    <t>WANG/WEI,ZHANG/YOUZHI</t>
  </si>
  <si>
    <t xml:space="preserve">3021068	</t>
  </si>
  <si>
    <t xml:space="preserve">999222649502336	</t>
  </si>
  <si>
    <t>QIN/ZHONGJIANG,LONG/CHENGJIN</t>
  </si>
  <si>
    <t xml:space="preserve">3021078	</t>
  </si>
  <si>
    <t xml:space="preserve">999222651805830	</t>
  </si>
  <si>
    <t>高级双床房（河景）&lt;双人入住&gt;&lt;双早&gt;</t>
  </si>
  <si>
    <t>BIN MOHD YUNOS/MOHD GHAZALI</t>
  </si>
  <si>
    <t xml:space="preserve">3021391	</t>
  </si>
  <si>
    <t xml:space="preserve">253614162	</t>
  </si>
  <si>
    <t xml:space="preserve">999222652369447	</t>
  </si>
  <si>
    <t>[吉隆坡]吉隆坡市中心玛雅酒店(Hotel Maya Kuala Lumpur)(28528339)</t>
  </si>
  <si>
    <t>精致套房(住3晚或3晚的倍数)&lt;双人入住&gt;&lt;双早&gt;</t>
  </si>
  <si>
    <t>HUPCEJ/MILAN</t>
  </si>
  <si>
    <t xml:space="preserve">3021498	</t>
  </si>
  <si>
    <t xml:space="preserve">T003381	</t>
  </si>
  <si>
    <t xml:space="preserve">999222660048477	</t>
  </si>
  <si>
    <t>Lee/Rebecca,Lee/Rebecca</t>
  </si>
  <si>
    <t xml:space="preserve">3022783	</t>
  </si>
  <si>
    <t xml:space="preserve">266425	</t>
  </si>
  <si>
    <t xml:space="preserve">999222668366908	</t>
  </si>
  <si>
    <t>[吉隆坡]吉隆坡·觅酒店，傲途格精选(Hotel Stripes Kuala Lumpur, Autograph Collection)(9243083)</t>
  </si>
  <si>
    <t>豪华特大床房&lt;今日特价 &gt;&lt;双人入住&gt;&lt;双早&gt;</t>
  </si>
  <si>
    <t>NEIMAT/IBRAHIM,LE/THI TIEN</t>
  </si>
  <si>
    <t xml:space="preserve">3023305	</t>
  </si>
  <si>
    <t xml:space="preserve">171671057	</t>
  </si>
  <si>
    <t xml:space="preserve">999222672836959	</t>
  </si>
  <si>
    <t>[曼谷]尼兰大酒店(Niran Grand Hotel)(96424884)</t>
  </si>
  <si>
    <t>Sharma/Kamal,Sharma/Kamal</t>
  </si>
  <si>
    <t xml:space="preserve">3024084	</t>
  </si>
  <si>
    <t xml:space="preserve">999222676613819	</t>
  </si>
  <si>
    <t>高级特大床房&lt;今日特价 &gt;&lt;双人入住&gt;&lt;双早&gt;</t>
  </si>
  <si>
    <t>LIU/ZHIXIN,LIU/ZHIXIN</t>
  </si>
  <si>
    <t xml:space="preserve">3024770	</t>
  </si>
  <si>
    <t xml:space="preserve">288379	</t>
  </si>
  <si>
    <t xml:space="preserve">999222677717334	</t>
  </si>
  <si>
    <t>kapoor /sunil,kapoor /sunil</t>
  </si>
  <si>
    <t xml:space="preserve">3024946	</t>
  </si>
  <si>
    <t xml:space="preserve">CFM	</t>
  </si>
  <si>
    <t xml:space="preserve">999222682951443	</t>
  </si>
  <si>
    <t>LAMBAK/MUHAMMAD AMIRUL ZAMRI</t>
  </si>
  <si>
    <t xml:space="preserve">3025199	</t>
  </si>
  <si>
    <t xml:space="preserve">606718	</t>
  </si>
  <si>
    <t xml:space="preserve">999222685606640	</t>
  </si>
  <si>
    <t>[迪拜]迪拜市中心安纳塔拉酒店(Anantara Downtown Dubai Hotel)(5488371)</t>
  </si>
  <si>
    <t>尊贵奢华房&lt;双人入住&gt;&lt;无早&gt;</t>
  </si>
  <si>
    <t>NONG/THIMAI,ZHAO/YANLOU</t>
  </si>
  <si>
    <t xml:space="preserve">3025662	</t>
  </si>
  <si>
    <t xml:space="preserve">62117	</t>
  </si>
  <si>
    <t xml:space="preserve">999222686637295	</t>
  </si>
  <si>
    <t>双床房&lt;双人入住&gt;&lt;无早&gt;</t>
  </si>
  <si>
    <t>MOK/YOONA</t>
  </si>
  <si>
    <t xml:space="preserve">3025893	</t>
  </si>
  <si>
    <t xml:space="preserve">23034968	</t>
  </si>
  <si>
    <t xml:space="preserve">999222693037859	</t>
  </si>
  <si>
    <t>豪华大床房&lt;双人入住&gt;&lt;无早&gt;</t>
  </si>
  <si>
    <t>muslim wan mustafa/wan,muslim wan mustafa/wan</t>
  </si>
  <si>
    <t xml:space="preserve">3027145	</t>
  </si>
  <si>
    <t xml:space="preserve">399564	</t>
  </si>
  <si>
    <t xml:space="preserve">999222693092562	</t>
  </si>
  <si>
    <t>ZHENG/YONG</t>
  </si>
  <si>
    <t xml:space="preserve">3027153	</t>
  </si>
  <si>
    <t xml:space="preserve">TBA	</t>
  </si>
  <si>
    <t xml:space="preserve">999222701784355	</t>
  </si>
  <si>
    <t>[古晋]古晋亚仕达哪翼-河畔华光酒店(Astana Wing – Riverside Majestic Hotel Kuching)(102613142)</t>
  </si>
  <si>
    <t>城景高级特大床房&lt;双人入住&gt;&lt;双早&gt;</t>
  </si>
  <si>
    <t>KANTAN PONNIVALAVAN/P</t>
  </si>
  <si>
    <t xml:space="preserve">3027778	</t>
  </si>
  <si>
    <t xml:space="preserve">254343441	</t>
  </si>
  <si>
    <t xml:space="preserve">999222703057109	</t>
  </si>
  <si>
    <t>两卧室皇室套房&lt;四人入住&gt;&lt;早餐&gt;</t>
  </si>
  <si>
    <t>QIN/WANGWANG,ZHANG/SHUAI,BAO/PING,XIAO/YU</t>
  </si>
  <si>
    <t xml:space="preserve">3027916	</t>
  </si>
  <si>
    <t xml:space="preserve">57274777-1	</t>
  </si>
  <si>
    <t xml:space="preserve">999222705386886	</t>
  </si>
  <si>
    <t>[曼谷]帕拉索@罗查达12酒店(Praso@Ratchada12)(28677603)</t>
  </si>
  <si>
    <t>JIA/MAN,NIU/MEILI</t>
  </si>
  <si>
    <t xml:space="preserve">3028333	</t>
  </si>
  <si>
    <t xml:space="preserve">1024555	</t>
  </si>
  <si>
    <t xml:space="preserve">999222709180787	</t>
  </si>
  <si>
    <t>LEE/MENG KIAT</t>
  </si>
  <si>
    <t xml:space="preserve">3029031	</t>
  </si>
  <si>
    <t xml:space="preserve">606959	</t>
  </si>
  <si>
    <t xml:space="preserve">999222716071812	</t>
  </si>
  <si>
    <t>豪华好莱坞房&lt;今日特价 &gt;&lt;双人入住&gt;&lt;不适用泰国客人&gt;&lt;双早&gt;</t>
  </si>
  <si>
    <t>XU/RUI</t>
  </si>
  <si>
    <t xml:space="preserve">3029647	</t>
  </si>
  <si>
    <t xml:space="preserve">254405288	</t>
  </si>
  <si>
    <t xml:space="preserve">999222716436313	</t>
  </si>
  <si>
    <t>Abdul Majid/Syahrizan Syahrim</t>
  </si>
  <si>
    <t xml:space="preserve">3029687	</t>
  </si>
  <si>
    <t xml:space="preserve">399575	</t>
  </si>
  <si>
    <t xml:space="preserve">999222719689652	</t>
  </si>
  <si>
    <t>sun/hangyu</t>
  </si>
  <si>
    <t xml:space="preserve">3030095	</t>
  </si>
  <si>
    <t xml:space="preserve">161510	</t>
  </si>
  <si>
    <t xml:space="preserve">999222719823536	</t>
  </si>
  <si>
    <t>Cao/Xiafeng</t>
  </si>
  <si>
    <t xml:space="preserve">3030108	</t>
  </si>
  <si>
    <t xml:space="preserve">161511	</t>
  </si>
  <si>
    <t xml:space="preserve">999222719864933	</t>
  </si>
  <si>
    <t>Ho/Siaw Howe</t>
  </si>
  <si>
    <t xml:space="preserve">3030113	</t>
  </si>
  <si>
    <t xml:space="preserve">999222717809709	</t>
  </si>
  <si>
    <t>[苏梅岛]苏梅岛W酒店(政府卫生认证)(W Koh Samui(SHA Plus+))(3363512)</t>
  </si>
  <si>
    <t>丛林绿洲特大床别墅&lt;今日特价 &gt;&lt;双人入住&gt;&lt;仅适用亚洲客人&gt;&lt;早+晚餐&gt;</t>
  </si>
  <si>
    <t>SAN/SAN,TIN/KYI,YANG/XINGJI,CUN/XUELIAN</t>
  </si>
  <si>
    <t xml:space="preserve">3029872	</t>
  </si>
  <si>
    <t xml:space="preserve">92352878	</t>
  </si>
  <si>
    <t xml:space="preserve">999222720571436	</t>
  </si>
  <si>
    <t>[曼谷]曼谷威客3號酒店 (政府卫生认证)(Vic3 Bangkok  (SHA Plus+))(5072852)</t>
  </si>
  <si>
    <t>一室行政双床房(至少提前1天预订)&lt;今日特价 &gt;&lt;双人入住&gt;&lt;单早&gt;</t>
  </si>
  <si>
    <t>Mekwimon/Wanwimon</t>
  </si>
  <si>
    <t xml:space="preserve">3030203	</t>
  </si>
  <si>
    <t xml:space="preserve">1929907	</t>
  </si>
  <si>
    <t xml:space="preserve">999222724597141	</t>
  </si>
  <si>
    <t>Gobal/Tevanthiran</t>
  </si>
  <si>
    <t xml:space="preserve">3030671	</t>
  </si>
  <si>
    <t xml:space="preserve">399617	</t>
  </si>
  <si>
    <t xml:space="preserve">999222731972816	</t>
  </si>
  <si>
    <t>ZHOU/XIAOJUN</t>
  </si>
  <si>
    <t xml:space="preserve">3031192	</t>
  </si>
  <si>
    <t xml:space="preserve">318944	</t>
  </si>
  <si>
    <t xml:space="preserve">999222732034898	</t>
  </si>
  <si>
    <t>RATIMIN/MOHD FUAD ZAKIR</t>
  </si>
  <si>
    <t xml:space="preserve">3031202	</t>
  </si>
  <si>
    <t xml:space="preserve">77439	</t>
  </si>
  <si>
    <t xml:space="preserve">999222733032384	</t>
  </si>
  <si>
    <t>TAN/YANG</t>
  </si>
  <si>
    <t xml:space="preserve">3031351	</t>
  </si>
  <si>
    <t xml:space="preserve">23204482	</t>
  </si>
  <si>
    <t xml:space="preserve">999222738763163	</t>
  </si>
  <si>
    <t>[芭堤雅]阿玛瑞芭堤雅酒店(Amari Pattaya)(6311398)</t>
  </si>
  <si>
    <t>豪华特大床房(至少连住2晚及以上)&lt;今日特价 &gt;&lt;双人入住&gt;&lt;中宾&gt;&lt;双早&gt;</t>
  </si>
  <si>
    <t>QIU/XIAOFEI</t>
  </si>
  <si>
    <t xml:space="preserve">3032278	</t>
  </si>
  <si>
    <t xml:space="preserve">6798917	</t>
  </si>
  <si>
    <t xml:space="preserve">999222733792108	</t>
  </si>
  <si>
    <t>Hlaihel/Amin</t>
  </si>
  <si>
    <t xml:space="preserve">3031481	</t>
  </si>
  <si>
    <t xml:space="preserve">46761418	</t>
  </si>
  <si>
    <t xml:space="preserve">999222748774787	</t>
  </si>
  <si>
    <t>[曼谷]曼谷瑞吉酒店（政府卫生认证）(The St Regis Bangkok(SHA Extra Plus))(2866454)</t>
  </si>
  <si>
    <t>大都市套房&lt;今日特价 &gt;&lt;双人入住&gt;&lt;中宾&gt;&lt;双早&gt;</t>
  </si>
  <si>
    <t>XU/HUA</t>
  </si>
  <si>
    <t xml:space="preserve">3033528	</t>
  </si>
  <si>
    <t xml:space="preserve">999222749732811	</t>
  </si>
  <si>
    <t>[胡志明市]西贡中心温克酒店(Wink Hotel Saigon Centre)(104721690)</t>
  </si>
  <si>
    <t>低层双床房间&lt;双人入住&gt;&lt;双早&gt;</t>
  </si>
  <si>
    <t>LI/ZHENGLIE,Chen/Lu,DONG/LIANG</t>
  </si>
  <si>
    <t xml:space="preserve">3033710	</t>
  </si>
  <si>
    <t xml:space="preserve">999222751248640	</t>
  </si>
  <si>
    <t>OTHMAN/DZULFIKAR</t>
  </si>
  <si>
    <t xml:space="preserve">3034039	</t>
  </si>
  <si>
    <t xml:space="preserve">1307225	</t>
  </si>
  <si>
    <t xml:space="preserve">999222752116448	</t>
  </si>
  <si>
    <t>[吉隆坡]吉隆坡大华酒店，傲途格精选酒店(The Majestic Hotel Kuala Lumpur, Autograph Collection)(4213294)</t>
  </si>
  <si>
    <t>YE/FEIYANG,TAN/HAICHENG</t>
  </si>
  <si>
    <t xml:space="preserve">3034185	</t>
  </si>
  <si>
    <t xml:space="preserve">171947149	</t>
  </si>
  <si>
    <t xml:space="preserve">999222752769122	</t>
  </si>
  <si>
    <t>WANG/YANXIONG,DUAN/LINGYU</t>
  </si>
  <si>
    <t xml:space="preserve">3034336	</t>
  </si>
  <si>
    <t xml:space="preserve">254999646	</t>
  </si>
  <si>
    <t xml:space="preserve">999222753142942	</t>
  </si>
  <si>
    <t>[拉普拉普]麦克坦新镇萨沃伊酒店(Savoy Hotel Mactan Newtown)(92828783)</t>
  </si>
  <si>
    <t>高级豪华房&lt;特价大促销&gt;&lt;双人入住&gt;&lt;无早&gt;</t>
  </si>
  <si>
    <t>RAE RAMIREZ/MARK,RAE RAMIREZ/MARK</t>
  </si>
  <si>
    <t xml:space="preserve">3034520	</t>
  </si>
  <si>
    <t xml:space="preserve">65621	</t>
  </si>
  <si>
    <t xml:space="preserve">999222753329885	</t>
  </si>
  <si>
    <t>BAO/LING</t>
  </si>
  <si>
    <t xml:space="preserve">3034596	</t>
  </si>
  <si>
    <t xml:space="preserve">42619980	</t>
  </si>
  <si>
    <t xml:space="preserve">999222753497295	</t>
  </si>
  <si>
    <t>[Batu Buruk]报春花海滩酒店(Primula Beach Hotel)(89000989)</t>
  </si>
  <si>
    <t>豪华双床房&lt;双人入住&gt;&lt;双早&gt;</t>
  </si>
  <si>
    <t>Man/Ahmad khairi bin ibrahim</t>
  </si>
  <si>
    <t xml:space="preserve">3034637	</t>
  </si>
  <si>
    <t xml:space="preserve">122207	</t>
  </si>
  <si>
    <t xml:space="preserve">999222754155891	</t>
  </si>
  <si>
    <t>MUELLER/KONSTANTIN</t>
  </si>
  <si>
    <t xml:space="preserve">3034809	</t>
  </si>
  <si>
    <t xml:space="preserve">42637686	</t>
  </si>
  <si>
    <t xml:space="preserve">999222754163541	</t>
  </si>
  <si>
    <t>[吉隆坡]吉隆坡宾乐雅服务公寓(PARKROYAL Serviced Suites Kuala Lumpur)(4635759)</t>
  </si>
  <si>
    <t>一室套房&lt;三人入住&gt;&lt;早餐&gt;</t>
  </si>
  <si>
    <t>MARTIN/CALVIN SIGAR</t>
  </si>
  <si>
    <t xml:space="preserve">3034814	</t>
  </si>
  <si>
    <t xml:space="preserve">390483	</t>
  </si>
  <si>
    <t xml:space="preserve">999222757106799	</t>
  </si>
  <si>
    <t>mohd noor/nurul farihin</t>
  </si>
  <si>
    <t xml:space="preserve">3034883	</t>
  </si>
  <si>
    <t xml:space="preserve">607208	</t>
  </si>
  <si>
    <t xml:space="preserve">999222757594386	</t>
  </si>
  <si>
    <t>Wang/Wenjing</t>
  </si>
  <si>
    <t xml:space="preserve">3034946	</t>
  </si>
  <si>
    <t xml:space="preserve">607214	</t>
  </si>
  <si>
    <t xml:space="preserve">999222757638982	</t>
  </si>
  <si>
    <t>GAO/SHUAI</t>
  </si>
  <si>
    <t xml:space="preserve">3034955	</t>
  </si>
  <si>
    <t xml:space="preserve">607209	</t>
  </si>
  <si>
    <t xml:space="preserve">999222758317467	</t>
  </si>
  <si>
    <t>高级好莱坞房&lt;今日特价 &gt;&lt;双人入住&gt;&lt;不适用泰国客人&gt;&lt;双早&gt;</t>
  </si>
  <si>
    <t>GAO/HENG,WANG/ZHIFENG</t>
  </si>
  <si>
    <t xml:space="preserve">3035038	</t>
  </si>
  <si>
    <t xml:space="preserve">254999770	</t>
  </si>
  <si>
    <t xml:space="preserve">999222759018701	</t>
  </si>
  <si>
    <t>DU/JIANBO</t>
  </si>
  <si>
    <t xml:space="preserve">3035198	</t>
  </si>
  <si>
    <t xml:space="preserve">255003172	</t>
  </si>
  <si>
    <t xml:space="preserve">999222759030627	</t>
  </si>
  <si>
    <t>DU/RUIBO</t>
  </si>
  <si>
    <t xml:space="preserve">3035204	</t>
  </si>
  <si>
    <t xml:space="preserve">255003092	</t>
  </si>
  <si>
    <t xml:space="preserve">999222759812918	</t>
  </si>
  <si>
    <t>豪华好莱坞房&lt;今日特价 &gt;&lt;双人入住&gt;&lt;不适用泰国客人&gt;&lt;无早&gt;</t>
  </si>
  <si>
    <t>HU/JINGXIA,HU/ZONGXIAN,Joy/Hu,DAI/FUYU</t>
  </si>
  <si>
    <t xml:space="preserve">3035374	</t>
  </si>
  <si>
    <t xml:space="preserve">999222760206471	</t>
  </si>
  <si>
    <t>XIE/TAO</t>
  </si>
  <si>
    <t xml:space="preserve">3035449	</t>
  </si>
  <si>
    <t xml:space="preserve">999222760400631	</t>
  </si>
  <si>
    <t>豪华转角双床房 禁烟&lt;特惠专享&gt;&lt;双人入住&gt;&lt;无早&gt;</t>
  </si>
  <si>
    <t xml:space="preserve">3035488	</t>
  </si>
  <si>
    <t xml:space="preserve">255013222	</t>
  </si>
  <si>
    <t xml:space="preserve">999222760750883	</t>
  </si>
  <si>
    <t>[甲米]凤梨酒店(The Pineapple Hotel)(28409960)</t>
  </si>
  <si>
    <t>椰子豪华房&lt;特价大促销&gt;&lt;双人入住&gt;&lt;双早&gt;</t>
  </si>
  <si>
    <t>Sukkaewnarong/Jeerayu,Sukkaewnarong/Jeerayu</t>
  </si>
  <si>
    <t xml:space="preserve">3035562	</t>
  </si>
  <si>
    <t xml:space="preserve">19693	</t>
  </si>
  <si>
    <t xml:space="preserve">999222762816373	</t>
  </si>
  <si>
    <t>MORRIS/CYRIL GEORGE</t>
  </si>
  <si>
    <t xml:space="preserve">3035949	</t>
  </si>
  <si>
    <t xml:space="preserve">255070805	</t>
  </si>
  <si>
    <t xml:space="preserve">999222763188707	</t>
  </si>
  <si>
    <t>[邦帕利]曼谷素旺那普机场诺富特酒店(Novotel Bangkok Suvarnabhumi Airport Hotel)(28554892)</t>
  </si>
  <si>
    <t>ZHOU/ZHENYONG,zhou/qingwu,huang/feng</t>
  </si>
  <si>
    <t xml:space="preserve">3036025	</t>
  </si>
  <si>
    <t>，</t>
  </si>
  <si>
    <t>本期扣款82.45元</t>
  </si>
  <si>
    <t>本期扣款21.37元</t>
  </si>
  <si>
    <t>999222724597141</t>
  </si>
  <si>
    <t>3030671 请帮忙生成手续费RMB 50工单收款，补款单999222731109702</t>
  </si>
  <si>
    <t>本期扣款50元</t>
  </si>
  <si>
    <t>A230220095619481</t>
  </si>
  <si>
    <t>A230220095745481</t>
  </si>
  <si>
    <t>CNY / HKD 当前参考汇率: 1.139896245</t>
  </si>
  <si>
    <t>总计： 348974.98 CNY/
397795.27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</si>
  <si>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</si>
  <si>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</si>
  <si>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</si>
  <si>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</si>
  <si>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</si>
  <si>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</si>
  <si>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</si>
  <si>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</si>
  <si>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</si>
  <si>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</si>
  <si>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</si>
  <si>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</si>
  <si>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</si>
  <si>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</si>
  <si>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</si>
  <si>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</si>
  <si>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</si>
  <si>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</si>
  <si>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</si>
  <si>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2023-02-16</t>
  </si>
  <si>
    <t>3036025</t>
  </si>
  <si>
    <t>曼谷素旺那普机场诺富特酒店</t>
  </si>
  <si>
    <t>ZHOU ZHENYONG,zhou qingwu,huang feng</t>
  </si>
  <si>
    <t>2023-02-17</t>
  </si>
  <si>
    <t>退房日周结</t>
  </si>
  <si>
    <t>4143.00</t>
  </si>
  <si>
    <t>RMB</t>
  </si>
  <si>
    <t>0</t>
  </si>
  <si>
    <t>0.00</t>
  </si>
  <si>
    <t>携程国际直连(DD)</t>
  </si>
  <si>
    <t>01.011174</t>
  </si>
  <si>
    <t>2023-02-16 17:21:53</t>
  </si>
  <si>
    <t>否</t>
  </si>
  <si>
    <t>汇智国际旅游发展有限公司</t>
  </si>
  <si>
    <t>直采</t>
  </si>
  <si>
    <t>泰国</t>
  </si>
  <si>
    <t>3035949</t>
  </si>
  <si>
    <t>曼谷索拉利亚西铁酒店</t>
  </si>
  <si>
    <t>MORRIS CYRIL GEORGE</t>
  </si>
  <si>
    <t>648.00</t>
  </si>
  <si>
    <t>2023-02-16 16:20:21</t>
  </si>
  <si>
    <t>3035562</t>
  </si>
  <si>
    <t>The Pineapple 酒店</t>
  </si>
  <si>
    <t>Sukkaewnarong Jeerayu,Sukkaewnarong Jeerayu</t>
  </si>
  <si>
    <t>193.00</t>
  </si>
  <si>
    <t>2023-02-16 14:17:28</t>
  </si>
  <si>
    <t>3035488</t>
  </si>
  <si>
    <t>XIE TAO</t>
  </si>
  <si>
    <t>809.00</t>
  </si>
  <si>
    <t>2023-02-16 13:51:40</t>
  </si>
  <si>
    <t>3035204</t>
  </si>
  <si>
    <t>曼谷盛泰澜中央世界商业中心酒店  (SHA Plus+)</t>
  </si>
  <si>
    <t>DU RUIBO</t>
  </si>
  <si>
    <t>1123.00</t>
  </si>
  <si>
    <t>2023-02-16 13:26:23</t>
  </si>
  <si>
    <t>3035198</t>
  </si>
  <si>
    <t>DU JIANBO</t>
  </si>
  <si>
    <t>2023-02-16 13:28:51</t>
  </si>
  <si>
    <t>3035038</t>
  </si>
  <si>
    <t>GAO HENG,WANG ZHIFENG</t>
  </si>
  <si>
    <t>2023-02-16 13:23:41</t>
  </si>
  <si>
    <t>3034955</t>
  </si>
  <si>
    <t>吉隆坡白沙罗皇家朱兰酒店</t>
  </si>
  <si>
    <t>GAO SHUAI</t>
  </si>
  <si>
    <t>415.00</t>
  </si>
  <si>
    <t>2023-02-16 11:36:09</t>
  </si>
  <si>
    <t>马来西亚</t>
  </si>
  <si>
    <t>3034946</t>
  </si>
  <si>
    <t>Wang Wenjing</t>
  </si>
  <si>
    <t>470.00</t>
  </si>
  <si>
    <t>2023-02-16 12:57:12</t>
  </si>
  <si>
    <t>3034883</t>
  </si>
  <si>
    <t>mohd noor nurul farihin</t>
  </si>
  <si>
    <t>2023-02-16 11:23:02</t>
  </si>
  <si>
    <t>3034814</t>
  </si>
  <si>
    <t>吉隆坡宾乐雅服务公寓</t>
  </si>
  <si>
    <t>MARTIN CALVIN SIGAR</t>
  </si>
  <si>
    <t>663.00</t>
  </si>
  <si>
    <t>2023-02-16 15:19:47</t>
  </si>
  <si>
    <t>3034809</t>
  </si>
  <si>
    <t>甲米奥南宜必思尚品酒店</t>
  </si>
  <si>
    <t>MUELLER KONSTANTIN</t>
  </si>
  <si>
    <t>274.00</t>
  </si>
  <si>
    <t>2023-02-16 11:28:43</t>
  </si>
  <si>
    <t>3034637</t>
  </si>
  <si>
    <t>报春花海滩酒店</t>
  </si>
  <si>
    <t>Man Ahmad khairi bin ibrahim</t>
  </si>
  <si>
    <t>380.00</t>
  </si>
  <si>
    <t>2023-02-16 09:29:52</t>
  </si>
  <si>
    <t>3034596</t>
  </si>
  <si>
    <t>BAO LING</t>
  </si>
  <si>
    <t>2023-02-16 09:27:53</t>
  </si>
  <si>
    <t>3034520</t>
  </si>
  <si>
    <t>麦克坦新镇萨沃伊酒店</t>
  </si>
  <si>
    <t>RAE RAMIREZ MARK,RAE RAMIREZ MARK</t>
  </si>
  <si>
    <t>340.00</t>
  </si>
  <si>
    <t>2023-02-16 13:16:55</t>
  </si>
  <si>
    <t>菲律宾</t>
  </si>
  <si>
    <t>3034336</t>
  </si>
  <si>
    <t>WANG YANXIONG,DUAN LINGYU</t>
  </si>
  <si>
    <t>1176.00</t>
  </si>
  <si>
    <t>2023-02-16 13:20:09</t>
  </si>
  <si>
    <t>3034185</t>
  </si>
  <si>
    <t>吉隆坡大华酒店 - 傲途格精选酒店</t>
  </si>
  <si>
    <t>YE FEIYANG,TAN HAICHENG</t>
  </si>
  <si>
    <t>680.00</t>
  </si>
  <si>
    <t>2023-02-16 11:16:15</t>
  </si>
  <si>
    <t>2023-02-15</t>
  </si>
  <si>
    <t>3034039</t>
  </si>
  <si>
    <t>芙蓉皇家朱兰酒店</t>
  </si>
  <si>
    <t>OTHMAN DZULFIKAR</t>
  </si>
  <si>
    <t>2023-02-16 16:02:50</t>
  </si>
  <si>
    <t>3033710</t>
  </si>
  <si>
    <t>西贡中心温克酒店</t>
  </si>
  <si>
    <t>LI ZHENGLIE,Chen Lu,DONG LIANG</t>
  </si>
  <si>
    <t>1356.00</t>
  </si>
  <si>
    <t>2023-02-16 09:49:00</t>
  </si>
  <si>
    <t>越南</t>
  </si>
  <si>
    <t>3032756</t>
  </si>
  <si>
    <t>UPPATAM NUTTAMAS</t>
  </si>
  <si>
    <t>2023-02-15 16:51:56</t>
  </si>
  <si>
    <t>3032448</t>
  </si>
  <si>
    <t>曼谷拉差达瑞士酒店 (SHA Extra Plus)</t>
  </si>
  <si>
    <t>HU JINGXIA,LIU KAISHAN,WU GUIFANG</t>
  </si>
  <si>
    <t>1100.00</t>
  </si>
  <si>
    <t>2023-02-15 15:45:27</t>
  </si>
  <si>
    <t>3032362</t>
  </si>
  <si>
    <t>曼谷拉查丹利中心酒店  (SHA Plus+)</t>
  </si>
  <si>
    <t>LI LING</t>
  </si>
  <si>
    <t>696.00</t>
  </si>
  <si>
    <t>2023-02-15 14:23:39</t>
  </si>
  <si>
    <t>3032361</t>
  </si>
  <si>
    <t>HUANG QIAN,CHEN BAOLI</t>
  </si>
  <si>
    <t>2023-02-15 14:24:07</t>
  </si>
  <si>
    <t>3032278</t>
  </si>
  <si>
    <t>阿玛瑞芭堤雅酒店 (SHA Plus+)</t>
  </si>
  <si>
    <t>QIU XIAOFEI</t>
  </si>
  <si>
    <t>1768.00</t>
  </si>
  <si>
    <t>2023-02-15 14:08:44</t>
  </si>
  <si>
    <t>3032237</t>
  </si>
  <si>
    <t>迪拜伊本·白图泰安凡尼酒店</t>
  </si>
  <si>
    <t>Vanam Santosh</t>
  </si>
  <si>
    <t>705.00</t>
  </si>
  <si>
    <t>2023-02-15 14:13:24</t>
  </si>
  <si>
    <t>阿拉伯联合酋长国</t>
  </si>
  <si>
    <t>3032076</t>
  </si>
  <si>
    <t>TAMZIZ SHAFARINA</t>
  </si>
  <si>
    <t>332.00</t>
  </si>
  <si>
    <t>2023-02-15 15:41:02</t>
  </si>
  <si>
    <t>3032004</t>
  </si>
  <si>
    <t>CHEN JING</t>
  </si>
  <si>
    <t>1009.00</t>
  </si>
  <si>
    <t>2023-02-15 13:02:53</t>
  </si>
  <si>
    <t>3031928</t>
  </si>
  <si>
    <t>Lung Claire</t>
  </si>
  <si>
    <t>2023-02-15 11:58:50</t>
  </si>
  <si>
    <t>3031833</t>
  </si>
  <si>
    <t>曼谷四翼酒店</t>
  </si>
  <si>
    <t>WEI WEI,LI HONGTAO,LYU YIJU</t>
  </si>
  <si>
    <t>800.00</t>
  </si>
  <si>
    <t>2023-02-15 10:36:14</t>
  </si>
  <si>
    <t>3031791</t>
  </si>
  <si>
    <t>富国岛新世界度假酒店</t>
  </si>
  <si>
    <t>YU DONG KYUN</t>
  </si>
  <si>
    <t>2380.00</t>
  </si>
  <si>
    <t>2023-02-15 10:20:32</t>
  </si>
  <si>
    <t>3031674</t>
  </si>
  <si>
    <t>LIN WANLIN</t>
  </si>
  <si>
    <t>2023-02-15 09:56:56</t>
  </si>
  <si>
    <t>3031659</t>
  </si>
  <si>
    <t>珍拉丁皇家朱兰小屋</t>
  </si>
  <si>
    <t>FADHIL ZAWIAH SALEH</t>
  </si>
  <si>
    <t>323.00</t>
  </si>
  <si>
    <t>2023-02-15 09:38:58</t>
  </si>
  <si>
    <t>3031640</t>
  </si>
  <si>
    <t>JASMAN NOR HAZWANI</t>
  </si>
  <si>
    <t>370.00</t>
  </si>
  <si>
    <t>2023-02-15 09:43:00</t>
  </si>
  <si>
    <t>3031481</t>
  </si>
  <si>
    <t>安纳塔拉东方曼格罗夫阿布扎比酒店</t>
  </si>
  <si>
    <t>Hlaihel Amin</t>
  </si>
  <si>
    <t>2568.00</t>
  </si>
  <si>
    <t>2023-02-15 13:57:35</t>
  </si>
  <si>
    <t>3031443</t>
  </si>
  <si>
    <t>Rozikin Busro M.,Rozikin Busro M.</t>
  </si>
  <si>
    <t>1288.00</t>
  </si>
  <si>
    <t>2023-02-15 13:39:56</t>
  </si>
  <si>
    <t>3031440</t>
  </si>
  <si>
    <t>Taufik Mohar Mohammad,Taufik Mohar Mohammad</t>
  </si>
  <si>
    <t>2023-02-15 13:29:31</t>
  </si>
  <si>
    <t>3031376</t>
  </si>
  <si>
    <t>Bao Ling,Tan Jiawen</t>
  </si>
  <si>
    <t>2023-02-15 09:56:25</t>
  </si>
  <si>
    <t>3031351</t>
  </si>
  <si>
    <t>仁川机场贝斯特韦斯特精品酒店</t>
  </si>
  <si>
    <t>TAN YANG</t>
  </si>
  <si>
    <t>424.00</t>
  </si>
  <si>
    <t>2023-02-15 10:01:11</t>
  </si>
  <si>
    <t>韩国</t>
  </si>
  <si>
    <t>3031282</t>
  </si>
  <si>
    <t>宜必思尚品曼谷素坤逸康福酒店</t>
  </si>
  <si>
    <t>MA BIN</t>
  </si>
  <si>
    <t>255.00</t>
  </si>
  <si>
    <t>2023-02-15 11:29:48</t>
  </si>
  <si>
    <t>2023-02-14</t>
  </si>
  <si>
    <t>3031202</t>
  </si>
  <si>
    <t>RATIMIN MOHD FUAD ZAKIR</t>
  </si>
  <si>
    <t>646.00</t>
  </si>
  <si>
    <t>2023-02-15 09:35:49</t>
  </si>
  <si>
    <t>3031192</t>
  </si>
  <si>
    <t>ZHOU XIAOJUN</t>
  </si>
  <si>
    <t>510.00</t>
  </si>
  <si>
    <t>2023-02-15 11:29:20</t>
  </si>
  <si>
    <t>3031144</t>
  </si>
  <si>
    <t>溪畔酒店</t>
  </si>
  <si>
    <t>ali asif,ali asif</t>
  </si>
  <si>
    <t>854.00</t>
  </si>
  <si>
    <t>2023-02-15 00:07:23</t>
  </si>
  <si>
    <t>3031139</t>
  </si>
  <si>
    <t>YE JIAYI,NI LINGDI</t>
  </si>
  <si>
    <t>1444.00</t>
  </si>
  <si>
    <t>2023-02-15 12:53:03</t>
  </si>
  <si>
    <t>3031108</t>
  </si>
  <si>
    <t>槟城尼奥酒店</t>
  </si>
  <si>
    <t>MU HONGBIN,Yang Jun,Yanh Jun</t>
  </si>
  <si>
    <t>530.00</t>
  </si>
  <si>
    <t>2023-02-15 10:48:25</t>
  </si>
  <si>
    <t>3031094</t>
  </si>
  <si>
    <t>SUN JINGYU</t>
  </si>
  <si>
    <t>2023-02-15 11:28:54</t>
  </si>
  <si>
    <t>3031072</t>
  </si>
  <si>
    <t>首尔瑞克斯酒店</t>
  </si>
  <si>
    <t>CHO HYEYOON</t>
  </si>
  <si>
    <t>458.00</t>
  </si>
  <si>
    <t>2023-02-15 08:43:27</t>
  </si>
  <si>
    <t>3030940</t>
  </si>
  <si>
    <t>WU TING YUAN EUGENE</t>
  </si>
  <si>
    <t>280.00</t>
  </si>
  <si>
    <t>2023-02-15 11:27:59</t>
  </si>
  <si>
    <t>3030754</t>
  </si>
  <si>
    <t>芭堤雅北部遨舍度假酒店 (SHA Extra Plus)</t>
  </si>
  <si>
    <t>DONG XUANZHU,YI WENHAO,ZHANG LIYING</t>
  </si>
  <si>
    <t>2023-02-15 09:37:12</t>
  </si>
  <si>
    <t>3030559</t>
  </si>
  <si>
    <t>宿务海湾酒店-国会大厦</t>
  </si>
  <si>
    <t>Sarabosing Ester,Sarabosing Ester</t>
  </si>
  <si>
    <t>2023-02-14 18:30:26</t>
  </si>
  <si>
    <t>3030465</t>
  </si>
  <si>
    <t>Sarabosing Ester</t>
  </si>
  <si>
    <t>2023-02-14 18:30:51</t>
  </si>
  <si>
    <t>3030280</t>
  </si>
  <si>
    <t>哥打京那巴鲁元明大酒店</t>
  </si>
  <si>
    <t>ABBAS SUHAIMI</t>
  </si>
  <si>
    <t>253.00</t>
  </si>
  <si>
    <t>2023-02-14 17:00:01</t>
  </si>
  <si>
    <t>3030203</t>
  </si>
  <si>
    <t>曼谷维3酒店(曼谷威客3号酒店)</t>
  </si>
  <si>
    <t>Mekwimon Wanwimon</t>
  </si>
  <si>
    <t>276.00</t>
  </si>
  <si>
    <t>2023-02-14 22:45:13</t>
  </si>
  <si>
    <t>3030108</t>
  </si>
  <si>
    <t>芭堤雅格兰德中心点酒店</t>
  </si>
  <si>
    <t>Cao Xiafeng</t>
  </si>
  <si>
    <t>1518.00</t>
  </si>
  <si>
    <t>2023-02-14 15:46:19</t>
  </si>
  <si>
    <t>3030095</t>
  </si>
  <si>
    <t>sun hangyu</t>
  </si>
  <si>
    <t>2023-02-14 15:45:55</t>
  </si>
  <si>
    <t>3030014</t>
  </si>
  <si>
    <t>怡保怡东酒店</t>
  </si>
  <si>
    <t>KUEK PENG SING</t>
  </si>
  <si>
    <t>306.00</t>
  </si>
  <si>
    <t>2023-02-14 15:21:53</t>
  </si>
  <si>
    <t>3029897</t>
  </si>
  <si>
    <t>HE XINLIN</t>
  </si>
  <si>
    <t>2023-02-15 09:59:03</t>
  </si>
  <si>
    <t>3029872</t>
  </si>
  <si>
    <t>苏梅岛W酒店</t>
  </si>
  <si>
    <t>SAN SAN,TIN KYI,YANG XINGJI,CUN XUELIAN</t>
  </si>
  <si>
    <t>17876.00</t>
  </si>
  <si>
    <t>2023-02-14 14:38:07</t>
  </si>
  <si>
    <t>3029765</t>
  </si>
  <si>
    <t>吉隆坡皇家星光曲线酒店</t>
  </si>
  <si>
    <t>Bee Chi Lim</t>
  </si>
  <si>
    <t>422.00</t>
  </si>
  <si>
    <t>2023-02-14 11:52:43</t>
  </si>
  <si>
    <t>3029687</t>
  </si>
  <si>
    <t>Abdul Majid Syahrizan Syahrim</t>
  </si>
  <si>
    <t>704.00</t>
  </si>
  <si>
    <t>2023-02-14 11:52:30</t>
  </si>
  <si>
    <t>3029647</t>
  </si>
  <si>
    <t>XU RUI</t>
  </si>
  <si>
    <t>3558.00</t>
  </si>
  <si>
    <t>2023-02-14 12:13:05</t>
  </si>
  <si>
    <t>3029490</t>
  </si>
  <si>
    <t>宿务海湾酒店-北垦区</t>
  </si>
  <si>
    <t>Milisimo Mary Ann</t>
  </si>
  <si>
    <t>350.00</t>
  </si>
  <si>
    <t>2023-02-14 09:41:02</t>
  </si>
  <si>
    <t>3029245</t>
  </si>
  <si>
    <t>吉隆坡皇家酒店</t>
  </si>
  <si>
    <t>TING SZE THONG</t>
  </si>
  <si>
    <t>532.00</t>
  </si>
  <si>
    <t>2023-02-14 12:20:36</t>
  </si>
  <si>
    <t>3029168</t>
  </si>
  <si>
    <t>曼谷铂尔曼G酒店</t>
  </si>
  <si>
    <t>LI JIAJIA</t>
  </si>
  <si>
    <t>1208.00</t>
  </si>
  <si>
    <t>2023-02-14 08:59:09</t>
  </si>
  <si>
    <t>2023-02-13</t>
  </si>
  <si>
    <t>3029067</t>
  </si>
  <si>
    <t>芭提雅皇家克里夫海滩酒店</t>
  </si>
  <si>
    <t>JIANG JIA</t>
  </si>
  <si>
    <t>6218.00</t>
  </si>
  <si>
    <t>2023-02-14 09:57:11</t>
  </si>
  <si>
    <t>3029031</t>
  </si>
  <si>
    <t>LEE MENG KIAT</t>
  </si>
  <si>
    <t>420.00</t>
  </si>
  <si>
    <t>2023-02-14 10:09:42</t>
  </si>
  <si>
    <t>3028841</t>
  </si>
  <si>
    <t>曼谷杜斯特套房酒店式公寓</t>
  </si>
  <si>
    <t>YANG FENGXIAN,DOU JIANRU</t>
  </si>
  <si>
    <t>1590.00</t>
  </si>
  <si>
    <t>2023-02-14 09:06:29</t>
  </si>
  <si>
    <t>3028708</t>
  </si>
  <si>
    <t>吉隆坡EQ酒店</t>
  </si>
  <si>
    <t>YU YU</t>
  </si>
  <si>
    <t>2696.00</t>
  </si>
  <si>
    <t>2023-02-14 08:12:51</t>
  </si>
  <si>
    <t>3028333</t>
  </si>
  <si>
    <t>帕拉索@罗查达12酒店</t>
  </si>
  <si>
    <t>JIA MAN,NIU MEILI</t>
  </si>
  <si>
    <t>368.00</t>
  </si>
  <si>
    <t>2023-02-13 19:40:12</t>
  </si>
  <si>
    <t>3027916</t>
  </si>
  <si>
    <t>曼谷拉查达阿曼达酒店和公寓</t>
  </si>
  <si>
    <t>QIN WANGWANG,ZHANG SHUAI,BAO PING,XIAO YU</t>
  </si>
  <si>
    <t>4803.00</t>
  </si>
  <si>
    <t>2023-02-13 17:36:24</t>
  </si>
  <si>
    <t>3027838</t>
  </si>
  <si>
    <t>QIANG DONG</t>
  </si>
  <si>
    <t>1302.00</t>
  </si>
  <si>
    <t>2023-02-13 17:40:54</t>
  </si>
  <si>
    <t>3027778</t>
  </si>
  <si>
    <t>古晋亚仕达哪翼-河畔华光酒店</t>
  </si>
  <si>
    <t>KANTAN PONNIVALAVAN P</t>
  </si>
  <si>
    <t>434.00</t>
  </si>
  <si>
    <t>2023-02-14 09:07:36</t>
  </si>
  <si>
    <t>3027437</t>
  </si>
  <si>
    <t>曼谷香格里拉大酒店</t>
  </si>
  <si>
    <t>XIA YANG</t>
  </si>
  <si>
    <t>4226.00</t>
  </si>
  <si>
    <t>2023-02-13 14:23:52</t>
  </si>
  <si>
    <t>3027153</t>
  </si>
  <si>
    <t>ZHENG YONG</t>
  </si>
  <si>
    <t>1040.00</t>
  </si>
  <si>
    <t>2023-02-13 12:36:33</t>
  </si>
  <si>
    <t>3027145</t>
  </si>
  <si>
    <t>muslim wan mustafa wan,muslim wan mustafa wan</t>
  </si>
  <si>
    <t>382.00</t>
  </si>
  <si>
    <t>2023-02-14 11:06:13</t>
  </si>
  <si>
    <t>3027046</t>
  </si>
  <si>
    <t>曼谷萨通JC凯文酒店</t>
  </si>
  <si>
    <t>CAI XINLING,Chen jianwen</t>
  </si>
  <si>
    <t>729.00</t>
  </si>
  <si>
    <t>2023-02-13 17:35:43</t>
  </si>
  <si>
    <t>3026562</t>
  </si>
  <si>
    <t>达拉海角度假酒店</t>
  </si>
  <si>
    <t>WU QIAO</t>
  </si>
  <si>
    <t>2364.00</t>
  </si>
  <si>
    <t>2023-02-13 10:23:23</t>
  </si>
  <si>
    <t>2023-02-12</t>
  </si>
  <si>
    <t>3026010</t>
  </si>
  <si>
    <t>甲米奥南菲奥雷度假村</t>
  </si>
  <si>
    <t>SHI MIN,WANG TSEHAO</t>
  </si>
  <si>
    <t>1400.00</t>
  </si>
  <si>
    <t>2023-02-13 09:32:20</t>
  </si>
  <si>
    <t>3025893</t>
  </si>
  <si>
    <t>首尔三井酒店</t>
  </si>
  <si>
    <t>MOK YOONA</t>
  </si>
  <si>
    <t>478.00</t>
  </si>
  <si>
    <t>2023-02-13 08:27:21</t>
  </si>
  <si>
    <t>3025845</t>
  </si>
  <si>
    <t>XU YUTING</t>
  </si>
  <si>
    <t>4245.00</t>
  </si>
  <si>
    <t>2023-02-13 12:13:13</t>
  </si>
  <si>
    <t>3025662</t>
  </si>
  <si>
    <t>迪拜市中心安纳塔拉酒店</t>
  </si>
  <si>
    <t>NONG THIMAI,ZHAO YANLOU</t>
  </si>
  <si>
    <t>4035.00</t>
  </si>
  <si>
    <t>2023-02-12 19:08:53</t>
  </si>
  <si>
    <t>3025465</t>
  </si>
  <si>
    <t>迪拜城市季节塔酒店</t>
  </si>
  <si>
    <t>GULZAR SHEHZAD</t>
  </si>
  <si>
    <t>1902.00</t>
  </si>
  <si>
    <t>2023-02-12 18:37:02</t>
  </si>
  <si>
    <t>3025199</t>
  </si>
  <si>
    <t>LAMBAK MUHAMMAD AMIRUL ZAMRI</t>
  </si>
  <si>
    <t>816.00</t>
  </si>
  <si>
    <t>2023-02-12 16:34:29</t>
  </si>
  <si>
    <t>3024946</t>
  </si>
  <si>
    <t>尼兰大酒店</t>
  </si>
  <si>
    <t>kapoor sunil,kapoor sunil</t>
  </si>
  <si>
    <t>534.00</t>
  </si>
  <si>
    <t>2023-02-12 14:11:40</t>
  </si>
  <si>
    <t>3024827</t>
  </si>
  <si>
    <t>索菲特曼谷素坤逸酒店</t>
  </si>
  <si>
    <t>Jiang Haoze</t>
  </si>
  <si>
    <t>1480.00</t>
  </si>
  <si>
    <t>2023-02-12 14:23:40</t>
  </si>
  <si>
    <t>3024826</t>
  </si>
  <si>
    <t>jalamsang parmar vanraj,rameshbhai sorathiya manish</t>
  </si>
  <si>
    <t>2023-02-12 14:21:19</t>
  </si>
  <si>
    <t>3024770</t>
  </si>
  <si>
    <t>帝宫大酒店</t>
  </si>
  <si>
    <t>LIU ZHIXIN,LIU ZHIXIN</t>
  </si>
  <si>
    <t>614.00</t>
  </si>
  <si>
    <t>2023-02-12 13:01:47</t>
  </si>
  <si>
    <t>3024742</t>
  </si>
  <si>
    <t>曼谷素坤逸奥克伍德华庭工作室酒店</t>
  </si>
  <si>
    <t>liu an</t>
  </si>
  <si>
    <t>2056.00</t>
  </si>
  <si>
    <t>-2056</t>
  </si>
  <si>
    <t>2023-02-12 13:01:53</t>
  </si>
  <si>
    <t>3024494</t>
  </si>
  <si>
    <t>Phanyorak Alisa,Phanyorak Alisa</t>
  </si>
  <si>
    <t>1012.00</t>
  </si>
  <si>
    <t>2023-02-12 11:10:45</t>
  </si>
  <si>
    <t>3024084</t>
  </si>
  <si>
    <t>Sharma Kamal,Sharma Kamal</t>
  </si>
  <si>
    <t>2023-02-12 08:13:40</t>
  </si>
  <si>
    <t>2023-02-11</t>
  </si>
  <si>
    <t>3023305</t>
  </si>
  <si>
    <t>吉隆坡·觅酒店，傲途格精选</t>
  </si>
  <si>
    <t>NEIMAT IBRAHIM,LE THI TIEN</t>
  </si>
  <si>
    <t>597.00</t>
  </si>
  <si>
    <t>2023-02-11 20:24:43</t>
  </si>
  <si>
    <t>3022783</t>
  </si>
  <si>
    <t>曼谷兰开斯特</t>
  </si>
  <si>
    <t>Lee Rebecca,Lee Rebecca</t>
  </si>
  <si>
    <t>1420.00</t>
  </si>
  <si>
    <t>2023-02-11 18:22:02</t>
  </si>
  <si>
    <t>3022495</t>
  </si>
  <si>
    <t>卡拉维拉西贡酒店</t>
  </si>
  <si>
    <t>Dutta Sambaran,Dutta Sambaran</t>
  </si>
  <si>
    <t>2224.00</t>
  </si>
  <si>
    <t>2023-02-11 17:35:55</t>
  </si>
  <si>
    <t>3021498</t>
  </si>
  <si>
    <t>吉隆坡市中心玛雅酒店</t>
  </si>
  <si>
    <t>HUPCEJ MILAN</t>
  </si>
  <si>
    <t>1455.00</t>
  </si>
  <si>
    <t>2023-02-11 13:27:30</t>
  </si>
  <si>
    <t>3021493</t>
  </si>
  <si>
    <t>YU WEIZHOU,SICHAISIRIWET PHANNAWADI,CHENG LU</t>
  </si>
  <si>
    <t>4112.00</t>
  </si>
  <si>
    <t>-4112</t>
  </si>
  <si>
    <t>2023-02-11 11:57:50</t>
  </si>
  <si>
    <t>3021489</t>
  </si>
  <si>
    <t>ZENG GUANGQING,FENG BAOMEI</t>
  </si>
  <si>
    <t>759.00</t>
  </si>
  <si>
    <t>2023-02-11 12:56:52</t>
  </si>
  <si>
    <t>3021391</t>
  </si>
  <si>
    <t>玛格丽特大酒店</t>
  </si>
  <si>
    <t>BIN MOHD YUNOS MOHD GHAZALI</t>
  </si>
  <si>
    <t>1311.00</t>
  </si>
  <si>
    <t>2023-02-11 13:55:07</t>
  </si>
  <si>
    <t>2023-02-10</t>
  </si>
  <si>
    <t>3021078</t>
  </si>
  <si>
    <t>QIN ZHONGJIANG,LONG CHENGJIN</t>
  </si>
  <si>
    <t>2023-02-11 16:08:03</t>
  </si>
  <si>
    <t>3021068</t>
  </si>
  <si>
    <t>WANG WEI,ZHANG YOUZHI</t>
  </si>
  <si>
    <t>2023-02-11 16:41:15</t>
  </si>
  <si>
    <t>3020983</t>
  </si>
  <si>
    <t>wang zhongshuai,Wang Gang,Feng Liang</t>
  </si>
  <si>
    <t>2023-02-11 16:10:58</t>
  </si>
  <si>
    <t>3020512</t>
  </si>
  <si>
    <t>安纳塔拉撒哈拉托泽尔度假酒店&amp;别墅</t>
  </si>
  <si>
    <t>Aygul Gokhan</t>
  </si>
  <si>
    <t>1975.00</t>
  </si>
  <si>
    <t>2023-02-10 22:10:48</t>
  </si>
  <si>
    <t>突尼斯</t>
  </si>
  <si>
    <t>3020262</t>
  </si>
  <si>
    <t>高尔夫山谷酒店</t>
  </si>
  <si>
    <t>Nguyen An,Nguyen An,Nguyen An,Nguyen An,Nguyen An,Nguyen An</t>
  </si>
  <si>
    <t>2286.00</t>
  </si>
  <si>
    <t>2023-02-11 11:43:52</t>
  </si>
  <si>
    <t>3020017</t>
  </si>
  <si>
    <t>Walzenbach Kevin,Walzenbach Kevin</t>
  </si>
  <si>
    <t>2130.00</t>
  </si>
  <si>
    <t>2023-02-10 17:08:34</t>
  </si>
  <si>
    <t>3019994</t>
  </si>
  <si>
    <t>Arun Kemal,Arun Kemal</t>
  </si>
  <si>
    <t>1212.00</t>
  </si>
  <si>
    <t>2023-02-10 17:00:55</t>
  </si>
  <si>
    <t>3019761</t>
  </si>
  <si>
    <t>Sapprasurt Amporn</t>
  </si>
  <si>
    <t>2023-02-10 16:20:45</t>
  </si>
  <si>
    <t>3019350</t>
  </si>
  <si>
    <t>2023-02-10 15:23:47</t>
  </si>
  <si>
    <t>3019034</t>
  </si>
  <si>
    <t>Kok Lay Pheng</t>
  </si>
  <si>
    <t>756.00</t>
  </si>
  <si>
    <t>2023-02-10 12:23:24</t>
  </si>
  <si>
    <t>3018833</t>
  </si>
  <si>
    <t>KIM EUN JO</t>
  </si>
  <si>
    <t>1434.00</t>
  </si>
  <si>
    <t>2023-02-13 09:32:41</t>
  </si>
  <si>
    <t>3018552</t>
  </si>
  <si>
    <t>Bin Mohamad Noh Muhammad Adlee Haqeem</t>
  </si>
  <si>
    <t>2023-02-10 09:19:30</t>
  </si>
  <si>
    <t>2023-02-09</t>
  </si>
  <si>
    <t>3018339</t>
  </si>
  <si>
    <t>吉隆坡皇家朱兰酒店</t>
  </si>
  <si>
    <t>SINGHAN EELA</t>
  </si>
  <si>
    <t>846.00</t>
  </si>
  <si>
    <t>2023-02-10 09:10:21</t>
  </si>
  <si>
    <t>3018285</t>
  </si>
  <si>
    <t>Yap Karen</t>
  </si>
  <si>
    <t>334.00</t>
  </si>
  <si>
    <t>2023-02-10 11:12:29</t>
  </si>
  <si>
    <t>3017939</t>
  </si>
  <si>
    <t>CHO CHAEMIN</t>
  </si>
  <si>
    <t>2023-02-12 21:56:03</t>
  </si>
  <si>
    <t>3017875</t>
  </si>
  <si>
    <t>Vely yanty tamsil tjhe,Vely yanty tamsil tjhe</t>
  </si>
  <si>
    <t>1080.00</t>
  </si>
  <si>
    <t>2023-02-10 10:44:33</t>
  </si>
  <si>
    <t>3017346</t>
  </si>
  <si>
    <t>安维河滨凯恩曼谷酒店</t>
  </si>
  <si>
    <t>DANG PEILONG</t>
  </si>
  <si>
    <t>2877.00</t>
  </si>
  <si>
    <t>2023-02-09 18:34:02</t>
  </si>
  <si>
    <t>2023-01-28</t>
  </si>
  <si>
    <t>2984738</t>
  </si>
  <si>
    <t>芽庄洲际酒店</t>
  </si>
  <si>
    <t>LEE SANGHEE</t>
  </si>
  <si>
    <t>975.00</t>
  </si>
  <si>
    <t>2023-01-29 16:28:16</t>
  </si>
  <si>
    <t>2022-12-25</t>
  </si>
  <si>
    <t>2898965</t>
  </si>
  <si>
    <t>Kang Dayeong</t>
  </si>
  <si>
    <t>960.00</t>
  </si>
  <si>
    <t>2022-12-25 14:59:14</t>
  </si>
  <si>
    <t>2023-02-05</t>
  </si>
  <si>
    <t>3006535</t>
  </si>
  <si>
    <t>PARK JOONHYUN,PARK JOONHYUN,PARK JOONHYUN,PARK JOONHYUN</t>
  </si>
  <si>
    <t>1554.00</t>
  </si>
  <si>
    <t>2023-02-08 18:16:42</t>
  </si>
  <si>
    <t>2023-02-03</t>
  </si>
  <si>
    <t>3000513</t>
  </si>
  <si>
    <t>MEIYIN CHOW,WING CHOW,PIKHA HUI</t>
  </si>
  <si>
    <t>2282.00</t>
  </si>
  <si>
    <t>2023-02-03 15:02:05</t>
  </si>
  <si>
    <t>2022-12-29</t>
  </si>
  <si>
    <t>2909895</t>
  </si>
  <si>
    <t>沙通易思婷大酒店</t>
  </si>
  <si>
    <t>HONG DAMIN,CHO SEONGHYEON,PARK JUNYEOP</t>
  </si>
  <si>
    <t>1101.00</t>
  </si>
  <si>
    <t>2022-12-30 14:56:00</t>
  </si>
  <si>
    <t>3001718</t>
  </si>
  <si>
    <t>曼谷大都会酒店</t>
  </si>
  <si>
    <t>LIU BOWEN,SONG SHUYUE</t>
  </si>
  <si>
    <t>1840.00</t>
  </si>
  <si>
    <t>2023-02-04 13:20:52</t>
  </si>
  <si>
    <t>2022-11-20</t>
  </si>
  <si>
    <t>2812162</t>
  </si>
  <si>
    <t>芭堤雅阿瓦尼度假酒店</t>
  </si>
  <si>
    <t>VERCRUYSSE LAURENCE,VERCRUYSSE LAURENCE</t>
  </si>
  <si>
    <t>1314.00</t>
  </si>
  <si>
    <t>2022-11-21 15:19:20</t>
  </si>
  <si>
    <t>2023-01-27</t>
  </si>
  <si>
    <t>2980843</t>
  </si>
  <si>
    <t>曼谷素坤逸航站 21 中心酒店 (SHA Plus+)</t>
  </si>
  <si>
    <t>KIM SOOJIN,KIM SOOJIN</t>
  </si>
  <si>
    <t>986.00</t>
  </si>
  <si>
    <t>2023-01-27 11:42:49</t>
  </si>
  <si>
    <t>2023-01-16</t>
  </si>
  <si>
    <t>2952873</t>
  </si>
  <si>
    <t>普吉岛芭东美爵大酒店(SHA Extra Plus)</t>
  </si>
  <si>
    <t>LUK WING YU WINNIE,CHEUNG MEE YEE</t>
  </si>
  <si>
    <t>2124.00</t>
  </si>
  <si>
    <t>2023-01-16 12:02:33</t>
  </si>
  <si>
    <t>3006359</t>
  </si>
  <si>
    <t>阿克塞斯别墅度假酒店</t>
  </si>
  <si>
    <t>CHENG WENJIAN,HUANG WENXU</t>
  </si>
  <si>
    <t>2023-02-06 10:56:37</t>
  </si>
  <si>
    <t>3004615</t>
  </si>
  <si>
    <t>盛泰澜芭堤雅幻影度假村</t>
  </si>
  <si>
    <t>CHENG LEI,YANG LINPEI</t>
  </si>
  <si>
    <t>2258.00</t>
  </si>
  <si>
    <t>225.80</t>
  </si>
  <si>
    <t>-2032</t>
  </si>
  <si>
    <t>2023-02-05 15:06:35</t>
  </si>
  <si>
    <t>3004988</t>
  </si>
  <si>
    <t>普吉岛苏林度假村</t>
  </si>
  <si>
    <t>TAI LEE A</t>
  </si>
  <si>
    <t>15326.00</t>
  </si>
  <si>
    <t>2023-02-06 12:50:58</t>
  </si>
  <si>
    <t>2023-02-04</t>
  </si>
  <si>
    <t>3002101</t>
  </si>
  <si>
    <t>普吉假日酒店 (SHA Extra Plus)</t>
  </si>
  <si>
    <t>LI CHENHUI,CHE YUE,WU HAN,JIANG SHUYI</t>
  </si>
  <si>
    <t>2858.00</t>
  </si>
  <si>
    <t>2023-02-04 13:20:26</t>
  </si>
  <si>
    <t>2023-02-07</t>
  </si>
  <si>
    <t>3010141</t>
  </si>
  <si>
    <t>YU ZE,LIU YIMING</t>
  </si>
  <si>
    <t>2023-02-07 13:58:00</t>
  </si>
  <si>
    <t>3010139</t>
  </si>
  <si>
    <t>WANG PANPAN,cao kairan</t>
  </si>
  <si>
    <t>2023-02-07 15:49:44</t>
  </si>
  <si>
    <t>3016649</t>
  </si>
  <si>
    <t>CHENG XIUCHUN</t>
  </si>
  <si>
    <t>5212.00</t>
  </si>
  <si>
    <t>2023-02-09 15:10:17</t>
  </si>
  <si>
    <t>2023-01-30</t>
  </si>
  <si>
    <t>2990990</t>
  </si>
  <si>
    <t>CHEN YING,ZHU REN</t>
  </si>
  <si>
    <t>5163.00</t>
  </si>
  <si>
    <t>2023-01-31 11:36:49</t>
  </si>
  <si>
    <t>2023-01-18</t>
  </si>
  <si>
    <t>2959509</t>
  </si>
  <si>
    <t>皇宫水上乐园度假村</t>
  </si>
  <si>
    <t>SONG EUN HWA,LEE JUNGYEON,KIM MINSEO</t>
  </si>
  <si>
    <t>6616.00</t>
  </si>
  <si>
    <t>2023-02-01 18:09:48</t>
  </si>
  <si>
    <t>3012517</t>
  </si>
  <si>
    <t>科伦曼谷酒店</t>
  </si>
  <si>
    <t>GAO HAIYAN,LIN QUAN</t>
  </si>
  <si>
    <t>1716.00</t>
  </si>
  <si>
    <t>2023-02-09 08:25:04</t>
  </si>
  <si>
    <t>2023-02-08</t>
  </si>
  <si>
    <t>3013555</t>
  </si>
  <si>
    <t>FU XIAOSONG</t>
  </si>
  <si>
    <t>4494.00</t>
  </si>
  <si>
    <t>2023-02-08 15:48:18</t>
  </si>
  <si>
    <t>2022-12-27</t>
  </si>
  <si>
    <t>2904494</t>
  </si>
  <si>
    <t>阿玛塔拉康体度假村</t>
  </si>
  <si>
    <t>Jesingh Prateek,Jesingh Prateek</t>
  </si>
  <si>
    <t>2177.00</t>
  </si>
  <si>
    <t>2022-12-28 09:46:51</t>
  </si>
  <si>
    <t>2023-02-01</t>
  </si>
  <si>
    <t>2994538</t>
  </si>
  <si>
    <t>LIU ZIJIN</t>
  </si>
  <si>
    <t>1315.00</t>
  </si>
  <si>
    <t>2023-02-01 12:22:48</t>
  </si>
  <si>
    <t>2023-01-23</t>
  </si>
  <si>
    <t>2971083</t>
  </si>
  <si>
    <t>曼谷安曼纳酒店</t>
  </si>
  <si>
    <t>Burkhardt Thomas,Burkhardt Thomas</t>
  </si>
  <si>
    <t>1226.00</t>
  </si>
  <si>
    <t>2023-01-23 11:27:53</t>
  </si>
  <si>
    <t>2023-02-02</t>
  </si>
  <si>
    <t>2997770</t>
  </si>
  <si>
    <t>奥南呼啦呼拉度假酒店</t>
  </si>
  <si>
    <t>Aich Priency,Aich Priency,Aich Priency</t>
  </si>
  <si>
    <t>820.00</t>
  </si>
  <si>
    <t>2023-02-02 15:23:37</t>
  </si>
  <si>
    <t>3016199</t>
  </si>
  <si>
    <t>PARK JUHYUK</t>
  </si>
  <si>
    <t>956.00</t>
  </si>
  <si>
    <t>2023-02-09 11:39:22</t>
  </si>
  <si>
    <t>2023-01-31</t>
  </si>
  <si>
    <t>2993849</t>
  </si>
  <si>
    <t>侬新酒店</t>
  </si>
  <si>
    <t>Kaiyrlinova Shugyla</t>
  </si>
  <si>
    <t>600.00</t>
  </si>
  <si>
    <t>2023-01-31 23:00:12</t>
  </si>
  <si>
    <t>2023-01-29</t>
  </si>
  <si>
    <t>2987691</t>
  </si>
  <si>
    <t>曼谷素坤逸55号通罗中心点大酒店 (SHA Plus+)</t>
  </si>
  <si>
    <t>Nam Yoonhee</t>
  </si>
  <si>
    <t>3369.00</t>
  </si>
  <si>
    <t>2023-01-29 19:05:34</t>
  </si>
  <si>
    <t>2987877</t>
  </si>
  <si>
    <t>普吉岛玛丽莎别墅酒店(SHA Plus+)</t>
  </si>
  <si>
    <t>Svasdikara Nattanich,Svasdikara Nattanich,Svasdikara Nattanich,Svasdikara Nattanich</t>
  </si>
  <si>
    <t>6000.00</t>
  </si>
  <si>
    <t>2023-01-29 23:14:00</t>
  </si>
  <si>
    <t>3000884</t>
  </si>
  <si>
    <t>ZHAO ZHENDUO,SHAO TIANYI</t>
  </si>
  <si>
    <t>3000.00</t>
  </si>
  <si>
    <t>2023-02-03 17:26:19</t>
  </si>
  <si>
    <t>3016337</t>
  </si>
  <si>
    <t>MUNIANDY AMMANUVEL</t>
  </si>
  <si>
    <t>1900.00</t>
  </si>
  <si>
    <t>2023-02-09 13:33:59</t>
  </si>
  <si>
    <t>3013367</t>
  </si>
  <si>
    <t>BIN BASOR BAZRULDILAH</t>
  </si>
  <si>
    <t>1520.00</t>
  </si>
  <si>
    <t>2023-02-08 13:39:04</t>
  </si>
  <si>
    <t>2022-09-26</t>
  </si>
  <si>
    <t>2709510</t>
  </si>
  <si>
    <t>锡基霍尔可可树林度假村</t>
  </si>
  <si>
    <t>Callaway Christopher,Callaway Christopher</t>
  </si>
  <si>
    <t>1830.00</t>
  </si>
  <si>
    <t>366.00</t>
  </si>
  <si>
    <t>-1464</t>
  </si>
  <si>
    <t>2022-09-26 08:35:52</t>
  </si>
  <si>
    <t>3012795</t>
  </si>
  <si>
    <t>BEH Weng Yam</t>
  </si>
  <si>
    <t>1130.00</t>
  </si>
  <si>
    <t>2023-02-08 16:11:09</t>
  </si>
  <si>
    <t>2988164</t>
  </si>
  <si>
    <t>宿务海滨赌场酒店</t>
  </si>
  <si>
    <t>PARK TAEHEE</t>
  </si>
  <si>
    <t>1284.00</t>
  </si>
  <si>
    <t>2023-01-29 21:49:01</t>
  </si>
  <si>
    <t>直连</t>
  </si>
  <si>
    <t>2997896</t>
  </si>
  <si>
    <t>槟城硬石酒店</t>
  </si>
  <si>
    <t>ZULKIFLI MOHAMMAD ZULFAHMI</t>
  </si>
  <si>
    <t>830.00</t>
  </si>
  <si>
    <t>2023-02-02 17:42:40</t>
  </si>
  <si>
    <t>2022-11-27</t>
  </si>
  <si>
    <t>2828465</t>
  </si>
  <si>
    <t>槟城皇家朱兰酒店</t>
  </si>
  <si>
    <t>Tan Yu Lai,Tan Yu Lai</t>
  </si>
  <si>
    <t>329.00</t>
  </si>
  <si>
    <t>2022-11-28 11:53:54</t>
  </si>
  <si>
    <t>2022-11-26</t>
  </si>
  <si>
    <t>2825930</t>
  </si>
  <si>
    <t>Park Sung Woo,Park Sung Woo</t>
  </si>
  <si>
    <t>1368.00</t>
  </si>
  <si>
    <t>2022-11-26 19:18:20</t>
  </si>
  <si>
    <t>3011441</t>
  </si>
  <si>
    <t>SYAHRUL MIZAM BIN ZAKARIA MD,SYAHRUL MIZAM BIN ZAKARIA MD</t>
  </si>
  <si>
    <t>1335.00</t>
  </si>
  <si>
    <t>2023-02-08 12:21:06</t>
  </si>
  <si>
    <t>2023-01-19</t>
  </si>
  <si>
    <t>2962649</t>
  </si>
  <si>
    <t>康帕斯酒店集团曼谷欧陆酒店</t>
  </si>
  <si>
    <t>GUNPAI PATCHARREE,QIN SHUNXIAO</t>
  </si>
  <si>
    <t>1436.00</t>
  </si>
  <si>
    <t>2023-01-19 14:57:56</t>
  </si>
  <si>
    <t>2022-12-09</t>
  </si>
  <si>
    <t>2860096</t>
  </si>
  <si>
    <t>客莱福雅秀酒店 (SHA Plus+)</t>
  </si>
  <si>
    <t>Baba Shun,Baba Shun</t>
  </si>
  <si>
    <t>412.00</t>
  </si>
  <si>
    <t>2022-12-09 17:13:23</t>
  </si>
  <si>
    <t>2023-01-05</t>
  </si>
  <si>
    <t>2923919</t>
  </si>
  <si>
    <t>FU PO SHUN</t>
  </si>
  <si>
    <t>1350.00</t>
  </si>
  <si>
    <t>2023-01-06 12:06:42</t>
  </si>
  <si>
    <t>2990858</t>
  </si>
  <si>
    <t>曼谷是隆富丽华酒店</t>
  </si>
  <si>
    <t>LIU YINGJUN,WANG ZHI</t>
  </si>
  <si>
    <t>319.00</t>
  </si>
  <si>
    <t>2023-01-31 09:15:59</t>
  </si>
  <si>
    <t>2952617</t>
  </si>
  <si>
    <t>宿务白沙滩度假村及水疗中心</t>
  </si>
  <si>
    <t>HONG YEON KIM,HONG YEON KIM,HONG YEON KIM,HONG YEON KIM</t>
  </si>
  <si>
    <t>1380.00</t>
  </si>
  <si>
    <t>690.00</t>
  </si>
  <si>
    <t>-690</t>
  </si>
  <si>
    <t>2023-01-16 13:56:48</t>
  </si>
  <si>
    <t>3015604</t>
  </si>
  <si>
    <t>曼谷瑞博朗得酒店</t>
  </si>
  <si>
    <t>QIN KEYANYU,Meng Da</t>
  </si>
  <si>
    <t>1698.00</t>
  </si>
  <si>
    <t>2023-02-09 13:45:02</t>
  </si>
  <si>
    <t>3003406</t>
  </si>
  <si>
    <t>曼谷秋素坤逸酒店 (SHA Plus+)</t>
  </si>
  <si>
    <t>SUTAR RAFIK,SUTAR RAFIK</t>
  </si>
  <si>
    <t>430.00</t>
  </si>
  <si>
    <t>2023-02-04 16:22:18</t>
  </si>
  <si>
    <t>3006018</t>
  </si>
  <si>
    <t>Reeves Alan David</t>
  </si>
  <si>
    <t>519.00</t>
  </si>
  <si>
    <t>2023-02-05 17:07:27</t>
  </si>
  <si>
    <t>2023-01-25</t>
  </si>
  <si>
    <t>2975783</t>
  </si>
  <si>
    <t>CHENG KA LAI</t>
  </si>
  <si>
    <t>700.00</t>
  </si>
  <si>
    <t>2023-01-25 19:18:21</t>
  </si>
  <si>
    <t>2022-12-17</t>
  </si>
  <si>
    <t>2880836</t>
  </si>
  <si>
    <t>LU QIAN YUAN</t>
  </si>
  <si>
    <t>3740.00</t>
  </si>
  <si>
    <t>2022-12-17 20:13:22</t>
  </si>
  <si>
    <t>2022-11-01</t>
  </si>
  <si>
    <t>2770116</t>
  </si>
  <si>
    <t>水晶沙海滩度假酒店</t>
  </si>
  <si>
    <t>KIM HEE DONG,KIM HEE DONG,KIM HEE DONG</t>
  </si>
  <si>
    <t>4400.00</t>
  </si>
  <si>
    <t>2022-11-03 10:46:27</t>
  </si>
  <si>
    <t>2022-08-25</t>
  </si>
  <si>
    <t>2667042</t>
  </si>
  <si>
    <t>JUNG SO YEON,JUNG SO YEON,JUNG SO YEON</t>
  </si>
  <si>
    <t>2450.00</t>
  </si>
  <si>
    <t>2022-08-25 15:25:42</t>
  </si>
  <si>
    <t>2023-02-06</t>
  </si>
  <si>
    <t>3008724</t>
  </si>
  <si>
    <t>liew lusy,liew lusy</t>
  </si>
  <si>
    <t>372.00</t>
  </si>
  <si>
    <t>2023-02-06 17:06:12</t>
  </si>
  <si>
    <t>3010161</t>
  </si>
  <si>
    <t>MYO THANT ZIN,HTWE NYI NYI</t>
  </si>
  <si>
    <t>2040.00</t>
  </si>
  <si>
    <t>2023-02-07 15:53:56</t>
  </si>
  <si>
    <t>3013021</t>
  </si>
  <si>
    <t>LIU LIANGKUN</t>
  </si>
  <si>
    <t>2520.00</t>
  </si>
  <si>
    <t>2023-02-08 11:49:33</t>
  </si>
  <si>
    <t>3013517</t>
  </si>
  <si>
    <t>SHEN KAI LIANG</t>
  </si>
  <si>
    <t>840.00</t>
  </si>
  <si>
    <t>2023-02-08 11:55:11</t>
  </si>
  <si>
    <t>3013452</t>
  </si>
  <si>
    <t>WANG FEIHU</t>
  </si>
  <si>
    <t>560.00</t>
  </si>
  <si>
    <t>2023-02-08 12:05:56</t>
  </si>
  <si>
    <t>2998108</t>
  </si>
  <si>
    <t>WU CHIH YEH,CHIN CHIA LING</t>
  </si>
  <si>
    <t>1300.00</t>
  </si>
  <si>
    <t>2023-02-02 17:37:49</t>
  </si>
  <si>
    <t>2022-12-14</t>
  </si>
  <si>
    <t>2872010</t>
  </si>
  <si>
    <t>仰光泛太平洋酒店</t>
  </si>
  <si>
    <t>AZUMA TAKASHI,WAKAMATSU YUMIKO,SHIKAMA TAKEKO</t>
  </si>
  <si>
    <t>2620.00</t>
  </si>
  <si>
    <t>2022-12-14 11:40:21</t>
  </si>
  <si>
    <t>缅甸</t>
  </si>
  <si>
    <t>2991802</t>
  </si>
  <si>
    <t>是隆不容错过酒店 by Cross Collection</t>
  </si>
  <si>
    <t>TAN YONG DA KENNETH</t>
  </si>
  <si>
    <t>1960.00</t>
  </si>
  <si>
    <t>2023-01-31 18:45:07</t>
  </si>
  <si>
    <t>3011050</t>
  </si>
  <si>
    <t>Kuo Lynch</t>
  </si>
  <si>
    <t>1190.00</t>
  </si>
  <si>
    <t>2023-02-07 14:38:14</t>
  </si>
  <si>
    <t>2871937</t>
  </si>
  <si>
    <t>吉隆坡四季酒店</t>
  </si>
  <si>
    <t>WRIGHT JOSEPH</t>
  </si>
  <si>
    <t>3720.00</t>
  </si>
  <si>
    <t>2022-12-14 12:53:42</t>
  </si>
  <si>
    <t>3010582</t>
  </si>
  <si>
    <t>麦迪逊酒店</t>
  </si>
  <si>
    <t>WANG LEQI</t>
  </si>
  <si>
    <t>7647.00</t>
  </si>
  <si>
    <t>2023-02-07 10:00:18</t>
  </si>
  <si>
    <t>法国</t>
  </si>
  <si>
    <t>2023-01-12</t>
  </si>
  <si>
    <t>2942129</t>
  </si>
  <si>
    <t>SHI LING,FU WENJIA</t>
  </si>
  <si>
    <t>5187.00</t>
  </si>
  <si>
    <t>2023-01-12 13:58:44</t>
  </si>
  <si>
    <t>2022-12-05</t>
  </si>
  <si>
    <t>2847119</t>
  </si>
  <si>
    <t>曼谷美人鱼酒店</t>
  </si>
  <si>
    <t>MACPHERSON COLIN</t>
  </si>
  <si>
    <t>528.00</t>
  </si>
  <si>
    <t>2022-12-06 10:36:14</t>
  </si>
  <si>
    <t>2982892</t>
  </si>
  <si>
    <t>曼谷海军上将套房酒店</t>
  </si>
  <si>
    <t>Harihar Hrishikesh,Harihar Hrishikesh,Harihar Hrishikesh,Harihar Hrishikesh</t>
  </si>
  <si>
    <t>652.00</t>
  </si>
  <si>
    <t>2023-02-01 16:16:08</t>
  </si>
  <si>
    <t>2982670</t>
  </si>
  <si>
    <t>HAN HYEONJU</t>
  </si>
  <si>
    <t>432.00</t>
  </si>
  <si>
    <t>2023-01-28 10:39:20</t>
  </si>
  <si>
    <t>2983894</t>
  </si>
  <si>
    <t>seo yiyong</t>
  </si>
  <si>
    <t>2023-01-28 10:40:22</t>
  </si>
  <si>
    <t>2023-01-26</t>
  </si>
  <si>
    <t>2978660</t>
  </si>
  <si>
    <t>Hwang gyusun</t>
  </si>
  <si>
    <t>431.00</t>
  </si>
  <si>
    <t>2023-01-26 09:41:02</t>
  </si>
  <si>
    <t>2988048</t>
  </si>
  <si>
    <t>UGAWA SHIORI</t>
  </si>
  <si>
    <t>2023-01-30 10:26:13</t>
  </si>
  <si>
    <t>2997799</t>
  </si>
  <si>
    <t>SUZUKI KAZUHITO,ONISHI KAZUHIKO</t>
  </si>
  <si>
    <t>864.00</t>
  </si>
  <si>
    <t>2023-02-02 15:45:23</t>
  </si>
  <si>
    <t>2977864</t>
  </si>
  <si>
    <t>芭堤雅T酒店 (SHA Extra Plus)</t>
  </si>
  <si>
    <t>CHONGPRASERT SUCHIT</t>
  </si>
  <si>
    <t>285.00</t>
  </si>
  <si>
    <t>2023-01-26 09:23:59</t>
  </si>
  <si>
    <t>2023-01-04</t>
  </si>
  <si>
    <t>2921340</t>
  </si>
  <si>
    <t>曼谷阿文苏昆维特酒店</t>
  </si>
  <si>
    <t>YIUKEUNG LO,YUENSHANLORETTA CHAN</t>
  </si>
  <si>
    <t>3285.00</t>
  </si>
  <si>
    <t>2023-01-05 14:17:02</t>
  </si>
  <si>
    <t>3001239</t>
  </si>
  <si>
    <t>萨帕开心果酒店</t>
  </si>
  <si>
    <t>Kittipanachol Thratib,Kittipanachol Thratib,Kittipanachol Thratib,Kittipanachol Thratib</t>
  </si>
  <si>
    <t>1054.00</t>
  </si>
  <si>
    <t>2023-02-04 10:04:37</t>
  </si>
  <si>
    <t>3017003</t>
  </si>
  <si>
    <t>新山凯贝丽酒店式服务公寓</t>
  </si>
  <si>
    <t>Ang Cherilyn</t>
  </si>
  <si>
    <t>531.00</t>
  </si>
  <si>
    <t>2023-02-09 15:55:23</t>
  </si>
  <si>
    <t>2022-12-21</t>
  </si>
  <si>
    <t>2892025</t>
  </si>
  <si>
    <t>Low Jin Wee</t>
  </si>
  <si>
    <t>1377.00</t>
  </si>
  <si>
    <t>2022-12-23 09:55:54</t>
  </si>
  <si>
    <t>3017132</t>
  </si>
  <si>
    <t>VANNUCCI SEBASTIEN,CHAIPRASROETH LINDA</t>
  </si>
  <si>
    <t>2220.00</t>
  </si>
  <si>
    <t>2023-02-09 17:54:42</t>
  </si>
  <si>
    <t>3015697</t>
  </si>
  <si>
    <t>HSU JO WEN</t>
  </si>
  <si>
    <t>1558.00</t>
  </si>
  <si>
    <t>2023-02-09 15:03:04</t>
  </si>
  <si>
    <t>3015534</t>
  </si>
  <si>
    <t>Yang Chenchen,YANG YAOHONG</t>
  </si>
  <si>
    <t>1950.00</t>
  </si>
  <si>
    <t>2023-02-09 15:25:46</t>
  </si>
  <si>
    <t>3013616</t>
  </si>
  <si>
    <t>YE KUI</t>
  </si>
  <si>
    <t>2023-02-08 14:10:23</t>
  </si>
  <si>
    <t>2022-12-23</t>
  </si>
  <si>
    <t>2894947</t>
  </si>
  <si>
    <t>安凡尼臻选普吉麦考套房别墅酒店(SHA Plus+)</t>
  </si>
  <si>
    <t>Reece Christopher</t>
  </si>
  <si>
    <t>8750.00</t>
  </si>
  <si>
    <t>2022-12-23 12:52:07</t>
  </si>
  <si>
    <t>2960539</t>
  </si>
  <si>
    <t>济州凯悦酒店</t>
  </si>
  <si>
    <t>KIM JONGRAE</t>
  </si>
  <si>
    <t>1249.00</t>
  </si>
  <si>
    <t>2023-01-18 19:34:56</t>
  </si>
  <si>
    <t>2023-01-21</t>
  </si>
  <si>
    <t>2968574</t>
  </si>
  <si>
    <t>KIM BORA</t>
  </si>
  <si>
    <t>1250.00</t>
  </si>
  <si>
    <t>2023-01-21 19:45:22</t>
  </si>
  <si>
    <t>2023-01-20</t>
  </si>
  <si>
    <t>2965625</t>
  </si>
  <si>
    <t>AN BOK HWAN,JEON EUN HEY</t>
  </si>
  <si>
    <t>2495.00</t>
  </si>
  <si>
    <t>2023-01-20 16:05:06</t>
  </si>
  <si>
    <t>2994922</t>
  </si>
  <si>
    <t>富国岛 M 村</t>
  </si>
  <si>
    <t>FAN KAICHU</t>
  </si>
  <si>
    <t>590.00</t>
  </si>
  <si>
    <t>2023-02-01 15:12:00</t>
  </si>
  <si>
    <t>2994915</t>
  </si>
  <si>
    <t>482.00</t>
  </si>
  <si>
    <t>2023-02-01 15:01:24</t>
  </si>
  <si>
    <t>3009443</t>
  </si>
  <si>
    <t>盖特43机场酒店</t>
  </si>
  <si>
    <t>ZHANG MING</t>
  </si>
  <si>
    <t>286.00</t>
  </si>
  <si>
    <t>2023-02-06 20:57:22</t>
  </si>
  <si>
    <t>3009346</t>
  </si>
  <si>
    <t>HU JUN,LIU RENJIE</t>
  </si>
  <si>
    <t>716.00</t>
  </si>
  <si>
    <t>2023-02-06 20:32:54</t>
  </si>
  <si>
    <t>2022-12-15</t>
  </si>
  <si>
    <t>2875354</t>
  </si>
  <si>
    <t>JUNG JINYOUNG,JUNG JINYOUNG,JUNG JINYOUNG,JUNG JINYOUNG</t>
  </si>
  <si>
    <t>706.00</t>
  </si>
  <si>
    <t>2022-12-15 14:19:14</t>
  </si>
  <si>
    <t>2023-01-06</t>
  </si>
  <si>
    <t>2926203</t>
  </si>
  <si>
    <t>普吉岛西奈奢华酒店(SHA Extra Plus)</t>
  </si>
  <si>
    <t>YANG BINTING,Wu Xiaowen</t>
  </si>
  <si>
    <t>4380.00</t>
  </si>
  <si>
    <t>2023-01-07 13:53:17</t>
  </si>
  <si>
    <t>2023-01-17</t>
  </si>
  <si>
    <t>2956541</t>
  </si>
  <si>
    <t>Henann Park Resort</t>
  </si>
  <si>
    <t>Barasi Ryan</t>
  </si>
  <si>
    <t>2023-01-17 14:03:33</t>
  </si>
  <si>
    <t>2979208</t>
  </si>
  <si>
    <t>薄荷岛赫南塔瓦拉度假村</t>
  </si>
  <si>
    <t>Yoon Misun,Yoon Misun,Yoon Misun,Yoon Misun,Yoon Misun,Yoon Misun</t>
  </si>
  <si>
    <t>10800.00</t>
  </si>
  <si>
    <t>2023-01-26 19:56:08</t>
  </si>
  <si>
    <t>2971714</t>
  </si>
  <si>
    <t>NA KWANGWOO,NA KWANGWOO</t>
  </si>
  <si>
    <t>1358.00</t>
  </si>
  <si>
    <t>2023-01-23 14:35:42</t>
  </si>
  <si>
    <t>3001487</t>
  </si>
  <si>
    <t>攀瓦布里海滨度假村(SHA Extra Plus)</t>
  </si>
  <si>
    <t>Auarereerath Autthaphon,Auarereerath Autthaphon</t>
  </si>
  <si>
    <t>2023-02-04 15:49:09</t>
  </si>
  <si>
    <t>3015584</t>
  </si>
  <si>
    <t>ZHANG YIYOU</t>
  </si>
  <si>
    <t>1233.00</t>
  </si>
  <si>
    <t>2023-02-09 10:42:25</t>
  </si>
  <si>
    <t>3011503</t>
  </si>
  <si>
    <t>曼谷河畔萨利尔酒店</t>
  </si>
  <si>
    <t>CHAO WEI YANG,HONG YU TING</t>
  </si>
  <si>
    <t>4292.00</t>
  </si>
  <si>
    <t>2023-02-07 16:29:32</t>
  </si>
  <si>
    <t>2979356</t>
  </si>
  <si>
    <t>FAN SHUYU,Huang Xuan</t>
  </si>
  <si>
    <t>10593.00</t>
  </si>
  <si>
    <t>2023-02-01 12:59:36</t>
  </si>
  <si>
    <t>3012116</t>
  </si>
  <si>
    <t>ZHANG SHUHAN,ZHANG RUOYU</t>
  </si>
  <si>
    <t>2023-02-07 21:54:21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</si>
</sst>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237</xdr:row>
      <xdr:rowOff>0</xdr:rowOff>
    </xdr:from>
    <xdr:to>
      <xdr:col>13</xdr:col>
      <xdr:colOff>419100</xdr:colOff>
      <xdr:row>267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9925050" cy="516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41"/>
  <sheetViews>
    <sheetView topLeftCell="A115" workbookViewId="0">
      <selection activeCell="A115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44971</v>
      </c>
      <c r="G2" s="7">
        <v>44973</v>
      </c>
      <c r="H2" s="5">
        <v>1</v>
      </c>
      <c r="I2" s="5">
        <v>2</v>
      </c>
      <c r="J2" s="5">
        <v>2</v>
      </c>
      <c r="K2" s="5" t="s">
        <v>30</v>
      </c>
      <c r="L2" s="5">
        <v>2450</v>
      </c>
      <c r="M2" s="5">
        <v>2450</v>
      </c>
      <c r="N2" s="5" t="s">
        <v>31</v>
      </c>
      <c r="O2" s="5" t="s">
        <v>32</v>
      </c>
      <c r="P2" s="5" t="s">
        <v>33</v>
      </c>
      <c r="Q2" s="5">
        <v>0</v>
      </c>
      <c r="R2" s="8">
        <v>44798</v>
      </c>
      <c r="S2" s="7">
        <v>44976</v>
      </c>
      <c r="T2" s="5" t="s">
        <v>34</v>
      </c>
      <c r="U2" s="5">
        <v>2450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44970</v>
      </c>
      <c r="G3" s="7">
        <v>44973</v>
      </c>
      <c r="H3" s="5">
        <v>1</v>
      </c>
      <c r="I3" s="5">
        <v>3</v>
      </c>
      <c r="J3" s="5">
        <v>3</v>
      </c>
      <c r="K3" s="5" t="s">
        <v>30</v>
      </c>
      <c r="L3" s="5">
        <v>1830</v>
      </c>
      <c r="M3" s="5">
        <v>1830</v>
      </c>
      <c r="N3" s="5" t="s">
        <v>40</v>
      </c>
      <c r="O3" s="5" t="s">
        <v>32</v>
      </c>
      <c r="P3" s="5" t="s">
        <v>33</v>
      </c>
      <c r="Q3" s="5">
        <v>0</v>
      </c>
      <c r="R3" s="8">
        <v>44830</v>
      </c>
      <c r="S3" s="7">
        <v>44976</v>
      </c>
      <c r="T3" s="5" t="s">
        <v>34</v>
      </c>
      <c r="U3" s="5">
        <v>1830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37</v>
      </c>
      <c r="B4" s="5" t="s">
        <v>26</v>
      </c>
      <c r="C4" s="5" t="s">
        <v>43</v>
      </c>
      <c r="D4" s="5" t="s">
        <v>38</v>
      </c>
      <c r="E4" s="5" t="s">
        <v>39</v>
      </c>
      <c r="F4" s="7">
        <v>44970</v>
      </c>
      <c r="G4" s="7">
        <v>44973</v>
      </c>
      <c r="H4" s="5">
        <v>1</v>
      </c>
      <c r="I4" s="5">
        <v>3</v>
      </c>
      <c r="J4" s="5">
        <v>3</v>
      </c>
      <c r="K4" s="5" t="s">
        <v>30</v>
      </c>
      <c r="L4" s="5">
        <v>-1830</v>
      </c>
      <c r="M4" s="5">
        <v>-1830</v>
      </c>
      <c r="N4" s="5" t="s">
        <v>40</v>
      </c>
      <c r="O4" s="5" t="s">
        <v>32</v>
      </c>
      <c r="P4" s="5" t="s">
        <v>33</v>
      </c>
      <c r="Q4" s="5">
        <v>0</v>
      </c>
      <c r="R4" s="8">
        <v>44830</v>
      </c>
      <c r="S4" s="7">
        <v>44976</v>
      </c>
      <c r="T4" s="5" t="s">
        <v>34</v>
      </c>
      <c r="U4" s="5">
        <v>-1830</v>
      </c>
      <c r="V4" s="5">
        <v>0</v>
      </c>
      <c r="W4" s="5">
        <v>0</v>
      </c>
      <c r="X4" s="5" t="s">
        <v>41</v>
      </c>
      <c r="Y4" s="5" t="s">
        <v>42</v>
      </c>
    </row>
    <row r="5" s="5" customFormat="1" spans="1:25">
      <c r="A5" s="5" t="s">
        <v>44</v>
      </c>
      <c r="B5" s="5" t="s">
        <v>26</v>
      </c>
      <c r="C5" s="5" t="s">
        <v>27</v>
      </c>
      <c r="D5" s="5" t="s">
        <v>45</v>
      </c>
      <c r="E5" s="5" t="s">
        <v>46</v>
      </c>
      <c r="F5" s="7">
        <v>44970</v>
      </c>
      <c r="G5" s="7">
        <v>44973</v>
      </c>
      <c r="H5" s="5">
        <v>1</v>
      </c>
      <c r="I5" s="5">
        <v>3</v>
      </c>
      <c r="J5" s="5">
        <v>3</v>
      </c>
      <c r="K5" s="5" t="s">
        <v>30</v>
      </c>
      <c r="L5" s="5">
        <v>1368</v>
      </c>
      <c r="M5" s="5">
        <v>1368</v>
      </c>
      <c r="N5" s="5" t="s">
        <v>47</v>
      </c>
      <c r="O5" s="5" t="s">
        <v>32</v>
      </c>
      <c r="P5" s="5" t="s">
        <v>33</v>
      </c>
      <c r="Q5" s="5">
        <v>0</v>
      </c>
      <c r="R5" s="8">
        <v>44891</v>
      </c>
      <c r="S5" s="7">
        <v>44976</v>
      </c>
      <c r="T5" s="5" t="s">
        <v>34</v>
      </c>
      <c r="U5" s="5">
        <v>1368</v>
      </c>
      <c r="V5" s="5">
        <v>0</v>
      </c>
      <c r="W5" s="5">
        <v>0</v>
      </c>
      <c r="X5" s="5" t="s">
        <v>48</v>
      </c>
      <c r="Y5" s="5" t="s">
        <v>49</v>
      </c>
    </row>
    <row r="6" s="5" customFormat="1" spans="1:25">
      <c r="A6" s="5" t="s">
        <v>50</v>
      </c>
      <c r="B6" s="5" t="s">
        <v>26</v>
      </c>
      <c r="C6" s="5" t="s">
        <v>27</v>
      </c>
      <c r="D6" s="5" t="s">
        <v>51</v>
      </c>
      <c r="E6" s="5" t="s">
        <v>52</v>
      </c>
      <c r="F6" s="7">
        <v>44971</v>
      </c>
      <c r="G6" s="7">
        <v>44973</v>
      </c>
      <c r="H6" s="5">
        <v>1</v>
      </c>
      <c r="I6" s="5">
        <v>2</v>
      </c>
      <c r="J6" s="5">
        <v>2</v>
      </c>
      <c r="K6" s="5" t="s">
        <v>30</v>
      </c>
      <c r="L6" s="5">
        <v>528</v>
      </c>
      <c r="M6" s="5">
        <v>528</v>
      </c>
      <c r="N6" s="5" t="s">
        <v>53</v>
      </c>
      <c r="O6" s="5" t="s">
        <v>32</v>
      </c>
      <c r="P6" s="5" t="s">
        <v>33</v>
      </c>
      <c r="Q6" s="5">
        <v>0</v>
      </c>
      <c r="R6" s="8">
        <v>44900</v>
      </c>
      <c r="S6" s="7">
        <v>44976</v>
      </c>
      <c r="T6" s="5" t="s">
        <v>34</v>
      </c>
      <c r="U6" s="5">
        <v>528</v>
      </c>
      <c r="V6" s="5">
        <v>0</v>
      </c>
      <c r="W6" s="5">
        <v>0</v>
      </c>
      <c r="X6" s="5" t="s">
        <v>54</v>
      </c>
      <c r="Y6" s="5" t="s">
        <v>55</v>
      </c>
    </row>
    <row r="7" s="5" customFormat="1" spans="1:25">
      <c r="A7" s="5" t="s">
        <v>56</v>
      </c>
      <c r="B7" s="5" t="s">
        <v>26</v>
      </c>
      <c r="C7" s="5" t="s">
        <v>27</v>
      </c>
      <c r="D7" s="5" t="s">
        <v>57</v>
      </c>
      <c r="E7" s="5" t="s">
        <v>58</v>
      </c>
      <c r="F7" s="7">
        <v>44972</v>
      </c>
      <c r="G7" s="7">
        <v>44973</v>
      </c>
      <c r="H7" s="5">
        <v>1</v>
      </c>
      <c r="I7" s="5">
        <v>1</v>
      </c>
      <c r="J7" s="5">
        <v>1</v>
      </c>
      <c r="K7" s="5" t="s">
        <v>30</v>
      </c>
      <c r="L7" s="5">
        <v>412</v>
      </c>
      <c r="M7" s="5">
        <v>412</v>
      </c>
      <c r="N7" s="5" t="s">
        <v>59</v>
      </c>
      <c r="O7" s="5" t="s">
        <v>32</v>
      </c>
      <c r="P7" s="5" t="s">
        <v>33</v>
      </c>
      <c r="Q7" s="5">
        <v>0</v>
      </c>
      <c r="R7" s="8">
        <v>44904</v>
      </c>
      <c r="S7" s="7">
        <v>44976</v>
      </c>
      <c r="T7" s="5" t="s">
        <v>34</v>
      </c>
      <c r="U7" s="5">
        <v>412</v>
      </c>
      <c r="V7" s="5">
        <v>0</v>
      </c>
      <c r="W7" s="5">
        <v>0</v>
      </c>
      <c r="X7" s="5" t="s">
        <v>60</v>
      </c>
      <c r="Y7" s="5" t="s">
        <v>61</v>
      </c>
    </row>
    <row r="8" s="5" customFormat="1" spans="1:25">
      <c r="A8" s="5" t="s">
        <v>62</v>
      </c>
      <c r="B8" s="5" t="s">
        <v>26</v>
      </c>
      <c r="C8" s="5" t="s">
        <v>27</v>
      </c>
      <c r="D8" s="5" t="s">
        <v>63</v>
      </c>
      <c r="E8" s="5" t="s">
        <v>64</v>
      </c>
      <c r="F8" s="7">
        <v>44970</v>
      </c>
      <c r="G8" s="7">
        <v>44973</v>
      </c>
      <c r="H8" s="5">
        <v>1</v>
      </c>
      <c r="I8" s="5">
        <v>3</v>
      </c>
      <c r="J8" s="5">
        <v>3</v>
      </c>
      <c r="K8" s="5" t="s">
        <v>30</v>
      </c>
      <c r="L8" s="5">
        <v>3720</v>
      </c>
      <c r="M8" s="5">
        <v>3720</v>
      </c>
      <c r="N8" s="5" t="s">
        <v>65</v>
      </c>
      <c r="O8" s="5" t="s">
        <v>32</v>
      </c>
      <c r="P8" s="5" t="s">
        <v>33</v>
      </c>
      <c r="Q8" s="5">
        <v>0</v>
      </c>
      <c r="R8" s="8">
        <v>44909</v>
      </c>
      <c r="S8" s="7">
        <v>44976</v>
      </c>
      <c r="T8" s="5" t="s">
        <v>34</v>
      </c>
      <c r="U8" s="5">
        <v>3720</v>
      </c>
      <c r="V8" s="5">
        <v>0</v>
      </c>
      <c r="W8" s="5">
        <v>0</v>
      </c>
      <c r="X8" s="5" t="s">
        <v>66</v>
      </c>
      <c r="Y8" s="5" t="s">
        <v>67</v>
      </c>
    </row>
    <row r="9" s="5" customFormat="1" spans="1:25">
      <c r="A9" s="5" t="s">
        <v>68</v>
      </c>
      <c r="B9" s="5" t="s">
        <v>26</v>
      </c>
      <c r="C9" s="5" t="s">
        <v>27</v>
      </c>
      <c r="D9" s="5" t="s">
        <v>69</v>
      </c>
      <c r="E9" s="5" t="s">
        <v>70</v>
      </c>
      <c r="F9" s="7">
        <v>44970</v>
      </c>
      <c r="G9" s="7">
        <v>44973</v>
      </c>
      <c r="H9" s="5">
        <v>1</v>
      </c>
      <c r="I9" s="5">
        <v>3</v>
      </c>
      <c r="J9" s="5">
        <v>3</v>
      </c>
      <c r="K9" s="5" t="s">
        <v>30</v>
      </c>
      <c r="L9" s="5">
        <v>1377</v>
      </c>
      <c r="M9" s="5">
        <v>1377</v>
      </c>
      <c r="N9" s="5" t="s">
        <v>71</v>
      </c>
      <c r="O9" s="5" t="s">
        <v>32</v>
      </c>
      <c r="P9" s="5" t="s">
        <v>33</v>
      </c>
      <c r="Q9" s="5">
        <v>0</v>
      </c>
      <c r="R9" s="8">
        <v>44916</v>
      </c>
      <c r="S9" s="7">
        <v>44976</v>
      </c>
      <c r="T9" s="5" t="s">
        <v>34</v>
      </c>
      <c r="U9" s="5">
        <v>1377</v>
      </c>
      <c r="V9" s="5">
        <v>0</v>
      </c>
      <c r="W9" s="5">
        <v>0</v>
      </c>
      <c r="X9" s="5" t="s">
        <v>72</v>
      </c>
      <c r="Y9" s="5" t="s">
        <v>73</v>
      </c>
    </row>
    <row r="10" s="5" customFormat="1" spans="1:25">
      <c r="A10" s="5" t="s">
        <v>74</v>
      </c>
      <c r="B10" s="5" t="s">
        <v>26</v>
      </c>
      <c r="C10" s="5" t="s">
        <v>27</v>
      </c>
      <c r="D10" s="5" t="s">
        <v>75</v>
      </c>
      <c r="E10" s="5" t="s">
        <v>76</v>
      </c>
      <c r="F10" s="7">
        <v>44972</v>
      </c>
      <c r="G10" s="7">
        <v>44973</v>
      </c>
      <c r="H10" s="5">
        <v>1</v>
      </c>
      <c r="I10" s="5">
        <v>1</v>
      </c>
      <c r="J10" s="5">
        <v>1</v>
      </c>
      <c r="K10" s="5" t="s">
        <v>30</v>
      </c>
      <c r="L10" s="5">
        <v>960</v>
      </c>
      <c r="M10" s="5">
        <v>960</v>
      </c>
      <c r="N10" s="5" t="s">
        <v>77</v>
      </c>
      <c r="O10" s="5" t="s">
        <v>32</v>
      </c>
      <c r="P10" s="5" t="s">
        <v>33</v>
      </c>
      <c r="Q10" s="5">
        <v>0</v>
      </c>
      <c r="R10" s="8">
        <v>44920</v>
      </c>
      <c r="S10" s="7">
        <v>44976</v>
      </c>
      <c r="T10" s="5" t="s">
        <v>34</v>
      </c>
      <c r="U10" s="5">
        <v>960</v>
      </c>
      <c r="V10" s="5">
        <v>0</v>
      </c>
      <c r="W10" s="5">
        <v>0</v>
      </c>
      <c r="X10" s="5" t="s">
        <v>78</v>
      </c>
      <c r="Y10" s="5" t="s">
        <v>79</v>
      </c>
    </row>
    <row r="11" s="5" customFormat="1" spans="1:25">
      <c r="A11" s="5" t="s">
        <v>80</v>
      </c>
      <c r="B11" s="5" t="s">
        <v>26</v>
      </c>
      <c r="C11" s="5" t="s">
        <v>27</v>
      </c>
      <c r="D11" s="5" t="s">
        <v>81</v>
      </c>
      <c r="E11" s="5" t="s">
        <v>82</v>
      </c>
      <c r="F11" s="7">
        <v>44972</v>
      </c>
      <c r="G11" s="7">
        <v>44973</v>
      </c>
      <c r="H11" s="5">
        <v>1</v>
      </c>
      <c r="I11" s="5">
        <v>1</v>
      </c>
      <c r="J11" s="5">
        <v>1</v>
      </c>
      <c r="K11" s="5" t="s">
        <v>30</v>
      </c>
      <c r="L11" s="5">
        <v>2177</v>
      </c>
      <c r="M11" s="5">
        <v>2177</v>
      </c>
      <c r="N11" s="5" t="s">
        <v>83</v>
      </c>
      <c r="O11" s="5" t="s">
        <v>32</v>
      </c>
      <c r="P11" s="5" t="s">
        <v>33</v>
      </c>
      <c r="Q11" s="5">
        <v>0</v>
      </c>
      <c r="R11" s="8">
        <v>44922</v>
      </c>
      <c r="S11" s="7">
        <v>44976</v>
      </c>
      <c r="T11" s="5" t="s">
        <v>34</v>
      </c>
      <c r="U11" s="5">
        <v>2177</v>
      </c>
      <c r="V11" s="5">
        <v>0</v>
      </c>
      <c r="W11" s="5">
        <v>0</v>
      </c>
      <c r="X11" s="5" t="s">
        <v>84</v>
      </c>
      <c r="Y11" s="5" t="s">
        <v>85</v>
      </c>
    </row>
    <row r="12" s="5" customFormat="1" spans="1:25">
      <c r="A12" s="5" t="s">
        <v>86</v>
      </c>
      <c r="B12" s="5" t="s">
        <v>26</v>
      </c>
      <c r="C12" s="5" t="s">
        <v>27</v>
      </c>
      <c r="D12" s="5" t="s">
        <v>87</v>
      </c>
      <c r="E12" s="5" t="s">
        <v>88</v>
      </c>
      <c r="F12" s="7">
        <v>44972</v>
      </c>
      <c r="G12" s="7">
        <v>44973</v>
      </c>
      <c r="H12" s="5">
        <v>1</v>
      </c>
      <c r="I12" s="5">
        <v>1</v>
      </c>
      <c r="J12" s="5">
        <v>1</v>
      </c>
      <c r="K12" s="5" t="s">
        <v>30</v>
      </c>
      <c r="L12" s="5">
        <v>1101</v>
      </c>
      <c r="M12" s="5">
        <v>1101</v>
      </c>
      <c r="N12" s="5" t="s">
        <v>89</v>
      </c>
      <c r="O12" s="5" t="s">
        <v>32</v>
      </c>
      <c r="P12" s="5" t="s">
        <v>33</v>
      </c>
      <c r="Q12" s="5">
        <v>0</v>
      </c>
      <c r="R12" s="8">
        <v>44924</v>
      </c>
      <c r="S12" s="7">
        <v>44976</v>
      </c>
      <c r="T12" s="5" t="s">
        <v>34</v>
      </c>
      <c r="U12" s="5">
        <v>1101</v>
      </c>
      <c r="V12" s="5">
        <v>0</v>
      </c>
      <c r="W12" s="5">
        <v>0</v>
      </c>
      <c r="X12" s="5" t="s">
        <v>90</v>
      </c>
      <c r="Y12" s="5" t="s">
        <v>91</v>
      </c>
    </row>
    <row r="13" s="5" customFormat="1" spans="1:25">
      <c r="A13" s="5" t="s">
        <v>92</v>
      </c>
      <c r="B13" s="5" t="s">
        <v>26</v>
      </c>
      <c r="C13" s="5" t="s">
        <v>27</v>
      </c>
      <c r="D13" s="5" t="s">
        <v>93</v>
      </c>
      <c r="E13" s="5" t="s">
        <v>94</v>
      </c>
      <c r="F13" s="7">
        <v>44968</v>
      </c>
      <c r="G13" s="7">
        <v>44973</v>
      </c>
      <c r="H13" s="5">
        <v>1</v>
      </c>
      <c r="I13" s="5">
        <v>5</v>
      </c>
      <c r="J13" s="5">
        <v>5</v>
      </c>
      <c r="K13" s="5" t="s">
        <v>30</v>
      </c>
      <c r="L13" s="5">
        <v>3285</v>
      </c>
      <c r="M13" s="5">
        <v>3285</v>
      </c>
      <c r="N13" s="5" t="s">
        <v>95</v>
      </c>
      <c r="O13" s="5" t="s">
        <v>32</v>
      </c>
      <c r="P13" s="5" t="s">
        <v>33</v>
      </c>
      <c r="Q13" s="5">
        <v>0</v>
      </c>
      <c r="R13" s="8">
        <v>44930</v>
      </c>
      <c r="S13" s="7">
        <v>44976</v>
      </c>
      <c r="T13" s="5" t="s">
        <v>34</v>
      </c>
      <c r="U13" s="5">
        <v>3285</v>
      </c>
      <c r="V13" s="5">
        <v>0</v>
      </c>
      <c r="W13" s="5">
        <v>0</v>
      </c>
      <c r="X13" s="5" t="s">
        <v>96</v>
      </c>
      <c r="Y13" s="5" t="s">
        <v>97</v>
      </c>
    </row>
    <row r="14" s="5" customFormat="1" spans="1:25">
      <c r="A14" s="5" t="s">
        <v>98</v>
      </c>
      <c r="B14" s="5" t="s">
        <v>26</v>
      </c>
      <c r="C14" s="5" t="s">
        <v>27</v>
      </c>
      <c r="D14" s="5" t="s">
        <v>99</v>
      </c>
      <c r="E14" s="5" t="s">
        <v>100</v>
      </c>
      <c r="F14" s="7">
        <v>44966</v>
      </c>
      <c r="G14" s="7">
        <v>44973</v>
      </c>
      <c r="H14" s="5">
        <v>1</v>
      </c>
      <c r="I14" s="5">
        <v>7</v>
      </c>
      <c r="J14" s="5">
        <v>7</v>
      </c>
      <c r="K14" s="5" t="s">
        <v>30</v>
      </c>
      <c r="L14" s="5">
        <v>5187</v>
      </c>
      <c r="M14" s="5">
        <v>5187</v>
      </c>
      <c r="N14" s="5" t="s">
        <v>101</v>
      </c>
      <c r="O14" s="5" t="s">
        <v>32</v>
      </c>
      <c r="P14" s="5" t="s">
        <v>33</v>
      </c>
      <c r="Q14" s="5">
        <v>0</v>
      </c>
      <c r="R14" s="8">
        <v>44938</v>
      </c>
      <c r="S14" s="7">
        <v>44976</v>
      </c>
      <c r="T14" s="5" t="s">
        <v>34</v>
      </c>
      <c r="U14" s="5">
        <v>5187</v>
      </c>
      <c r="V14" s="5">
        <v>0</v>
      </c>
      <c r="W14" s="5">
        <v>0</v>
      </c>
      <c r="X14" s="5" t="s">
        <v>102</v>
      </c>
      <c r="Y14" s="5" t="s">
        <v>103</v>
      </c>
    </row>
    <row r="15" s="5" customFormat="1" spans="1:25">
      <c r="A15" s="5" t="s">
        <v>104</v>
      </c>
      <c r="B15" s="5" t="s">
        <v>26</v>
      </c>
      <c r="C15" s="5" t="s">
        <v>27</v>
      </c>
      <c r="D15" s="5" t="s">
        <v>105</v>
      </c>
      <c r="E15" s="5" t="s">
        <v>106</v>
      </c>
      <c r="F15" s="7">
        <v>44972</v>
      </c>
      <c r="G15" s="7">
        <v>44973</v>
      </c>
      <c r="H15" s="5">
        <v>1</v>
      </c>
      <c r="I15" s="5">
        <v>1</v>
      </c>
      <c r="J15" s="5">
        <v>1</v>
      </c>
      <c r="K15" s="5" t="s">
        <v>30</v>
      </c>
      <c r="L15" s="5">
        <v>1380</v>
      </c>
      <c r="M15" s="5">
        <v>1380</v>
      </c>
      <c r="N15" s="5" t="s">
        <v>107</v>
      </c>
      <c r="O15" s="5" t="s">
        <v>32</v>
      </c>
      <c r="P15" s="5" t="s">
        <v>33</v>
      </c>
      <c r="Q15" s="5">
        <v>0</v>
      </c>
      <c r="R15" s="8">
        <v>44942</v>
      </c>
      <c r="S15" s="7">
        <v>44976</v>
      </c>
      <c r="T15" s="5" t="s">
        <v>34</v>
      </c>
      <c r="U15" s="5">
        <v>1380</v>
      </c>
      <c r="V15" s="5">
        <v>0</v>
      </c>
      <c r="W15" s="5">
        <v>0</v>
      </c>
      <c r="X15" s="5" t="s">
        <v>108</v>
      </c>
      <c r="Y15" s="5" t="s">
        <v>109</v>
      </c>
    </row>
    <row r="16" s="5" customFormat="1" spans="1:25">
      <c r="A16" s="5" t="s">
        <v>104</v>
      </c>
      <c r="B16" s="5" t="s">
        <v>26</v>
      </c>
      <c r="C16" s="5" t="s">
        <v>110</v>
      </c>
      <c r="D16" s="5" t="s">
        <v>105</v>
      </c>
      <c r="E16" s="5" t="s">
        <v>106</v>
      </c>
      <c r="F16" s="7">
        <v>44972</v>
      </c>
      <c r="G16" s="7">
        <v>44973</v>
      </c>
      <c r="H16" s="5">
        <v>1</v>
      </c>
      <c r="I16" s="5">
        <v>1</v>
      </c>
      <c r="J16" s="5">
        <v>1</v>
      </c>
      <c r="K16" s="5" t="s">
        <v>30</v>
      </c>
      <c r="L16" s="5">
        <v>-772.45</v>
      </c>
      <c r="M16" s="5">
        <v>-772.45</v>
      </c>
      <c r="N16" s="5" t="s">
        <v>107</v>
      </c>
      <c r="O16" s="5" t="s">
        <v>32</v>
      </c>
      <c r="P16" s="5" t="s">
        <v>33</v>
      </c>
      <c r="Q16" s="5">
        <v>0</v>
      </c>
      <c r="R16" s="8">
        <v>44942.0144907407</v>
      </c>
      <c r="S16" s="7">
        <v>44976</v>
      </c>
      <c r="T16" s="5" t="s">
        <v>34</v>
      </c>
      <c r="U16" s="5">
        <v>-772.45</v>
      </c>
      <c r="V16" s="5">
        <v>0</v>
      </c>
      <c r="W16" s="5">
        <v>0</v>
      </c>
      <c r="X16" s="5" t="s">
        <v>108</v>
      </c>
      <c r="Y16" s="5" t="s">
        <v>109</v>
      </c>
    </row>
    <row r="17" s="5" customFormat="1" spans="1:25">
      <c r="A17" s="5" t="s">
        <v>111</v>
      </c>
      <c r="B17" s="5" t="s">
        <v>26</v>
      </c>
      <c r="C17" s="5" t="s">
        <v>27</v>
      </c>
      <c r="D17" s="5" t="s">
        <v>112</v>
      </c>
      <c r="E17" s="5" t="s">
        <v>113</v>
      </c>
      <c r="F17" s="7">
        <v>44971</v>
      </c>
      <c r="G17" s="7">
        <v>44973</v>
      </c>
      <c r="H17" s="5">
        <v>1</v>
      </c>
      <c r="I17" s="5">
        <v>2</v>
      </c>
      <c r="J17" s="5">
        <v>2</v>
      </c>
      <c r="K17" s="5" t="s">
        <v>30</v>
      </c>
      <c r="L17" s="5">
        <v>3000</v>
      </c>
      <c r="M17" s="5">
        <v>3000</v>
      </c>
      <c r="N17" s="5" t="s">
        <v>114</v>
      </c>
      <c r="O17" s="5" t="s">
        <v>32</v>
      </c>
      <c r="P17" s="5" t="s">
        <v>33</v>
      </c>
      <c r="Q17" s="5">
        <v>0</v>
      </c>
      <c r="R17" s="8">
        <v>44943</v>
      </c>
      <c r="S17" s="7">
        <v>44976</v>
      </c>
      <c r="T17" s="5" t="s">
        <v>34</v>
      </c>
      <c r="U17" s="5">
        <v>3000</v>
      </c>
      <c r="V17" s="5">
        <v>0</v>
      </c>
      <c r="W17" s="5">
        <v>0</v>
      </c>
      <c r="X17" s="5" t="s">
        <v>115</v>
      </c>
      <c r="Y17" s="5" t="s">
        <v>116</v>
      </c>
    </row>
    <row r="18" s="5" customFormat="1" spans="1:25">
      <c r="A18" s="5" t="s">
        <v>117</v>
      </c>
      <c r="B18" s="5" t="s">
        <v>26</v>
      </c>
      <c r="C18" s="5" t="s">
        <v>27</v>
      </c>
      <c r="D18" s="5" t="s">
        <v>118</v>
      </c>
      <c r="E18" s="5" t="s">
        <v>119</v>
      </c>
      <c r="F18" s="7">
        <v>44970</v>
      </c>
      <c r="G18" s="7">
        <v>44973</v>
      </c>
      <c r="H18" s="5">
        <v>1</v>
      </c>
      <c r="I18" s="5">
        <v>3</v>
      </c>
      <c r="J18" s="5">
        <v>3</v>
      </c>
      <c r="K18" s="5" t="s">
        <v>30</v>
      </c>
      <c r="L18" s="5">
        <v>6616</v>
      </c>
      <c r="M18" s="5">
        <v>6616</v>
      </c>
      <c r="N18" s="5" t="s">
        <v>120</v>
      </c>
      <c r="O18" s="5" t="s">
        <v>32</v>
      </c>
      <c r="P18" s="5" t="s">
        <v>33</v>
      </c>
      <c r="Q18" s="5">
        <v>0</v>
      </c>
      <c r="R18" s="8">
        <v>44944</v>
      </c>
      <c r="S18" s="7">
        <v>44976</v>
      </c>
      <c r="T18" s="5" t="s">
        <v>34</v>
      </c>
      <c r="U18" s="5">
        <v>6616</v>
      </c>
      <c r="V18" s="5">
        <v>0</v>
      </c>
      <c r="W18" s="5">
        <v>0</v>
      </c>
      <c r="X18" s="5" t="s">
        <v>121</v>
      </c>
      <c r="Y18" s="5" t="s">
        <v>122</v>
      </c>
    </row>
    <row r="19" s="5" customFormat="1" spans="1:25">
      <c r="A19" s="5" t="s">
        <v>123</v>
      </c>
      <c r="B19" s="5" t="s">
        <v>26</v>
      </c>
      <c r="C19" s="5" t="s">
        <v>27</v>
      </c>
      <c r="D19" s="5" t="s">
        <v>124</v>
      </c>
      <c r="E19" s="5" t="s">
        <v>125</v>
      </c>
      <c r="F19" s="7">
        <v>44971</v>
      </c>
      <c r="G19" s="7">
        <v>44973</v>
      </c>
      <c r="H19" s="5">
        <v>1</v>
      </c>
      <c r="I19" s="5">
        <v>2</v>
      </c>
      <c r="J19" s="5">
        <v>2</v>
      </c>
      <c r="K19" s="5" t="s">
        <v>30</v>
      </c>
      <c r="L19" s="5">
        <v>2495</v>
      </c>
      <c r="M19" s="5">
        <v>2495</v>
      </c>
      <c r="N19" s="5" t="s">
        <v>126</v>
      </c>
      <c r="O19" s="5" t="s">
        <v>32</v>
      </c>
      <c r="P19" s="5" t="s">
        <v>33</v>
      </c>
      <c r="Q19" s="5">
        <v>0</v>
      </c>
      <c r="R19" s="8">
        <v>44946</v>
      </c>
      <c r="S19" s="7">
        <v>44976</v>
      </c>
      <c r="T19" s="5" t="s">
        <v>34</v>
      </c>
      <c r="U19" s="5">
        <v>2495</v>
      </c>
      <c r="V19" s="5">
        <v>0</v>
      </c>
      <c r="W19" s="5">
        <v>0</v>
      </c>
      <c r="X19" s="5" t="s">
        <v>127</v>
      </c>
      <c r="Y19" s="5" t="s">
        <v>128</v>
      </c>
    </row>
    <row r="20" s="5" customFormat="1" spans="1:25">
      <c r="A20" s="5" t="s">
        <v>129</v>
      </c>
      <c r="B20" s="5" t="s">
        <v>26</v>
      </c>
      <c r="C20" s="5" t="s">
        <v>27</v>
      </c>
      <c r="D20" s="5" t="s">
        <v>124</v>
      </c>
      <c r="E20" s="5" t="s">
        <v>125</v>
      </c>
      <c r="F20" s="7">
        <v>44972</v>
      </c>
      <c r="G20" s="7">
        <v>44973</v>
      </c>
      <c r="H20" s="5">
        <v>1</v>
      </c>
      <c r="I20" s="5">
        <v>1</v>
      </c>
      <c r="J20" s="5">
        <v>1</v>
      </c>
      <c r="K20" s="5" t="s">
        <v>30</v>
      </c>
      <c r="L20" s="5">
        <v>1250</v>
      </c>
      <c r="M20" s="5">
        <v>1250</v>
      </c>
      <c r="N20" s="5" t="s">
        <v>130</v>
      </c>
      <c r="O20" s="5" t="s">
        <v>32</v>
      </c>
      <c r="P20" s="5" t="s">
        <v>33</v>
      </c>
      <c r="Q20" s="5">
        <v>0</v>
      </c>
      <c r="R20" s="8">
        <v>44947</v>
      </c>
      <c r="S20" s="7">
        <v>44976</v>
      </c>
      <c r="T20" s="5" t="s">
        <v>34</v>
      </c>
      <c r="U20" s="5">
        <v>1250</v>
      </c>
      <c r="V20" s="5">
        <v>0</v>
      </c>
      <c r="W20" s="5">
        <v>0</v>
      </c>
      <c r="X20" s="5" t="s">
        <v>131</v>
      </c>
      <c r="Y20" s="5" t="s">
        <v>132</v>
      </c>
    </row>
    <row r="21" s="5" customFormat="1" spans="1:25">
      <c r="A21" s="5" t="s">
        <v>133</v>
      </c>
      <c r="B21" s="5" t="s">
        <v>26</v>
      </c>
      <c r="C21" s="5" t="s">
        <v>27</v>
      </c>
      <c r="D21" s="5" t="s">
        <v>134</v>
      </c>
      <c r="E21" s="5" t="s">
        <v>135</v>
      </c>
      <c r="F21" s="7">
        <v>44964</v>
      </c>
      <c r="G21" s="7">
        <v>44973</v>
      </c>
      <c r="H21" s="5">
        <v>1</v>
      </c>
      <c r="I21" s="5">
        <v>9</v>
      </c>
      <c r="J21" s="5">
        <v>9</v>
      </c>
      <c r="K21" s="5" t="s">
        <v>30</v>
      </c>
      <c r="L21" s="5">
        <v>10593</v>
      </c>
      <c r="M21" s="5">
        <v>10593</v>
      </c>
      <c r="N21" s="5" t="s">
        <v>136</v>
      </c>
      <c r="O21" s="5" t="s">
        <v>32</v>
      </c>
      <c r="P21" s="5" t="s">
        <v>33</v>
      </c>
      <c r="Q21" s="5">
        <v>0</v>
      </c>
      <c r="R21" s="8">
        <v>44952</v>
      </c>
      <c r="S21" s="7">
        <v>44976</v>
      </c>
      <c r="T21" s="5" t="s">
        <v>34</v>
      </c>
      <c r="U21" s="5">
        <v>10593</v>
      </c>
      <c r="V21" s="5">
        <v>0</v>
      </c>
      <c r="W21" s="5">
        <v>0</v>
      </c>
      <c r="X21" s="5" t="s">
        <v>137</v>
      </c>
      <c r="Y21" s="5" t="s">
        <v>138</v>
      </c>
    </row>
    <row r="22" s="5" customFormat="1" spans="1:25">
      <c r="A22" s="5" t="s">
        <v>139</v>
      </c>
      <c r="B22" s="5" t="s">
        <v>26</v>
      </c>
      <c r="C22" s="5" t="s">
        <v>27</v>
      </c>
      <c r="D22" s="5" t="s">
        <v>140</v>
      </c>
      <c r="E22" s="5" t="s">
        <v>141</v>
      </c>
      <c r="F22" s="7">
        <v>44971</v>
      </c>
      <c r="G22" s="7">
        <v>44973</v>
      </c>
      <c r="H22" s="5">
        <v>1</v>
      </c>
      <c r="I22" s="5">
        <v>2</v>
      </c>
      <c r="J22" s="5">
        <v>2</v>
      </c>
      <c r="K22" s="5" t="s">
        <v>30</v>
      </c>
      <c r="L22" s="5">
        <v>2302</v>
      </c>
      <c r="M22" s="5">
        <v>2302</v>
      </c>
      <c r="N22" s="5" t="s">
        <v>142</v>
      </c>
      <c r="O22" s="5" t="s">
        <v>32</v>
      </c>
      <c r="P22" s="5" t="s">
        <v>33</v>
      </c>
      <c r="Q22" s="5">
        <v>0</v>
      </c>
      <c r="R22" s="8">
        <v>44953</v>
      </c>
      <c r="S22" s="7">
        <v>44976</v>
      </c>
      <c r="T22" s="5" t="s">
        <v>34</v>
      </c>
      <c r="U22" s="5">
        <v>2302</v>
      </c>
      <c r="V22" s="5">
        <v>0</v>
      </c>
      <c r="W22" s="5">
        <v>0</v>
      </c>
      <c r="X22" s="5" t="s">
        <v>143</v>
      </c>
      <c r="Y22" s="5" t="s">
        <v>144</v>
      </c>
    </row>
    <row r="23" s="5" customFormat="1" spans="1:25">
      <c r="A23" s="5" t="s">
        <v>145</v>
      </c>
      <c r="B23" s="5" t="s">
        <v>26</v>
      </c>
      <c r="C23" s="5" t="s">
        <v>27</v>
      </c>
      <c r="D23" s="5" t="s">
        <v>146</v>
      </c>
      <c r="E23" s="5" t="s">
        <v>147</v>
      </c>
      <c r="F23" s="7">
        <v>44972</v>
      </c>
      <c r="G23" s="7">
        <v>44973</v>
      </c>
      <c r="H23" s="5">
        <v>2</v>
      </c>
      <c r="I23" s="5">
        <v>1</v>
      </c>
      <c r="J23" s="5">
        <v>2</v>
      </c>
      <c r="K23" s="5" t="s">
        <v>30</v>
      </c>
      <c r="L23" s="5">
        <v>652</v>
      </c>
      <c r="M23" s="5">
        <v>652</v>
      </c>
      <c r="N23" s="5" t="s">
        <v>148</v>
      </c>
      <c r="O23" s="5" t="s">
        <v>32</v>
      </c>
      <c r="P23" s="5" t="s">
        <v>33</v>
      </c>
      <c r="Q23" s="5">
        <v>0</v>
      </c>
      <c r="R23" s="8">
        <v>44953</v>
      </c>
      <c r="S23" s="7">
        <v>44976</v>
      </c>
      <c r="T23" s="5" t="s">
        <v>34</v>
      </c>
      <c r="U23" s="5">
        <v>652</v>
      </c>
      <c r="V23" s="5">
        <v>0</v>
      </c>
      <c r="W23" s="5">
        <v>0</v>
      </c>
      <c r="X23" s="5" t="s">
        <v>149</v>
      </c>
      <c r="Y23" s="5" t="s">
        <v>150</v>
      </c>
    </row>
    <row r="24" s="5" customFormat="1" spans="1:25">
      <c r="A24" s="5" t="s">
        <v>151</v>
      </c>
      <c r="B24" s="5" t="s">
        <v>26</v>
      </c>
      <c r="C24" s="5" t="s">
        <v>27</v>
      </c>
      <c r="D24" s="5" t="s">
        <v>152</v>
      </c>
      <c r="E24" s="5" t="s">
        <v>153</v>
      </c>
      <c r="F24" s="7">
        <v>44972</v>
      </c>
      <c r="G24" s="7">
        <v>44973</v>
      </c>
      <c r="H24" s="5">
        <v>1</v>
      </c>
      <c r="I24" s="5">
        <v>1</v>
      </c>
      <c r="J24" s="5">
        <v>1</v>
      </c>
      <c r="K24" s="5" t="s">
        <v>30</v>
      </c>
      <c r="L24" s="5">
        <v>432</v>
      </c>
      <c r="M24" s="5">
        <v>432</v>
      </c>
      <c r="N24" s="5" t="s">
        <v>154</v>
      </c>
      <c r="O24" s="5" t="s">
        <v>32</v>
      </c>
      <c r="P24" s="5" t="s">
        <v>33</v>
      </c>
      <c r="Q24" s="5">
        <v>0</v>
      </c>
      <c r="R24" s="8">
        <v>44954</v>
      </c>
      <c r="S24" s="7">
        <v>44976</v>
      </c>
      <c r="T24" s="5" t="s">
        <v>34</v>
      </c>
      <c r="U24" s="5">
        <v>432</v>
      </c>
      <c r="V24" s="5">
        <v>0</v>
      </c>
      <c r="W24" s="5">
        <v>0</v>
      </c>
      <c r="X24" s="5" t="s">
        <v>155</v>
      </c>
      <c r="Y24" s="5" t="s">
        <v>156</v>
      </c>
    </row>
    <row r="25" s="5" customFormat="1" spans="1:25">
      <c r="A25" s="5" t="s">
        <v>139</v>
      </c>
      <c r="B25" s="5" t="s">
        <v>26</v>
      </c>
      <c r="C25" s="5" t="s">
        <v>43</v>
      </c>
      <c r="D25" s="5" t="s">
        <v>140</v>
      </c>
      <c r="E25" s="5" t="s">
        <v>141</v>
      </c>
      <c r="F25" s="7">
        <v>44971</v>
      </c>
      <c r="G25" s="7">
        <v>44973</v>
      </c>
      <c r="H25" s="5">
        <v>1</v>
      </c>
      <c r="I25" s="5">
        <v>2</v>
      </c>
      <c r="J25" s="5">
        <v>2</v>
      </c>
      <c r="K25" s="5" t="s">
        <v>30</v>
      </c>
      <c r="L25" s="5">
        <v>-2302</v>
      </c>
      <c r="M25" s="5">
        <v>-2302</v>
      </c>
      <c r="N25" s="5" t="s">
        <v>142</v>
      </c>
      <c r="O25" s="5" t="s">
        <v>32</v>
      </c>
      <c r="P25" s="5" t="s">
        <v>33</v>
      </c>
      <c r="Q25" s="5">
        <v>0</v>
      </c>
      <c r="R25" s="8">
        <v>44953</v>
      </c>
      <c r="S25" s="7">
        <v>44976</v>
      </c>
      <c r="T25" s="5" t="s">
        <v>34</v>
      </c>
      <c r="U25" s="5">
        <v>-2302</v>
      </c>
      <c r="V25" s="5">
        <v>0</v>
      </c>
      <c r="W25" s="5">
        <v>0</v>
      </c>
      <c r="X25" s="5" t="s">
        <v>143</v>
      </c>
      <c r="Y25" s="5" t="s">
        <v>144</v>
      </c>
    </row>
    <row r="26" s="5" customFormat="1" spans="1:25">
      <c r="A26" s="5" t="s">
        <v>157</v>
      </c>
      <c r="B26" s="5" t="s">
        <v>26</v>
      </c>
      <c r="C26" s="5" t="s">
        <v>27</v>
      </c>
      <c r="D26" s="5" t="s">
        <v>158</v>
      </c>
      <c r="E26" s="5" t="s">
        <v>46</v>
      </c>
      <c r="F26" s="7">
        <v>44972</v>
      </c>
      <c r="G26" s="7">
        <v>44973</v>
      </c>
      <c r="H26" s="5">
        <v>1</v>
      </c>
      <c r="I26" s="5">
        <v>1</v>
      </c>
      <c r="J26" s="5">
        <v>1</v>
      </c>
      <c r="K26" s="5" t="s">
        <v>30</v>
      </c>
      <c r="L26" s="5">
        <v>319</v>
      </c>
      <c r="M26" s="5">
        <v>319</v>
      </c>
      <c r="N26" s="5" t="s">
        <v>159</v>
      </c>
      <c r="O26" s="5" t="s">
        <v>32</v>
      </c>
      <c r="P26" s="5" t="s">
        <v>33</v>
      </c>
      <c r="Q26" s="5">
        <v>0</v>
      </c>
      <c r="R26" s="8">
        <v>44956</v>
      </c>
      <c r="S26" s="7">
        <v>44976</v>
      </c>
      <c r="T26" s="5" t="s">
        <v>34</v>
      </c>
      <c r="U26" s="5">
        <v>319</v>
      </c>
      <c r="V26" s="5">
        <v>0</v>
      </c>
      <c r="W26" s="5">
        <v>0</v>
      </c>
      <c r="X26" s="5" t="s">
        <v>160</v>
      </c>
      <c r="Y26" s="5" t="s">
        <v>160</v>
      </c>
    </row>
    <row r="27" s="5" customFormat="1" spans="1:25">
      <c r="A27" s="5" t="s">
        <v>161</v>
      </c>
      <c r="B27" s="5" t="s">
        <v>26</v>
      </c>
      <c r="C27" s="5" t="s">
        <v>27</v>
      </c>
      <c r="D27" s="5" t="s">
        <v>162</v>
      </c>
      <c r="E27" s="5" t="s">
        <v>163</v>
      </c>
      <c r="F27" s="7">
        <v>44966</v>
      </c>
      <c r="G27" s="7">
        <v>44973</v>
      </c>
      <c r="H27" s="5">
        <v>1</v>
      </c>
      <c r="I27" s="5">
        <v>7</v>
      </c>
      <c r="J27" s="5">
        <v>7</v>
      </c>
      <c r="K27" s="5" t="s">
        <v>30</v>
      </c>
      <c r="L27" s="5">
        <v>1960</v>
      </c>
      <c r="M27" s="5">
        <v>1960</v>
      </c>
      <c r="N27" s="5" t="s">
        <v>164</v>
      </c>
      <c r="O27" s="5" t="s">
        <v>32</v>
      </c>
      <c r="P27" s="5" t="s">
        <v>33</v>
      </c>
      <c r="Q27" s="5">
        <v>0</v>
      </c>
      <c r="R27" s="8">
        <v>44957</v>
      </c>
      <c r="S27" s="7">
        <v>44976</v>
      </c>
      <c r="T27" s="5" t="s">
        <v>34</v>
      </c>
      <c r="U27" s="5">
        <v>1960</v>
      </c>
      <c r="V27" s="5">
        <v>0</v>
      </c>
      <c r="W27" s="5">
        <v>0</v>
      </c>
      <c r="X27" s="5" t="s">
        <v>165</v>
      </c>
      <c r="Y27" s="5" t="s">
        <v>166</v>
      </c>
    </row>
    <row r="28" s="5" customFormat="1" spans="1:25">
      <c r="A28" s="5" t="s">
        <v>167</v>
      </c>
      <c r="B28" s="5" t="s">
        <v>26</v>
      </c>
      <c r="C28" s="5" t="s">
        <v>27</v>
      </c>
      <c r="D28" s="5" t="s">
        <v>168</v>
      </c>
      <c r="E28" s="5" t="s">
        <v>169</v>
      </c>
      <c r="F28" s="7">
        <v>44970</v>
      </c>
      <c r="G28" s="7">
        <v>44973</v>
      </c>
      <c r="H28" s="5">
        <v>1</v>
      </c>
      <c r="I28" s="5">
        <v>3</v>
      </c>
      <c r="J28" s="5">
        <v>3</v>
      </c>
      <c r="K28" s="5" t="s">
        <v>30</v>
      </c>
      <c r="L28" s="5">
        <v>5163</v>
      </c>
      <c r="M28" s="5">
        <v>5163</v>
      </c>
      <c r="N28" s="5" t="s">
        <v>170</v>
      </c>
      <c r="O28" s="5" t="s">
        <v>32</v>
      </c>
      <c r="P28" s="5" t="s">
        <v>33</v>
      </c>
      <c r="Q28" s="5">
        <v>0</v>
      </c>
      <c r="R28" s="8">
        <v>44956</v>
      </c>
      <c r="S28" s="7">
        <v>44976</v>
      </c>
      <c r="T28" s="5" t="s">
        <v>34</v>
      </c>
      <c r="U28" s="5">
        <v>5163</v>
      </c>
      <c r="V28" s="5">
        <v>0</v>
      </c>
      <c r="W28" s="5">
        <v>0</v>
      </c>
      <c r="X28" s="5" t="s">
        <v>171</v>
      </c>
      <c r="Y28" s="5" t="s">
        <v>172</v>
      </c>
    </row>
    <row r="29" s="5" customFormat="1" spans="1:25">
      <c r="A29" s="5" t="s">
        <v>173</v>
      </c>
      <c r="B29" s="5" t="s">
        <v>26</v>
      </c>
      <c r="C29" s="5" t="s">
        <v>27</v>
      </c>
      <c r="D29" s="5" t="s">
        <v>174</v>
      </c>
      <c r="E29" s="5" t="s">
        <v>175</v>
      </c>
      <c r="F29" s="7">
        <v>44972</v>
      </c>
      <c r="G29" s="7">
        <v>44973</v>
      </c>
      <c r="H29" s="5">
        <v>1</v>
      </c>
      <c r="I29" s="5">
        <v>1</v>
      </c>
      <c r="J29" s="5">
        <v>1</v>
      </c>
      <c r="K29" s="5" t="s">
        <v>30</v>
      </c>
      <c r="L29" s="5">
        <v>1315</v>
      </c>
      <c r="M29" s="5">
        <v>1315</v>
      </c>
      <c r="N29" s="5" t="s">
        <v>176</v>
      </c>
      <c r="O29" s="5" t="s">
        <v>32</v>
      </c>
      <c r="P29" s="5" t="s">
        <v>33</v>
      </c>
      <c r="Q29" s="5">
        <v>0</v>
      </c>
      <c r="R29" s="8">
        <v>44958</v>
      </c>
      <c r="S29" s="7">
        <v>44976</v>
      </c>
      <c r="T29" s="5" t="s">
        <v>34</v>
      </c>
      <c r="U29" s="5">
        <v>1315</v>
      </c>
      <c r="V29" s="5">
        <v>0</v>
      </c>
      <c r="W29" s="5">
        <v>0</v>
      </c>
      <c r="X29" s="5" t="s">
        <v>177</v>
      </c>
      <c r="Y29" s="5" t="s">
        <v>178</v>
      </c>
    </row>
    <row r="30" s="5" customFormat="1" spans="1:25">
      <c r="A30" s="5" t="s">
        <v>179</v>
      </c>
      <c r="B30" s="5" t="s">
        <v>26</v>
      </c>
      <c r="C30" s="5" t="s">
        <v>27</v>
      </c>
      <c r="D30" s="5" t="s">
        <v>180</v>
      </c>
      <c r="E30" s="5" t="s">
        <v>181</v>
      </c>
      <c r="F30" s="7">
        <v>44972</v>
      </c>
      <c r="G30" s="7">
        <v>44973</v>
      </c>
      <c r="H30" s="5">
        <v>1</v>
      </c>
      <c r="I30" s="5">
        <v>1</v>
      </c>
      <c r="J30" s="5">
        <v>1</v>
      </c>
      <c r="K30" s="5" t="s">
        <v>30</v>
      </c>
      <c r="L30" s="5">
        <v>482</v>
      </c>
      <c r="M30" s="5">
        <v>482</v>
      </c>
      <c r="N30" s="5" t="s">
        <v>182</v>
      </c>
      <c r="O30" s="5" t="s">
        <v>32</v>
      </c>
      <c r="P30" s="5" t="s">
        <v>33</v>
      </c>
      <c r="Q30" s="5">
        <v>0</v>
      </c>
      <c r="R30" s="8">
        <v>44958</v>
      </c>
      <c r="S30" s="7">
        <v>44976</v>
      </c>
      <c r="T30" s="5" t="s">
        <v>34</v>
      </c>
      <c r="U30" s="5">
        <v>482</v>
      </c>
      <c r="V30" s="5">
        <v>0</v>
      </c>
      <c r="W30" s="5">
        <v>0</v>
      </c>
      <c r="X30" s="5" t="s">
        <v>183</v>
      </c>
      <c r="Y30" s="5" t="s">
        <v>184</v>
      </c>
    </row>
    <row r="31" s="5" customFormat="1" spans="1:25">
      <c r="A31" s="5" t="s">
        <v>185</v>
      </c>
      <c r="B31" s="5" t="s">
        <v>26</v>
      </c>
      <c r="C31" s="5" t="s">
        <v>27</v>
      </c>
      <c r="D31" s="5" t="s">
        <v>180</v>
      </c>
      <c r="E31" s="5" t="s">
        <v>186</v>
      </c>
      <c r="F31" s="7">
        <v>44972</v>
      </c>
      <c r="G31" s="7">
        <v>44973</v>
      </c>
      <c r="H31" s="5">
        <v>1</v>
      </c>
      <c r="I31" s="5">
        <v>1</v>
      </c>
      <c r="J31" s="5">
        <v>1</v>
      </c>
      <c r="K31" s="5" t="s">
        <v>30</v>
      </c>
      <c r="L31" s="5">
        <v>590</v>
      </c>
      <c r="M31" s="5">
        <v>590</v>
      </c>
      <c r="N31" s="5" t="s">
        <v>182</v>
      </c>
      <c r="O31" s="5" t="s">
        <v>32</v>
      </c>
      <c r="P31" s="5" t="s">
        <v>33</v>
      </c>
      <c r="Q31" s="5">
        <v>0</v>
      </c>
      <c r="R31" s="8">
        <v>44958</v>
      </c>
      <c r="S31" s="7">
        <v>44976</v>
      </c>
      <c r="T31" s="5" t="s">
        <v>34</v>
      </c>
      <c r="U31" s="5">
        <v>590</v>
      </c>
      <c r="V31" s="5">
        <v>0</v>
      </c>
      <c r="W31" s="5">
        <v>0</v>
      </c>
      <c r="X31" s="5" t="s">
        <v>187</v>
      </c>
      <c r="Y31" s="5" t="s">
        <v>188</v>
      </c>
    </row>
    <row r="32" s="5" customFormat="1" spans="1:25">
      <c r="A32" s="5" t="s">
        <v>189</v>
      </c>
      <c r="B32" s="5" t="s">
        <v>26</v>
      </c>
      <c r="C32" s="5" t="s">
        <v>27</v>
      </c>
      <c r="D32" s="5" t="s">
        <v>190</v>
      </c>
      <c r="E32" s="5" t="s">
        <v>191</v>
      </c>
      <c r="F32" s="7">
        <v>44971</v>
      </c>
      <c r="G32" s="7">
        <v>44973</v>
      </c>
      <c r="H32" s="5">
        <v>1</v>
      </c>
      <c r="I32" s="5">
        <v>2</v>
      </c>
      <c r="J32" s="5">
        <v>2</v>
      </c>
      <c r="K32" s="5" t="s">
        <v>30</v>
      </c>
      <c r="L32" s="5">
        <v>820</v>
      </c>
      <c r="M32" s="5">
        <v>820</v>
      </c>
      <c r="N32" s="5" t="s">
        <v>192</v>
      </c>
      <c r="O32" s="5" t="s">
        <v>32</v>
      </c>
      <c r="P32" s="5" t="s">
        <v>33</v>
      </c>
      <c r="Q32" s="5">
        <v>0</v>
      </c>
      <c r="R32" s="8">
        <v>44959</v>
      </c>
      <c r="S32" s="7">
        <v>44976</v>
      </c>
      <c r="T32" s="5" t="s">
        <v>34</v>
      </c>
      <c r="U32" s="5">
        <v>820</v>
      </c>
      <c r="V32" s="5">
        <v>0</v>
      </c>
      <c r="W32" s="5">
        <v>0</v>
      </c>
      <c r="X32" s="5" t="s">
        <v>193</v>
      </c>
      <c r="Y32" s="5" t="s">
        <v>193</v>
      </c>
    </row>
    <row r="33" s="5" customFormat="1" spans="1:25">
      <c r="A33" s="5" t="s">
        <v>194</v>
      </c>
      <c r="B33" s="5" t="s">
        <v>26</v>
      </c>
      <c r="C33" s="5" t="s">
        <v>27</v>
      </c>
      <c r="D33" s="5" t="s">
        <v>195</v>
      </c>
      <c r="E33" s="5" t="s">
        <v>196</v>
      </c>
      <c r="F33" s="7">
        <v>44972</v>
      </c>
      <c r="G33" s="7">
        <v>44973</v>
      </c>
      <c r="H33" s="5">
        <v>1</v>
      </c>
      <c r="I33" s="5">
        <v>1</v>
      </c>
      <c r="J33" s="5">
        <v>1</v>
      </c>
      <c r="K33" s="5" t="s">
        <v>30</v>
      </c>
      <c r="L33" s="5">
        <v>830</v>
      </c>
      <c r="M33" s="5">
        <v>830</v>
      </c>
      <c r="N33" s="5" t="s">
        <v>197</v>
      </c>
      <c r="O33" s="5" t="s">
        <v>32</v>
      </c>
      <c r="P33" s="5" t="s">
        <v>33</v>
      </c>
      <c r="Q33" s="5">
        <v>0</v>
      </c>
      <c r="R33" s="8">
        <v>44959</v>
      </c>
      <c r="S33" s="7">
        <v>44976</v>
      </c>
      <c r="T33" s="5" t="s">
        <v>34</v>
      </c>
      <c r="U33" s="5">
        <v>830</v>
      </c>
      <c r="V33" s="5">
        <v>0</v>
      </c>
      <c r="W33" s="5">
        <v>0</v>
      </c>
      <c r="X33" s="5" t="s">
        <v>198</v>
      </c>
      <c r="Y33" s="5" t="s">
        <v>199</v>
      </c>
    </row>
    <row r="34" s="5" customFormat="1" spans="1:25">
      <c r="A34" s="5" t="s">
        <v>200</v>
      </c>
      <c r="B34" s="5" t="s">
        <v>26</v>
      </c>
      <c r="C34" s="5" t="s">
        <v>27</v>
      </c>
      <c r="D34" s="5" t="s">
        <v>201</v>
      </c>
      <c r="E34" s="5" t="s">
        <v>202</v>
      </c>
      <c r="F34" s="7">
        <v>44968</v>
      </c>
      <c r="G34" s="7">
        <v>44973</v>
      </c>
      <c r="H34" s="5">
        <v>1</v>
      </c>
      <c r="I34" s="5">
        <v>5</v>
      </c>
      <c r="J34" s="5">
        <v>5</v>
      </c>
      <c r="K34" s="5" t="s">
        <v>30</v>
      </c>
      <c r="L34" s="5">
        <v>1300</v>
      </c>
      <c r="M34" s="5">
        <v>1300</v>
      </c>
      <c r="N34" s="5" t="s">
        <v>203</v>
      </c>
      <c r="O34" s="5" t="s">
        <v>32</v>
      </c>
      <c r="P34" s="5" t="s">
        <v>33</v>
      </c>
      <c r="Q34" s="5">
        <v>0</v>
      </c>
      <c r="R34" s="8">
        <v>44959</v>
      </c>
      <c r="S34" s="7">
        <v>44976</v>
      </c>
      <c r="T34" s="5" t="s">
        <v>34</v>
      </c>
      <c r="U34" s="5">
        <v>1300</v>
      </c>
      <c r="V34" s="5">
        <v>0</v>
      </c>
      <c r="W34" s="5">
        <v>0</v>
      </c>
      <c r="X34" s="5" t="s">
        <v>204</v>
      </c>
      <c r="Y34" s="5" t="s">
        <v>204</v>
      </c>
    </row>
    <row r="35" s="5" customFormat="1" spans="1:25">
      <c r="A35" s="5" t="s">
        <v>205</v>
      </c>
      <c r="B35" s="5" t="s">
        <v>26</v>
      </c>
      <c r="C35" s="5" t="s">
        <v>27</v>
      </c>
      <c r="D35" s="5" t="s">
        <v>206</v>
      </c>
      <c r="E35" s="5" t="s">
        <v>207</v>
      </c>
      <c r="F35" s="7">
        <v>44971</v>
      </c>
      <c r="G35" s="7">
        <v>44973</v>
      </c>
      <c r="H35" s="5">
        <v>1</v>
      </c>
      <c r="I35" s="5">
        <v>2</v>
      </c>
      <c r="J35" s="5">
        <v>2</v>
      </c>
      <c r="K35" s="5" t="s">
        <v>30</v>
      </c>
      <c r="L35" s="5">
        <v>1840</v>
      </c>
      <c r="M35" s="5">
        <v>1840</v>
      </c>
      <c r="N35" s="5" t="s">
        <v>208</v>
      </c>
      <c r="O35" s="5" t="s">
        <v>32</v>
      </c>
      <c r="P35" s="5" t="s">
        <v>33</v>
      </c>
      <c r="Q35" s="5">
        <v>0</v>
      </c>
      <c r="R35" s="8">
        <v>44960</v>
      </c>
      <c r="S35" s="7">
        <v>44976</v>
      </c>
      <c r="T35" s="5" t="s">
        <v>34</v>
      </c>
      <c r="U35" s="5">
        <v>1840</v>
      </c>
      <c r="V35" s="5">
        <v>0</v>
      </c>
      <c r="W35" s="5">
        <v>0</v>
      </c>
      <c r="X35" s="5" t="s">
        <v>209</v>
      </c>
      <c r="Y35" s="5" t="s">
        <v>210</v>
      </c>
    </row>
    <row r="36" s="5" customFormat="1" spans="1:25">
      <c r="A36" s="5" t="s">
        <v>211</v>
      </c>
      <c r="B36" s="5" t="s">
        <v>26</v>
      </c>
      <c r="C36" s="5" t="s">
        <v>27</v>
      </c>
      <c r="D36" s="5" t="s">
        <v>168</v>
      </c>
      <c r="E36" s="5" t="s">
        <v>212</v>
      </c>
      <c r="F36" s="7">
        <v>44972</v>
      </c>
      <c r="G36" s="7">
        <v>44973</v>
      </c>
      <c r="H36" s="5">
        <v>2</v>
      </c>
      <c r="I36" s="5">
        <v>1</v>
      </c>
      <c r="J36" s="5">
        <v>2</v>
      </c>
      <c r="K36" s="5" t="s">
        <v>30</v>
      </c>
      <c r="L36" s="5">
        <v>2858</v>
      </c>
      <c r="M36" s="5">
        <v>2858</v>
      </c>
      <c r="N36" s="5" t="s">
        <v>213</v>
      </c>
      <c r="O36" s="5" t="s">
        <v>32</v>
      </c>
      <c r="P36" s="5" t="s">
        <v>33</v>
      </c>
      <c r="Q36" s="5">
        <v>0</v>
      </c>
      <c r="R36" s="8">
        <v>44961</v>
      </c>
      <c r="S36" s="7">
        <v>44976</v>
      </c>
      <c r="T36" s="5" t="s">
        <v>34</v>
      </c>
      <c r="U36" s="5">
        <v>2858</v>
      </c>
      <c r="V36" s="5">
        <v>0</v>
      </c>
      <c r="W36" s="5">
        <v>0</v>
      </c>
      <c r="X36" s="5" t="s">
        <v>214</v>
      </c>
      <c r="Y36" s="5" t="s">
        <v>215</v>
      </c>
    </row>
    <row r="37" s="5" customFormat="1" spans="1:25">
      <c r="A37" s="5" t="s">
        <v>216</v>
      </c>
      <c r="B37" s="5" t="s">
        <v>26</v>
      </c>
      <c r="C37" s="5" t="s">
        <v>27</v>
      </c>
      <c r="D37" s="5" t="s">
        <v>217</v>
      </c>
      <c r="E37" s="5" t="s">
        <v>218</v>
      </c>
      <c r="F37" s="7">
        <v>44971</v>
      </c>
      <c r="G37" s="7">
        <v>44973</v>
      </c>
      <c r="H37" s="5">
        <v>1</v>
      </c>
      <c r="I37" s="5">
        <v>2</v>
      </c>
      <c r="J37" s="5">
        <v>2</v>
      </c>
      <c r="K37" s="5" t="s">
        <v>30</v>
      </c>
      <c r="L37" s="5">
        <v>430</v>
      </c>
      <c r="M37" s="5">
        <v>430</v>
      </c>
      <c r="N37" s="5" t="s">
        <v>219</v>
      </c>
      <c r="O37" s="5" t="s">
        <v>32</v>
      </c>
      <c r="P37" s="5" t="s">
        <v>33</v>
      </c>
      <c r="Q37" s="5">
        <v>0</v>
      </c>
      <c r="R37" s="8">
        <v>44961</v>
      </c>
      <c r="S37" s="7">
        <v>44976</v>
      </c>
      <c r="T37" s="5" t="s">
        <v>34</v>
      </c>
      <c r="U37" s="5">
        <v>430</v>
      </c>
      <c r="V37" s="5">
        <v>0</v>
      </c>
      <c r="W37" s="5">
        <v>0</v>
      </c>
      <c r="X37" s="5" t="s">
        <v>220</v>
      </c>
      <c r="Y37" s="5" t="s">
        <v>221</v>
      </c>
    </row>
    <row r="38" s="5" customFormat="1" spans="1:25">
      <c r="A38" s="5" t="s">
        <v>222</v>
      </c>
      <c r="B38" s="5" t="s">
        <v>26</v>
      </c>
      <c r="C38" s="5" t="s">
        <v>27</v>
      </c>
      <c r="D38" s="5" t="s">
        <v>223</v>
      </c>
      <c r="E38" s="5" t="s">
        <v>224</v>
      </c>
      <c r="F38" s="7">
        <v>44971</v>
      </c>
      <c r="G38" s="7">
        <v>44973</v>
      </c>
      <c r="H38" s="5">
        <v>1</v>
      </c>
      <c r="I38" s="5">
        <v>2</v>
      </c>
      <c r="J38" s="5">
        <v>2</v>
      </c>
      <c r="K38" s="5" t="s">
        <v>30</v>
      </c>
      <c r="L38" s="5">
        <v>15326</v>
      </c>
      <c r="M38" s="5">
        <v>15326</v>
      </c>
      <c r="N38" s="5" t="s">
        <v>225</v>
      </c>
      <c r="O38" s="5" t="s">
        <v>32</v>
      </c>
      <c r="P38" s="5" t="s">
        <v>33</v>
      </c>
      <c r="Q38" s="5">
        <v>0</v>
      </c>
      <c r="R38" s="8">
        <v>44962</v>
      </c>
      <c r="S38" s="7">
        <v>44976</v>
      </c>
      <c r="T38" s="5" t="s">
        <v>34</v>
      </c>
      <c r="U38" s="5">
        <v>15326</v>
      </c>
      <c r="V38" s="5">
        <v>0</v>
      </c>
      <c r="W38" s="5">
        <v>0</v>
      </c>
      <c r="X38" s="5" t="s">
        <v>226</v>
      </c>
      <c r="Y38" s="5" t="s">
        <v>227</v>
      </c>
    </row>
    <row r="39" s="5" customFormat="1" spans="1:25">
      <c r="A39" s="5" t="s">
        <v>228</v>
      </c>
      <c r="B39" s="5" t="s">
        <v>26</v>
      </c>
      <c r="C39" s="5" t="s">
        <v>27</v>
      </c>
      <c r="D39" s="5" t="s">
        <v>229</v>
      </c>
      <c r="E39" s="5" t="s">
        <v>230</v>
      </c>
      <c r="F39" s="7">
        <v>44971</v>
      </c>
      <c r="G39" s="7">
        <v>44973</v>
      </c>
      <c r="H39" s="5">
        <v>1</v>
      </c>
      <c r="I39" s="5">
        <v>2</v>
      </c>
      <c r="J39" s="5">
        <v>2</v>
      </c>
      <c r="K39" s="5" t="s">
        <v>30</v>
      </c>
      <c r="L39" s="5">
        <v>1554</v>
      </c>
      <c r="M39" s="5">
        <v>1554</v>
      </c>
      <c r="N39" s="5" t="s">
        <v>231</v>
      </c>
      <c r="O39" s="5" t="s">
        <v>32</v>
      </c>
      <c r="P39" s="5" t="s">
        <v>33</v>
      </c>
      <c r="Q39" s="5">
        <v>0</v>
      </c>
      <c r="R39" s="8">
        <v>44962</v>
      </c>
      <c r="S39" s="7">
        <v>44976</v>
      </c>
      <c r="T39" s="5" t="s">
        <v>34</v>
      </c>
      <c r="U39" s="5">
        <v>1554</v>
      </c>
      <c r="V39" s="5">
        <v>0</v>
      </c>
      <c r="W39" s="5">
        <v>0</v>
      </c>
      <c r="X39" s="5" t="s">
        <v>232</v>
      </c>
      <c r="Y39" s="5" t="s">
        <v>233</v>
      </c>
    </row>
    <row r="40" s="5" customFormat="1" spans="1:25">
      <c r="A40" s="5" t="s">
        <v>234</v>
      </c>
      <c r="B40" s="5" t="s">
        <v>26</v>
      </c>
      <c r="C40" s="5" t="s">
        <v>27</v>
      </c>
      <c r="D40" s="5" t="s">
        <v>235</v>
      </c>
      <c r="E40" s="5" t="s">
        <v>236</v>
      </c>
      <c r="F40" s="7">
        <v>44971</v>
      </c>
      <c r="G40" s="7">
        <v>44973</v>
      </c>
      <c r="H40" s="5">
        <v>1</v>
      </c>
      <c r="I40" s="5">
        <v>2</v>
      </c>
      <c r="J40" s="5">
        <v>2</v>
      </c>
      <c r="K40" s="5" t="s">
        <v>30</v>
      </c>
      <c r="L40" s="5">
        <v>716</v>
      </c>
      <c r="M40" s="5">
        <v>716</v>
      </c>
      <c r="N40" s="5" t="s">
        <v>237</v>
      </c>
      <c r="O40" s="5" t="s">
        <v>32</v>
      </c>
      <c r="P40" s="5" t="s">
        <v>33</v>
      </c>
      <c r="Q40" s="5">
        <v>0</v>
      </c>
      <c r="R40" s="8">
        <v>44963</v>
      </c>
      <c r="S40" s="7">
        <v>44976</v>
      </c>
      <c r="T40" s="5" t="s">
        <v>34</v>
      </c>
      <c r="U40" s="5">
        <v>716</v>
      </c>
      <c r="V40" s="5">
        <v>0</v>
      </c>
      <c r="W40" s="5">
        <v>0</v>
      </c>
      <c r="X40" s="5" t="s">
        <v>238</v>
      </c>
      <c r="Y40" s="5" t="s">
        <v>238</v>
      </c>
    </row>
    <row r="41" s="5" customFormat="1" spans="1:25">
      <c r="A41" s="5" t="s">
        <v>239</v>
      </c>
      <c r="B41" s="5" t="s">
        <v>26</v>
      </c>
      <c r="C41" s="5" t="s">
        <v>27</v>
      </c>
      <c r="D41" s="5" t="s">
        <v>235</v>
      </c>
      <c r="E41" s="5" t="s">
        <v>240</v>
      </c>
      <c r="F41" s="7">
        <v>44972</v>
      </c>
      <c r="G41" s="7">
        <v>44973</v>
      </c>
      <c r="H41" s="5">
        <v>1</v>
      </c>
      <c r="I41" s="5">
        <v>1</v>
      </c>
      <c r="J41" s="5">
        <v>1</v>
      </c>
      <c r="K41" s="5" t="s">
        <v>30</v>
      </c>
      <c r="L41" s="5">
        <v>286</v>
      </c>
      <c r="M41" s="5">
        <v>286</v>
      </c>
      <c r="N41" s="5" t="s">
        <v>241</v>
      </c>
      <c r="O41" s="5" t="s">
        <v>32</v>
      </c>
      <c r="P41" s="5" t="s">
        <v>33</v>
      </c>
      <c r="Q41" s="5">
        <v>0</v>
      </c>
      <c r="R41" s="8">
        <v>44963</v>
      </c>
      <c r="S41" s="7">
        <v>44976</v>
      </c>
      <c r="T41" s="5" t="s">
        <v>34</v>
      </c>
      <c r="U41" s="5">
        <v>286</v>
      </c>
      <c r="V41" s="5">
        <v>0</v>
      </c>
      <c r="W41" s="5">
        <v>0</v>
      </c>
      <c r="X41" s="5" t="s">
        <v>242</v>
      </c>
      <c r="Y41" s="5" t="s">
        <v>242</v>
      </c>
    </row>
    <row r="42" s="5" customFormat="1" spans="1:25">
      <c r="A42" s="5" t="s">
        <v>243</v>
      </c>
      <c r="B42" s="5" t="s">
        <v>26</v>
      </c>
      <c r="C42" s="5" t="s">
        <v>27</v>
      </c>
      <c r="D42" s="5" t="s">
        <v>201</v>
      </c>
      <c r="E42" s="5" t="s">
        <v>202</v>
      </c>
      <c r="F42" s="7">
        <v>44969</v>
      </c>
      <c r="G42" s="7">
        <v>44973</v>
      </c>
      <c r="H42" s="5">
        <v>2</v>
      </c>
      <c r="I42" s="5">
        <v>4</v>
      </c>
      <c r="J42" s="5">
        <v>8</v>
      </c>
      <c r="K42" s="5" t="s">
        <v>30</v>
      </c>
      <c r="L42" s="5">
        <v>2040</v>
      </c>
      <c r="M42" s="5">
        <v>2040</v>
      </c>
      <c r="N42" s="5" t="s">
        <v>244</v>
      </c>
      <c r="O42" s="5" t="s">
        <v>32</v>
      </c>
      <c r="P42" s="5" t="s">
        <v>33</v>
      </c>
      <c r="Q42" s="5">
        <v>0</v>
      </c>
      <c r="R42" s="8">
        <v>44964</v>
      </c>
      <c r="S42" s="7">
        <v>44976</v>
      </c>
      <c r="T42" s="5" t="s">
        <v>34</v>
      </c>
      <c r="U42" s="5">
        <v>2040</v>
      </c>
      <c r="V42" s="5">
        <v>0</v>
      </c>
      <c r="W42" s="5">
        <v>0</v>
      </c>
      <c r="X42" s="5" t="s">
        <v>245</v>
      </c>
      <c r="Y42" s="5" t="s">
        <v>246</v>
      </c>
    </row>
    <row r="43" s="5" customFormat="1" spans="1:25">
      <c r="A43" s="5" t="s">
        <v>247</v>
      </c>
      <c r="B43" s="5" t="s">
        <v>26</v>
      </c>
      <c r="C43" s="5" t="s">
        <v>27</v>
      </c>
      <c r="D43" s="5" t="s">
        <v>248</v>
      </c>
      <c r="E43" s="5" t="s">
        <v>249</v>
      </c>
      <c r="F43" s="7">
        <v>44970</v>
      </c>
      <c r="G43" s="7">
        <v>44973</v>
      </c>
      <c r="H43" s="5">
        <v>1</v>
      </c>
      <c r="I43" s="5">
        <v>3</v>
      </c>
      <c r="J43" s="5">
        <v>3</v>
      </c>
      <c r="K43" s="5" t="s">
        <v>30</v>
      </c>
      <c r="L43" s="5">
        <v>7647</v>
      </c>
      <c r="M43" s="5">
        <v>7647</v>
      </c>
      <c r="N43" s="5" t="s">
        <v>250</v>
      </c>
      <c r="O43" s="5" t="s">
        <v>32</v>
      </c>
      <c r="P43" s="5" t="s">
        <v>33</v>
      </c>
      <c r="Q43" s="5">
        <v>0</v>
      </c>
      <c r="R43" s="8">
        <v>44964</v>
      </c>
      <c r="S43" s="7">
        <v>44976</v>
      </c>
      <c r="T43" s="5" t="s">
        <v>34</v>
      </c>
      <c r="U43" s="5">
        <v>7647</v>
      </c>
      <c r="V43" s="5">
        <v>0</v>
      </c>
      <c r="W43" s="5">
        <v>0</v>
      </c>
      <c r="X43" s="5" t="s">
        <v>251</v>
      </c>
      <c r="Y43" s="5" t="s">
        <v>252</v>
      </c>
    </row>
    <row r="44" s="5" customFormat="1" spans="1:25">
      <c r="A44" s="5" t="s">
        <v>253</v>
      </c>
      <c r="B44" s="5" t="s">
        <v>26</v>
      </c>
      <c r="C44" s="5" t="s">
        <v>27</v>
      </c>
      <c r="D44" s="5" t="s">
        <v>134</v>
      </c>
      <c r="E44" s="5" t="s">
        <v>254</v>
      </c>
      <c r="F44" s="7">
        <v>44969</v>
      </c>
      <c r="G44" s="7">
        <v>44973</v>
      </c>
      <c r="H44" s="5">
        <v>1</v>
      </c>
      <c r="I44" s="5">
        <v>4</v>
      </c>
      <c r="J44" s="5">
        <v>4</v>
      </c>
      <c r="K44" s="5" t="s">
        <v>30</v>
      </c>
      <c r="L44" s="5">
        <v>4292</v>
      </c>
      <c r="M44" s="5">
        <v>4292</v>
      </c>
      <c r="N44" s="5" t="s">
        <v>255</v>
      </c>
      <c r="O44" s="5" t="s">
        <v>32</v>
      </c>
      <c r="P44" s="5" t="s">
        <v>33</v>
      </c>
      <c r="Q44" s="5">
        <v>0</v>
      </c>
      <c r="R44" s="8">
        <v>44964</v>
      </c>
      <c r="S44" s="7">
        <v>44976</v>
      </c>
      <c r="T44" s="5" t="s">
        <v>34</v>
      </c>
      <c r="U44" s="5">
        <v>4292</v>
      </c>
      <c r="V44" s="5">
        <v>0</v>
      </c>
      <c r="W44" s="5">
        <v>0</v>
      </c>
      <c r="X44" s="5" t="s">
        <v>256</v>
      </c>
      <c r="Y44" s="5" t="s">
        <v>257</v>
      </c>
    </row>
    <row r="45" s="5" customFormat="1" spans="1:25">
      <c r="A45" s="5" t="s">
        <v>258</v>
      </c>
      <c r="B45" s="5" t="s">
        <v>26</v>
      </c>
      <c r="C45" s="5" t="s">
        <v>27</v>
      </c>
      <c r="D45" s="5" t="s">
        <v>259</v>
      </c>
      <c r="E45" s="5" t="s">
        <v>260</v>
      </c>
      <c r="F45" s="7">
        <v>44969</v>
      </c>
      <c r="G45" s="7">
        <v>44973</v>
      </c>
      <c r="H45" s="5">
        <v>1</v>
      </c>
      <c r="I45" s="5">
        <v>4</v>
      </c>
      <c r="J45" s="5">
        <v>4</v>
      </c>
      <c r="K45" s="5" t="s">
        <v>30</v>
      </c>
      <c r="L45" s="5">
        <v>2056</v>
      </c>
      <c r="M45" s="5">
        <v>2056</v>
      </c>
      <c r="N45" s="5" t="s">
        <v>261</v>
      </c>
      <c r="O45" s="5" t="s">
        <v>32</v>
      </c>
      <c r="P45" s="5" t="s">
        <v>33</v>
      </c>
      <c r="Q45" s="5">
        <v>0</v>
      </c>
      <c r="R45" s="8">
        <v>44964</v>
      </c>
      <c r="S45" s="7">
        <v>44976</v>
      </c>
      <c r="T45" s="5" t="s">
        <v>34</v>
      </c>
      <c r="U45" s="5">
        <v>2056</v>
      </c>
      <c r="V45" s="5">
        <v>0</v>
      </c>
      <c r="W45" s="5">
        <v>0</v>
      </c>
      <c r="X45" s="5" t="s">
        <v>262</v>
      </c>
      <c r="Y45" s="5" t="s">
        <v>263</v>
      </c>
    </row>
    <row r="46" s="5" customFormat="1" spans="1:25">
      <c r="A46" s="5" t="s">
        <v>264</v>
      </c>
      <c r="B46" s="5" t="s">
        <v>26</v>
      </c>
      <c r="C46" s="5" t="s">
        <v>27</v>
      </c>
      <c r="D46" s="5" t="s">
        <v>265</v>
      </c>
      <c r="E46" s="5" t="s">
        <v>266</v>
      </c>
      <c r="F46" s="7">
        <v>44969</v>
      </c>
      <c r="G46" s="7">
        <v>44973</v>
      </c>
      <c r="H46" s="5">
        <v>1</v>
      </c>
      <c r="I46" s="5">
        <v>4</v>
      </c>
      <c r="J46" s="5">
        <v>4</v>
      </c>
      <c r="K46" s="5" t="s">
        <v>30</v>
      </c>
      <c r="L46" s="5">
        <v>1520</v>
      </c>
      <c r="M46" s="5">
        <v>1520</v>
      </c>
      <c r="N46" s="5" t="s">
        <v>267</v>
      </c>
      <c r="O46" s="5" t="s">
        <v>32</v>
      </c>
      <c r="P46" s="5" t="s">
        <v>33</v>
      </c>
      <c r="Q46" s="5">
        <v>0</v>
      </c>
      <c r="R46" s="8">
        <v>44965</v>
      </c>
      <c r="S46" s="7">
        <v>44976</v>
      </c>
      <c r="T46" s="5" t="s">
        <v>34</v>
      </c>
      <c r="U46" s="5">
        <v>1520</v>
      </c>
      <c r="V46" s="5">
        <v>0</v>
      </c>
      <c r="W46" s="5">
        <v>0</v>
      </c>
      <c r="X46" s="5" t="s">
        <v>268</v>
      </c>
      <c r="Y46" s="5" t="s">
        <v>269</v>
      </c>
    </row>
    <row r="47" s="5" customFormat="1" spans="1:25">
      <c r="A47" s="5" t="s">
        <v>270</v>
      </c>
      <c r="B47" s="5" t="s">
        <v>26</v>
      </c>
      <c r="C47" s="5" t="s">
        <v>27</v>
      </c>
      <c r="D47" s="5" t="s">
        <v>271</v>
      </c>
      <c r="E47" s="5" t="s">
        <v>272</v>
      </c>
      <c r="F47" s="7">
        <v>44970</v>
      </c>
      <c r="G47" s="7">
        <v>44973</v>
      </c>
      <c r="H47" s="5">
        <v>1</v>
      </c>
      <c r="I47" s="5">
        <v>3</v>
      </c>
      <c r="J47" s="5">
        <v>3</v>
      </c>
      <c r="K47" s="5" t="s">
        <v>30</v>
      </c>
      <c r="L47" s="5">
        <v>4494</v>
      </c>
      <c r="M47" s="5">
        <v>4494</v>
      </c>
      <c r="N47" s="5" t="s">
        <v>273</v>
      </c>
      <c r="O47" s="5" t="s">
        <v>32</v>
      </c>
      <c r="P47" s="5" t="s">
        <v>33</v>
      </c>
      <c r="Q47" s="5">
        <v>0</v>
      </c>
      <c r="R47" s="8">
        <v>44965</v>
      </c>
      <c r="S47" s="7">
        <v>44976</v>
      </c>
      <c r="T47" s="5" t="s">
        <v>34</v>
      </c>
      <c r="U47" s="5">
        <v>4494</v>
      </c>
      <c r="V47" s="5">
        <v>0</v>
      </c>
      <c r="W47" s="5">
        <v>0</v>
      </c>
      <c r="X47" s="5" t="s">
        <v>274</v>
      </c>
      <c r="Y47" s="5" t="s">
        <v>275</v>
      </c>
    </row>
    <row r="48" s="5" customFormat="1" spans="1:25">
      <c r="A48" s="5" t="s">
        <v>276</v>
      </c>
      <c r="B48" s="5" t="s">
        <v>26</v>
      </c>
      <c r="C48" s="5" t="s">
        <v>27</v>
      </c>
      <c r="D48" s="5" t="s">
        <v>277</v>
      </c>
      <c r="E48" s="5" t="s">
        <v>278</v>
      </c>
      <c r="F48" s="7">
        <v>44970</v>
      </c>
      <c r="G48" s="7">
        <v>44973</v>
      </c>
      <c r="H48" s="5">
        <v>1</v>
      </c>
      <c r="I48" s="5">
        <v>3</v>
      </c>
      <c r="J48" s="5">
        <v>3</v>
      </c>
      <c r="K48" s="5" t="s">
        <v>30</v>
      </c>
      <c r="L48" s="5">
        <v>1233</v>
      </c>
      <c r="M48" s="5">
        <v>1233</v>
      </c>
      <c r="N48" s="5" t="s">
        <v>279</v>
      </c>
      <c r="O48" s="5" t="s">
        <v>32</v>
      </c>
      <c r="P48" s="5" t="s">
        <v>33</v>
      </c>
      <c r="Q48" s="5">
        <v>0</v>
      </c>
      <c r="R48" s="8">
        <v>44966</v>
      </c>
      <c r="S48" s="7">
        <v>44976</v>
      </c>
      <c r="T48" s="5" t="s">
        <v>34</v>
      </c>
      <c r="U48" s="5">
        <v>1233</v>
      </c>
      <c r="V48" s="5">
        <v>0</v>
      </c>
      <c r="W48" s="5">
        <v>0</v>
      </c>
      <c r="X48" s="5" t="s">
        <v>280</v>
      </c>
      <c r="Y48" s="5" t="s">
        <v>281</v>
      </c>
    </row>
    <row r="49" s="5" customFormat="1" spans="1:25">
      <c r="A49" s="5" t="s">
        <v>282</v>
      </c>
      <c r="B49" s="5" t="s">
        <v>26</v>
      </c>
      <c r="C49" s="5" t="s">
        <v>27</v>
      </c>
      <c r="D49" s="5" t="s">
        <v>283</v>
      </c>
      <c r="E49" s="5" t="s">
        <v>284</v>
      </c>
      <c r="F49" s="7">
        <v>44971</v>
      </c>
      <c r="G49" s="7">
        <v>44973</v>
      </c>
      <c r="H49" s="5">
        <v>1</v>
      </c>
      <c r="I49" s="5">
        <v>2</v>
      </c>
      <c r="J49" s="5">
        <v>2</v>
      </c>
      <c r="K49" s="5" t="s">
        <v>30</v>
      </c>
      <c r="L49" s="5">
        <v>1558</v>
      </c>
      <c r="M49" s="5">
        <v>1558</v>
      </c>
      <c r="N49" s="5" t="s">
        <v>285</v>
      </c>
      <c r="O49" s="5" t="s">
        <v>32</v>
      </c>
      <c r="P49" s="5" t="s">
        <v>33</v>
      </c>
      <c r="Q49" s="5">
        <v>0</v>
      </c>
      <c r="R49" s="8">
        <v>44966</v>
      </c>
      <c r="S49" s="7">
        <v>44976</v>
      </c>
      <c r="T49" s="5" t="s">
        <v>34</v>
      </c>
      <c r="U49" s="5">
        <v>1558</v>
      </c>
      <c r="V49" s="5">
        <v>0</v>
      </c>
      <c r="W49" s="5">
        <v>0</v>
      </c>
      <c r="X49" s="5" t="s">
        <v>286</v>
      </c>
      <c r="Y49" s="5" t="s">
        <v>287</v>
      </c>
    </row>
    <row r="50" s="5" customFormat="1" spans="1:25">
      <c r="A50" s="5" t="s">
        <v>288</v>
      </c>
      <c r="B50" s="5" t="s">
        <v>26</v>
      </c>
      <c r="C50" s="5" t="s">
        <v>27</v>
      </c>
      <c r="D50" s="5" t="s">
        <v>289</v>
      </c>
      <c r="E50" s="5" t="s">
        <v>290</v>
      </c>
      <c r="F50" s="7">
        <v>44971</v>
      </c>
      <c r="G50" s="7">
        <v>44973</v>
      </c>
      <c r="H50" s="5">
        <v>1</v>
      </c>
      <c r="I50" s="5">
        <v>2</v>
      </c>
      <c r="J50" s="5">
        <v>2</v>
      </c>
      <c r="K50" s="5" t="s">
        <v>30</v>
      </c>
      <c r="L50" s="5">
        <v>926</v>
      </c>
      <c r="M50" s="5">
        <v>926</v>
      </c>
      <c r="N50" s="5" t="s">
        <v>291</v>
      </c>
      <c r="O50" s="5" t="s">
        <v>32</v>
      </c>
      <c r="P50" s="5" t="s">
        <v>33</v>
      </c>
      <c r="Q50" s="5">
        <v>0</v>
      </c>
      <c r="R50" s="8">
        <v>44966</v>
      </c>
      <c r="S50" s="7">
        <v>44976</v>
      </c>
      <c r="T50" s="5" t="s">
        <v>34</v>
      </c>
      <c r="U50" s="5">
        <v>926</v>
      </c>
      <c r="V50" s="5">
        <v>0</v>
      </c>
      <c r="W50" s="5">
        <v>0</v>
      </c>
      <c r="X50" s="5" t="s">
        <v>292</v>
      </c>
      <c r="Y50" s="5" t="s">
        <v>293</v>
      </c>
    </row>
    <row r="51" s="5" customFormat="1" spans="1:25">
      <c r="A51" s="5" t="s">
        <v>288</v>
      </c>
      <c r="B51" s="5" t="s">
        <v>26</v>
      </c>
      <c r="C51" s="5" t="s">
        <v>43</v>
      </c>
      <c r="D51" s="5" t="s">
        <v>289</v>
      </c>
      <c r="E51" s="5" t="s">
        <v>290</v>
      </c>
      <c r="F51" s="7">
        <v>44971</v>
      </c>
      <c r="G51" s="7">
        <v>44973</v>
      </c>
      <c r="H51" s="5">
        <v>1</v>
      </c>
      <c r="I51" s="5">
        <v>2</v>
      </c>
      <c r="J51" s="5">
        <v>2</v>
      </c>
      <c r="K51" s="5" t="s">
        <v>30</v>
      </c>
      <c r="L51" s="5">
        <v>-926</v>
      </c>
      <c r="M51" s="5">
        <v>-926</v>
      </c>
      <c r="N51" s="5" t="s">
        <v>291</v>
      </c>
      <c r="O51" s="5" t="s">
        <v>32</v>
      </c>
      <c r="P51" s="5" t="s">
        <v>33</v>
      </c>
      <c r="Q51" s="5">
        <v>0</v>
      </c>
      <c r="R51" s="8">
        <v>44966</v>
      </c>
      <c r="S51" s="7">
        <v>44976</v>
      </c>
      <c r="T51" s="5" t="s">
        <v>34</v>
      </c>
      <c r="U51" s="5">
        <v>-926</v>
      </c>
      <c r="V51" s="5">
        <v>0</v>
      </c>
      <c r="W51" s="5">
        <v>0</v>
      </c>
      <c r="X51" s="5" t="s">
        <v>292</v>
      </c>
      <c r="Y51" s="5" t="s">
        <v>293</v>
      </c>
    </row>
    <row r="52" s="5" customFormat="1" spans="1:25">
      <c r="A52" s="5" t="s">
        <v>294</v>
      </c>
      <c r="B52" s="5" t="s">
        <v>26</v>
      </c>
      <c r="C52" s="5" t="s">
        <v>27</v>
      </c>
      <c r="D52" s="5" t="s">
        <v>168</v>
      </c>
      <c r="E52" s="5" t="s">
        <v>295</v>
      </c>
      <c r="F52" s="7">
        <v>44969</v>
      </c>
      <c r="G52" s="7">
        <v>44973</v>
      </c>
      <c r="H52" s="5">
        <v>1</v>
      </c>
      <c r="I52" s="5">
        <v>4</v>
      </c>
      <c r="J52" s="5">
        <v>4</v>
      </c>
      <c r="K52" s="5" t="s">
        <v>30</v>
      </c>
      <c r="L52" s="5">
        <v>5212</v>
      </c>
      <c r="M52" s="5">
        <v>5212</v>
      </c>
      <c r="N52" s="5" t="s">
        <v>296</v>
      </c>
      <c r="O52" s="5" t="s">
        <v>32</v>
      </c>
      <c r="P52" s="5" t="s">
        <v>33</v>
      </c>
      <c r="Q52" s="5">
        <v>0</v>
      </c>
      <c r="R52" s="8">
        <v>44966</v>
      </c>
      <c r="S52" s="7">
        <v>44976</v>
      </c>
      <c r="T52" s="5" t="s">
        <v>34</v>
      </c>
      <c r="U52" s="5">
        <v>5212</v>
      </c>
      <c r="V52" s="5">
        <v>0</v>
      </c>
      <c r="W52" s="5">
        <v>0</v>
      </c>
      <c r="X52" s="5" t="s">
        <v>297</v>
      </c>
      <c r="Y52" s="5" t="s">
        <v>298</v>
      </c>
    </row>
    <row r="53" s="5" customFormat="1" spans="1:25">
      <c r="A53" s="5" t="s">
        <v>299</v>
      </c>
      <c r="B53" s="5" t="s">
        <v>26</v>
      </c>
      <c r="C53" s="5" t="s">
        <v>27</v>
      </c>
      <c r="D53" s="5" t="s">
        <v>69</v>
      </c>
      <c r="E53" s="5" t="s">
        <v>70</v>
      </c>
      <c r="F53" s="7">
        <v>44972</v>
      </c>
      <c r="G53" s="7">
        <v>44973</v>
      </c>
      <c r="H53" s="5">
        <v>1</v>
      </c>
      <c r="I53" s="5">
        <v>1</v>
      </c>
      <c r="J53" s="5">
        <v>1</v>
      </c>
      <c r="K53" s="5" t="s">
        <v>30</v>
      </c>
      <c r="L53" s="5">
        <v>531</v>
      </c>
      <c r="M53" s="5">
        <v>531</v>
      </c>
      <c r="N53" s="5" t="s">
        <v>300</v>
      </c>
      <c r="O53" s="5" t="s">
        <v>32</v>
      </c>
      <c r="P53" s="5" t="s">
        <v>33</v>
      </c>
      <c r="Q53" s="5">
        <v>0</v>
      </c>
      <c r="R53" s="8">
        <v>44966</v>
      </c>
      <c r="S53" s="7">
        <v>44976</v>
      </c>
      <c r="T53" s="5" t="s">
        <v>34</v>
      </c>
      <c r="U53" s="5">
        <v>531</v>
      </c>
      <c r="V53" s="5">
        <v>0</v>
      </c>
      <c r="W53" s="5">
        <v>0</v>
      </c>
      <c r="X53" s="5" t="s">
        <v>301</v>
      </c>
      <c r="Y53" s="5" t="s">
        <v>302</v>
      </c>
    </row>
    <row r="54" s="5" customFormat="1" spans="1:25">
      <c r="A54" s="5" t="s">
        <v>303</v>
      </c>
      <c r="B54" s="5" t="s">
        <v>26</v>
      </c>
      <c r="C54" s="5" t="s">
        <v>27</v>
      </c>
      <c r="D54" s="5" t="s">
        <v>283</v>
      </c>
      <c r="E54" s="5" t="s">
        <v>304</v>
      </c>
      <c r="F54" s="7">
        <v>44970</v>
      </c>
      <c r="G54" s="7">
        <v>44973</v>
      </c>
      <c r="H54" s="5">
        <v>1</v>
      </c>
      <c r="I54" s="5">
        <v>3</v>
      </c>
      <c r="J54" s="5">
        <v>3</v>
      </c>
      <c r="K54" s="5" t="s">
        <v>30</v>
      </c>
      <c r="L54" s="5">
        <v>2220</v>
      </c>
      <c r="M54" s="5">
        <v>2220</v>
      </c>
      <c r="N54" s="5" t="s">
        <v>305</v>
      </c>
      <c r="O54" s="5" t="s">
        <v>32</v>
      </c>
      <c r="P54" s="5" t="s">
        <v>33</v>
      </c>
      <c r="Q54" s="5">
        <v>0</v>
      </c>
      <c r="R54" s="8">
        <v>44966</v>
      </c>
      <c r="S54" s="7">
        <v>44976</v>
      </c>
      <c r="T54" s="5" t="s">
        <v>34</v>
      </c>
      <c r="U54" s="5">
        <v>2220</v>
      </c>
      <c r="V54" s="5">
        <v>0</v>
      </c>
      <c r="W54" s="5">
        <v>0</v>
      </c>
      <c r="X54" s="5" t="s">
        <v>306</v>
      </c>
      <c r="Y54" s="5" t="s">
        <v>307</v>
      </c>
    </row>
    <row r="55" s="5" customFormat="1" spans="1:25">
      <c r="A55" s="5" t="s">
        <v>308</v>
      </c>
      <c r="B55" s="5" t="s">
        <v>26</v>
      </c>
      <c r="C55" s="5" t="s">
        <v>27</v>
      </c>
      <c r="D55" s="5" t="s">
        <v>309</v>
      </c>
      <c r="E55" s="5" t="s">
        <v>310</v>
      </c>
      <c r="F55" s="7">
        <v>44970</v>
      </c>
      <c r="G55" s="7">
        <v>44973</v>
      </c>
      <c r="H55" s="5">
        <v>1</v>
      </c>
      <c r="I55" s="5">
        <v>3</v>
      </c>
      <c r="J55" s="5">
        <v>3</v>
      </c>
      <c r="K55" s="5" t="s">
        <v>30</v>
      </c>
      <c r="L55" s="5">
        <v>1080</v>
      </c>
      <c r="M55" s="5">
        <v>1080</v>
      </c>
      <c r="N55" s="5" t="s">
        <v>311</v>
      </c>
      <c r="O55" s="5" t="s">
        <v>32</v>
      </c>
      <c r="P55" s="5" t="s">
        <v>33</v>
      </c>
      <c r="Q55" s="5">
        <v>0</v>
      </c>
      <c r="R55" s="8">
        <v>44966</v>
      </c>
      <c r="S55" s="7">
        <v>44976</v>
      </c>
      <c r="T55" s="5" t="s">
        <v>34</v>
      </c>
      <c r="U55" s="5">
        <v>1080</v>
      </c>
      <c r="V55" s="5">
        <v>0</v>
      </c>
      <c r="W55" s="5">
        <v>0</v>
      </c>
      <c r="X55" s="5" t="s">
        <v>312</v>
      </c>
      <c r="Y55" s="5" t="s">
        <v>313</v>
      </c>
    </row>
    <row r="56" s="5" customFormat="1" spans="1:25">
      <c r="A56" s="5" t="s">
        <v>314</v>
      </c>
      <c r="B56" s="5" t="s">
        <v>26</v>
      </c>
      <c r="C56" s="5" t="s">
        <v>27</v>
      </c>
      <c r="D56" s="5" t="s">
        <v>45</v>
      </c>
      <c r="E56" s="5" t="s">
        <v>315</v>
      </c>
      <c r="F56" s="7">
        <v>44971</v>
      </c>
      <c r="G56" s="7">
        <v>44973</v>
      </c>
      <c r="H56" s="5">
        <v>1</v>
      </c>
      <c r="I56" s="5">
        <v>2</v>
      </c>
      <c r="J56" s="5">
        <v>2</v>
      </c>
      <c r="K56" s="5" t="s">
        <v>30</v>
      </c>
      <c r="L56" s="5">
        <v>846</v>
      </c>
      <c r="M56" s="5">
        <v>846</v>
      </c>
      <c r="N56" s="5" t="s">
        <v>316</v>
      </c>
      <c r="O56" s="5" t="s">
        <v>32</v>
      </c>
      <c r="P56" s="5" t="s">
        <v>33</v>
      </c>
      <c r="Q56" s="5">
        <v>0</v>
      </c>
      <c r="R56" s="8">
        <v>44966</v>
      </c>
      <c r="S56" s="7">
        <v>44976</v>
      </c>
      <c r="T56" s="5" t="s">
        <v>34</v>
      </c>
      <c r="U56" s="5">
        <v>846</v>
      </c>
      <c r="V56" s="5">
        <v>0</v>
      </c>
      <c r="W56" s="5">
        <v>0</v>
      </c>
      <c r="X56" s="5" t="s">
        <v>317</v>
      </c>
      <c r="Y56" s="5" t="s">
        <v>318</v>
      </c>
    </row>
    <row r="57" s="5" customFormat="1" spans="1:25">
      <c r="A57" s="5" t="s">
        <v>319</v>
      </c>
      <c r="B57" s="5" t="s">
        <v>26</v>
      </c>
      <c r="C57" s="5" t="s">
        <v>27</v>
      </c>
      <c r="D57" s="5" t="s">
        <v>320</v>
      </c>
      <c r="E57" s="5" t="s">
        <v>315</v>
      </c>
      <c r="F57" s="7">
        <v>44972</v>
      </c>
      <c r="G57" s="7">
        <v>44973</v>
      </c>
      <c r="H57" s="5">
        <v>1</v>
      </c>
      <c r="I57" s="5">
        <v>1</v>
      </c>
      <c r="J57" s="5">
        <v>1</v>
      </c>
      <c r="K57" s="5" t="s">
        <v>30</v>
      </c>
      <c r="L57" s="5">
        <v>370</v>
      </c>
      <c r="M57" s="5">
        <v>370</v>
      </c>
      <c r="N57" s="5" t="s">
        <v>321</v>
      </c>
      <c r="O57" s="5" t="s">
        <v>32</v>
      </c>
      <c r="P57" s="5" t="s">
        <v>33</v>
      </c>
      <c r="Q57" s="5">
        <v>0</v>
      </c>
      <c r="R57" s="8">
        <v>44967</v>
      </c>
      <c r="S57" s="7">
        <v>44976</v>
      </c>
      <c r="T57" s="5" t="s">
        <v>34</v>
      </c>
      <c r="U57" s="5">
        <v>370</v>
      </c>
      <c r="V57" s="5">
        <v>0</v>
      </c>
      <c r="W57" s="5">
        <v>0</v>
      </c>
      <c r="X57" s="5" t="s">
        <v>322</v>
      </c>
      <c r="Y57" s="5" t="s">
        <v>323</v>
      </c>
    </row>
    <row r="58" s="5" customFormat="1" spans="1:25">
      <c r="A58" s="5" t="s">
        <v>324</v>
      </c>
      <c r="B58" s="5" t="s">
        <v>26</v>
      </c>
      <c r="C58" s="5" t="s">
        <v>27</v>
      </c>
      <c r="D58" s="5" t="s">
        <v>325</v>
      </c>
      <c r="E58" s="5" t="s">
        <v>326</v>
      </c>
      <c r="F58" s="7">
        <v>44970</v>
      </c>
      <c r="G58" s="7">
        <v>44973</v>
      </c>
      <c r="H58" s="5">
        <v>1</v>
      </c>
      <c r="I58" s="5">
        <v>3</v>
      </c>
      <c r="J58" s="5">
        <v>3</v>
      </c>
      <c r="K58" s="5" t="s">
        <v>30</v>
      </c>
      <c r="L58" s="5">
        <v>1434</v>
      </c>
      <c r="M58" s="5">
        <v>1434</v>
      </c>
      <c r="N58" s="5" t="s">
        <v>327</v>
      </c>
      <c r="O58" s="5" t="s">
        <v>32</v>
      </c>
      <c r="P58" s="5" t="s">
        <v>33</v>
      </c>
      <c r="Q58" s="5">
        <v>0</v>
      </c>
      <c r="R58" s="8">
        <v>44967</v>
      </c>
      <c r="S58" s="7">
        <v>44976</v>
      </c>
      <c r="T58" s="5" t="s">
        <v>34</v>
      </c>
      <c r="U58" s="5">
        <v>1434</v>
      </c>
      <c r="V58" s="5">
        <v>0</v>
      </c>
      <c r="W58" s="5">
        <v>0</v>
      </c>
      <c r="X58" s="5" t="s">
        <v>328</v>
      </c>
      <c r="Y58" s="5" t="s">
        <v>329</v>
      </c>
    </row>
    <row r="59" s="5" customFormat="1" spans="1:25">
      <c r="A59" s="5" t="s">
        <v>330</v>
      </c>
      <c r="B59" s="5" t="s">
        <v>26</v>
      </c>
      <c r="C59" s="5" t="s">
        <v>27</v>
      </c>
      <c r="D59" s="5" t="s">
        <v>331</v>
      </c>
      <c r="E59" s="5" t="s">
        <v>332</v>
      </c>
      <c r="F59" s="7">
        <v>44970</v>
      </c>
      <c r="G59" s="7">
        <v>44973</v>
      </c>
      <c r="H59" s="5">
        <v>1</v>
      </c>
      <c r="I59" s="5">
        <v>3</v>
      </c>
      <c r="J59" s="5">
        <v>3</v>
      </c>
      <c r="K59" s="5" t="s">
        <v>30</v>
      </c>
      <c r="L59" s="5">
        <v>2130</v>
      </c>
      <c r="M59" s="5">
        <v>2130</v>
      </c>
      <c r="N59" s="5" t="s">
        <v>333</v>
      </c>
      <c r="O59" s="5" t="s">
        <v>32</v>
      </c>
      <c r="P59" s="5" t="s">
        <v>33</v>
      </c>
      <c r="Q59" s="5">
        <v>0</v>
      </c>
      <c r="R59" s="8">
        <v>44967</v>
      </c>
      <c r="S59" s="7">
        <v>44976</v>
      </c>
      <c r="T59" s="5" t="s">
        <v>34</v>
      </c>
      <c r="U59" s="5">
        <v>2130</v>
      </c>
      <c r="V59" s="5">
        <v>0</v>
      </c>
      <c r="W59" s="5">
        <v>0</v>
      </c>
      <c r="X59" s="5" t="s">
        <v>334</v>
      </c>
      <c r="Y59" s="5" t="s">
        <v>335</v>
      </c>
    </row>
    <row r="60" s="5" customFormat="1" spans="1:25">
      <c r="A60" s="5" t="s">
        <v>336</v>
      </c>
      <c r="B60" s="5" t="s">
        <v>26</v>
      </c>
      <c r="C60" s="5" t="s">
        <v>27</v>
      </c>
      <c r="D60" s="5" t="s">
        <v>331</v>
      </c>
      <c r="E60" s="5" t="s">
        <v>332</v>
      </c>
      <c r="F60" s="7">
        <v>44970</v>
      </c>
      <c r="G60" s="7">
        <v>44973</v>
      </c>
      <c r="H60" s="5">
        <v>1</v>
      </c>
      <c r="I60" s="5">
        <v>3</v>
      </c>
      <c r="J60" s="5">
        <v>3</v>
      </c>
      <c r="K60" s="5" t="s">
        <v>30</v>
      </c>
      <c r="L60" s="5">
        <v>2130</v>
      </c>
      <c r="M60" s="5">
        <v>2130</v>
      </c>
      <c r="N60" s="5" t="s">
        <v>333</v>
      </c>
      <c r="O60" s="5" t="s">
        <v>32</v>
      </c>
      <c r="P60" s="5" t="s">
        <v>33</v>
      </c>
      <c r="Q60" s="5">
        <v>0</v>
      </c>
      <c r="R60" s="8">
        <v>44967</v>
      </c>
      <c r="S60" s="7">
        <v>44976</v>
      </c>
      <c r="T60" s="5" t="s">
        <v>34</v>
      </c>
      <c r="U60" s="5">
        <v>2130</v>
      </c>
      <c r="V60" s="5">
        <v>0</v>
      </c>
      <c r="W60" s="5">
        <v>0</v>
      </c>
      <c r="X60" s="5" t="s">
        <v>337</v>
      </c>
      <c r="Y60" s="5" t="s">
        <v>335</v>
      </c>
    </row>
    <row r="61" s="5" customFormat="1" spans="1:25">
      <c r="A61" s="5" t="s">
        <v>338</v>
      </c>
      <c r="B61" s="5" t="s">
        <v>26</v>
      </c>
      <c r="C61" s="5" t="s">
        <v>27</v>
      </c>
      <c r="D61" s="5" t="s">
        <v>331</v>
      </c>
      <c r="E61" s="5" t="s">
        <v>332</v>
      </c>
      <c r="F61" s="7">
        <v>44970</v>
      </c>
      <c r="G61" s="7">
        <v>44973</v>
      </c>
      <c r="H61" s="5">
        <v>1</v>
      </c>
      <c r="I61" s="5">
        <v>3</v>
      </c>
      <c r="J61" s="5">
        <v>3</v>
      </c>
      <c r="K61" s="5" t="s">
        <v>30</v>
      </c>
      <c r="L61" s="5">
        <v>2130</v>
      </c>
      <c r="M61" s="5">
        <v>2130</v>
      </c>
      <c r="N61" s="5" t="s">
        <v>339</v>
      </c>
      <c r="O61" s="5" t="s">
        <v>32</v>
      </c>
      <c r="P61" s="5" t="s">
        <v>33</v>
      </c>
      <c r="Q61" s="5">
        <v>0</v>
      </c>
      <c r="R61" s="8">
        <v>44967</v>
      </c>
      <c r="S61" s="7">
        <v>44976</v>
      </c>
      <c r="T61" s="5" t="s">
        <v>34</v>
      </c>
      <c r="U61" s="5">
        <v>2130</v>
      </c>
      <c r="V61" s="5">
        <v>0</v>
      </c>
      <c r="W61" s="5">
        <v>0</v>
      </c>
      <c r="X61" s="5" t="s">
        <v>340</v>
      </c>
      <c r="Y61" s="5" t="s">
        <v>341</v>
      </c>
    </row>
    <row r="62" s="5" customFormat="1" spans="1:25">
      <c r="A62" s="5" t="s">
        <v>330</v>
      </c>
      <c r="B62" s="5" t="s">
        <v>26</v>
      </c>
      <c r="C62" s="5" t="s">
        <v>43</v>
      </c>
      <c r="D62" s="5" t="s">
        <v>331</v>
      </c>
      <c r="E62" s="5" t="s">
        <v>332</v>
      </c>
      <c r="F62" s="7">
        <v>44970</v>
      </c>
      <c r="G62" s="7">
        <v>44973</v>
      </c>
      <c r="H62" s="5">
        <v>1</v>
      </c>
      <c r="I62" s="5">
        <v>3</v>
      </c>
      <c r="J62" s="5">
        <v>3</v>
      </c>
      <c r="K62" s="5" t="s">
        <v>30</v>
      </c>
      <c r="L62" s="5">
        <v>-2130</v>
      </c>
      <c r="M62" s="5">
        <v>-2130</v>
      </c>
      <c r="N62" s="5" t="s">
        <v>333</v>
      </c>
      <c r="O62" s="5" t="s">
        <v>32</v>
      </c>
      <c r="P62" s="5" t="s">
        <v>33</v>
      </c>
      <c r="Q62" s="5">
        <v>0</v>
      </c>
      <c r="R62" s="8">
        <v>44967</v>
      </c>
      <c r="S62" s="7">
        <v>44976</v>
      </c>
      <c r="T62" s="5" t="s">
        <v>34</v>
      </c>
      <c r="U62" s="5">
        <v>-2130</v>
      </c>
      <c r="V62" s="5">
        <v>0</v>
      </c>
      <c r="W62" s="5">
        <v>0</v>
      </c>
      <c r="X62" s="5" t="s">
        <v>334</v>
      </c>
      <c r="Y62" s="5" t="s">
        <v>335</v>
      </c>
    </row>
    <row r="63" s="5" customFormat="1" spans="1:25">
      <c r="A63" s="5" t="s">
        <v>342</v>
      </c>
      <c r="B63" s="5" t="s">
        <v>26</v>
      </c>
      <c r="C63" s="5" t="s">
        <v>27</v>
      </c>
      <c r="D63" s="5" t="s">
        <v>201</v>
      </c>
      <c r="E63" s="5" t="s">
        <v>343</v>
      </c>
      <c r="F63" s="7">
        <v>44971</v>
      </c>
      <c r="G63" s="7">
        <v>44973</v>
      </c>
      <c r="H63" s="5">
        <v>2</v>
      </c>
      <c r="I63" s="5">
        <v>2</v>
      </c>
      <c r="J63" s="5">
        <v>4</v>
      </c>
      <c r="K63" s="5" t="s">
        <v>30</v>
      </c>
      <c r="L63" s="5">
        <v>1012</v>
      </c>
      <c r="M63" s="5">
        <v>1012</v>
      </c>
      <c r="N63" s="5" t="s">
        <v>344</v>
      </c>
      <c r="O63" s="5" t="s">
        <v>32</v>
      </c>
      <c r="P63" s="5" t="s">
        <v>33</v>
      </c>
      <c r="Q63" s="5">
        <v>0</v>
      </c>
      <c r="R63" s="8">
        <v>44967</v>
      </c>
      <c r="S63" s="7">
        <v>44976</v>
      </c>
      <c r="T63" s="5" t="s">
        <v>34</v>
      </c>
      <c r="U63" s="5">
        <v>1012</v>
      </c>
      <c r="V63" s="5">
        <v>0</v>
      </c>
      <c r="W63" s="5">
        <v>0</v>
      </c>
      <c r="X63" s="5" t="s">
        <v>345</v>
      </c>
      <c r="Y63" s="5" t="s">
        <v>246</v>
      </c>
    </row>
    <row r="64" s="5" customFormat="1" spans="1:25">
      <c r="A64" s="5" t="s">
        <v>346</v>
      </c>
      <c r="B64" s="5" t="s">
        <v>26</v>
      </c>
      <c r="C64" s="5" t="s">
        <v>27</v>
      </c>
      <c r="D64" s="5" t="s">
        <v>347</v>
      </c>
      <c r="E64" s="5" t="s">
        <v>348</v>
      </c>
      <c r="F64" s="7">
        <v>44968</v>
      </c>
      <c r="G64" s="7">
        <v>44973</v>
      </c>
      <c r="H64" s="5">
        <v>1</v>
      </c>
      <c r="I64" s="5">
        <v>5</v>
      </c>
      <c r="J64" s="5">
        <v>5</v>
      </c>
      <c r="K64" s="5" t="s">
        <v>30</v>
      </c>
      <c r="L64" s="5">
        <v>4500</v>
      </c>
      <c r="M64" s="5">
        <v>4500</v>
      </c>
      <c r="N64" s="5" t="s">
        <v>349</v>
      </c>
      <c r="O64" s="5" t="s">
        <v>32</v>
      </c>
      <c r="P64" s="5" t="s">
        <v>33</v>
      </c>
      <c r="Q64" s="5">
        <v>0</v>
      </c>
      <c r="R64" s="8">
        <v>44967</v>
      </c>
      <c r="S64" s="7">
        <v>44976</v>
      </c>
      <c r="T64" s="5" t="s">
        <v>34</v>
      </c>
      <c r="U64" s="5">
        <v>4500</v>
      </c>
      <c r="V64" s="5">
        <v>0</v>
      </c>
      <c r="W64" s="5">
        <v>0</v>
      </c>
      <c r="X64" s="5" t="s">
        <v>350</v>
      </c>
      <c r="Y64" s="5" t="s">
        <v>293</v>
      </c>
    </row>
    <row r="65" s="5" customFormat="1" spans="1:25">
      <c r="A65" s="5" t="s">
        <v>351</v>
      </c>
      <c r="B65" s="5" t="s">
        <v>26</v>
      </c>
      <c r="C65" s="5" t="s">
        <v>27</v>
      </c>
      <c r="D65" s="5" t="s">
        <v>201</v>
      </c>
      <c r="E65" s="5" t="s">
        <v>343</v>
      </c>
      <c r="F65" s="7">
        <v>44970</v>
      </c>
      <c r="G65" s="7">
        <v>44973</v>
      </c>
      <c r="H65" s="5">
        <v>1</v>
      </c>
      <c r="I65" s="5">
        <v>3</v>
      </c>
      <c r="J65" s="5">
        <v>3</v>
      </c>
      <c r="K65" s="5" t="s">
        <v>30</v>
      </c>
      <c r="L65" s="5">
        <v>759</v>
      </c>
      <c r="M65" s="5">
        <v>759</v>
      </c>
      <c r="N65" s="5" t="s">
        <v>352</v>
      </c>
      <c r="O65" s="5" t="s">
        <v>32</v>
      </c>
      <c r="P65" s="5" t="s">
        <v>33</v>
      </c>
      <c r="Q65" s="5">
        <v>0</v>
      </c>
      <c r="R65" s="8">
        <v>44968</v>
      </c>
      <c r="S65" s="7">
        <v>44976</v>
      </c>
      <c r="T65" s="5" t="s">
        <v>34</v>
      </c>
      <c r="U65" s="5">
        <v>759</v>
      </c>
      <c r="V65" s="5">
        <v>0</v>
      </c>
      <c r="W65" s="5">
        <v>0</v>
      </c>
      <c r="X65" s="5" t="s">
        <v>353</v>
      </c>
      <c r="Y65" s="5" t="s">
        <v>354</v>
      </c>
    </row>
    <row r="66" s="5" customFormat="1" spans="1:26">
      <c r="A66" s="5" t="s">
        <v>355</v>
      </c>
      <c r="B66" s="5" t="s">
        <v>26</v>
      </c>
      <c r="C66" s="5" t="s">
        <v>27</v>
      </c>
      <c r="D66" s="5" t="s">
        <v>259</v>
      </c>
      <c r="E66" s="5" t="s">
        <v>260</v>
      </c>
      <c r="F66" s="7">
        <v>44969</v>
      </c>
      <c r="G66" s="7">
        <v>44973</v>
      </c>
      <c r="H66" s="5">
        <v>2</v>
      </c>
      <c r="I66" s="5">
        <v>4</v>
      </c>
      <c r="J66" s="5">
        <v>8</v>
      </c>
      <c r="K66" s="5" t="s">
        <v>30</v>
      </c>
      <c r="L66" s="5">
        <v>4112</v>
      </c>
      <c r="M66" s="5">
        <v>4112</v>
      </c>
      <c r="N66" s="5" t="s">
        <v>356</v>
      </c>
      <c r="O66" s="5" t="s">
        <v>32</v>
      </c>
      <c r="P66" s="5" t="s">
        <v>33</v>
      </c>
      <c r="Q66" s="5">
        <v>0</v>
      </c>
      <c r="R66" s="8">
        <v>44968</v>
      </c>
      <c r="S66" s="7">
        <v>44976</v>
      </c>
      <c r="T66" s="5" t="s">
        <v>34</v>
      </c>
      <c r="U66" s="5">
        <v>4112</v>
      </c>
      <c r="V66" s="5">
        <v>0</v>
      </c>
      <c r="W66" s="5">
        <v>0</v>
      </c>
      <c r="X66" s="5" t="s">
        <v>357</v>
      </c>
      <c r="Y66" s="5">
        <v>8317995</v>
      </c>
      <c r="Z66" s="5" t="s">
        <v>358</v>
      </c>
    </row>
    <row r="67" s="5" customFormat="1" spans="1:25">
      <c r="A67" s="5" t="s">
        <v>346</v>
      </c>
      <c r="B67" s="5" t="s">
        <v>26</v>
      </c>
      <c r="C67" s="5" t="s">
        <v>43</v>
      </c>
      <c r="D67" s="5" t="s">
        <v>347</v>
      </c>
      <c r="E67" s="5" t="s">
        <v>348</v>
      </c>
      <c r="F67" s="7">
        <v>44968</v>
      </c>
      <c r="G67" s="7">
        <v>44973</v>
      </c>
      <c r="H67" s="5">
        <v>1</v>
      </c>
      <c r="I67" s="5">
        <v>5</v>
      </c>
      <c r="J67" s="5">
        <v>5</v>
      </c>
      <c r="K67" s="5" t="s">
        <v>30</v>
      </c>
      <c r="L67" s="5">
        <v>-4500</v>
      </c>
      <c r="M67" s="5">
        <v>-4500</v>
      </c>
      <c r="N67" s="5" t="s">
        <v>349</v>
      </c>
      <c r="O67" s="5" t="s">
        <v>32</v>
      </c>
      <c r="P67" s="5" t="s">
        <v>33</v>
      </c>
      <c r="Q67" s="5">
        <v>0</v>
      </c>
      <c r="R67" s="8">
        <v>44967</v>
      </c>
      <c r="S67" s="7">
        <v>44976</v>
      </c>
      <c r="T67" s="5" t="s">
        <v>34</v>
      </c>
      <c r="U67" s="5">
        <v>-4500</v>
      </c>
      <c r="V67" s="5">
        <v>0</v>
      </c>
      <c r="W67" s="5">
        <v>0</v>
      </c>
      <c r="X67" s="5" t="s">
        <v>350</v>
      </c>
      <c r="Y67" s="5" t="s">
        <v>293</v>
      </c>
    </row>
    <row r="68" s="5" customFormat="1" spans="1:25">
      <c r="A68" s="5" t="s">
        <v>359</v>
      </c>
      <c r="B68" s="5" t="s">
        <v>26</v>
      </c>
      <c r="C68" s="5" t="s">
        <v>27</v>
      </c>
      <c r="D68" s="5" t="s">
        <v>360</v>
      </c>
      <c r="E68" s="5" t="s">
        <v>361</v>
      </c>
      <c r="F68" s="7">
        <v>44971</v>
      </c>
      <c r="G68" s="7">
        <v>44973</v>
      </c>
      <c r="H68" s="5">
        <v>1</v>
      </c>
      <c r="I68" s="5">
        <v>2</v>
      </c>
      <c r="J68" s="5">
        <v>2</v>
      </c>
      <c r="K68" s="5" t="s">
        <v>30</v>
      </c>
      <c r="L68" s="5">
        <v>2224</v>
      </c>
      <c r="M68" s="5">
        <v>2224</v>
      </c>
      <c r="N68" s="5" t="s">
        <v>362</v>
      </c>
      <c r="O68" s="5" t="s">
        <v>32</v>
      </c>
      <c r="P68" s="5" t="s">
        <v>33</v>
      </c>
      <c r="Q68" s="5">
        <v>0</v>
      </c>
      <c r="R68" s="8">
        <v>44968</v>
      </c>
      <c r="S68" s="7">
        <v>44976</v>
      </c>
      <c r="T68" s="5" t="s">
        <v>34</v>
      </c>
      <c r="U68" s="5">
        <v>2224</v>
      </c>
      <c r="V68" s="5">
        <v>0</v>
      </c>
      <c r="W68" s="5">
        <v>0</v>
      </c>
      <c r="X68" s="5" t="s">
        <v>363</v>
      </c>
      <c r="Y68" s="5" t="s">
        <v>364</v>
      </c>
    </row>
    <row r="69" s="5" customFormat="1" spans="1:25">
      <c r="A69" s="5" t="s">
        <v>365</v>
      </c>
      <c r="B69" s="5" t="s">
        <v>26</v>
      </c>
      <c r="C69" s="5" t="s">
        <v>27</v>
      </c>
      <c r="D69" s="5" t="s">
        <v>366</v>
      </c>
      <c r="E69" s="5" t="s">
        <v>367</v>
      </c>
      <c r="F69" s="7">
        <v>44971</v>
      </c>
      <c r="G69" s="7">
        <v>44973</v>
      </c>
      <c r="H69" s="5">
        <v>1</v>
      </c>
      <c r="I69" s="5">
        <v>2</v>
      </c>
      <c r="J69" s="5">
        <v>2</v>
      </c>
      <c r="K69" s="5" t="s">
        <v>30</v>
      </c>
      <c r="L69" s="5">
        <v>1012</v>
      </c>
      <c r="M69" s="5">
        <v>1012</v>
      </c>
      <c r="N69" s="5" t="s">
        <v>368</v>
      </c>
      <c r="O69" s="5" t="s">
        <v>32</v>
      </c>
      <c r="P69" s="5" t="s">
        <v>33</v>
      </c>
      <c r="Q69" s="5">
        <v>0</v>
      </c>
      <c r="R69" s="8">
        <v>44969</v>
      </c>
      <c r="S69" s="7">
        <v>44976</v>
      </c>
      <c r="T69" s="5" t="s">
        <v>34</v>
      </c>
      <c r="U69" s="5">
        <v>1012</v>
      </c>
      <c r="V69" s="5">
        <v>0</v>
      </c>
      <c r="W69" s="5">
        <v>0</v>
      </c>
      <c r="X69" s="5" t="s">
        <v>369</v>
      </c>
      <c r="Y69" s="5" t="s">
        <v>370</v>
      </c>
    </row>
    <row r="70" s="5" customFormat="1" spans="1:25">
      <c r="A70" s="5" t="s">
        <v>371</v>
      </c>
      <c r="B70" s="5" t="s">
        <v>26</v>
      </c>
      <c r="C70" s="5" t="s">
        <v>27</v>
      </c>
      <c r="D70" s="5" t="s">
        <v>259</v>
      </c>
      <c r="E70" s="5" t="s">
        <v>260</v>
      </c>
      <c r="F70" s="7">
        <v>44969</v>
      </c>
      <c r="G70" s="7">
        <v>44973</v>
      </c>
      <c r="H70" s="5">
        <v>1</v>
      </c>
      <c r="I70" s="5">
        <v>4</v>
      </c>
      <c r="J70" s="5">
        <v>4</v>
      </c>
      <c r="K70" s="5" t="s">
        <v>30</v>
      </c>
      <c r="L70" s="5">
        <v>2056</v>
      </c>
      <c r="M70" s="5">
        <v>2056</v>
      </c>
      <c r="N70" s="5" t="s">
        <v>372</v>
      </c>
      <c r="O70" s="5" t="s">
        <v>32</v>
      </c>
      <c r="P70" s="5" t="s">
        <v>33</v>
      </c>
      <c r="Q70" s="5">
        <v>0</v>
      </c>
      <c r="R70" s="8">
        <v>44969</v>
      </c>
      <c r="S70" s="7">
        <v>44976</v>
      </c>
      <c r="T70" s="5" t="s">
        <v>34</v>
      </c>
      <c r="U70" s="5">
        <v>2056</v>
      </c>
      <c r="V70" s="5">
        <v>0</v>
      </c>
      <c r="W70" s="5">
        <v>0</v>
      </c>
      <c r="X70" s="5" t="s">
        <v>373</v>
      </c>
      <c r="Y70" s="5" t="s">
        <v>374</v>
      </c>
    </row>
    <row r="71" s="5" customFormat="1" spans="1:25">
      <c r="A71" s="5" t="s">
        <v>375</v>
      </c>
      <c r="B71" s="5" t="s">
        <v>26</v>
      </c>
      <c r="C71" s="5" t="s">
        <v>27</v>
      </c>
      <c r="D71" s="5" t="s">
        <v>376</v>
      </c>
      <c r="E71" s="5" t="s">
        <v>377</v>
      </c>
      <c r="F71" s="7">
        <v>44972</v>
      </c>
      <c r="G71" s="7">
        <v>44973</v>
      </c>
      <c r="H71" s="5">
        <v>1</v>
      </c>
      <c r="I71" s="5">
        <v>1</v>
      </c>
      <c r="J71" s="5">
        <v>1</v>
      </c>
      <c r="K71" s="5" t="s">
        <v>30</v>
      </c>
      <c r="L71" s="5">
        <v>1480</v>
      </c>
      <c r="M71" s="5">
        <v>1480</v>
      </c>
      <c r="N71" s="5" t="s">
        <v>378</v>
      </c>
      <c r="O71" s="5" t="s">
        <v>32</v>
      </c>
      <c r="P71" s="5" t="s">
        <v>33</v>
      </c>
      <c r="Q71" s="5">
        <v>0</v>
      </c>
      <c r="R71" s="8">
        <v>44969</v>
      </c>
      <c r="S71" s="7">
        <v>44976</v>
      </c>
      <c r="T71" s="5" t="s">
        <v>34</v>
      </c>
      <c r="U71" s="5">
        <v>1480</v>
      </c>
      <c r="V71" s="5">
        <v>0</v>
      </c>
      <c r="W71" s="5">
        <v>0</v>
      </c>
      <c r="X71" s="5" t="s">
        <v>379</v>
      </c>
      <c r="Y71" s="5" t="s">
        <v>380</v>
      </c>
    </row>
    <row r="72" s="5" customFormat="1" spans="1:25">
      <c r="A72" s="5" t="s">
        <v>381</v>
      </c>
      <c r="B72" s="5" t="s">
        <v>26</v>
      </c>
      <c r="C72" s="5" t="s">
        <v>27</v>
      </c>
      <c r="D72" s="5" t="s">
        <v>376</v>
      </c>
      <c r="E72" s="5" t="s">
        <v>382</v>
      </c>
      <c r="F72" s="7">
        <v>44972</v>
      </c>
      <c r="G72" s="7">
        <v>44973</v>
      </c>
      <c r="H72" s="5">
        <v>1</v>
      </c>
      <c r="I72" s="5">
        <v>1</v>
      </c>
      <c r="J72" s="5">
        <v>1</v>
      </c>
      <c r="K72" s="5" t="s">
        <v>30</v>
      </c>
      <c r="L72" s="5">
        <v>1480</v>
      </c>
      <c r="M72" s="5">
        <v>1480</v>
      </c>
      <c r="N72" s="5" t="s">
        <v>383</v>
      </c>
      <c r="O72" s="5" t="s">
        <v>32</v>
      </c>
      <c r="P72" s="5" t="s">
        <v>33</v>
      </c>
      <c r="Q72" s="5">
        <v>0</v>
      </c>
      <c r="R72" s="8">
        <v>44969</v>
      </c>
      <c r="S72" s="7">
        <v>44976</v>
      </c>
      <c r="T72" s="5" t="s">
        <v>34</v>
      </c>
      <c r="U72" s="5">
        <v>1480</v>
      </c>
      <c r="V72" s="5">
        <v>0</v>
      </c>
      <c r="W72" s="5">
        <v>0</v>
      </c>
      <c r="X72" s="5" t="s">
        <v>384</v>
      </c>
      <c r="Y72" s="5" t="s">
        <v>385</v>
      </c>
    </row>
    <row r="73" s="5" customFormat="1" spans="1:25">
      <c r="A73" s="5" t="s">
        <v>386</v>
      </c>
      <c r="B73" s="5" t="s">
        <v>26</v>
      </c>
      <c r="C73" s="5" t="s">
        <v>27</v>
      </c>
      <c r="D73" s="5" t="s">
        <v>387</v>
      </c>
      <c r="E73" s="5" t="s">
        <v>388</v>
      </c>
      <c r="F73" s="7">
        <v>44970</v>
      </c>
      <c r="G73" s="7">
        <v>44973</v>
      </c>
      <c r="H73" s="5">
        <v>1</v>
      </c>
      <c r="I73" s="5">
        <v>3</v>
      </c>
      <c r="J73" s="5">
        <v>3</v>
      </c>
      <c r="K73" s="5" t="s">
        <v>30</v>
      </c>
      <c r="L73" s="5">
        <v>1902</v>
      </c>
      <c r="M73" s="5">
        <v>1902</v>
      </c>
      <c r="N73" s="5" t="s">
        <v>389</v>
      </c>
      <c r="O73" s="5" t="s">
        <v>32</v>
      </c>
      <c r="P73" s="5" t="s">
        <v>33</v>
      </c>
      <c r="Q73" s="5">
        <v>0</v>
      </c>
      <c r="R73" s="8">
        <v>44969</v>
      </c>
      <c r="S73" s="7">
        <v>44976</v>
      </c>
      <c r="T73" s="5" t="s">
        <v>34</v>
      </c>
      <c r="U73" s="5">
        <v>1902</v>
      </c>
      <c r="V73" s="5">
        <v>0</v>
      </c>
      <c r="W73" s="5">
        <v>0</v>
      </c>
      <c r="X73" s="5" t="s">
        <v>390</v>
      </c>
      <c r="Y73" s="5" t="s">
        <v>391</v>
      </c>
    </row>
    <row r="74" s="5" customFormat="1" spans="1:26">
      <c r="A74" s="5" t="s">
        <v>355</v>
      </c>
      <c r="B74" s="5" t="s">
        <v>26</v>
      </c>
      <c r="C74" s="5" t="s">
        <v>43</v>
      </c>
      <c r="D74" s="5" t="s">
        <v>259</v>
      </c>
      <c r="E74" s="5" t="s">
        <v>260</v>
      </c>
      <c r="F74" s="7">
        <v>44969</v>
      </c>
      <c r="G74" s="7">
        <v>44973</v>
      </c>
      <c r="H74" s="5">
        <v>2</v>
      </c>
      <c r="I74" s="5">
        <v>4</v>
      </c>
      <c r="J74" s="5">
        <v>8</v>
      </c>
      <c r="K74" s="5" t="s">
        <v>30</v>
      </c>
      <c r="L74" s="5">
        <v>-4112</v>
      </c>
      <c r="M74" s="5">
        <v>-4112</v>
      </c>
      <c r="N74" s="5" t="s">
        <v>356</v>
      </c>
      <c r="O74" s="5" t="s">
        <v>32</v>
      </c>
      <c r="P74" s="5" t="s">
        <v>33</v>
      </c>
      <c r="Q74" s="5">
        <v>0</v>
      </c>
      <c r="R74" s="8">
        <v>44968</v>
      </c>
      <c r="S74" s="7">
        <v>44976</v>
      </c>
      <c r="T74" s="5" t="s">
        <v>34</v>
      </c>
      <c r="U74" s="5">
        <v>-4112</v>
      </c>
      <c r="V74" s="5">
        <v>0</v>
      </c>
      <c r="W74" s="5">
        <v>0</v>
      </c>
      <c r="X74" s="5" t="s">
        <v>357</v>
      </c>
      <c r="Y74" s="5">
        <v>8317995</v>
      </c>
      <c r="Z74" s="5" t="s">
        <v>358</v>
      </c>
    </row>
    <row r="75" s="5" customFormat="1" spans="1:25">
      <c r="A75" s="5" t="s">
        <v>392</v>
      </c>
      <c r="B75" s="5" t="s">
        <v>26</v>
      </c>
      <c r="C75" s="5" t="s">
        <v>27</v>
      </c>
      <c r="D75" s="5" t="s">
        <v>271</v>
      </c>
      <c r="E75" s="5" t="s">
        <v>393</v>
      </c>
      <c r="F75" s="7">
        <v>44970</v>
      </c>
      <c r="G75" s="7">
        <v>44973</v>
      </c>
      <c r="H75" s="5">
        <v>1</v>
      </c>
      <c r="I75" s="5">
        <v>3</v>
      </c>
      <c r="J75" s="5">
        <v>3</v>
      </c>
      <c r="K75" s="5" t="s">
        <v>30</v>
      </c>
      <c r="L75" s="5">
        <v>4245</v>
      </c>
      <c r="M75" s="5">
        <v>4245</v>
      </c>
      <c r="N75" s="5" t="s">
        <v>394</v>
      </c>
      <c r="O75" s="5" t="s">
        <v>32</v>
      </c>
      <c r="P75" s="5" t="s">
        <v>33</v>
      </c>
      <c r="Q75" s="5">
        <v>0</v>
      </c>
      <c r="R75" s="8">
        <v>44969</v>
      </c>
      <c r="S75" s="7">
        <v>44976</v>
      </c>
      <c r="T75" s="5" t="s">
        <v>34</v>
      </c>
      <c r="U75" s="5">
        <v>4245</v>
      </c>
      <c r="V75" s="5">
        <v>0</v>
      </c>
      <c r="W75" s="5">
        <v>0</v>
      </c>
      <c r="X75" s="5" t="s">
        <v>395</v>
      </c>
      <c r="Y75" s="5" t="s">
        <v>396</v>
      </c>
    </row>
    <row r="76" s="5" customFormat="1" spans="1:25">
      <c r="A76" s="5" t="s">
        <v>397</v>
      </c>
      <c r="B76" s="5" t="s">
        <v>26</v>
      </c>
      <c r="C76" s="5" t="s">
        <v>27</v>
      </c>
      <c r="D76" s="5" t="s">
        <v>398</v>
      </c>
      <c r="E76" s="5" t="s">
        <v>399</v>
      </c>
      <c r="F76" s="7">
        <v>44971</v>
      </c>
      <c r="G76" s="7">
        <v>44973</v>
      </c>
      <c r="H76" s="5">
        <v>1</v>
      </c>
      <c r="I76" s="5">
        <v>2</v>
      </c>
      <c r="J76" s="5">
        <v>2</v>
      </c>
      <c r="K76" s="5" t="s">
        <v>30</v>
      </c>
      <c r="L76" s="5">
        <v>1400</v>
      </c>
      <c r="M76" s="5">
        <v>1400</v>
      </c>
      <c r="N76" s="5" t="s">
        <v>400</v>
      </c>
      <c r="O76" s="5" t="s">
        <v>32</v>
      </c>
      <c r="P76" s="5" t="s">
        <v>33</v>
      </c>
      <c r="Q76" s="5">
        <v>0</v>
      </c>
      <c r="R76" s="8">
        <v>44969</v>
      </c>
      <c r="S76" s="7">
        <v>44976</v>
      </c>
      <c r="T76" s="5" t="s">
        <v>34</v>
      </c>
      <c r="U76" s="5">
        <v>1400</v>
      </c>
      <c r="V76" s="5">
        <v>0</v>
      </c>
      <c r="W76" s="5">
        <v>0</v>
      </c>
      <c r="X76" s="5" t="s">
        <v>401</v>
      </c>
      <c r="Y76" s="5" t="s">
        <v>402</v>
      </c>
    </row>
    <row r="77" s="5" customFormat="1" spans="1:25">
      <c r="A77" s="5" t="s">
        <v>403</v>
      </c>
      <c r="B77" s="5" t="s">
        <v>26</v>
      </c>
      <c r="C77" s="5" t="s">
        <v>27</v>
      </c>
      <c r="D77" s="5" t="s">
        <v>174</v>
      </c>
      <c r="E77" s="5" t="s">
        <v>404</v>
      </c>
      <c r="F77" s="7">
        <v>44970</v>
      </c>
      <c r="G77" s="7">
        <v>44973</v>
      </c>
      <c r="H77" s="5">
        <v>1</v>
      </c>
      <c r="I77" s="5">
        <v>3</v>
      </c>
      <c r="J77" s="5">
        <v>3</v>
      </c>
      <c r="K77" s="5" t="s">
        <v>30</v>
      </c>
      <c r="L77" s="5">
        <v>2364</v>
      </c>
      <c r="M77" s="5">
        <v>2364</v>
      </c>
      <c r="N77" s="5" t="s">
        <v>405</v>
      </c>
      <c r="O77" s="5" t="s">
        <v>32</v>
      </c>
      <c r="P77" s="5" t="s">
        <v>33</v>
      </c>
      <c r="Q77" s="5">
        <v>0</v>
      </c>
      <c r="R77" s="8">
        <v>44970</v>
      </c>
      <c r="S77" s="7">
        <v>44976</v>
      </c>
      <c r="T77" s="5" t="s">
        <v>34</v>
      </c>
      <c r="U77" s="5">
        <v>2364</v>
      </c>
      <c r="V77" s="5">
        <v>0</v>
      </c>
      <c r="W77" s="5">
        <v>0</v>
      </c>
      <c r="X77" s="5" t="s">
        <v>406</v>
      </c>
      <c r="Y77" s="5" t="s">
        <v>407</v>
      </c>
    </row>
    <row r="78" s="5" customFormat="1" spans="1:25">
      <c r="A78" s="5" t="s">
        <v>408</v>
      </c>
      <c r="B78" s="5" t="s">
        <v>26</v>
      </c>
      <c r="C78" s="5" t="s">
        <v>27</v>
      </c>
      <c r="D78" s="5" t="s">
        <v>229</v>
      </c>
      <c r="E78" s="5" t="s">
        <v>409</v>
      </c>
      <c r="F78" s="7">
        <v>44972</v>
      </c>
      <c r="G78" s="7">
        <v>44973</v>
      </c>
      <c r="H78" s="5">
        <v>1</v>
      </c>
      <c r="I78" s="5">
        <v>1</v>
      </c>
      <c r="J78" s="5">
        <v>1</v>
      </c>
      <c r="K78" s="5" t="s">
        <v>30</v>
      </c>
      <c r="L78" s="5">
        <v>729</v>
      </c>
      <c r="M78" s="5">
        <v>729</v>
      </c>
      <c r="N78" s="5" t="s">
        <v>410</v>
      </c>
      <c r="O78" s="5" t="s">
        <v>32</v>
      </c>
      <c r="P78" s="5" t="s">
        <v>33</v>
      </c>
      <c r="Q78" s="5">
        <v>0</v>
      </c>
      <c r="R78" s="8">
        <v>44970</v>
      </c>
      <c r="S78" s="7">
        <v>44976</v>
      </c>
      <c r="T78" s="5" t="s">
        <v>34</v>
      </c>
      <c r="U78" s="5">
        <v>729</v>
      </c>
      <c r="V78" s="5">
        <v>0</v>
      </c>
      <c r="W78" s="5">
        <v>0</v>
      </c>
      <c r="X78" s="5" t="s">
        <v>411</v>
      </c>
      <c r="Y78" s="5" t="s">
        <v>412</v>
      </c>
    </row>
    <row r="79" s="5" customFormat="1" spans="1:25">
      <c r="A79" s="5" t="s">
        <v>413</v>
      </c>
      <c r="B79" s="5" t="s">
        <v>26</v>
      </c>
      <c r="C79" s="5" t="s">
        <v>27</v>
      </c>
      <c r="D79" s="5" t="s">
        <v>414</v>
      </c>
      <c r="E79" s="5" t="s">
        <v>415</v>
      </c>
      <c r="F79" s="7">
        <v>44970</v>
      </c>
      <c r="G79" s="7">
        <v>44973</v>
      </c>
      <c r="H79" s="5">
        <v>1</v>
      </c>
      <c r="I79" s="5">
        <v>3</v>
      </c>
      <c r="J79" s="5">
        <v>3</v>
      </c>
      <c r="K79" s="5" t="s">
        <v>30</v>
      </c>
      <c r="L79" s="5">
        <v>4226</v>
      </c>
      <c r="M79" s="5">
        <v>4226</v>
      </c>
      <c r="N79" s="5" t="s">
        <v>416</v>
      </c>
      <c r="O79" s="5" t="s">
        <v>32</v>
      </c>
      <c r="P79" s="5" t="s">
        <v>33</v>
      </c>
      <c r="Q79" s="5">
        <v>0</v>
      </c>
      <c r="R79" s="8">
        <v>44970</v>
      </c>
      <c r="S79" s="7">
        <v>44976</v>
      </c>
      <c r="T79" s="5" t="s">
        <v>34</v>
      </c>
      <c r="U79" s="5">
        <v>4226</v>
      </c>
      <c r="V79" s="5">
        <v>0</v>
      </c>
      <c r="W79" s="5">
        <v>0</v>
      </c>
      <c r="X79" s="5" t="s">
        <v>417</v>
      </c>
      <c r="Y79" s="5" t="s">
        <v>418</v>
      </c>
    </row>
    <row r="80" s="5" customFormat="1" spans="1:25">
      <c r="A80" s="5" t="s">
        <v>419</v>
      </c>
      <c r="B80" s="5" t="s">
        <v>26</v>
      </c>
      <c r="C80" s="5" t="s">
        <v>27</v>
      </c>
      <c r="D80" s="5" t="s">
        <v>283</v>
      </c>
      <c r="E80" s="5" t="s">
        <v>420</v>
      </c>
      <c r="F80" s="7">
        <v>44971</v>
      </c>
      <c r="G80" s="7">
        <v>44973</v>
      </c>
      <c r="H80" s="5">
        <v>1</v>
      </c>
      <c r="I80" s="5">
        <v>2</v>
      </c>
      <c r="J80" s="5">
        <v>2</v>
      </c>
      <c r="K80" s="5" t="s">
        <v>30</v>
      </c>
      <c r="L80" s="5">
        <v>1302</v>
      </c>
      <c r="M80" s="5">
        <v>1302</v>
      </c>
      <c r="N80" s="5" t="s">
        <v>421</v>
      </c>
      <c r="O80" s="5" t="s">
        <v>32</v>
      </c>
      <c r="P80" s="5" t="s">
        <v>33</v>
      </c>
      <c r="Q80" s="5">
        <v>0</v>
      </c>
      <c r="R80" s="8">
        <v>44970</v>
      </c>
      <c r="S80" s="7">
        <v>44976</v>
      </c>
      <c r="T80" s="5" t="s">
        <v>34</v>
      </c>
      <c r="U80" s="5">
        <v>1302</v>
      </c>
      <c r="V80" s="5">
        <v>0</v>
      </c>
      <c r="W80" s="5">
        <v>0</v>
      </c>
      <c r="X80" s="5" t="s">
        <v>422</v>
      </c>
      <c r="Y80" s="5" t="s">
        <v>423</v>
      </c>
    </row>
    <row r="81" s="5" customFormat="1" spans="1:25">
      <c r="A81" s="5" t="s">
        <v>371</v>
      </c>
      <c r="B81" s="5" t="s">
        <v>26</v>
      </c>
      <c r="C81" s="5" t="s">
        <v>43</v>
      </c>
      <c r="D81" s="5" t="s">
        <v>259</v>
      </c>
      <c r="E81" s="5" t="s">
        <v>260</v>
      </c>
      <c r="F81" s="7">
        <v>44969</v>
      </c>
      <c r="G81" s="7">
        <v>44973</v>
      </c>
      <c r="H81" s="5">
        <v>1</v>
      </c>
      <c r="I81" s="5">
        <v>4</v>
      </c>
      <c r="J81" s="5">
        <v>4</v>
      </c>
      <c r="K81" s="5" t="s">
        <v>30</v>
      </c>
      <c r="L81" s="5">
        <v>-2056</v>
      </c>
      <c r="M81" s="5">
        <v>-2056</v>
      </c>
      <c r="N81" s="5" t="s">
        <v>372</v>
      </c>
      <c r="O81" s="5" t="s">
        <v>32</v>
      </c>
      <c r="P81" s="5" t="s">
        <v>33</v>
      </c>
      <c r="Q81" s="5">
        <v>0</v>
      </c>
      <c r="R81" s="8">
        <v>44969</v>
      </c>
      <c r="S81" s="7">
        <v>44976</v>
      </c>
      <c r="T81" s="5" t="s">
        <v>34</v>
      </c>
      <c r="U81" s="5">
        <v>-2056</v>
      </c>
      <c r="V81" s="5">
        <v>0</v>
      </c>
      <c r="W81" s="5">
        <v>0</v>
      </c>
      <c r="X81" s="5" t="s">
        <v>373</v>
      </c>
      <c r="Y81" s="5" t="s">
        <v>374</v>
      </c>
    </row>
    <row r="82" s="5" customFormat="1" spans="1:25">
      <c r="A82" s="5" t="s">
        <v>424</v>
      </c>
      <c r="B82" s="5" t="s">
        <v>26</v>
      </c>
      <c r="C82" s="5" t="s">
        <v>27</v>
      </c>
      <c r="D82" s="5" t="s">
        <v>140</v>
      </c>
      <c r="E82" s="5" t="s">
        <v>425</v>
      </c>
      <c r="F82" s="7">
        <v>44971</v>
      </c>
      <c r="G82" s="7">
        <v>44973</v>
      </c>
      <c r="H82" s="5">
        <v>1</v>
      </c>
      <c r="I82" s="5">
        <v>2</v>
      </c>
      <c r="J82" s="5">
        <v>2</v>
      </c>
      <c r="K82" s="5" t="s">
        <v>30</v>
      </c>
      <c r="L82" s="5">
        <v>2696</v>
      </c>
      <c r="M82" s="5">
        <v>2696</v>
      </c>
      <c r="N82" s="5" t="s">
        <v>426</v>
      </c>
      <c r="O82" s="5" t="s">
        <v>32</v>
      </c>
      <c r="P82" s="5" t="s">
        <v>33</v>
      </c>
      <c r="Q82" s="5">
        <v>0</v>
      </c>
      <c r="R82" s="8">
        <v>44970</v>
      </c>
      <c r="S82" s="7">
        <v>44976</v>
      </c>
      <c r="T82" s="5" t="s">
        <v>34</v>
      </c>
      <c r="U82" s="5">
        <v>2696</v>
      </c>
      <c r="V82" s="5">
        <v>0</v>
      </c>
      <c r="W82" s="5">
        <v>0</v>
      </c>
      <c r="X82" s="5" t="s">
        <v>427</v>
      </c>
      <c r="Y82" s="5" t="s">
        <v>428</v>
      </c>
    </row>
    <row r="83" s="5" customFormat="1" spans="1:25">
      <c r="A83" s="5" t="s">
        <v>429</v>
      </c>
      <c r="B83" s="5" t="s">
        <v>26</v>
      </c>
      <c r="C83" s="5" t="s">
        <v>27</v>
      </c>
      <c r="D83" s="5" t="s">
        <v>430</v>
      </c>
      <c r="E83" s="5" t="s">
        <v>431</v>
      </c>
      <c r="F83" s="7">
        <v>44971</v>
      </c>
      <c r="G83" s="7">
        <v>44973</v>
      </c>
      <c r="H83" s="5">
        <v>1</v>
      </c>
      <c r="I83" s="5">
        <v>2</v>
      </c>
      <c r="J83" s="5">
        <v>2</v>
      </c>
      <c r="K83" s="5" t="s">
        <v>30</v>
      </c>
      <c r="L83" s="5">
        <v>1590</v>
      </c>
      <c r="M83" s="5">
        <v>1590</v>
      </c>
      <c r="N83" s="5" t="s">
        <v>432</v>
      </c>
      <c r="O83" s="5" t="s">
        <v>32</v>
      </c>
      <c r="P83" s="5" t="s">
        <v>33</v>
      </c>
      <c r="Q83" s="5">
        <v>0</v>
      </c>
      <c r="R83" s="8">
        <v>44970</v>
      </c>
      <c r="S83" s="7">
        <v>44976</v>
      </c>
      <c r="T83" s="5" t="s">
        <v>34</v>
      </c>
      <c r="U83" s="5">
        <v>1590</v>
      </c>
      <c r="V83" s="5">
        <v>0</v>
      </c>
      <c r="W83" s="5">
        <v>0</v>
      </c>
      <c r="X83" s="5" t="s">
        <v>433</v>
      </c>
      <c r="Y83" s="5" t="s">
        <v>434</v>
      </c>
    </row>
    <row r="84" s="5" customFormat="1" spans="1:25">
      <c r="A84" s="5" t="s">
        <v>435</v>
      </c>
      <c r="B84" s="5" t="s">
        <v>26</v>
      </c>
      <c r="C84" s="5" t="s">
        <v>27</v>
      </c>
      <c r="D84" s="5" t="s">
        <v>436</v>
      </c>
      <c r="E84" s="5" t="s">
        <v>437</v>
      </c>
      <c r="F84" s="7">
        <v>44971</v>
      </c>
      <c r="G84" s="7">
        <v>44973</v>
      </c>
      <c r="H84" s="5">
        <v>1</v>
      </c>
      <c r="I84" s="5">
        <v>2</v>
      </c>
      <c r="J84" s="5">
        <v>2</v>
      </c>
      <c r="K84" s="5" t="s">
        <v>30</v>
      </c>
      <c r="L84" s="5">
        <v>6218</v>
      </c>
      <c r="M84" s="5">
        <v>6218</v>
      </c>
      <c r="N84" s="5" t="s">
        <v>438</v>
      </c>
      <c r="O84" s="5" t="s">
        <v>32</v>
      </c>
      <c r="P84" s="5" t="s">
        <v>33</v>
      </c>
      <c r="Q84" s="5">
        <v>0</v>
      </c>
      <c r="R84" s="8">
        <v>44970</v>
      </c>
      <c r="S84" s="7">
        <v>44976</v>
      </c>
      <c r="T84" s="5" t="s">
        <v>34</v>
      </c>
      <c r="U84" s="5">
        <v>6218</v>
      </c>
      <c r="V84" s="5">
        <v>0</v>
      </c>
      <c r="W84" s="5">
        <v>0</v>
      </c>
      <c r="X84" s="5" t="s">
        <v>439</v>
      </c>
      <c r="Y84" s="5" t="s">
        <v>440</v>
      </c>
    </row>
    <row r="85" s="5" customFormat="1" spans="1:25">
      <c r="A85" s="5" t="s">
        <v>441</v>
      </c>
      <c r="B85" s="5" t="s">
        <v>26</v>
      </c>
      <c r="C85" s="5" t="s">
        <v>27</v>
      </c>
      <c r="D85" s="5" t="s">
        <v>442</v>
      </c>
      <c r="E85" s="5" t="s">
        <v>443</v>
      </c>
      <c r="F85" s="7">
        <v>44971</v>
      </c>
      <c r="G85" s="7">
        <v>44973</v>
      </c>
      <c r="H85" s="5">
        <v>1</v>
      </c>
      <c r="I85" s="5">
        <v>2</v>
      </c>
      <c r="J85" s="5">
        <v>2</v>
      </c>
      <c r="K85" s="5" t="s">
        <v>30</v>
      </c>
      <c r="L85" s="5">
        <v>1208</v>
      </c>
      <c r="M85" s="5">
        <v>1208</v>
      </c>
      <c r="N85" s="5" t="s">
        <v>444</v>
      </c>
      <c r="O85" s="5" t="s">
        <v>32</v>
      </c>
      <c r="P85" s="5" t="s">
        <v>33</v>
      </c>
      <c r="Q85" s="5">
        <v>0</v>
      </c>
      <c r="R85" s="8">
        <v>44971</v>
      </c>
      <c r="S85" s="7">
        <v>44976</v>
      </c>
      <c r="T85" s="5" t="s">
        <v>34</v>
      </c>
      <c r="U85" s="5">
        <v>1208</v>
      </c>
      <c r="V85" s="5">
        <v>0</v>
      </c>
      <c r="W85" s="5">
        <v>0</v>
      </c>
      <c r="X85" s="5" t="s">
        <v>445</v>
      </c>
      <c r="Y85" s="5" t="s">
        <v>293</v>
      </c>
    </row>
    <row r="86" s="5" customFormat="1" spans="1:25">
      <c r="A86" s="5" t="s">
        <v>441</v>
      </c>
      <c r="B86" s="5" t="s">
        <v>26</v>
      </c>
      <c r="C86" s="5" t="s">
        <v>43</v>
      </c>
      <c r="D86" s="5" t="s">
        <v>442</v>
      </c>
      <c r="E86" s="5" t="s">
        <v>443</v>
      </c>
      <c r="F86" s="7">
        <v>44971</v>
      </c>
      <c r="G86" s="7">
        <v>44973</v>
      </c>
      <c r="H86" s="5">
        <v>1</v>
      </c>
      <c r="I86" s="5">
        <v>2</v>
      </c>
      <c r="J86" s="5">
        <v>2</v>
      </c>
      <c r="K86" s="5" t="s">
        <v>30</v>
      </c>
      <c r="L86" s="5">
        <v>-1208</v>
      </c>
      <c r="M86" s="5">
        <v>-1208</v>
      </c>
      <c r="N86" s="5" t="s">
        <v>444</v>
      </c>
      <c r="O86" s="5" t="s">
        <v>32</v>
      </c>
      <c r="P86" s="5" t="s">
        <v>33</v>
      </c>
      <c r="Q86" s="5">
        <v>0</v>
      </c>
      <c r="R86" s="8">
        <v>44971</v>
      </c>
      <c r="S86" s="7">
        <v>44976</v>
      </c>
      <c r="T86" s="5" t="s">
        <v>34</v>
      </c>
      <c r="U86" s="5">
        <v>-1208</v>
      </c>
      <c r="V86" s="5">
        <v>0</v>
      </c>
      <c r="W86" s="5">
        <v>0</v>
      </c>
      <c r="X86" s="5" t="s">
        <v>445</v>
      </c>
      <c r="Y86" s="5" t="s">
        <v>293</v>
      </c>
    </row>
    <row r="87" s="5" customFormat="1" spans="1:25">
      <c r="A87" s="5" t="s">
        <v>446</v>
      </c>
      <c r="B87" s="5" t="s">
        <v>26</v>
      </c>
      <c r="C87" s="5" t="s">
        <v>27</v>
      </c>
      <c r="D87" s="5" t="s">
        <v>442</v>
      </c>
      <c r="E87" s="5" t="s">
        <v>443</v>
      </c>
      <c r="F87" s="7">
        <v>44971</v>
      </c>
      <c r="G87" s="7">
        <v>44973</v>
      </c>
      <c r="H87" s="5">
        <v>1</v>
      </c>
      <c r="I87" s="5">
        <v>2</v>
      </c>
      <c r="J87" s="5">
        <v>2</v>
      </c>
      <c r="K87" s="5" t="s">
        <v>30</v>
      </c>
      <c r="L87" s="5">
        <v>1208</v>
      </c>
      <c r="M87" s="5">
        <v>1208</v>
      </c>
      <c r="N87" s="5" t="s">
        <v>447</v>
      </c>
      <c r="O87" s="5" t="s">
        <v>32</v>
      </c>
      <c r="P87" s="5" t="s">
        <v>33</v>
      </c>
      <c r="Q87" s="5">
        <v>0</v>
      </c>
      <c r="R87" s="8">
        <v>44971</v>
      </c>
      <c r="S87" s="7">
        <v>44976</v>
      </c>
      <c r="T87" s="5" t="s">
        <v>34</v>
      </c>
      <c r="U87" s="5">
        <v>1208</v>
      </c>
      <c r="V87" s="5">
        <v>0</v>
      </c>
      <c r="W87" s="5">
        <v>0</v>
      </c>
      <c r="X87" s="5" t="s">
        <v>448</v>
      </c>
      <c r="Y87" s="5" t="s">
        <v>293</v>
      </c>
    </row>
    <row r="88" s="5" customFormat="1" spans="1:25">
      <c r="A88" s="5" t="s">
        <v>446</v>
      </c>
      <c r="B88" s="5" t="s">
        <v>26</v>
      </c>
      <c r="C88" s="5" t="s">
        <v>43</v>
      </c>
      <c r="D88" s="5" t="s">
        <v>442</v>
      </c>
      <c r="E88" s="5" t="s">
        <v>443</v>
      </c>
      <c r="F88" s="7">
        <v>44971</v>
      </c>
      <c r="G88" s="7">
        <v>44973</v>
      </c>
      <c r="H88" s="5">
        <v>1</v>
      </c>
      <c r="I88" s="5">
        <v>2</v>
      </c>
      <c r="J88" s="5">
        <v>2</v>
      </c>
      <c r="K88" s="5" t="s">
        <v>30</v>
      </c>
      <c r="L88" s="5">
        <v>-1208</v>
      </c>
      <c r="M88" s="5">
        <v>-1208</v>
      </c>
      <c r="N88" s="5" t="s">
        <v>447</v>
      </c>
      <c r="O88" s="5" t="s">
        <v>32</v>
      </c>
      <c r="P88" s="5" t="s">
        <v>33</v>
      </c>
      <c r="Q88" s="5">
        <v>0</v>
      </c>
      <c r="R88" s="8">
        <v>44971</v>
      </c>
      <c r="S88" s="7">
        <v>44976</v>
      </c>
      <c r="T88" s="5" t="s">
        <v>34</v>
      </c>
      <c r="U88" s="5">
        <v>-1208</v>
      </c>
      <c r="V88" s="5">
        <v>0</v>
      </c>
      <c r="W88" s="5">
        <v>0</v>
      </c>
      <c r="X88" s="5" t="s">
        <v>448</v>
      </c>
      <c r="Y88" s="5" t="s">
        <v>293</v>
      </c>
    </row>
    <row r="89" s="5" customFormat="1" spans="1:25">
      <c r="A89" s="5" t="s">
        <v>449</v>
      </c>
      <c r="B89" s="5" t="s">
        <v>26</v>
      </c>
      <c r="C89" s="5" t="s">
        <v>27</v>
      </c>
      <c r="D89" s="5" t="s">
        <v>442</v>
      </c>
      <c r="E89" s="5" t="s">
        <v>443</v>
      </c>
      <c r="F89" s="7">
        <v>44971</v>
      </c>
      <c r="G89" s="7">
        <v>44973</v>
      </c>
      <c r="H89" s="5">
        <v>1</v>
      </c>
      <c r="I89" s="5">
        <v>2</v>
      </c>
      <c r="J89" s="5">
        <v>2</v>
      </c>
      <c r="K89" s="5" t="s">
        <v>30</v>
      </c>
      <c r="L89" s="5">
        <v>1208</v>
      </c>
      <c r="M89" s="5">
        <v>1208</v>
      </c>
      <c r="N89" s="5" t="s">
        <v>447</v>
      </c>
      <c r="O89" s="5" t="s">
        <v>32</v>
      </c>
      <c r="P89" s="5" t="s">
        <v>33</v>
      </c>
      <c r="Q89" s="5">
        <v>0</v>
      </c>
      <c r="R89" s="8">
        <v>44971</v>
      </c>
      <c r="S89" s="7">
        <v>44976</v>
      </c>
      <c r="T89" s="5" t="s">
        <v>34</v>
      </c>
      <c r="U89" s="5">
        <v>1208</v>
      </c>
      <c r="V89" s="5">
        <v>0</v>
      </c>
      <c r="W89" s="5">
        <v>0</v>
      </c>
      <c r="X89" s="5" t="s">
        <v>450</v>
      </c>
      <c r="Y89" s="5" t="s">
        <v>451</v>
      </c>
    </row>
    <row r="90" s="5" customFormat="1" spans="1:25">
      <c r="A90" s="5" t="s">
        <v>452</v>
      </c>
      <c r="B90" s="5" t="s">
        <v>26</v>
      </c>
      <c r="C90" s="5" t="s">
        <v>27</v>
      </c>
      <c r="D90" s="5" t="s">
        <v>453</v>
      </c>
      <c r="E90" s="5" t="s">
        <v>454</v>
      </c>
      <c r="F90" s="7">
        <v>44972</v>
      </c>
      <c r="G90" s="7">
        <v>44973</v>
      </c>
      <c r="H90" s="5">
        <v>1</v>
      </c>
      <c r="I90" s="5">
        <v>1</v>
      </c>
      <c r="J90" s="5">
        <v>1</v>
      </c>
      <c r="K90" s="5" t="s">
        <v>30</v>
      </c>
      <c r="L90" s="5">
        <v>350</v>
      </c>
      <c r="M90" s="5">
        <v>350</v>
      </c>
      <c r="N90" s="5" t="s">
        <v>455</v>
      </c>
      <c r="O90" s="5" t="s">
        <v>32</v>
      </c>
      <c r="P90" s="5" t="s">
        <v>33</v>
      </c>
      <c r="Q90" s="5">
        <v>0</v>
      </c>
      <c r="R90" s="8">
        <v>44971</v>
      </c>
      <c r="S90" s="7">
        <v>44976</v>
      </c>
      <c r="T90" s="5" t="s">
        <v>34</v>
      </c>
      <c r="U90" s="5">
        <v>350</v>
      </c>
      <c r="V90" s="5">
        <v>0</v>
      </c>
      <c r="W90" s="5">
        <v>0</v>
      </c>
      <c r="X90" s="5" t="s">
        <v>456</v>
      </c>
      <c r="Y90" s="5" t="s">
        <v>457</v>
      </c>
    </row>
    <row r="91" s="5" customFormat="1" spans="1:25">
      <c r="A91" s="5" t="s">
        <v>458</v>
      </c>
      <c r="B91" s="5" t="s">
        <v>26</v>
      </c>
      <c r="C91" s="5" t="s">
        <v>27</v>
      </c>
      <c r="D91" s="5" t="s">
        <v>459</v>
      </c>
      <c r="E91" s="5" t="s">
        <v>460</v>
      </c>
      <c r="F91" s="7">
        <v>44971</v>
      </c>
      <c r="G91" s="7">
        <v>44973</v>
      </c>
      <c r="H91" s="5">
        <v>1</v>
      </c>
      <c r="I91" s="5">
        <v>2</v>
      </c>
      <c r="J91" s="5">
        <v>2</v>
      </c>
      <c r="K91" s="5" t="s">
        <v>30</v>
      </c>
      <c r="L91" s="5">
        <v>532</v>
      </c>
      <c r="M91" s="5">
        <v>532</v>
      </c>
      <c r="N91" s="5" t="s">
        <v>461</v>
      </c>
      <c r="O91" s="5" t="s">
        <v>32</v>
      </c>
      <c r="P91" s="5" t="s">
        <v>33</v>
      </c>
      <c r="Q91" s="5">
        <v>0</v>
      </c>
      <c r="R91" s="8">
        <v>44971</v>
      </c>
      <c r="S91" s="7">
        <v>44976</v>
      </c>
      <c r="T91" s="5" t="s">
        <v>34</v>
      </c>
      <c r="U91" s="5">
        <v>532</v>
      </c>
      <c r="V91" s="5">
        <v>0</v>
      </c>
      <c r="W91" s="5">
        <v>0</v>
      </c>
      <c r="X91" s="5" t="s">
        <v>462</v>
      </c>
      <c r="Y91" s="5" t="s">
        <v>463</v>
      </c>
    </row>
    <row r="92" s="5" customFormat="1" spans="1:25">
      <c r="A92" s="5" t="s">
        <v>464</v>
      </c>
      <c r="B92" s="5" t="s">
        <v>26</v>
      </c>
      <c r="C92" s="5" t="s">
        <v>27</v>
      </c>
      <c r="D92" s="5" t="s">
        <v>320</v>
      </c>
      <c r="E92" s="5" t="s">
        <v>465</v>
      </c>
      <c r="F92" s="7">
        <v>44972</v>
      </c>
      <c r="G92" s="7">
        <v>44973</v>
      </c>
      <c r="H92" s="5">
        <v>1</v>
      </c>
      <c r="I92" s="5">
        <v>1</v>
      </c>
      <c r="J92" s="5">
        <v>1</v>
      </c>
      <c r="K92" s="5" t="s">
        <v>30</v>
      </c>
      <c r="L92" s="5">
        <v>422</v>
      </c>
      <c r="M92" s="5">
        <v>422</v>
      </c>
      <c r="N92" s="5" t="s">
        <v>466</v>
      </c>
      <c r="O92" s="5" t="s">
        <v>32</v>
      </c>
      <c r="P92" s="5" t="s">
        <v>33</v>
      </c>
      <c r="Q92" s="5">
        <v>0</v>
      </c>
      <c r="R92" s="8">
        <v>44971</v>
      </c>
      <c r="S92" s="7">
        <v>44976</v>
      </c>
      <c r="T92" s="5" t="s">
        <v>34</v>
      </c>
      <c r="U92" s="5">
        <v>422</v>
      </c>
      <c r="V92" s="5">
        <v>0</v>
      </c>
      <c r="W92" s="5">
        <v>0</v>
      </c>
      <c r="X92" s="5" t="s">
        <v>467</v>
      </c>
      <c r="Y92" s="5" t="s">
        <v>468</v>
      </c>
    </row>
    <row r="93" s="5" customFormat="1" spans="1:25">
      <c r="A93" s="5" t="s">
        <v>469</v>
      </c>
      <c r="B93" s="5" t="s">
        <v>26</v>
      </c>
      <c r="C93" s="5" t="s">
        <v>27</v>
      </c>
      <c r="D93" s="5" t="s">
        <v>470</v>
      </c>
      <c r="E93" s="5" t="s">
        <v>471</v>
      </c>
      <c r="F93" s="7">
        <v>44972</v>
      </c>
      <c r="G93" s="7">
        <v>44973</v>
      </c>
      <c r="H93" s="5">
        <v>1</v>
      </c>
      <c r="I93" s="5">
        <v>1</v>
      </c>
      <c r="J93" s="5">
        <v>1</v>
      </c>
      <c r="K93" s="5" t="s">
        <v>30</v>
      </c>
      <c r="L93" s="5">
        <v>274</v>
      </c>
      <c r="M93" s="5">
        <v>274</v>
      </c>
      <c r="N93" s="5" t="s">
        <v>472</v>
      </c>
      <c r="O93" s="5" t="s">
        <v>32</v>
      </c>
      <c r="P93" s="5" t="s">
        <v>33</v>
      </c>
      <c r="Q93" s="5">
        <v>0</v>
      </c>
      <c r="R93" s="8">
        <v>44971</v>
      </c>
      <c r="S93" s="7">
        <v>44976</v>
      </c>
      <c r="T93" s="5" t="s">
        <v>34</v>
      </c>
      <c r="U93" s="5">
        <v>274</v>
      </c>
      <c r="V93" s="5">
        <v>0</v>
      </c>
      <c r="W93" s="5">
        <v>0</v>
      </c>
      <c r="X93" s="5" t="s">
        <v>473</v>
      </c>
      <c r="Y93" s="5" t="s">
        <v>474</v>
      </c>
    </row>
    <row r="94" s="5" customFormat="1" spans="1:25">
      <c r="A94" s="5" t="s">
        <v>475</v>
      </c>
      <c r="B94" s="5" t="s">
        <v>26</v>
      </c>
      <c r="C94" s="5" t="s">
        <v>27</v>
      </c>
      <c r="D94" s="5" t="s">
        <v>476</v>
      </c>
      <c r="E94" s="5" t="s">
        <v>454</v>
      </c>
      <c r="F94" s="7">
        <v>44972</v>
      </c>
      <c r="G94" s="7">
        <v>44973</v>
      </c>
      <c r="H94" s="5">
        <v>1</v>
      </c>
      <c r="I94" s="5">
        <v>1</v>
      </c>
      <c r="J94" s="5">
        <v>1</v>
      </c>
      <c r="K94" s="5" t="s">
        <v>30</v>
      </c>
      <c r="L94" s="5">
        <v>306</v>
      </c>
      <c r="M94" s="5">
        <v>306</v>
      </c>
      <c r="N94" s="5" t="s">
        <v>477</v>
      </c>
      <c r="O94" s="5" t="s">
        <v>32</v>
      </c>
      <c r="P94" s="5" t="s">
        <v>33</v>
      </c>
      <c r="Q94" s="5">
        <v>0</v>
      </c>
      <c r="R94" s="8">
        <v>44971</v>
      </c>
      <c r="S94" s="7">
        <v>44976</v>
      </c>
      <c r="T94" s="5" t="s">
        <v>34</v>
      </c>
      <c r="U94" s="5">
        <v>306</v>
      </c>
      <c r="V94" s="5">
        <v>0</v>
      </c>
      <c r="W94" s="5">
        <v>0</v>
      </c>
      <c r="X94" s="5" t="s">
        <v>478</v>
      </c>
      <c r="Y94" s="5" t="s">
        <v>479</v>
      </c>
    </row>
    <row r="95" s="5" customFormat="1" spans="1:25">
      <c r="A95" s="5" t="s">
        <v>480</v>
      </c>
      <c r="B95" s="5" t="s">
        <v>26</v>
      </c>
      <c r="C95" s="5" t="s">
        <v>27</v>
      </c>
      <c r="D95" s="5" t="s">
        <v>481</v>
      </c>
      <c r="E95" s="5" t="s">
        <v>388</v>
      </c>
      <c r="F95" s="7">
        <v>44972</v>
      </c>
      <c r="G95" s="7">
        <v>44973</v>
      </c>
      <c r="H95" s="5">
        <v>1</v>
      </c>
      <c r="I95" s="5">
        <v>1</v>
      </c>
      <c r="J95" s="5">
        <v>1</v>
      </c>
      <c r="K95" s="5" t="s">
        <v>30</v>
      </c>
      <c r="L95" s="5">
        <v>253</v>
      </c>
      <c r="M95" s="5">
        <v>253</v>
      </c>
      <c r="N95" s="5" t="s">
        <v>482</v>
      </c>
      <c r="O95" s="5" t="s">
        <v>32</v>
      </c>
      <c r="P95" s="5" t="s">
        <v>33</v>
      </c>
      <c r="Q95" s="5">
        <v>0</v>
      </c>
      <c r="R95" s="8">
        <v>44971</v>
      </c>
      <c r="S95" s="7">
        <v>44976</v>
      </c>
      <c r="T95" s="5" t="s">
        <v>34</v>
      </c>
      <c r="U95" s="5">
        <v>253</v>
      </c>
      <c r="V95" s="5">
        <v>0</v>
      </c>
      <c r="W95" s="5">
        <v>0</v>
      </c>
      <c r="X95" s="5" t="s">
        <v>483</v>
      </c>
      <c r="Y95" s="5" t="s">
        <v>484</v>
      </c>
    </row>
    <row r="96" s="5" customFormat="1" spans="1:25">
      <c r="A96" s="5" t="s">
        <v>485</v>
      </c>
      <c r="B96" s="5" t="s">
        <v>26</v>
      </c>
      <c r="C96" s="5" t="s">
        <v>27</v>
      </c>
      <c r="D96" s="5" t="s">
        <v>486</v>
      </c>
      <c r="E96" s="5" t="s">
        <v>487</v>
      </c>
      <c r="F96" s="7">
        <v>44972</v>
      </c>
      <c r="G96" s="7">
        <v>44973</v>
      </c>
      <c r="H96" s="5">
        <v>1</v>
      </c>
      <c r="I96" s="5">
        <v>1</v>
      </c>
      <c r="J96" s="5">
        <v>1</v>
      </c>
      <c r="K96" s="5" t="s">
        <v>30</v>
      </c>
      <c r="L96" s="5">
        <v>380</v>
      </c>
      <c r="M96" s="5">
        <v>380</v>
      </c>
      <c r="N96" s="5" t="s">
        <v>488</v>
      </c>
      <c r="O96" s="5" t="s">
        <v>32</v>
      </c>
      <c r="P96" s="5" t="s">
        <v>33</v>
      </c>
      <c r="Q96" s="5">
        <v>0</v>
      </c>
      <c r="R96" s="8">
        <v>44971</v>
      </c>
      <c r="S96" s="7">
        <v>44976</v>
      </c>
      <c r="T96" s="5" t="s">
        <v>34</v>
      </c>
      <c r="U96" s="5">
        <v>380</v>
      </c>
      <c r="V96" s="5">
        <v>0</v>
      </c>
      <c r="W96" s="5">
        <v>0</v>
      </c>
      <c r="X96" s="5" t="s">
        <v>489</v>
      </c>
      <c r="Y96" s="5" t="s">
        <v>490</v>
      </c>
    </row>
    <row r="97" s="5" customFormat="1" spans="1:25">
      <c r="A97" s="5" t="s">
        <v>491</v>
      </c>
      <c r="B97" s="5" t="s">
        <v>26</v>
      </c>
      <c r="C97" s="5" t="s">
        <v>27</v>
      </c>
      <c r="D97" s="5" t="s">
        <v>486</v>
      </c>
      <c r="E97" s="5" t="s">
        <v>487</v>
      </c>
      <c r="F97" s="7">
        <v>44972</v>
      </c>
      <c r="G97" s="7">
        <v>44973</v>
      </c>
      <c r="H97" s="5">
        <v>1</v>
      </c>
      <c r="I97" s="5">
        <v>1</v>
      </c>
      <c r="J97" s="5">
        <v>1</v>
      </c>
      <c r="K97" s="5" t="s">
        <v>30</v>
      </c>
      <c r="L97" s="5">
        <v>380</v>
      </c>
      <c r="M97" s="5">
        <v>380</v>
      </c>
      <c r="N97" s="5" t="s">
        <v>492</v>
      </c>
      <c r="O97" s="5" t="s">
        <v>32</v>
      </c>
      <c r="P97" s="5" t="s">
        <v>33</v>
      </c>
      <c r="Q97" s="5">
        <v>0</v>
      </c>
      <c r="R97" s="8">
        <v>44971</v>
      </c>
      <c r="S97" s="7">
        <v>44976</v>
      </c>
      <c r="T97" s="5" t="s">
        <v>34</v>
      </c>
      <c r="U97" s="5">
        <v>380</v>
      </c>
      <c r="V97" s="5">
        <v>0</v>
      </c>
      <c r="W97" s="5">
        <v>0</v>
      </c>
      <c r="X97" s="5" t="s">
        <v>493</v>
      </c>
      <c r="Y97" s="5" t="s">
        <v>494</v>
      </c>
    </row>
    <row r="98" s="5" customFormat="1" spans="1:25">
      <c r="A98" s="5" t="s">
        <v>495</v>
      </c>
      <c r="B98" s="5" t="s">
        <v>26</v>
      </c>
      <c r="C98" s="5" t="s">
        <v>27</v>
      </c>
      <c r="D98" s="5" t="s">
        <v>496</v>
      </c>
      <c r="E98" s="5" t="s">
        <v>497</v>
      </c>
      <c r="F98" s="7">
        <v>44972</v>
      </c>
      <c r="G98" s="7">
        <v>44973</v>
      </c>
      <c r="H98" s="5">
        <v>2</v>
      </c>
      <c r="I98" s="5">
        <v>1</v>
      </c>
      <c r="J98" s="5">
        <v>2</v>
      </c>
      <c r="K98" s="5" t="s">
        <v>30</v>
      </c>
      <c r="L98" s="5">
        <v>854</v>
      </c>
      <c r="M98" s="5">
        <v>854</v>
      </c>
      <c r="N98" s="5" t="s">
        <v>498</v>
      </c>
      <c r="O98" s="5" t="s">
        <v>32</v>
      </c>
      <c r="P98" s="5" t="s">
        <v>33</v>
      </c>
      <c r="Q98" s="5">
        <v>0</v>
      </c>
      <c r="R98" s="8">
        <v>44971</v>
      </c>
      <c r="S98" s="7">
        <v>44976</v>
      </c>
      <c r="T98" s="5" t="s">
        <v>34</v>
      </c>
      <c r="U98" s="5">
        <v>854</v>
      </c>
      <c r="V98" s="5">
        <v>0</v>
      </c>
      <c r="W98" s="5">
        <v>0</v>
      </c>
      <c r="X98" s="5" t="s">
        <v>499</v>
      </c>
      <c r="Y98" s="5" t="s">
        <v>500</v>
      </c>
    </row>
    <row r="99" s="5" customFormat="1" spans="1:25">
      <c r="A99" s="5" t="s">
        <v>501</v>
      </c>
      <c r="B99" s="5" t="s">
        <v>26</v>
      </c>
      <c r="C99" s="5" t="s">
        <v>27</v>
      </c>
      <c r="D99" s="5" t="s">
        <v>201</v>
      </c>
      <c r="E99" s="5" t="s">
        <v>502</v>
      </c>
      <c r="F99" s="7">
        <v>44972</v>
      </c>
      <c r="G99" s="7">
        <v>44973</v>
      </c>
      <c r="H99" s="5">
        <v>1</v>
      </c>
      <c r="I99" s="5">
        <v>1</v>
      </c>
      <c r="J99" s="5">
        <v>1</v>
      </c>
      <c r="K99" s="5" t="s">
        <v>30</v>
      </c>
      <c r="L99" s="5">
        <v>280</v>
      </c>
      <c r="M99" s="5">
        <v>280</v>
      </c>
      <c r="N99" s="5" t="s">
        <v>503</v>
      </c>
      <c r="O99" s="5" t="s">
        <v>32</v>
      </c>
      <c r="P99" s="5" t="s">
        <v>33</v>
      </c>
      <c r="Q99" s="5">
        <v>0</v>
      </c>
      <c r="R99" s="8">
        <v>44971</v>
      </c>
      <c r="S99" s="7">
        <v>44976</v>
      </c>
      <c r="T99" s="5" t="s">
        <v>34</v>
      </c>
      <c r="U99" s="5">
        <v>280</v>
      </c>
      <c r="V99" s="5">
        <v>0</v>
      </c>
      <c r="W99" s="5">
        <v>0</v>
      </c>
      <c r="X99" s="5" t="s">
        <v>504</v>
      </c>
      <c r="Y99" s="5" t="s">
        <v>505</v>
      </c>
    </row>
    <row r="100" s="5" customFormat="1" spans="1:25">
      <c r="A100" s="5" t="s">
        <v>506</v>
      </c>
      <c r="B100" s="5" t="s">
        <v>26</v>
      </c>
      <c r="C100" s="5" t="s">
        <v>27</v>
      </c>
      <c r="D100" s="5" t="s">
        <v>507</v>
      </c>
      <c r="E100" s="5" t="s">
        <v>508</v>
      </c>
      <c r="F100" s="7">
        <v>44972</v>
      </c>
      <c r="G100" s="7">
        <v>44973</v>
      </c>
      <c r="H100" s="5">
        <v>1</v>
      </c>
      <c r="I100" s="5">
        <v>1</v>
      </c>
      <c r="J100" s="5">
        <v>1</v>
      </c>
      <c r="K100" s="5" t="s">
        <v>30</v>
      </c>
      <c r="L100" s="5">
        <v>458</v>
      </c>
      <c r="M100" s="5">
        <v>458</v>
      </c>
      <c r="N100" s="5" t="s">
        <v>509</v>
      </c>
      <c r="O100" s="5" t="s">
        <v>32</v>
      </c>
      <c r="P100" s="5" t="s">
        <v>33</v>
      </c>
      <c r="Q100" s="5">
        <v>0</v>
      </c>
      <c r="R100" s="8">
        <v>44971</v>
      </c>
      <c r="S100" s="7">
        <v>44976</v>
      </c>
      <c r="T100" s="5" t="s">
        <v>34</v>
      </c>
      <c r="U100" s="5">
        <v>458</v>
      </c>
      <c r="V100" s="5">
        <v>0</v>
      </c>
      <c r="W100" s="5">
        <v>0</v>
      </c>
      <c r="X100" s="5" t="s">
        <v>510</v>
      </c>
      <c r="Y100" s="5" t="s">
        <v>511</v>
      </c>
    </row>
    <row r="101" s="5" customFormat="1" spans="1:25">
      <c r="A101" s="5" t="s">
        <v>512</v>
      </c>
      <c r="B101" s="5" t="s">
        <v>26</v>
      </c>
      <c r="C101" s="5" t="s">
        <v>27</v>
      </c>
      <c r="D101" s="5" t="s">
        <v>201</v>
      </c>
      <c r="E101" s="5" t="s">
        <v>202</v>
      </c>
      <c r="F101" s="7">
        <v>44972</v>
      </c>
      <c r="G101" s="7">
        <v>44973</v>
      </c>
      <c r="H101" s="5">
        <v>1</v>
      </c>
      <c r="I101" s="5">
        <v>1</v>
      </c>
      <c r="J101" s="5">
        <v>1</v>
      </c>
      <c r="K101" s="5" t="s">
        <v>30</v>
      </c>
      <c r="L101" s="5">
        <v>255</v>
      </c>
      <c r="M101" s="5">
        <v>255</v>
      </c>
      <c r="N101" s="5" t="s">
        <v>513</v>
      </c>
      <c r="O101" s="5" t="s">
        <v>32</v>
      </c>
      <c r="P101" s="5" t="s">
        <v>33</v>
      </c>
      <c r="Q101" s="5">
        <v>0</v>
      </c>
      <c r="R101" s="8">
        <v>44971</v>
      </c>
      <c r="S101" s="7">
        <v>44976</v>
      </c>
      <c r="T101" s="5" t="s">
        <v>34</v>
      </c>
      <c r="U101" s="5">
        <v>255</v>
      </c>
      <c r="V101" s="5">
        <v>0</v>
      </c>
      <c r="W101" s="5">
        <v>0</v>
      </c>
      <c r="X101" s="5" t="s">
        <v>514</v>
      </c>
      <c r="Y101" s="5" t="s">
        <v>515</v>
      </c>
    </row>
    <row r="102" s="5" customFormat="1" spans="1:25">
      <c r="A102" s="5" t="s">
        <v>516</v>
      </c>
      <c r="B102" s="5" t="s">
        <v>26</v>
      </c>
      <c r="C102" s="5" t="s">
        <v>27</v>
      </c>
      <c r="D102" s="5" t="s">
        <v>517</v>
      </c>
      <c r="E102" s="5" t="s">
        <v>518</v>
      </c>
      <c r="F102" s="7">
        <v>44972</v>
      </c>
      <c r="G102" s="7">
        <v>44973</v>
      </c>
      <c r="H102" s="5">
        <v>2</v>
      </c>
      <c r="I102" s="5">
        <v>1</v>
      </c>
      <c r="J102" s="5">
        <v>2</v>
      </c>
      <c r="K102" s="5" t="s">
        <v>30</v>
      </c>
      <c r="L102" s="5">
        <v>530</v>
      </c>
      <c r="M102" s="5">
        <v>530</v>
      </c>
      <c r="N102" s="5" t="s">
        <v>519</v>
      </c>
      <c r="O102" s="5" t="s">
        <v>32</v>
      </c>
      <c r="P102" s="5" t="s">
        <v>33</v>
      </c>
      <c r="Q102" s="5">
        <v>0</v>
      </c>
      <c r="R102" s="8">
        <v>44971</v>
      </c>
      <c r="S102" s="7">
        <v>44976</v>
      </c>
      <c r="T102" s="5" t="s">
        <v>34</v>
      </c>
      <c r="U102" s="5">
        <v>530</v>
      </c>
      <c r="V102" s="5">
        <v>0</v>
      </c>
      <c r="W102" s="5">
        <v>0</v>
      </c>
      <c r="X102" s="5" t="s">
        <v>520</v>
      </c>
      <c r="Y102" s="5" t="s">
        <v>521</v>
      </c>
    </row>
    <row r="103" s="5" customFormat="1" spans="1:25">
      <c r="A103" s="5" t="s">
        <v>522</v>
      </c>
      <c r="B103" s="5" t="s">
        <v>26</v>
      </c>
      <c r="C103" s="5" t="s">
        <v>27</v>
      </c>
      <c r="D103" s="5" t="s">
        <v>271</v>
      </c>
      <c r="E103" s="5" t="s">
        <v>523</v>
      </c>
      <c r="F103" s="7">
        <v>44972</v>
      </c>
      <c r="G103" s="7">
        <v>44973</v>
      </c>
      <c r="H103" s="5">
        <v>1</v>
      </c>
      <c r="I103" s="5">
        <v>1</v>
      </c>
      <c r="J103" s="5">
        <v>1</v>
      </c>
      <c r="K103" s="5" t="s">
        <v>30</v>
      </c>
      <c r="L103" s="5">
        <v>1444</v>
      </c>
      <c r="M103" s="5">
        <v>1444</v>
      </c>
      <c r="N103" s="5" t="s">
        <v>524</v>
      </c>
      <c r="O103" s="5" t="s">
        <v>32</v>
      </c>
      <c r="P103" s="5" t="s">
        <v>33</v>
      </c>
      <c r="Q103" s="5">
        <v>0</v>
      </c>
      <c r="R103" s="8">
        <v>44971</v>
      </c>
      <c r="S103" s="7">
        <v>44976</v>
      </c>
      <c r="T103" s="5" t="s">
        <v>34</v>
      </c>
      <c r="U103" s="5">
        <v>1444</v>
      </c>
      <c r="V103" s="5">
        <v>0</v>
      </c>
      <c r="W103" s="5">
        <v>0</v>
      </c>
      <c r="X103" s="5" t="s">
        <v>525</v>
      </c>
      <c r="Y103" s="5" t="s">
        <v>526</v>
      </c>
    </row>
    <row r="104" s="5" customFormat="1" spans="1:25">
      <c r="A104" s="5" t="s">
        <v>527</v>
      </c>
      <c r="B104" s="5" t="s">
        <v>26</v>
      </c>
      <c r="C104" s="5" t="s">
        <v>27</v>
      </c>
      <c r="D104" s="5" t="s">
        <v>528</v>
      </c>
      <c r="E104" s="5" t="s">
        <v>310</v>
      </c>
      <c r="F104" s="7">
        <v>44972</v>
      </c>
      <c r="G104" s="7">
        <v>44973</v>
      </c>
      <c r="H104" s="5">
        <v>1</v>
      </c>
      <c r="I104" s="5">
        <v>1</v>
      </c>
      <c r="J104" s="5">
        <v>1</v>
      </c>
      <c r="K104" s="5" t="s">
        <v>30</v>
      </c>
      <c r="L104" s="5">
        <v>854</v>
      </c>
      <c r="M104" s="5">
        <v>854</v>
      </c>
      <c r="N104" s="5" t="s">
        <v>529</v>
      </c>
      <c r="O104" s="5" t="s">
        <v>32</v>
      </c>
      <c r="P104" s="5" t="s">
        <v>33</v>
      </c>
      <c r="Q104" s="5">
        <v>0</v>
      </c>
      <c r="R104" s="8">
        <v>44971</v>
      </c>
      <c r="S104" s="7">
        <v>44976</v>
      </c>
      <c r="T104" s="5" t="s">
        <v>34</v>
      </c>
      <c r="U104" s="5">
        <v>854</v>
      </c>
      <c r="V104" s="5">
        <v>0</v>
      </c>
      <c r="W104" s="5">
        <v>0</v>
      </c>
      <c r="X104" s="5" t="s">
        <v>530</v>
      </c>
      <c r="Y104" s="5" t="s">
        <v>531</v>
      </c>
    </row>
    <row r="105" s="5" customFormat="1" spans="1:25">
      <c r="A105" s="5" t="s">
        <v>532</v>
      </c>
      <c r="B105" s="5" t="s">
        <v>26</v>
      </c>
      <c r="C105" s="5" t="s">
        <v>27</v>
      </c>
      <c r="D105" s="5" t="s">
        <v>201</v>
      </c>
      <c r="E105" s="5" t="s">
        <v>202</v>
      </c>
      <c r="F105" s="7">
        <v>44972</v>
      </c>
      <c r="G105" s="7">
        <v>44973</v>
      </c>
      <c r="H105" s="5">
        <v>1</v>
      </c>
      <c r="I105" s="5">
        <v>1</v>
      </c>
      <c r="J105" s="5">
        <v>1</v>
      </c>
      <c r="K105" s="5" t="s">
        <v>30</v>
      </c>
      <c r="L105" s="5">
        <v>255</v>
      </c>
      <c r="M105" s="5">
        <v>255</v>
      </c>
      <c r="N105" s="5" t="s">
        <v>533</v>
      </c>
      <c r="O105" s="5" t="s">
        <v>32</v>
      </c>
      <c r="P105" s="5" t="s">
        <v>33</v>
      </c>
      <c r="Q105" s="5">
        <v>0</v>
      </c>
      <c r="R105" s="8">
        <v>44972</v>
      </c>
      <c r="S105" s="7">
        <v>44976</v>
      </c>
      <c r="T105" s="5" t="s">
        <v>34</v>
      </c>
      <c r="U105" s="5">
        <v>255</v>
      </c>
      <c r="V105" s="5">
        <v>0</v>
      </c>
      <c r="W105" s="5">
        <v>0</v>
      </c>
      <c r="X105" s="5" t="s">
        <v>534</v>
      </c>
      <c r="Y105" s="5" t="s">
        <v>293</v>
      </c>
    </row>
    <row r="106" s="5" customFormat="1" spans="1:25">
      <c r="A106" s="5" t="s">
        <v>535</v>
      </c>
      <c r="B106" s="5" t="s">
        <v>26</v>
      </c>
      <c r="C106" s="5" t="s">
        <v>27</v>
      </c>
      <c r="D106" s="5" t="s">
        <v>470</v>
      </c>
      <c r="E106" s="5" t="s">
        <v>471</v>
      </c>
      <c r="F106" s="7">
        <v>44972</v>
      </c>
      <c r="G106" s="7">
        <v>44973</v>
      </c>
      <c r="H106" s="5">
        <v>1</v>
      </c>
      <c r="I106" s="5">
        <v>1</v>
      </c>
      <c r="J106" s="5">
        <v>1</v>
      </c>
      <c r="K106" s="5" t="s">
        <v>30</v>
      </c>
      <c r="L106" s="5">
        <v>274</v>
      </c>
      <c r="M106" s="5">
        <v>274</v>
      </c>
      <c r="N106" s="5" t="s">
        <v>536</v>
      </c>
      <c r="O106" s="5" t="s">
        <v>32</v>
      </c>
      <c r="P106" s="5" t="s">
        <v>33</v>
      </c>
      <c r="Q106" s="5">
        <v>0</v>
      </c>
      <c r="R106" s="8">
        <v>44972</v>
      </c>
      <c r="S106" s="7">
        <v>44976</v>
      </c>
      <c r="T106" s="5" t="s">
        <v>34</v>
      </c>
      <c r="U106" s="5">
        <v>274</v>
      </c>
      <c r="V106" s="5">
        <v>0</v>
      </c>
      <c r="W106" s="5">
        <v>0</v>
      </c>
      <c r="X106" s="5" t="s">
        <v>537</v>
      </c>
      <c r="Y106" s="5" t="s">
        <v>538</v>
      </c>
    </row>
    <row r="107" s="5" customFormat="1" spans="1:25">
      <c r="A107" s="5" t="s">
        <v>539</v>
      </c>
      <c r="B107" s="5" t="s">
        <v>26</v>
      </c>
      <c r="C107" s="5" t="s">
        <v>27</v>
      </c>
      <c r="D107" s="5" t="s">
        <v>540</v>
      </c>
      <c r="E107" s="5" t="s">
        <v>541</v>
      </c>
      <c r="F107" s="7">
        <v>44972</v>
      </c>
      <c r="G107" s="7">
        <v>44973</v>
      </c>
      <c r="H107" s="5">
        <v>1</v>
      </c>
      <c r="I107" s="5">
        <v>1</v>
      </c>
      <c r="J107" s="5">
        <v>1</v>
      </c>
      <c r="K107" s="5" t="s">
        <v>30</v>
      </c>
      <c r="L107" s="5">
        <v>1288</v>
      </c>
      <c r="M107" s="5">
        <v>1288</v>
      </c>
      <c r="N107" s="5" t="s">
        <v>542</v>
      </c>
      <c r="O107" s="5" t="s">
        <v>32</v>
      </c>
      <c r="P107" s="5" t="s">
        <v>33</v>
      </c>
      <c r="Q107" s="5">
        <v>0</v>
      </c>
      <c r="R107" s="8">
        <v>44972</v>
      </c>
      <c r="S107" s="7">
        <v>44976</v>
      </c>
      <c r="T107" s="5" t="s">
        <v>34</v>
      </c>
      <c r="U107" s="5">
        <v>1288</v>
      </c>
      <c r="V107" s="5">
        <v>0</v>
      </c>
      <c r="W107" s="5">
        <v>0</v>
      </c>
      <c r="X107" s="5" t="s">
        <v>543</v>
      </c>
      <c r="Y107" s="5" t="s">
        <v>544</v>
      </c>
    </row>
    <row r="108" s="5" customFormat="1" spans="1:25">
      <c r="A108" s="5" t="s">
        <v>545</v>
      </c>
      <c r="B108" s="5" t="s">
        <v>26</v>
      </c>
      <c r="C108" s="5" t="s">
        <v>27</v>
      </c>
      <c r="D108" s="5" t="s">
        <v>540</v>
      </c>
      <c r="E108" s="5" t="s">
        <v>541</v>
      </c>
      <c r="F108" s="7">
        <v>44972</v>
      </c>
      <c r="G108" s="7">
        <v>44973</v>
      </c>
      <c r="H108" s="5">
        <v>1</v>
      </c>
      <c r="I108" s="5">
        <v>1</v>
      </c>
      <c r="J108" s="5">
        <v>1</v>
      </c>
      <c r="K108" s="5" t="s">
        <v>30</v>
      </c>
      <c r="L108" s="5">
        <v>1288</v>
      </c>
      <c r="M108" s="5">
        <v>1288</v>
      </c>
      <c r="N108" s="5" t="s">
        <v>546</v>
      </c>
      <c r="O108" s="5" t="s">
        <v>32</v>
      </c>
      <c r="P108" s="5" t="s">
        <v>33</v>
      </c>
      <c r="Q108" s="5">
        <v>0</v>
      </c>
      <c r="R108" s="8">
        <v>44972</v>
      </c>
      <c r="S108" s="7">
        <v>44976</v>
      </c>
      <c r="T108" s="5" t="s">
        <v>34</v>
      </c>
      <c r="U108" s="5">
        <v>1288</v>
      </c>
      <c r="V108" s="5">
        <v>0</v>
      </c>
      <c r="W108" s="5">
        <v>0</v>
      </c>
      <c r="X108" s="5" t="s">
        <v>547</v>
      </c>
      <c r="Y108" s="5" t="s">
        <v>548</v>
      </c>
    </row>
    <row r="109" s="5" customFormat="1" spans="1:25">
      <c r="A109" s="5" t="s">
        <v>549</v>
      </c>
      <c r="B109" s="5" t="s">
        <v>26</v>
      </c>
      <c r="C109" s="5" t="s">
        <v>27</v>
      </c>
      <c r="D109" s="5" t="s">
        <v>550</v>
      </c>
      <c r="E109" s="5" t="s">
        <v>315</v>
      </c>
      <c r="F109" s="7">
        <v>44972</v>
      </c>
      <c r="G109" s="7">
        <v>44973</v>
      </c>
      <c r="H109" s="5">
        <v>1</v>
      </c>
      <c r="I109" s="5">
        <v>1</v>
      </c>
      <c r="J109" s="5">
        <v>1</v>
      </c>
      <c r="K109" s="5" t="s">
        <v>30</v>
      </c>
      <c r="L109" s="5">
        <v>370</v>
      </c>
      <c r="M109" s="5">
        <v>370</v>
      </c>
      <c r="N109" s="5" t="s">
        <v>551</v>
      </c>
      <c r="O109" s="5" t="s">
        <v>32</v>
      </c>
      <c r="P109" s="5" t="s">
        <v>33</v>
      </c>
      <c r="Q109" s="5">
        <v>0</v>
      </c>
      <c r="R109" s="8">
        <v>44972</v>
      </c>
      <c r="S109" s="7">
        <v>44976</v>
      </c>
      <c r="T109" s="5" t="s">
        <v>34</v>
      </c>
      <c r="U109" s="5">
        <v>370</v>
      </c>
      <c r="V109" s="5">
        <v>0</v>
      </c>
      <c r="W109" s="5">
        <v>0</v>
      </c>
      <c r="X109" s="5" t="s">
        <v>552</v>
      </c>
      <c r="Y109" s="5" t="s">
        <v>553</v>
      </c>
    </row>
    <row r="110" s="5" customFormat="1" spans="1:25">
      <c r="A110" s="5" t="s">
        <v>554</v>
      </c>
      <c r="B110" s="5" t="s">
        <v>26</v>
      </c>
      <c r="C110" s="5" t="s">
        <v>27</v>
      </c>
      <c r="D110" s="5" t="s">
        <v>555</v>
      </c>
      <c r="E110" s="5" t="s">
        <v>556</v>
      </c>
      <c r="F110" s="7">
        <v>44972</v>
      </c>
      <c r="G110" s="7">
        <v>44973</v>
      </c>
      <c r="H110" s="5">
        <v>1</v>
      </c>
      <c r="I110" s="5">
        <v>1</v>
      </c>
      <c r="J110" s="5">
        <v>1</v>
      </c>
      <c r="K110" s="5" t="s">
        <v>30</v>
      </c>
      <c r="L110" s="5">
        <v>323</v>
      </c>
      <c r="M110" s="5">
        <v>323</v>
      </c>
      <c r="N110" s="5" t="s">
        <v>557</v>
      </c>
      <c r="O110" s="5" t="s">
        <v>32</v>
      </c>
      <c r="P110" s="5" t="s">
        <v>33</v>
      </c>
      <c r="Q110" s="5">
        <v>0</v>
      </c>
      <c r="R110" s="8">
        <v>44972</v>
      </c>
      <c r="S110" s="7">
        <v>44976</v>
      </c>
      <c r="T110" s="5" t="s">
        <v>34</v>
      </c>
      <c r="U110" s="5">
        <v>323</v>
      </c>
      <c r="V110" s="5">
        <v>0</v>
      </c>
      <c r="W110" s="5">
        <v>0</v>
      </c>
      <c r="X110" s="5" t="s">
        <v>558</v>
      </c>
      <c r="Y110" s="5" t="s">
        <v>559</v>
      </c>
    </row>
    <row r="111" s="5" customFormat="1" spans="1:25">
      <c r="A111" s="5" t="s">
        <v>560</v>
      </c>
      <c r="B111" s="5" t="s">
        <v>26</v>
      </c>
      <c r="C111" s="5" t="s">
        <v>27</v>
      </c>
      <c r="D111" s="5" t="s">
        <v>561</v>
      </c>
      <c r="E111" s="5" t="s">
        <v>562</v>
      </c>
      <c r="F111" s="7">
        <v>44972</v>
      </c>
      <c r="G111" s="7">
        <v>44973</v>
      </c>
      <c r="H111" s="5">
        <v>1</v>
      </c>
      <c r="I111" s="5">
        <v>1</v>
      </c>
      <c r="J111" s="5">
        <v>1</v>
      </c>
      <c r="K111" s="5" t="s">
        <v>30</v>
      </c>
      <c r="L111" s="5">
        <v>696</v>
      </c>
      <c r="M111" s="5">
        <v>696</v>
      </c>
      <c r="N111" s="5" t="s">
        <v>563</v>
      </c>
      <c r="O111" s="5" t="s">
        <v>32</v>
      </c>
      <c r="P111" s="5" t="s">
        <v>33</v>
      </c>
      <c r="Q111" s="5">
        <v>0</v>
      </c>
      <c r="R111" s="8">
        <v>44972</v>
      </c>
      <c r="S111" s="7">
        <v>44976</v>
      </c>
      <c r="T111" s="5" t="s">
        <v>34</v>
      </c>
      <c r="U111" s="5">
        <v>696</v>
      </c>
      <c r="V111" s="5">
        <v>0</v>
      </c>
      <c r="W111" s="5">
        <v>0</v>
      </c>
      <c r="X111" s="5" t="s">
        <v>564</v>
      </c>
      <c r="Y111" s="5" t="s">
        <v>565</v>
      </c>
    </row>
    <row r="112" s="5" customFormat="1" spans="1:25">
      <c r="A112" s="5" t="s">
        <v>566</v>
      </c>
      <c r="B112" s="5" t="s">
        <v>26</v>
      </c>
      <c r="C112" s="5" t="s">
        <v>27</v>
      </c>
      <c r="D112" s="5" t="s">
        <v>567</v>
      </c>
      <c r="E112" s="5" t="s">
        <v>568</v>
      </c>
      <c r="F112" s="7">
        <v>44972</v>
      </c>
      <c r="G112" s="7">
        <v>44973</v>
      </c>
      <c r="H112" s="5">
        <v>1</v>
      </c>
      <c r="I112" s="5">
        <v>1</v>
      </c>
      <c r="J112" s="5">
        <v>1</v>
      </c>
      <c r="K112" s="5" t="s">
        <v>30</v>
      </c>
      <c r="L112" s="5">
        <v>2380</v>
      </c>
      <c r="M112" s="5">
        <v>2380</v>
      </c>
      <c r="N112" s="5" t="s">
        <v>569</v>
      </c>
      <c r="O112" s="5" t="s">
        <v>32</v>
      </c>
      <c r="P112" s="5" t="s">
        <v>33</v>
      </c>
      <c r="Q112" s="5">
        <v>0</v>
      </c>
      <c r="R112" s="8">
        <v>44972</v>
      </c>
      <c r="S112" s="7">
        <v>44976</v>
      </c>
      <c r="T112" s="5" t="s">
        <v>34</v>
      </c>
      <c r="U112" s="5">
        <v>2380</v>
      </c>
      <c r="V112" s="5">
        <v>0</v>
      </c>
      <c r="W112" s="5">
        <v>0</v>
      </c>
      <c r="X112" s="5" t="s">
        <v>570</v>
      </c>
      <c r="Y112" s="5" t="s">
        <v>571</v>
      </c>
    </row>
    <row r="113" s="5" customFormat="1" spans="1:25">
      <c r="A113" s="5" t="s">
        <v>572</v>
      </c>
      <c r="B113" s="5" t="s">
        <v>26</v>
      </c>
      <c r="C113" s="5" t="s">
        <v>27</v>
      </c>
      <c r="D113" s="5" t="s">
        <v>573</v>
      </c>
      <c r="E113" s="5" t="s">
        <v>574</v>
      </c>
      <c r="F113" s="7">
        <v>44972</v>
      </c>
      <c r="G113" s="7">
        <v>44973</v>
      </c>
      <c r="H113" s="5">
        <v>2</v>
      </c>
      <c r="I113" s="5">
        <v>1</v>
      </c>
      <c r="J113" s="5">
        <v>2</v>
      </c>
      <c r="K113" s="5" t="s">
        <v>30</v>
      </c>
      <c r="L113" s="5">
        <v>800</v>
      </c>
      <c r="M113" s="5">
        <v>800</v>
      </c>
      <c r="N113" s="5" t="s">
        <v>575</v>
      </c>
      <c r="O113" s="5" t="s">
        <v>32</v>
      </c>
      <c r="P113" s="5" t="s">
        <v>33</v>
      </c>
      <c r="Q113" s="5">
        <v>0</v>
      </c>
      <c r="R113" s="8">
        <v>44972</v>
      </c>
      <c r="S113" s="7">
        <v>44976</v>
      </c>
      <c r="T113" s="5" t="s">
        <v>34</v>
      </c>
      <c r="U113" s="5">
        <v>800</v>
      </c>
      <c r="V113" s="5">
        <v>0</v>
      </c>
      <c r="W113" s="5">
        <v>0</v>
      </c>
      <c r="X113" s="5" t="s">
        <v>576</v>
      </c>
      <c r="Y113" s="5" t="s">
        <v>246</v>
      </c>
    </row>
    <row r="114" s="5" customFormat="1" spans="1:25">
      <c r="A114" s="5" t="s">
        <v>577</v>
      </c>
      <c r="B114" s="5" t="s">
        <v>26</v>
      </c>
      <c r="C114" s="5" t="s">
        <v>27</v>
      </c>
      <c r="D114" s="5" t="s">
        <v>578</v>
      </c>
      <c r="E114" s="5" t="s">
        <v>315</v>
      </c>
      <c r="F114" s="7">
        <v>44972</v>
      </c>
      <c r="G114" s="7">
        <v>44973</v>
      </c>
      <c r="H114" s="5">
        <v>1</v>
      </c>
      <c r="I114" s="5">
        <v>1</v>
      </c>
      <c r="J114" s="5">
        <v>1</v>
      </c>
      <c r="K114" s="5" t="s">
        <v>30</v>
      </c>
      <c r="L114" s="5">
        <v>332</v>
      </c>
      <c r="M114" s="5">
        <v>332</v>
      </c>
      <c r="N114" s="5" t="s">
        <v>579</v>
      </c>
      <c r="O114" s="5" t="s">
        <v>32</v>
      </c>
      <c r="P114" s="5" t="s">
        <v>33</v>
      </c>
      <c r="Q114" s="5">
        <v>0</v>
      </c>
      <c r="R114" s="8">
        <v>44972</v>
      </c>
      <c r="S114" s="7">
        <v>44976</v>
      </c>
      <c r="T114" s="5" t="s">
        <v>34</v>
      </c>
      <c r="U114" s="5">
        <v>332</v>
      </c>
      <c r="V114" s="5">
        <v>0</v>
      </c>
      <c r="W114" s="5">
        <v>0</v>
      </c>
      <c r="X114" s="5" t="s">
        <v>580</v>
      </c>
      <c r="Y114" s="5" t="s">
        <v>581</v>
      </c>
    </row>
    <row r="115" s="5" customFormat="1" spans="1:25">
      <c r="A115" s="5" t="s">
        <v>582</v>
      </c>
      <c r="B115" s="5" t="s">
        <v>26</v>
      </c>
      <c r="C115" s="5" t="s">
        <v>27</v>
      </c>
      <c r="D115" s="5" t="s">
        <v>271</v>
      </c>
      <c r="E115" s="5" t="s">
        <v>583</v>
      </c>
      <c r="F115" s="7">
        <v>44972</v>
      </c>
      <c r="G115" s="7">
        <v>44973</v>
      </c>
      <c r="H115" s="5">
        <v>1</v>
      </c>
      <c r="I115" s="5">
        <v>1</v>
      </c>
      <c r="J115" s="5">
        <v>1</v>
      </c>
      <c r="K115" s="5" t="s">
        <v>30</v>
      </c>
      <c r="L115" s="5">
        <v>1009</v>
      </c>
      <c r="M115" s="5">
        <v>1009</v>
      </c>
      <c r="N115" s="5" t="s">
        <v>584</v>
      </c>
      <c r="O115" s="5" t="s">
        <v>32</v>
      </c>
      <c r="P115" s="5" t="s">
        <v>33</v>
      </c>
      <c r="Q115" s="5">
        <v>0</v>
      </c>
      <c r="R115" s="8">
        <v>44972</v>
      </c>
      <c r="S115" s="7">
        <v>44976</v>
      </c>
      <c r="T115" s="5" t="s">
        <v>34</v>
      </c>
      <c r="U115" s="5">
        <v>1009</v>
      </c>
      <c r="V115" s="5">
        <v>0</v>
      </c>
      <c r="W115" s="5">
        <v>0</v>
      </c>
      <c r="X115" s="5" t="s">
        <v>585</v>
      </c>
      <c r="Y115" s="5" t="s">
        <v>586</v>
      </c>
    </row>
    <row r="116" s="5" customFormat="1" spans="1:25">
      <c r="A116" s="5" t="s">
        <v>587</v>
      </c>
      <c r="B116" s="5" t="s">
        <v>26</v>
      </c>
      <c r="C116" s="5" t="s">
        <v>27</v>
      </c>
      <c r="D116" s="5" t="s">
        <v>578</v>
      </c>
      <c r="E116" s="5" t="s">
        <v>315</v>
      </c>
      <c r="F116" s="7">
        <v>44972</v>
      </c>
      <c r="G116" s="7">
        <v>44973</v>
      </c>
      <c r="H116" s="5">
        <v>1</v>
      </c>
      <c r="I116" s="5">
        <v>1</v>
      </c>
      <c r="J116" s="5">
        <v>1</v>
      </c>
      <c r="K116" s="5" t="s">
        <v>30</v>
      </c>
      <c r="L116" s="5">
        <v>332</v>
      </c>
      <c r="M116" s="5">
        <v>332</v>
      </c>
      <c r="N116" s="5" t="s">
        <v>588</v>
      </c>
      <c r="O116" s="5" t="s">
        <v>32</v>
      </c>
      <c r="P116" s="5" t="s">
        <v>33</v>
      </c>
      <c r="Q116" s="5">
        <v>0</v>
      </c>
      <c r="R116" s="8">
        <v>44972</v>
      </c>
      <c r="S116" s="7">
        <v>44976</v>
      </c>
      <c r="T116" s="5" t="s">
        <v>34</v>
      </c>
      <c r="U116" s="5">
        <v>332</v>
      </c>
      <c r="V116" s="5">
        <v>0</v>
      </c>
      <c r="W116" s="5">
        <v>0</v>
      </c>
      <c r="X116" s="5" t="s">
        <v>589</v>
      </c>
      <c r="Y116" s="5" t="s">
        <v>590</v>
      </c>
    </row>
    <row r="117" s="5" customFormat="1" spans="1:25">
      <c r="A117" s="5" t="s">
        <v>591</v>
      </c>
      <c r="B117" s="5" t="s">
        <v>26</v>
      </c>
      <c r="C117" s="5" t="s">
        <v>27</v>
      </c>
      <c r="D117" s="5" t="s">
        <v>592</v>
      </c>
      <c r="E117" s="5" t="s">
        <v>593</v>
      </c>
      <c r="F117" s="7">
        <v>44972</v>
      </c>
      <c r="G117" s="7">
        <v>44973</v>
      </c>
      <c r="H117" s="5">
        <v>1</v>
      </c>
      <c r="I117" s="5">
        <v>1</v>
      </c>
      <c r="J117" s="5">
        <v>1</v>
      </c>
      <c r="K117" s="5" t="s">
        <v>30</v>
      </c>
      <c r="L117" s="5">
        <v>705</v>
      </c>
      <c r="M117" s="5">
        <v>705</v>
      </c>
      <c r="N117" s="5" t="s">
        <v>594</v>
      </c>
      <c r="O117" s="5" t="s">
        <v>32</v>
      </c>
      <c r="P117" s="5" t="s">
        <v>33</v>
      </c>
      <c r="Q117" s="5">
        <v>0</v>
      </c>
      <c r="R117" s="8">
        <v>44972</v>
      </c>
      <c r="S117" s="7">
        <v>44976</v>
      </c>
      <c r="T117" s="5" t="s">
        <v>34</v>
      </c>
      <c r="U117" s="5">
        <v>705</v>
      </c>
      <c r="V117" s="5">
        <v>0</v>
      </c>
      <c r="W117" s="5">
        <v>0</v>
      </c>
      <c r="X117" s="5" t="s">
        <v>595</v>
      </c>
      <c r="Y117" s="5" t="s">
        <v>596</v>
      </c>
    </row>
    <row r="118" s="5" customFormat="1" spans="1:25">
      <c r="A118" s="5" t="s">
        <v>597</v>
      </c>
      <c r="B118" s="5" t="s">
        <v>26</v>
      </c>
      <c r="C118" s="5" t="s">
        <v>27</v>
      </c>
      <c r="D118" s="5" t="s">
        <v>561</v>
      </c>
      <c r="E118" s="5" t="s">
        <v>562</v>
      </c>
      <c r="F118" s="7">
        <v>44972</v>
      </c>
      <c r="G118" s="7">
        <v>44973</v>
      </c>
      <c r="H118" s="5">
        <v>1</v>
      </c>
      <c r="I118" s="5">
        <v>1</v>
      </c>
      <c r="J118" s="5">
        <v>1</v>
      </c>
      <c r="K118" s="5" t="s">
        <v>30</v>
      </c>
      <c r="L118" s="5">
        <v>696</v>
      </c>
      <c r="M118" s="5">
        <v>696</v>
      </c>
      <c r="N118" s="5" t="s">
        <v>598</v>
      </c>
      <c r="O118" s="5" t="s">
        <v>32</v>
      </c>
      <c r="P118" s="5" t="s">
        <v>33</v>
      </c>
      <c r="Q118" s="5">
        <v>0</v>
      </c>
      <c r="R118" s="8">
        <v>44972</v>
      </c>
      <c r="S118" s="7">
        <v>44976</v>
      </c>
      <c r="T118" s="5" t="s">
        <v>34</v>
      </c>
      <c r="U118" s="5">
        <v>696</v>
      </c>
      <c r="V118" s="5">
        <v>0</v>
      </c>
      <c r="W118" s="5">
        <v>0</v>
      </c>
      <c r="X118" s="5" t="s">
        <v>599</v>
      </c>
      <c r="Y118" s="5" t="s">
        <v>600</v>
      </c>
    </row>
    <row r="119" s="5" customFormat="1" spans="1:25">
      <c r="A119" s="5" t="s">
        <v>601</v>
      </c>
      <c r="B119" s="5" t="s">
        <v>26</v>
      </c>
      <c r="C119" s="5" t="s">
        <v>27</v>
      </c>
      <c r="D119" s="5" t="s">
        <v>561</v>
      </c>
      <c r="E119" s="5" t="s">
        <v>562</v>
      </c>
      <c r="F119" s="7">
        <v>44972</v>
      </c>
      <c r="G119" s="7">
        <v>44973</v>
      </c>
      <c r="H119" s="5">
        <v>1</v>
      </c>
      <c r="I119" s="5">
        <v>1</v>
      </c>
      <c r="J119" s="5">
        <v>1</v>
      </c>
      <c r="K119" s="5" t="s">
        <v>30</v>
      </c>
      <c r="L119" s="5">
        <v>696</v>
      </c>
      <c r="M119" s="5">
        <v>696</v>
      </c>
      <c r="N119" s="5" t="s">
        <v>602</v>
      </c>
      <c r="O119" s="5" t="s">
        <v>32</v>
      </c>
      <c r="P119" s="5" t="s">
        <v>33</v>
      </c>
      <c r="Q119" s="5">
        <v>0</v>
      </c>
      <c r="R119" s="8">
        <v>44972</v>
      </c>
      <c r="S119" s="7">
        <v>44976</v>
      </c>
      <c r="T119" s="5" t="s">
        <v>34</v>
      </c>
      <c r="U119" s="5">
        <v>696</v>
      </c>
      <c r="V119" s="5">
        <v>0</v>
      </c>
      <c r="W119" s="5">
        <v>0</v>
      </c>
      <c r="X119" s="5" t="s">
        <v>603</v>
      </c>
      <c r="Y119" s="5" t="s">
        <v>604</v>
      </c>
    </row>
    <row r="120" s="5" customFormat="1" spans="1:25">
      <c r="A120" s="5" t="s">
        <v>605</v>
      </c>
      <c r="B120" s="5" t="s">
        <v>26</v>
      </c>
      <c r="C120" s="5" t="s">
        <v>27</v>
      </c>
      <c r="D120" s="5" t="s">
        <v>606</v>
      </c>
      <c r="E120" s="5" t="s">
        <v>607</v>
      </c>
      <c r="F120" s="7">
        <v>44972</v>
      </c>
      <c r="G120" s="7">
        <v>44973</v>
      </c>
      <c r="H120" s="5">
        <v>2</v>
      </c>
      <c r="I120" s="5">
        <v>1</v>
      </c>
      <c r="J120" s="5">
        <v>2</v>
      </c>
      <c r="K120" s="5" t="s">
        <v>30</v>
      </c>
      <c r="L120" s="5">
        <v>1100</v>
      </c>
      <c r="M120" s="5">
        <v>1100</v>
      </c>
      <c r="N120" s="5" t="s">
        <v>608</v>
      </c>
      <c r="O120" s="5" t="s">
        <v>32</v>
      </c>
      <c r="P120" s="5" t="s">
        <v>33</v>
      </c>
      <c r="Q120" s="5">
        <v>0</v>
      </c>
      <c r="R120" s="8">
        <v>44972</v>
      </c>
      <c r="S120" s="7">
        <v>44976</v>
      </c>
      <c r="T120" s="5" t="s">
        <v>34</v>
      </c>
      <c r="U120" s="5">
        <v>1100</v>
      </c>
      <c r="V120" s="5">
        <v>0</v>
      </c>
      <c r="W120" s="5">
        <v>0</v>
      </c>
      <c r="X120" s="5" t="s">
        <v>609</v>
      </c>
      <c r="Y120" s="5" t="s">
        <v>610</v>
      </c>
    </row>
    <row r="121" s="5" customFormat="1" spans="1:25">
      <c r="A121" s="5" t="s">
        <v>611</v>
      </c>
      <c r="B121" s="5" t="s">
        <v>26</v>
      </c>
      <c r="C121" s="5" t="s">
        <v>27</v>
      </c>
      <c r="D121" s="5" t="s">
        <v>470</v>
      </c>
      <c r="E121" s="5" t="s">
        <v>612</v>
      </c>
      <c r="F121" s="7">
        <v>44972</v>
      </c>
      <c r="G121" s="7">
        <v>44973</v>
      </c>
      <c r="H121" s="5">
        <v>1</v>
      </c>
      <c r="I121" s="5">
        <v>1</v>
      </c>
      <c r="J121" s="5">
        <v>1</v>
      </c>
      <c r="K121" s="5" t="s">
        <v>30</v>
      </c>
      <c r="L121" s="5">
        <v>274</v>
      </c>
      <c r="M121" s="5">
        <v>274</v>
      </c>
      <c r="N121" s="5" t="s">
        <v>613</v>
      </c>
      <c r="O121" s="5" t="s">
        <v>32</v>
      </c>
      <c r="P121" s="5" t="s">
        <v>33</v>
      </c>
      <c r="Q121" s="5">
        <v>0</v>
      </c>
      <c r="R121" s="8">
        <v>44972</v>
      </c>
      <c r="S121" s="7">
        <v>44976</v>
      </c>
      <c r="T121" s="5" t="s">
        <v>34</v>
      </c>
      <c r="U121" s="5">
        <v>274</v>
      </c>
      <c r="V121" s="5">
        <v>0</v>
      </c>
      <c r="W121" s="5">
        <v>0</v>
      </c>
      <c r="X121" s="5" t="s">
        <v>614</v>
      </c>
      <c r="Y121" s="5" t="s">
        <v>615</v>
      </c>
    </row>
    <row r="122" s="5" customFormat="1" spans="1:25">
      <c r="A122" s="5" t="s">
        <v>616</v>
      </c>
      <c r="B122" s="5" t="s">
        <v>26</v>
      </c>
      <c r="C122" s="5" t="s">
        <v>27</v>
      </c>
      <c r="D122" s="5" t="s">
        <v>28</v>
      </c>
      <c r="E122" s="5" t="s">
        <v>617</v>
      </c>
      <c r="F122" s="7">
        <v>44972</v>
      </c>
      <c r="G122" s="7">
        <v>44974</v>
      </c>
      <c r="H122" s="5">
        <v>1</v>
      </c>
      <c r="I122" s="5">
        <v>2</v>
      </c>
      <c r="J122" s="5">
        <v>2</v>
      </c>
      <c r="K122" s="5" t="s">
        <v>30</v>
      </c>
      <c r="L122" s="5">
        <v>4400</v>
      </c>
      <c r="M122" s="5">
        <v>4400</v>
      </c>
      <c r="N122" s="5" t="s">
        <v>618</v>
      </c>
      <c r="O122" s="5" t="s">
        <v>619</v>
      </c>
      <c r="P122" s="5" t="s">
        <v>33</v>
      </c>
      <c r="Q122" s="5">
        <v>0</v>
      </c>
      <c r="R122" s="8">
        <v>44866</v>
      </c>
      <c r="S122" s="7">
        <v>44977</v>
      </c>
      <c r="T122" s="5" t="s">
        <v>34</v>
      </c>
      <c r="U122" s="5">
        <v>4400</v>
      </c>
      <c r="V122" s="5">
        <v>0</v>
      </c>
      <c r="W122" s="5">
        <v>0</v>
      </c>
      <c r="X122" s="5" t="s">
        <v>620</v>
      </c>
      <c r="Y122" s="5" t="s">
        <v>621</v>
      </c>
    </row>
    <row r="123" s="5" customFormat="1" spans="1:25">
      <c r="A123" s="5" t="s">
        <v>622</v>
      </c>
      <c r="B123" s="5" t="s">
        <v>26</v>
      </c>
      <c r="C123" s="5" t="s">
        <v>27</v>
      </c>
      <c r="D123" s="5" t="s">
        <v>623</v>
      </c>
      <c r="E123" s="5" t="s">
        <v>624</v>
      </c>
      <c r="F123" s="7">
        <v>44972</v>
      </c>
      <c r="G123" s="7">
        <v>44974</v>
      </c>
      <c r="H123" s="5">
        <v>1</v>
      </c>
      <c r="I123" s="5">
        <v>2</v>
      </c>
      <c r="J123" s="5">
        <v>2</v>
      </c>
      <c r="K123" s="5" t="s">
        <v>30</v>
      </c>
      <c r="L123" s="5">
        <v>1314</v>
      </c>
      <c r="M123" s="5">
        <v>1314</v>
      </c>
      <c r="N123" s="5" t="s">
        <v>625</v>
      </c>
      <c r="O123" s="5" t="s">
        <v>619</v>
      </c>
      <c r="P123" s="5" t="s">
        <v>33</v>
      </c>
      <c r="Q123" s="5">
        <v>0</v>
      </c>
      <c r="R123" s="8">
        <v>44885</v>
      </c>
      <c r="S123" s="7">
        <v>44977</v>
      </c>
      <c r="T123" s="5" t="s">
        <v>34</v>
      </c>
      <c r="U123" s="5">
        <v>1314</v>
      </c>
      <c r="V123" s="5">
        <v>0</v>
      </c>
      <c r="W123" s="5">
        <v>0</v>
      </c>
      <c r="X123" s="5" t="s">
        <v>626</v>
      </c>
      <c r="Y123" s="5" t="s">
        <v>627</v>
      </c>
    </row>
    <row r="124" s="5" customFormat="1" spans="1:25">
      <c r="A124" s="5" t="s">
        <v>628</v>
      </c>
      <c r="B124" s="5" t="s">
        <v>26</v>
      </c>
      <c r="C124" s="5" t="s">
        <v>27</v>
      </c>
      <c r="D124" s="5" t="s">
        <v>629</v>
      </c>
      <c r="E124" s="5" t="s">
        <v>315</v>
      </c>
      <c r="F124" s="7">
        <v>44973</v>
      </c>
      <c r="G124" s="7">
        <v>44974</v>
      </c>
      <c r="H124" s="5">
        <v>1</v>
      </c>
      <c r="I124" s="5">
        <v>1</v>
      </c>
      <c r="J124" s="5">
        <v>1</v>
      </c>
      <c r="K124" s="5" t="s">
        <v>30</v>
      </c>
      <c r="L124" s="5">
        <v>329</v>
      </c>
      <c r="M124" s="5">
        <v>329</v>
      </c>
      <c r="N124" s="5" t="s">
        <v>630</v>
      </c>
      <c r="O124" s="5" t="s">
        <v>619</v>
      </c>
      <c r="P124" s="5" t="s">
        <v>33</v>
      </c>
      <c r="Q124" s="5">
        <v>0</v>
      </c>
      <c r="R124" s="8">
        <v>44892</v>
      </c>
      <c r="S124" s="7">
        <v>44977</v>
      </c>
      <c r="T124" s="5" t="s">
        <v>34</v>
      </c>
      <c r="U124" s="5">
        <v>329</v>
      </c>
      <c r="V124" s="5">
        <v>0</v>
      </c>
      <c r="W124" s="5">
        <v>0</v>
      </c>
      <c r="X124" s="5" t="s">
        <v>631</v>
      </c>
      <c r="Y124" s="5" t="s">
        <v>632</v>
      </c>
    </row>
    <row r="125" s="5" customFormat="1" spans="1:25">
      <c r="A125" s="5" t="s">
        <v>633</v>
      </c>
      <c r="B125" s="5" t="s">
        <v>26</v>
      </c>
      <c r="C125" s="5" t="s">
        <v>27</v>
      </c>
      <c r="D125" s="5" t="s">
        <v>289</v>
      </c>
      <c r="E125" s="5" t="s">
        <v>634</v>
      </c>
      <c r="F125" s="7">
        <v>44969</v>
      </c>
      <c r="G125" s="7">
        <v>44974</v>
      </c>
      <c r="H125" s="5">
        <v>1</v>
      </c>
      <c r="I125" s="5">
        <v>5</v>
      </c>
      <c r="J125" s="5">
        <v>5</v>
      </c>
      <c r="K125" s="5" t="s">
        <v>30</v>
      </c>
      <c r="L125" s="5">
        <v>1550</v>
      </c>
      <c r="M125" s="5">
        <v>1550</v>
      </c>
      <c r="N125" s="5" t="s">
        <v>635</v>
      </c>
      <c r="O125" s="5" t="s">
        <v>619</v>
      </c>
      <c r="P125" s="5" t="s">
        <v>33</v>
      </c>
      <c r="Q125" s="5">
        <v>0</v>
      </c>
      <c r="R125" s="8">
        <v>44906</v>
      </c>
      <c r="S125" s="7">
        <v>44977</v>
      </c>
      <c r="T125" s="5" t="s">
        <v>34</v>
      </c>
      <c r="U125" s="5">
        <v>1550</v>
      </c>
      <c r="V125" s="5">
        <v>0</v>
      </c>
      <c r="W125" s="5">
        <v>0</v>
      </c>
      <c r="X125" s="5" t="s">
        <v>636</v>
      </c>
      <c r="Y125" s="5" t="s">
        <v>293</v>
      </c>
    </row>
    <row r="126" s="5" customFormat="1" spans="1:25">
      <c r="A126" s="5" t="s">
        <v>633</v>
      </c>
      <c r="B126" s="5" t="s">
        <v>26</v>
      </c>
      <c r="C126" s="5" t="s">
        <v>43</v>
      </c>
      <c r="D126" s="5" t="s">
        <v>289</v>
      </c>
      <c r="E126" s="5" t="s">
        <v>634</v>
      </c>
      <c r="F126" s="7">
        <v>44969</v>
      </c>
      <c r="G126" s="7">
        <v>44974</v>
      </c>
      <c r="H126" s="5">
        <v>1</v>
      </c>
      <c r="I126" s="5">
        <v>5</v>
      </c>
      <c r="J126" s="5">
        <v>5</v>
      </c>
      <c r="K126" s="5" t="s">
        <v>30</v>
      </c>
      <c r="L126" s="5">
        <v>-1550</v>
      </c>
      <c r="M126" s="5">
        <v>-1550</v>
      </c>
      <c r="N126" s="5" t="s">
        <v>635</v>
      </c>
      <c r="O126" s="5" t="s">
        <v>619</v>
      </c>
      <c r="P126" s="5" t="s">
        <v>33</v>
      </c>
      <c r="Q126" s="5">
        <v>0</v>
      </c>
      <c r="R126" s="8">
        <v>44906</v>
      </c>
      <c r="S126" s="7">
        <v>44977</v>
      </c>
      <c r="T126" s="5" t="s">
        <v>34</v>
      </c>
      <c r="U126" s="5">
        <v>-1550</v>
      </c>
      <c r="V126" s="5">
        <v>0</v>
      </c>
      <c r="W126" s="5">
        <v>0</v>
      </c>
      <c r="X126" s="5" t="s">
        <v>636</v>
      </c>
      <c r="Y126" s="5" t="s">
        <v>293</v>
      </c>
    </row>
    <row r="127" s="5" customFormat="1" spans="1:26">
      <c r="A127" s="5" t="s">
        <v>637</v>
      </c>
      <c r="B127" s="5" t="s">
        <v>26</v>
      </c>
      <c r="C127" s="5" t="s">
        <v>27</v>
      </c>
      <c r="D127" s="5" t="s">
        <v>638</v>
      </c>
      <c r="E127" s="5" t="s">
        <v>639</v>
      </c>
      <c r="F127" s="7">
        <v>44972</v>
      </c>
      <c r="G127" s="7">
        <v>44974</v>
      </c>
      <c r="H127" s="5">
        <v>2</v>
      </c>
      <c r="I127" s="5">
        <v>2</v>
      </c>
      <c r="J127" s="5">
        <v>4</v>
      </c>
      <c r="K127" s="5" t="s">
        <v>30</v>
      </c>
      <c r="L127" s="5">
        <v>2620</v>
      </c>
      <c r="M127" s="5">
        <v>2620</v>
      </c>
      <c r="N127" s="5" t="s">
        <v>640</v>
      </c>
      <c r="O127" s="5" t="s">
        <v>619</v>
      </c>
      <c r="P127" s="5" t="s">
        <v>33</v>
      </c>
      <c r="Q127" s="5">
        <v>0</v>
      </c>
      <c r="R127" s="8">
        <v>44909</v>
      </c>
      <c r="S127" s="7">
        <v>44977</v>
      </c>
      <c r="T127" s="5" t="s">
        <v>34</v>
      </c>
      <c r="U127" s="5">
        <v>2620</v>
      </c>
      <c r="V127" s="5">
        <v>0</v>
      </c>
      <c r="W127" s="5">
        <v>0</v>
      </c>
      <c r="X127" s="5" t="s">
        <v>641</v>
      </c>
      <c r="Y127" s="5">
        <v>520405</v>
      </c>
      <c r="Z127" s="5" t="s">
        <v>642</v>
      </c>
    </row>
    <row r="128" s="5" customFormat="1" spans="1:25">
      <c r="A128" s="5" t="s">
        <v>643</v>
      </c>
      <c r="B128" s="5" t="s">
        <v>26</v>
      </c>
      <c r="C128" s="5" t="s">
        <v>27</v>
      </c>
      <c r="D128" s="5" t="s">
        <v>644</v>
      </c>
      <c r="E128" s="5" t="s">
        <v>645</v>
      </c>
      <c r="F128" s="7">
        <v>44973</v>
      </c>
      <c r="G128" s="7">
        <v>44974</v>
      </c>
      <c r="H128" s="5">
        <v>2</v>
      </c>
      <c r="I128" s="5">
        <v>1</v>
      </c>
      <c r="J128" s="5">
        <v>2</v>
      </c>
      <c r="K128" s="5" t="s">
        <v>30</v>
      </c>
      <c r="L128" s="5">
        <v>706</v>
      </c>
      <c r="M128" s="5">
        <v>706</v>
      </c>
      <c r="N128" s="5" t="s">
        <v>646</v>
      </c>
      <c r="O128" s="5" t="s">
        <v>619</v>
      </c>
      <c r="P128" s="5" t="s">
        <v>33</v>
      </c>
      <c r="Q128" s="5">
        <v>0</v>
      </c>
      <c r="R128" s="8">
        <v>44910</v>
      </c>
      <c r="S128" s="7">
        <v>44977</v>
      </c>
      <c r="T128" s="5" t="s">
        <v>34</v>
      </c>
      <c r="U128" s="5">
        <v>706</v>
      </c>
      <c r="V128" s="5">
        <v>0</v>
      </c>
      <c r="W128" s="5">
        <v>0</v>
      </c>
      <c r="X128" s="5" t="s">
        <v>647</v>
      </c>
      <c r="Y128" s="5" t="s">
        <v>434</v>
      </c>
    </row>
    <row r="129" s="5" customFormat="1" spans="1:25">
      <c r="A129" s="5" t="s">
        <v>648</v>
      </c>
      <c r="B129" s="5" t="s">
        <v>26</v>
      </c>
      <c r="C129" s="5" t="s">
        <v>27</v>
      </c>
      <c r="D129" s="5" t="s">
        <v>649</v>
      </c>
      <c r="E129" s="5" t="s">
        <v>650</v>
      </c>
      <c r="F129" s="7">
        <v>44957</v>
      </c>
      <c r="G129" s="7">
        <v>44974</v>
      </c>
      <c r="H129" s="5">
        <v>1</v>
      </c>
      <c r="I129" s="5">
        <v>17</v>
      </c>
      <c r="J129" s="5">
        <v>17</v>
      </c>
      <c r="K129" s="5" t="s">
        <v>30</v>
      </c>
      <c r="L129" s="5">
        <v>3740</v>
      </c>
      <c r="M129" s="5">
        <v>3740</v>
      </c>
      <c r="N129" s="5" t="s">
        <v>651</v>
      </c>
      <c r="O129" s="5" t="s">
        <v>619</v>
      </c>
      <c r="P129" s="5" t="s">
        <v>33</v>
      </c>
      <c r="Q129" s="5">
        <v>0</v>
      </c>
      <c r="R129" s="8">
        <v>44912</v>
      </c>
      <c r="S129" s="7">
        <v>44977</v>
      </c>
      <c r="T129" s="5" t="s">
        <v>34</v>
      </c>
      <c r="U129" s="5">
        <v>3740</v>
      </c>
      <c r="V129" s="5">
        <v>0</v>
      </c>
      <c r="W129" s="5">
        <v>0</v>
      </c>
      <c r="X129" s="5" t="s">
        <v>652</v>
      </c>
      <c r="Y129" s="5" t="s">
        <v>653</v>
      </c>
    </row>
    <row r="130" s="5" customFormat="1" spans="1:25">
      <c r="A130" s="5" t="s">
        <v>654</v>
      </c>
      <c r="B130" s="5" t="s">
        <v>26</v>
      </c>
      <c r="C130" s="5" t="s">
        <v>27</v>
      </c>
      <c r="D130" s="5" t="s">
        <v>655</v>
      </c>
      <c r="E130" s="5" t="s">
        <v>656</v>
      </c>
      <c r="F130" s="7">
        <v>44967</v>
      </c>
      <c r="G130" s="7">
        <v>44974</v>
      </c>
      <c r="H130" s="5">
        <v>1</v>
      </c>
      <c r="I130" s="5">
        <v>7</v>
      </c>
      <c r="J130" s="5">
        <v>7</v>
      </c>
      <c r="K130" s="5" t="s">
        <v>30</v>
      </c>
      <c r="L130" s="5">
        <v>8750</v>
      </c>
      <c r="M130" s="5">
        <v>8750</v>
      </c>
      <c r="N130" s="5" t="s">
        <v>657</v>
      </c>
      <c r="O130" s="5" t="s">
        <v>619</v>
      </c>
      <c r="P130" s="5" t="s">
        <v>33</v>
      </c>
      <c r="Q130" s="5">
        <v>0</v>
      </c>
      <c r="R130" s="8">
        <v>44918</v>
      </c>
      <c r="S130" s="7">
        <v>44977</v>
      </c>
      <c r="T130" s="5" t="s">
        <v>34</v>
      </c>
      <c r="U130" s="5">
        <v>8750</v>
      </c>
      <c r="V130" s="5">
        <v>0</v>
      </c>
      <c r="W130" s="5">
        <v>0</v>
      </c>
      <c r="X130" s="5" t="s">
        <v>658</v>
      </c>
      <c r="Y130" s="5" t="s">
        <v>659</v>
      </c>
    </row>
    <row r="131" s="5" customFormat="1" spans="1:25">
      <c r="A131" s="5" t="s">
        <v>660</v>
      </c>
      <c r="B131" s="5" t="s">
        <v>26</v>
      </c>
      <c r="C131" s="5" t="s">
        <v>27</v>
      </c>
      <c r="D131" s="5" t="s">
        <v>376</v>
      </c>
      <c r="E131" s="5" t="s">
        <v>377</v>
      </c>
      <c r="F131" s="7">
        <v>44973</v>
      </c>
      <c r="G131" s="7">
        <v>44974</v>
      </c>
      <c r="H131" s="5">
        <v>1</v>
      </c>
      <c r="I131" s="5">
        <v>1</v>
      </c>
      <c r="J131" s="5">
        <v>1</v>
      </c>
      <c r="K131" s="5" t="s">
        <v>30</v>
      </c>
      <c r="L131" s="5">
        <v>1350</v>
      </c>
      <c r="M131" s="5">
        <v>1350</v>
      </c>
      <c r="N131" s="5" t="s">
        <v>661</v>
      </c>
      <c r="O131" s="5" t="s">
        <v>619</v>
      </c>
      <c r="P131" s="5" t="s">
        <v>33</v>
      </c>
      <c r="Q131" s="5">
        <v>0</v>
      </c>
      <c r="R131" s="8">
        <v>44931</v>
      </c>
      <c r="S131" s="7">
        <v>44977</v>
      </c>
      <c r="T131" s="5" t="s">
        <v>34</v>
      </c>
      <c r="U131" s="5">
        <v>1350</v>
      </c>
      <c r="V131" s="5">
        <v>0</v>
      </c>
      <c r="W131" s="5">
        <v>0</v>
      </c>
      <c r="X131" s="5" t="s">
        <v>662</v>
      </c>
      <c r="Y131" s="5" t="s">
        <v>663</v>
      </c>
    </row>
    <row r="132" s="5" customFormat="1" spans="1:25">
      <c r="A132" s="5" t="s">
        <v>664</v>
      </c>
      <c r="B132" s="5" t="s">
        <v>26</v>
      </c>
      <c r="C132" s="5" t="s">
        <v>27</v>
      </c>
      <c r="D132" s="5" t="s">
        <v>665</v>
      </c>
      <c r="E132" s="5" t="s">
        <v>666</v>
      </c>
      <c r="F132" s="7">
        <v>44971</v>
      </c>
      <c r="G132" s="7">
        <v>44974</v>
      </c>
      <c r="H132" s="5">
        <v>1</v>
      </c>
      <c r="I132" s="5">
        <v>3</v>
      </c>
      <c r="J132" s="5">
        <v>3</v>
      </c>
      <c r="K132" s="5" t="s">
        <v>30</v>
      </c>
      <c r="L132" s="5">
        <v>4380</v>
      </c>
      <c r="M132" s="5">
        <v>4380</v>
      </c>
      <c r="N132" s="5" t="s">
        <v>667</v>
      </c>
      <c r="O132" s="5" t="s">
        <v>619</v>
      </c>
      <c r="P132" s="5" t="s">
        <v>33</v>
      </c>
      <c r="Q132" s="5">
        <v>0</v>
      </c>
      <c r="R132" s="8">
        <v>44932</v>
      </c>
      <c r="S132" s="7">
        <v>44977</v>
      </c>
      <c r="T132" s="5" t="s">
        <v>34</v>
      </c>
      <c r="U132" s="5">
        <v>4380</v>
      </c>
      <c r="V132" s="5">
        <v>0</v>
      </c>
      <c r="W132" s="5">
        <v>0</v>
      </c>
      <c r="X132" s="5" t="s">
        <v>668</v>
      </c>
      <c r="Y132" s="5" t="s">
        <v>669</v>
      </c>
    </row>
    <row r="133" s="5" customFormat="1" spans="1:25">
      <c r="A133" s="5" t="s">
        <v>670</v>
      </c>
      <c r="B133" s="5" t="s">
        <v>26</v>
      </c>
      <c r="C133" s="5" t="s">
        <v>27</v>
      </c>
      <c r="D133" s="5" t="s">
        <v>671</v>
      </c>
      <c r="E133" s="5" t="s">
        <v>672</v>
      </c>
      <c r="F133" s="7">
        <v>44971</v>
      </c>
      <c r="G133" s="7">
        <v>44974</v>
      </c>
      <c r="H133" s="5">
        <v>1</v>
      </c>
      <c r="I133" s="5">
        <v>3</v>
      </c>
      <c r="J133" s="5">
        <v>3</v>
      </c>
      <c r="K133" s="5" t="s">
        <v>30</v>
      </c>
      <c r="L133" s="5">
        <v>2124</v>
      </c>
      <c r="M133" s="5">
        <v>2124</v>
      </c>
      <c r="N133" s="5" t="s">
        <v>673</v>
      </c>
      <c r="O133" s="5" t="s">
        <v>619</v>
      </c>
      <c r="P133" s="5" t="s">
        <v>33</v>
      </c>
      <c r="Q133" s="5">
        <v>0</v>
      </c>
      <c r="R133" s="8">
        <v>44942</v>
      </c>
      <c r="S133" s="7">
        <v>44977</v>
      </c>
      <c r="T133" s="5" t="s">
        <v>34</v>
      </c>
      <c r="U133" s="5">
        <v>2124</v>
      </c>
      <c r="V133" s="5">
        <v>0</v>
      </c>
      <c r="W133" s="5">
        <v>0</v>
      </c>
      <c r="X133" s="5" t="s">
        <v>674</v>
      </c>
      <c r="Y133" s="5" t="s">
        <v>675</v>
      </c>
    </row>
    <row r="134" s="5" customFormat="1" spans="1:25">
      <c r="A134" s="5" t="s">
        <v>676</v>
      </c>
      <c r="B134" s="5" t="s">
        <v>26</v>
      </c>
      <c r="C134" s="5" t="s">
        <v>27</v>
      </c>
      <c r="D134" s="5" t="s">
        <v>124</v>
      </c>
      <c r="E134" s="5" t="s">
        <v>125</v>
      </c>
      <c r="F134" s="7">
        <v>44973</v>
      </c>
      <c r="G134" s="7">
        <v>44974</v>
      </c>
      <c r="H134" s="5">
        <v>1</v>
      </c>
      <c r="I134" s="5">
        <v>1</v>
      </c>
      <c r="J134" s="5">
        <v>1</v>
      </c>
      <c r="K134" s="5" t="s">
        <v>30</v>
      </c>
      <c r="L134" s="5">
        <v>1249</v>
      </c>
      <c r="M134" s="5">
        <v>1249</v>
      </c>
      <c r="N134" s="5" t="s">
        <v>677</v>
      </c>
      <c r="O134" s="5" t="s">
        <v>619</v>
      </c>
      <c r="P134" s="5" t="s">
        <v>33</v>
      </c>
      <c r="Q134" s="5">
        <v>0</v>
      </c>
      <c r="R134" s="8">
        <v>44944</v>
      </c>
      <c r="S134" s="7">
        <v>44977</v>
      </c>
      <c r="T134" s="5" t="s">
        <v>34</v>
      </c>
      <c r="U134" s="5">
        <v>1249</v>
      </c>
      <c r="V134" s="5">
        <v>0</v>
      </c>
      <c r="W134" s="5">
        <v>0</v>
      </c>
      <c r="X134" s="5" t="s">
        <v>678</v>
      </c>
      <c r="Y134" s="5" t="s">
        <v>679</v>
      </c>
    </row>
    <row r="135" s="5" customFormat="1" spans="1:25">
      <c r="A135" s="5" t="s">
        <v>680</v>
      </c>
      <c r="B135" s="5" t="s">
        <v>26</v>
      </c>
      <c r="C135" s="5" t="s">
        <v>27</v>
      </c>
      <c r="D135" s="5" t="s">
        <v>681</v>
      </c>
      <c r="E135" s="5" t="s">
        <v>682</v>
      </c>
      <c r="F135" s="7">
        <v>44972</v>
      </c>
      <c r="G135" s="7">
        <v>44974</v>
      </c>
      <c r="H135" s="5">
        <v>1</v>
      </c>
      <c r="I135" s="5">
        <v>2</v>
      </c>
      <c r="J135" s="5">
        <v>2</v>
      </c>
      <c r="K135" s="5" t="s">
        <v>30</v>
      </c>
      <c r="L135" s="5">
        <v>1436</v>
      </c>
      <c r="M135" s="5">
        <v>1436</v>
      </c>
      <c r="N135" s="5" t="s">
        <v>683</v>
      </c>
      <c r="O135" s="5" t="s">
        <v>619</v>
      </c>
      <c r="P135" s="5" t="s">
        <v>33</v>
      </c>
      <c r="Q135" s="5">
        <v>0</v>
      </c>
      <c r="R135" s="8">
        <v>44945</v>
      </c>
      <c r="S135" s="7">
        <v>44977</v>
      </c>
      <c r="T135" s="5" t="s">
        <v>34</v>
      </c>
      <c r="U135" s="5">
        <v>1436</v>
      </c>
      <c r="V135" s="5">
        <v>0</v>
      </c>
      <c r="W135" s="5">
        <v>0</v>
      </c>
      <c r="X135" s="5" t="s">
        <v>684</v>
      </c>
      <c r="Y135" s="5" t="s">
        <v>685</v>
      </c>
    </row>
    <row r="136" s="5" customFormat="1" spans="1:25">
      <c r="A136" s="5" t="s">
        <v>686</v>
      </c>
      <c r="B136" s="5" t="s">
        <v>26</v>
      </c>
      <c r="C136" s="5" t="s">
        <v>27</v>
      </c>
      <c r="D136" s="5" t="s">
        <v>687</v>
      </c>
      <c r="E136" s="5" t="s">
        <v>688</v>
      </c>
      <c r="F136" s="7">
        <v>44972</v>
      </c>
      <c r="G136" s="7">
        <v>44974</v>
      </c>
      <c r="H136" s="5">
        <v>1</v>
      </c>
      <c r="I136" s="5">
        <v>2</v>
      </c>
      <c r="J136" s="5">
        <v>2</v>
      </c>
      <c r="K136" s="5" t="s">
        <v>30</v>
      </c>
      <c r="L136" s="5">
        <v>1226</v>
      </c>
      <c r="M136" s="5">
        <v>1226</v>
      </c>
      <c r="N136" s="5" t="s">
        <v>689</v>
      </c>
      <c r="O136" s="5" t="s">
        <v>619</v>
      </c>
      <c r="P136" s="5" t="s">
        <v>33</v>
      </c>
      <c r="Q136" s="5">
        <v>0</v>
      </c>
      <c r="R136" s="8">
        <v>44949</v>
      </c>
      <c r="S136" s="7">
        <v>44977</v>
      </c>
      <c r="T136" s="5" t="s">
        <v>34</v>
      </c>
      <c r="U136" s="5">
        <v>1226</v>
      </c>
      <c r="V136" s="5">
        <v>0</v>
      </c>
      <c r="W136" s="5">
        <v>0</v>
      </c>
      <c r="X136" s="5" t="s">
        <v>690</v>
      </c>
      <c r="Y136" s="5" t="s">
        <v>691</v>
      </c>
    </row>
    <row r="137" s="5" customFormat="1" spans="1:25">
      <c r="A137" s="5" t="s">
        <v>692</v>
      </c>
      <c r="B137" s="5" t="s">
        <v>26</v>
      </c>
      <c r="C137" s="5" t="s">
        <v>27</v>
      </c>
      <c r="D137" s="5" t="s">
        <v>693</v>
      </c>
      <c r="E137" s="5" t="s">
        <v>694</v>
      </c>
      <c r="F137" s="7">
        <v>44973</v>
      </c>
      <c r="G137" s="7">
        <v>44974</v>
      </c>
      <c r="H137" s="5">
        <v>1</v>
      </c>
      <c r="I137" s="5">
        <v>1</v>
      </c>
      <c r="J137" s="5">
        <v>1</v>
      </c>
      <c r="K137" s="5" t="s">
        <v>30</v>
      </c>
      <c r="L137" s="5">
        <v>1358</v>
      </c>
      <c r="M137" s="5">
        <v>1358</v>
      </c>
      <c r="N137" s="5" t="s">
        <v>695</v>
      </c>
      <c r="O137" s="5" t="s">
        <v>619</v>
      </c>
      <c r="P137" s="5" t="s">
        <v>33</v>
      </c>
      <c r="Q137" s="5">
        <v>0</v>
      </c>
      <c r="R137" s="8">
        <v>44949</v>
      </c>
      <c r="S137" s="7">
        <v>44977</v>
      </c>
      <c r="T137" s="5" t="s">
        <v>34</v>
      </c>
      <c r="U137" s="5">
        <v>1358</v>
      </c>
      <c r="V137" s="5">
        <v>0</v>
      </c>
      <c r="W137" s="5">
        <v>0</v>
      </c>
      <c r="X137" s="5" t="s">
        <v>696</v>
      </c>
      <c r="Y137" s="5" t="s">
        <v>697</v>
      </c>
    </row>
    <row r="138" s="5" customFormat="1" spans="1:25">
      <c r="A138" s="5" t="s">
        <v>698</v>
      </c>
      <c r="B138" s="5" t="s">
        <v>26</v>
      </c>
      <c r="C138" s="5" t="s">
        <v>27</v>
      </c>
      <c r="D138" s="5" t="s">
        <v>217</v>
      </c>
      <c r="E138" s="5" t="s">
        <v>699</v>
      </c>
      <c r="F138" s="7">
        <v>44970</v>
      </c>
      <c r="G138" s="7">
        <v>44974</v>
      </c>
      <c r="H138" s="5">
        <v>1</v>
      </c>
      <c r="I138" s="5">
        <v>4</v>
      </c>
      <c r="J138" s="5">
        <v>4</v>
      </c>
      <c r="K138" s="5" t="s">
        <v>30</v>
      </c>
      <c r="L138" s="5">
        <v>700</v>
      </c>
      <c r="M138" s="5">
        <v>700</v>
      </c>
      <c r="N138" s="5" t="s">
        <v>700</v>
      </c>
      <c r="O138" s="5" t="s">
        <v>619</v>
      </c>
      <c r="P138" s="5" t="s">
        <v>33</v>
      </c>
      <c r="Q138" s="5">
        <v>0</v>
      </c>
      <c r="R138" s="8">
        <v>44951</v>
      </c>
      <c r="S138" s="7">
        <v>44977</v>
      </c>
      <c r="T138" s="5" t="s">
        <v>34</v>
      </c>
      <c r="U138" s="5">
        <v>700</v>
      </c>
      <c r="V138" s="5">
        <v>0</v>
      </c>
      <c r="W138" s="5">
        <v>0</v>
      </c>
      <c r="X138" s="5" t="s">
        <v>701</v>
      </c>
      <c r="Y138" s="5" t="s">
        <v>702</v>
      </c>
    </row>
    <row r="139" s="5" customFormat="1" spans="1:25">
      <c r="A139" s="5" t="s">
        <v>703</v>
      </c>
      <c r="B139" s="5" t="s">
        <v>26</v>
      </c>
      <c r="C139" s="5" t="s">
        <v>27</v>
      </c>
      <c r="D139" s="5" t="s">
        <v>704</v>
      </c>
      <c r="E139" s="5" t="s">
        <v>705</v>
      </c>
      <c r="F139" s="7">
        <v>44973</v>
      </c>
      <c r="G139" s="7">
        <v>44974</v>
      </c>
      <c r="H139" s="5">
        <v>1</v>
      </c>
      <c r="I139" s="5">
        <v>1</v>
      </c>
      <c r="J139" s="5">
        <v>1</v>
      </c>
      <c r="K139" s="5" t="s">
        <v>30</v>
      </c>
      <c r="L139" s="5">
        <v>285</v>
      </c>
      <c r="M139" s="5">
        <v>285</v>
      </c>
      <c r="N139" s="5" t="s">
        <v>706</v>
      </c>
      <c r="O139" s="5" t="s">
        <v>619</v>
      </c>
      <c r="P139" s="5" t="s">
        <v>33</v>
      </c>
      <c r="Q139" s="5">
        <v>0</v>
      </c>
      <c r="R139" s="8">
        <v>44951</v>
      </c>
      <c r="S139" s="7">
        <v>44977</v>
      </c>
      <c r="T139" s="5" t="s">
        <v>34</v>
      </c>
      <c r="U139" s="5">
        <v>285</v>
      </c>
      <c r="V139" s="5">
        <v>0</v>
      </c>
      <c r="W139" s="5">
        <v>0</v>
      </c>
      <c r="X139" s="5" t="s">
        <v>707</v>
      </c>
      <c r="Y139" s="5" t="s">
        <v>708</v>
      </c>
    </row>
    <row r="140" s="5" customFormat="1" spans="1:25">
      <c r="A140" s="5" t="s">
        <v>709</v>
      </c>
      <c r="B140" s="5" t="s">
        <v>26</v>
      </c>
      <c r="C140" s="5" t="s">
        <v>27</v>
      </c>
      <c r="D140" s="5" t="s">
        <v>152</v>
      </c>
      <c r="E140" s="5" t="s">
        <v>710</v>
      </c>
      <c r="F140" s="7">
        <v>44973</v>
      </c>
      <c r="G140" s="7">
        <v>44974</v>
      </c>
      <c r="H140" s="5">
        <v>1</v>
      </c>
      <c r="I140" s="5">
        <v>1</v>
      </c>
      <c r="J140" s="5">
        <v>1</v>
      </c>
      <c r="K140" s="5" t="s">
        <v>30</v>
      </c>
      <c r="L140" s="5">
        <v>431</v>
      </c>
      <c r="M140" s="5">
        <v>431</v>
      </c>
      <c r="N140" s="5" t="s">
        <v>711</v>
      </c>
      <c r="O140" s="5" t="s">
        <v>619</v>
      </c>
      <c r="P140" s="5" t="s">
        <v>33</v>
      </c>
      <c r="Q140" s="5">
        <v>0</v>
      </c>
      <c r="R140" s="8">
        <v>44952</v>
      </c>
      <c r="S140" s="7">
        <v>44977</v>
      </c>
      <c r="T140" s="5" t="s">
        <v>34</v>
      </c>
      <c r="U140" s="5">
        <v>431</v>
      </c>
      <c r="V140" s="5">
        <v>0</v>
      </c>
      <c r="W140" s="5">
        <v>0</v>
      </c>
      <c r="X140" s="5" t="s">
        <v>712</v>
      </c>
      <c r="Y140" s="5" t="s">
        <v>713</v>
      </c>
    </row>
    <row r="141" s="5" customFormat="1" spans="1:25">
      <c r="A141" s="5" t="s">
        <v>714</v>
      </c>
      <c r="B141" s="5" t="s">
        <v>26</v>
      </c>
      <c r="C141" s="5" t="s">
        <v>27</v>
      </c>
      <c r="D141" s="5" t="s">
        <v>693</v>
      </c>
      <c r="E141" s="5" t="s">
        <v>715</v>
      </c>
      <c r="F141" s="7">
        <v>44971</v>
      </c>
      <c r="G141" s="7">
        <v>44974</v>
      </c>
      <c r="H141" s="5">
        <v>2</v>
      </c>
      <c r="I141" s="5">
        <v>3</v>
      </c>
      <c r="J141" s="5">
        <v>6</v>
      </c>
      <c r="K141" s="5" t="s">
        <v>30</v>
      </c>
      <c r="L141" s="5">
        <v>10800</v>
      </c>
      <c r="M141" s="5">
        <v>10800</v>
      </c>
      <c r="N141" s="5" t="s">
        <v>716</v>
      </c>
      <c r="O141" s="5" t="s">
        <v>619</v>
      </c>
      <c r="P141" s="5" t="s">
        <v>33</v>
      </c>
      <c r="Q141" s="5">
        <v>0</v>
      </c>
      <c r="R141" s="8">
        <v>44952</v>
      </c>
      <c r="S141" s="7">
        <v>44977</v>
      </c>
      <c r="T141" s="5" t="s">
        <v>34</v>
      </c>
      <c r="U141" s="5">
        <v>10800</v>
      </c>
      <c r="V141" s="5">
        <v>0</v>
      </c>
      <c r="W141" s="5">
        <v>0</v>
      </c>
      <c r="X141" s="5" t="s">
        <v>717</v>
      </c>
      <c r="Y141" s="5" t="s">
        <v>718</v>
      </c>
    </row>
    <row r="142" s="5" customFormat="1" spans="1:25">
      <c r="A142" s="5" t="s">
        <v>719</v>
      </c>
      <c r="B142" s="5" t="s">
        <v>26</v>
      </c>
      <c r="C142" s="5" t="s">
        <v>27</v>
      </c>
      <c r="D142" s="5" t="s">
        <v>720</v>
      </c>
      <c r="E142" s="5" t="s">
        <v>721</v>
      </c>
      <c r="F142" s="7">
        <v>44973</v>
      </c>
      <c r="G142" s="7">
        <v>44974</v>
      </c>
      <c r="H142" s="5">
        <v>1</v>
      </c>
      <c r="I142" s="5">
        <v>1</v>
      </c>
      <c r="J142" s="5">
        <v>1</v>
      </c>
      <c r="K142" s="5" t="s">
        <v>30</v>
      </c>
      <c r="L142" s="5">
        <v>986</v>
      </c>
      <c r="M142" s="5">
        <v>986</v>
      </c>
      <c r="N142" s="5" t="s">
        <v>722</v>
      </c>
      <c r="O142" s="5" t="s">
        <v>619</v>
      </c>
      <c r="P142" s="5" t="s">
        <v>33</v>
      </c>
      <c r="Q142" s="5">
        <v>0</v>
      </c>
      <c r="R142" s="8">
        <v>44953</v>
      </c>
      <c r="S142" s="7">
        <v>44977</v>
      </c>
      <c r="T142" s="5" t="s">
        <v>34</v>
      </c>
      <c r="U142" s="5">
        <v>986</v>
      </c>
      <c r="V142" s="5">
        <v>0</v>
      </c>
      <c r="W142" s="5">
        <v>0</v>
      </c>
      <c r="X142" s="5" t="s">
        <v>723</v>
      </c>
      <c r="Y142" s="5" t="s">
        <v>724</v>
      </c>
    </row>
    <row r="143" s="5" customFormat="1" spans="1:25">
      <c r="A143" s="5" t="s">
        <v>725</v>
      </c>
      <c r="B143" s="5" t="s">
        <v>26</v>
      </c>
      <c r="C143" s="5" t="s">
        <v>27</v>
      </c>
      <c r="D143" s="5" t="s">
        <v>152</v>
      </c>
      <c r="E143" s="5" t="s">
        <v>153</v>
      </c>
      <c r="F143" s="7">
        <v>44973</v>
      </c>
      <c r="G143" s="7">
        <v>44974</v>
      </c>
      <c r="H143" s="5">
        <v>1</v>
      </c>
      <c r="I143" s="5">
        <v>1</v>
      </c>
      <c r="J143" s="5">
        <v>1</v>
      </c>
      <c r="K143" s="5" t="s">
        <v>30</v>
      </c>
      <c r="L143" s="5">
        <v>432</v>
      </c>
      <c r="M143" s="5">
        <v>432</v>
      </c>
      <c r="N143" s="5" t="s">
        <v>726</v>
      </c>
      <c r="O143" s="5" t="s">
        <v>619</v>
      </c>
      <c r="P143" s="5" t="s">
        <v>33</v>
      </c>
      <c r="Q143" s="5">
        <v>0</v>
      </c>
      <c r="R143" s="8">
        <v>44953</v>
      </c>
      <c r="S143" s="7">
        <v>44977</v>
      </c>
      <c r="T143" s="5" t="s">
        <v>34</v>
      </c>
      <c r="U143" s="5">
        <v>432</v>
      </c>
      <c r="V143" s="5">
        <v>0</v>
      </c>
      <c r="W143" s="5">
        <v>0</v>
      </c>
      <c r="X143" s="5" t="s">
        <v>727</v>
      </c>
      <c r="Y143" s="5" t="s">
        <v>728</v>
      </c>
    </row>
    <row r="144" s="5" customFormat="1" spans="1:25">
      <c r="A144" s="5" t="s">
        <v>729</v>
      </c>
      <c r="B144" s="5" t="s">
        <v>26</v>
      </c>
      <c r="C144" s="5" t="s">
        <v>27</v>
      </c>
      <c r="D144" s="5" t="s">
        <v>75</v>
      </c>
      <c r="E144" s="5" t="s">
        <v>730</v>
      </c>
      <c r="F144" s="7">
        <v>44973</v>
      </c>
      <c r="G144" s="7">
        <v>44974</v>
      </c>
      <c r="H144" s="5">
        <v>1</v>
      </c>
      <c r="I144" s="5">
        <v>1</v>
      </c>
      <c r="J144" s="5">
        <v>1</v>
      </c>
      <c r="K144" s="5" t="s">
        <v>30</v>
      </c>
      <c r="L144" s="5">
        <v>975</v>
      </c>
      <c r="M144" s="5">
        <v>975</v>
      </c>
      <c r="N144" s="5" t="s">
        <v>731</v>
      </c>
      <c r="O144" s="5" t="s">
        <v>619</v>
      </c>
      <c r="P144" s="5" t="s">
        <v>33</v>
      </c>
      <c r="Q144" s="5">
        <v>0</v>
      </c>
      <c r="R144" s="8">
        <v>44954</v>
      </c>
      <c r="S144" s="7">
        <v>44977</v>
      </c>
      <c r="T144" s="5" t="s">
        <v>34</v>
      </c>
      <c r="U144" s="5">
        <v>975</v>
      </c>
      <c r="V144" s="5">
        <v>0</v>
      </c>
      <c r="W144" s="5">
        <v>0</v>
      </c>
      <c r="X144" s="5" t="s">
        <v>732</v>
      </c>
      <c r="Y144" s="5" t="s">
        <v>733</v>
      </c>
    </row>
    <row r="145" s="5" customFormat="1" spans="1:25">
      <c r="A145" s="5" t="s">
        <v>734</v>
      </c>
      <c r="B145" s="5" t="s">
        <v>26</v>
      </c>
      <c r="C145" s="5" t="s">
        <v>27</v>
      </c>
      <c r="D145" s="5" t="s">
        <v>735</v>
      </c>
      <c r="E145" s="5" t="s">
        <v>736</v>
      </c>
      <c r="F145" s="7">
        <v>44971</v>
      </c>
      <c r="G145" s="7">
        <v>44974</v>
      </c>
      <c r="H145" s="5">
        <v>1</v>
      </c>
      <c r="I145" s="5">
        <v>3</v>
      </c>
      <c r="J145" s="5">
        <v>3</v>
      </c>
      <c r="K145" s="5" t="s">
        <v>30</v>
      </c>
      <c r="L145" s="5">
        <v>3369</v>
      </c>
      <c r="M145" s="5">
        <v>3369</v>
      </c>
      <c r="N145" s="5" t="s">
        <v>737</v>
      </c>
      <c r="O145" s="5" t="s">
        <v>619</v>
      </c>
      <c r="P145" s="5" t="s">
        <v>33</v>
      </c>
      <c r="Q145" s="5">
        <v>0</v>
      </c>
      <c r="R145" s="8">
        <v>44955</v>
      </c>
      <c r="S145" s="7">
        <v>44977</v>
      </c>
      <c r="T145" s="5" t="s">
        <v>34</v>
      </c>
      <c r="U145" s="5">
        <v>3369</v>
      </c>
      <c r="V145" s="5">
        <v>0</v>
      </c>
      <c r="W145" s="5">
        <v>0</v>
      </c>
      <c r="X145" s="5" t="s">
        <v>738</v>
      </c>
      <c r="Y145" s="5" t="s">
        <v>739</v>
      </c>
    </row>
    <row r="146" s="5" customFormat="1" spans="1:25">
      <c r="A146" s="5" t="s">
        <v>740</v>
      </c>
      <c r="B146" s="5" t="s">
        <v>26</v>
      </c>
      <c r="C146" s="5" t="s">
        <v>27</v>
      </c>
      <c r="D146" s="5" t="s">
        <v>741</v>
      </c>
      <c r="E146" s="5" t="s">
        <v>742</v>
      </c>
      <c r="F146" s="7">
        <v>44972</v>
      </c>
      <c r="G146" s="7">
        <v>44974</v>
      </c>
      <c r="H146" s="5">
        <v>2</v>
      </c>
      <c r="I146" s="5">
        <v>2</v>
      </c>
      <c r="J146" s="5">
        <v>4</v>
      </c>
      <c r="K146" s="5" t="s">
        <v>30</v>
      </c>
      <c r="L146" s="5">
        <v>6000</v>
      </c>
      <c r="M146" s="5">
        <v>6000</v>
      </c>
      <c r="N146" s="5" t="s">
        <v>743</v>
      </c>
      <c r="O146" s="5" t="s">
        <v>619</v>
      </c>
      <c r="P146" s="5" t="s">
        <v>33</v>
      </c>
      <c r="Q146" s="5">
        <v>0</v>
      </c>
      <c r="R146" s="8">
        <v>44955</v>
      </c>
      <c r="S146" s="7">
        <v>44977</v>
      </c>
      <c r="T146" s="5" t="s">
        <v>34</v>
      </c>
      <c r="U146" s="5">
        <v>6000</v>
      </c>
      <c r="V146" s="5">
        <v>0</v>
      </c>
      <c r="W146" s="5">
        <v>0</v>
      </c>
      <c r="X146" s="5" t="s">
        <v>744</v>
      </c>
      <c r="Y146" s="5" t="s">
        <v>745</v>
      </c>
    </row>
    <row r="147" s="5" customFormat="1" spans="1:25">
      <c r="A147" s="5" t="s">
        <v>746</v>
      </c>
      <c r="B147" s="5" t="s">
        <v>26</v>
      </c>
      <c r="C147" s="5" t="s">
        <v>27</v>
      </c>
      <c r="D147" s="5" t="s">
        <v>152</v>
      </c>
      <c r="E147" s="5" t="s">
        <v>710</v>
      </c>
      <c r="F147" s="7">
        <v>44973</v>
      </c>
      <c r="G147" s="7">
        <v>44974</v>
      </c>
      <c r="H147" s="5">
        <v>1</v>
      </c>
      <c r="I147" s="5">
        <v>1</v>
      </c>
      <c r="J147" s="5">
        <v>1</v>
      </c>
      <c r="K147" s="5" t="s">
        <v>30</v>
      </c>
      <c r="L147" s="5">
        <v>432</v>
      </c>
      <c r="M147" s="5">
        <v>432</v>
      </c>
      <c r="N147" s="5" t="s">
        <v>747</v>
      </c>
      <c r="O147" s="5" t="s">
        <v>619</v>
      </c>
      <c r="P147" s="5" t="s">
        <v>33</v>
      </c>
      <c r="Q147" s="5">
        <v>0</v>
      </c>
      <c r="R147" s="8">
        <v>44955</v>
      </c>
      <c r="S147" s="7">
        <v>44977</v>
      </c>
      <c r="T147" s="5" t="s">
        <v>34</v>
      </c>
      <c r="U147" s="5">
        <v>432</v>
      </c>
      <c r="V147" s="5">
        <v>0</v>
      </c>
      <c r="W147" s="5">
        <v>0</v>
      </c>
      <c r="X147" s="5" t="s">
        <v>748</v>
      </c>
      <c r="Y147" s="5" t="s">
        <v>749</v>
      </c>
    </row>
    <row r="148" s="5" customFormat="1" spans="1:25">
      <c r="A148" s="5" t="s">
        <v>750</v>
      </c>
      <c r="B148" s="5" t="s">
        <v>26</v>
      </c>
      <c r="C148" s="5" t="s">
        <v>27</v>
      </c>
      <c r="D148" s="5" t="s">
        <v>751</v>
      </c>
      <c r="E148" s="5" t="s">
        <v>752</v>
      </c>
      <c r="F148" s="7">
        <v>44971</v>
      </c>
      <c r="G148" s="7">
        <v>44974</v>
      </c>
      <c r="H148" s="5">
        <v>1</v>
      </c>
      <c r="I148" s="5">
        <v>3</v>
      </c>
      <c r="J148" s="5">
        <v>3</v>
      </c>
      <c r="K148" s="5" t="s">
        <v>30</v>
      </c>
      <c r="L148" s="5">
        <v>1284</v>
      </c>
      <c r="M148" s="5">
        <v>1284</v>
      </c>
      <c r="N148" s="5" t="s">
        <v>753</v>
      </c>
      <c r="O148" s="5" t="s">
        <v>619</v>
      </c>
      <c r="P148" s="5" t="s">
        <v>33</v>
      </c>
      <c r="Q148" s="5">
        <v>0</v>
      </c>
      <c r="R148" s="8">
        <v>44955</v>
      </c>
      <c r="S148" s="7">
        <v>44977</v>
      </c>
      <c r="T148" s="5" t="s">
        <v>34</v>
      </c>
      <c r="U148" s="5">
        <v>1284</v>
      </c>
      <c r="V148" s="5">
        <v>0</v>
      </c>
      <c r="W148" s="5">
        <v>0</v>
      </c>
      <c r="X148" s="5" t="s">
        <v>754</v>
      </c>
      <c r="Y148" s="5" t="s">
        <v>293</v>
      </c>
    </row>
    <row r="149" s="5" customFormat="1" spans="1:25">
      <c r="A149" s="5" t="s">
        <v>755</v>
      </c>
      <c r="B149" s="5" t="s">
        <v>26</v>
      </c>
      <c r="C149" s="5" t="s">
        <v>27</v>
      </c>
      <c r="D149" s="5" t="s">
        <v>756</v>
      </c>
      <c r="E149" s="5" t="s">
        <v>710</v>
      </c>
      <c r="F149" s="7">
        <v>44973</v>
      </c>
      <c r="G149" s="7">
        <v>44974</v>
      </c>
      <c r="H149" s="5">
        <v>1</v>
      </c>
      <c r="I149" s="5">
        <v>1</v>
      </c>
      <c r="J149" s="5">
        <v>1</v>
      </c>
      <c r="K149" s="5" t="s">
        <v>30</v>
      </c>
      <c r="L149" s="5">
        <v>600</v>
      </c>
      <c r="M149" s="5">
        <v>600</v>
      </c>
      <c r="N149" s="5" t="s">
        <v>757</v>
      </c>
      <c r="O149" s="5" t="s">
        <v>619</v>
      </c>
      <c r="P149" s="5" t="s">
        <v>33</v>
      </c>
      <c r="Q149" s="5">
        <v>0</v>
      </c>
      <c r="R149" s="8">
        <v>44957</v>
      </c>
      <c r="S149" s="7">
        <v>44977</v>
      </c>
      <c r="T149" s="5" t="s">
        <v>34</v>
      </c>
      <c r="U149" s="5">
        <v>600</v>
      </c>
      <c r="V149" s="5">
        <v>0</v>
      </c>
      <c r="W149" s="5">
        <v>0</v>
      </c>
      <c r="X149" s="5" t="s">
        <v>758</v>
      </c>
      <c r="Y149" s="5" t="s">
        <v>759</v>
      </c>
    </row>
    <row r="150" s="5" customFormat="1" spans="1:25">
      <c r="A150" s="5" t="s">
        <v>760</v>
      </c>
      <c r="B150" s="5" t="s">
        <v>26</v>
      </c>
      <c r="C150" s="5" t="s">
        <v>27</v>
      </c>
      <c r="D150" s="5" t="s">
        <v>761</v>
      </c>
      <c r="E150" s="5" t="s">
        <v>762</v>
      </c>
      <c r="F150" s="7">
        <v>44971</v>
      </c>
      <c r="G150" s="7">
        <v>44974</v>
      </c>
      <c r="H150" s="5">
        <v>2</v>
      </c>
      <c r="I150" s="5">
        <v>3</v>
      </c>
      <c r="J150" s="5">
        <v>6</v>
      </c>
      <c r="K150" s="5" t="s">
        <v>30</v>
      </c>
      <c r="L150" s="5">
        <v>10728</v>
      </c>
      <c r="M150" s="5">
        <v>10728</v>
      </c>
      <c r="N150" s="5" t="s">
        <v>763</v>
      </c>
      <c r="O150" s="5" t="s">
        <v>619</v>
      </c>
      <c r="P150" s="5" t="s">
        <v>33</v>
      </c>
      <c r="Q150" s="5">
        <v>0</v>
      </c>
      <c r="R150" s="8">
        <v>44957</v>
      </c>
      <c r="S150" s="7">
        <v>44977</v>
      </c>
      <c r="T150" s="5" t="s">
        <v>34</v>
      </c>
      <c r="U150" s="5">
        <v>10728</v>
      </c>
      <c r="V150" s="5">
        <v>0</v>
      </c>
      <c r="W150" s="5">
        <v>0</v>
      </c>
      <c r="X150" s="5" t="s">
        <v>764</v>
      </c>
      <c r="Y150" s="5" t="s">
        <v>293</v>
      </c>
    </row>
    <row r="151" s="5" customFormat="1" spans="1:25">
      <c r="A151" s="5" t="s">
        <v>760</v>
      </c>
      <c r="B151" s="5" t="s">
        <v>26</v>
      </c>
      <c r="C151" s="5" t="s">
        <v>43</v>
      </c>
      <c r="D151" s="5" t="s">
        <v>761</v>
      </c>
      <c r="E151" s="5" t="s">
        <v>762</v>
      </c>
      <c r="F151" s="7">
        <v>44971</v>
      </c>
      <c r="G151" s="7">
        <v>44974</v>
      </c>
      <c r="H151" s="5">
        <v>2</v>
      </c>
      <c r="I151" s="5">
        <v>3</v>
      </c>
      <c r="J151" s="5">
        <v>6</v>
      </c>
      <c r="K151" s="5" t="s">
        <v>30</v>
      </c>
      <c r="L151" s="5">
        <v>-10728</v>
      </c>
      <c r="M151" s="5">
        <v>-10728</v>
      </c>
      <c r="N151" s="5" t="s">
        <v>763</v>
      </c>
      <c r="O151" s="5" t="s">
        <v>619</v>
      </c>
      <c r="P151" s="5" t="s">
        <v>33</v>
      </c>
      <c r="Q151" s="5">
        <v>0</v>
      </c>
      <c r="R151" s="8">
        <v>44957</v>
      </c>
      <c r="S151" s="7">
        <v>44977</v>
      </c>
      <c r="T151" s="5" t="s">
        <v>34</v>
      </c>
      <c r="U151" s="5">
        <v>-10728</v>
      </c>
      <c r="V151" s="5">
        <v>0</v>
      </c>
      <c r="W151" s="5">
        <v>0</v>
      </c>
      <c r="X151" s="5" t="s">
        <v>764</v>
      </c>
      <c r="Y151" s="5" t="s">
        <v>293</v>
      </c>
    </row>
    <row r="152" s="5" customFormat="1" spans="1:25">
      <c r="A152" s="5" t="s">
        <v>765</v>
      </c>
      <c r="B152" s="5" t="s">
        <v>26</v>
      </c>
      <c r="C152" s="5" t="s">
        <v>27</v>
      </c>
      <c r="D152" s="5" t="s">
        <v>152</v>
      </c>
      <c r="E152" s="5" t="s">
        <v>766</v>
      </c>
      <c r="F152" s="7">
        <v>44973</v>
      </c>
      <c r="G152" s="7">
        <v>44974</v>
      </c>
      <c r="H152" s="5">
        <v>2</v>
      </c>
      <c r="I152" s="5">
        <v>1</v>
      </c>
      <c r="J152" s="5">
        <v>2</v>
      </c>
      <c r="K152" s="5" t="s">
        <v>30</v>
      </c>
      <c r="L152" s="5">
        <v>864</v>
      </c>
      <c r="M152" s="5">
        <v>864</v>
      </c>
      <c r="N152" s="5" t="s">
        <v>767</v>
      </c>
      <c r="O152" s="5" t="s">
        <v>619</v>
      </c>
      <c r="P152" s="5" t="s">
        <v>33</v>
      </c>
      <c r="Q152" s="5">
        <v>0</v>
      </c>
      <c r="R152" s="8">
        <v>44959</v>
      </c>
      <c r="S152" s="7">
        <v>44977</v>
      </c>
      <c r="T152" s="5" t="s">
        <v>34</v>
      </c>
      <c r="U152" s="5">
        <v>864</v>
      </c>
      <c r="V152" s="5">
        <v>0</v>
      </c>
      <c r="W152" s="5">
        <v>0</v>
      </c>
      <c r="X152" s="5" t="s">
        <v>768</v>
      </c>
      <c r="Y152" s="5" t="s">
        <v>769</v>
      </c>
    </row>
    <row r="153" s="5" customFormat="1" spans="1:25">
      <c r="A153" s="5" t="s">
        <v>770</v>
      </c>
      <c r="B153" s="5" t="s">
        <v>26</v>
      </c>
      <c r="C153" s="5" t="s">
        <v>27</v>
      </c>
      <c r="D153" s="5" t="s">
        <v>561</v>
      </c>
      <c r="E153" s="5" t="s">
        <v>771</v>
      </c>
      <c r="F153" s="7">
        <v>44972</v>
      </c>
      <c r="G153" s="7">
        <v>44974</v>
      </c>
      <c r="H153" s="5">
        <v>1</v>
      </c>
      <c r="I153" s="5">
        <v>2</v>
      </c>
      <c r="J153" s="5">
        <v>2</v>
      </c>
      <c r="K153" s="5" t="s">
        <v>30</v>
      </c>
      <c r="L153" s="5">
        <v>2282</v>
      </c>
      <c r="M153" s="5">
        <v>2282</v>
      </c>
      <c r="N153" s="5" t="s">
        <v>772</v>
      </c>
      <c r="O153" s="5" t="s">
        <v>619</v>
      </c>
      <c r="P153" s="5" t="s">
        <v>33</v>
      </c>
      <c r="Q153" s="5">
        <v>0</v>
      </c>
      <c r="R153" s="8">
        <v>44960</v>
      </c>
      <c r="S153" s="7">
        <v>44977</v>
      </c>
      <c r="T153" s="5" t="s">
        <v>34</v>
      </c>
      <c r="U153" s="5">
        <v>2282</v>
      </c>
      <c r="V153" s="5">
        <v>0</v>
      </c>
      <c r="W153" s="5">
        <v>0</v>
      </c>
      <c r="X153" s="5" t="s">
        <v>773</v>
      </c>
      <c r="Y153" s="5" t="s">
        <v>774</v>
      </c>
    </row>
    <row r="154" s="5" customFormat="1" spans="1:25">
      <c r="A154" s="5" t="s">
        <v>775</v>
      </c>
      <c r="B154" s="5" t="s">
        <v>26</v>
      </c>
      <c r="C154" s="5" t="s">
        <v>27</v>
      </c>
      <c r="D154" s="5" t="s">
        <v>741</v>
      </c>
      <c r="E154" s="5" t="s">
        <v>742</v>
      </c>
      <c r="F154" s="7">
        <v>44972</v>
      </c>
      <c r="G154" s="7">
        <v>44974</v>
      </c>
      <c r="H154" s="5">
        <v>1</v>
      </c>
      <c r="I154" s="5">
        <v>2</v>
      </c>
      <c r="J154" s="5">
        <v>2</v>
      </c>
      <c r="K154" s="5" t="s">
        <v>30</v>
      </c>
      <c r="L154" s="5">
        <v>3000</v>
      </c>
      <c r="M154" s="5">
        <v>3000</v>
      </c>
      <c r="N154" s="5" t="s">
        <v>776</v>
      </c>
      <c r="O154" s="5" t="s">
        <v>619</v>
      </c>
      <c r="P154" s="5" t="s">
        <v>33</v>
      </c>
      <c r="Q154" s="5">
        <v>0</v>
      </c>
      <c r="R154" s="8">
        <v>44960</v>
      </c>
      <c r="S154" s="7">
        <v>44977</v>
      </c>
      <c r="T154" s="5" t="s">
        <v>34</v>
      </c>
      <c r="U154" s="5">
        <v>3000</v>
      </c>
      <c r="V154" s="5">
        <v>0</v>
      </c>
      <c r="W154" s="5">
        <v>0</v>
      </c>
      <c r="X154" s="5" t="s">
        <v>777</v>
      </c>
      <c r="Y154" s="5" t="s">
        <v>778</v>
      </c>
    </row>
    <row r="155" s="5" customFormat="1" spans="1:25">
      <c r="A155" s="5" t="s">
        <v>779</v>
      </c>
      <c r="B155" s="5" t="s">
        <v>26</v>
      </c>
      <c r="C155" s="5" t="s">
        <v>27</v>
      </c>
      <c r="D155" s="5" t="s">
        <v>780</v>
      </c>
      <c r="E155" s="5" t="s">
        <v>781</v>
      </c>
      <c r="F155" s="7">
        <v>44973</v>
      </c>
      <c r="G155" s="7">
        <v>44974</v>
      </c>
      <c r="H155" s="5">
        <v>2</v>
      </c>
      <c r="I155" s="5">
        <v>1</v>
      </c>
      <c r="J155" s="5">
        <v>2</v>
      </c>
      <c r="K155" s="5" t="s">
        <v>30</v>
      </c>
      <c r="L155" s="5">
        <v>1054</v>
      </c>
      <c r="M155" s="5">
        <v>1054</v>
      </c>
      <c r="N155" s="5" t="s">
        <v>782</v>
      </c>
      <c r="O155" s="5" t="s">
        <v>619</v>
      </c>
      <c r="P155" s="5" t="s">
        <v>33</v>
      </c>
      <c r="Q155" s="5">
        <v>0</v>
      </c>
      <c r="R155" s="8">
        <v>44960</v>
      </c>
      <c r="S155" s="7">
        <v>44977</v>
      </c>
      <c r="T155" s="5" t="s">
        <v>34</v>
      </c>
      <c r="U155" s="5">
        <v>1054</v>
      </c>
      <c r="V155" s="5">
        <v>0</v>
      </c>
      <c r="W155" s="5">
        <v>0</v>
      </c>
      <c r="X155" s="5" t="s">
        <v>783</v>
      </c>
      <c r="Y155" s="5" t="s">
        <v>784</v>
      </c>
    </row>
    <row r="156" s="5" customFormat="1" spans="1:25">
      <c r="A156" s="5" t="s">
        <v>785</v>
      </c>
      <c r="B156" s="5" t="s">
        <v>26</v>
      </c>
      <c r="C156" s="5" t="s">
        <v>27</v>
      </c>
      <c r="D156" s="5" t="s">
        <v>786</v>
      </c>
      <c r="E156" s="5" t="s">
        <v>787</v>
      </c>
      <c r="F156" s="7">
        <v>44973</v>
      </c>
      <c r="G156" s="7">
        <v>44974</v>
      </c>
      <c r="H156" s="5">
        <v>1</v>
      </c>
      <c r="I156" s="5">
        <v>1</v>
      </c>
      <c r="J156" s="5">
        <v>1</v>
      </c>
      <c r="K156" s="5" t="s">
        <v>30</v>
      </c>
      <c r="L156" s="5">
        <v>530</v>
      </c>
      <c r="M156" s="5">
        <v>530</v>
      </c>
      <c r="N156" s="5" t="s">
        <v>788</v>
      </c>
      <c r="O156" s="5" t="s">
        <v>619</v>
      </c>
      <c r="P156" s="5" t="s">
        <v>33</v>
      </c>
      <c r="Q156" s="5">
        <v>0</v>
      </c>
      <c r="R156" s="8">
        <v>44960</v>
      </c>
      <c r="S156" s="7">
        <v>44977</v>
      </c>
      <c r="T156" s="5" t="s">
        <v>34</v>
      </c>
      <c r="U156" s="5">
        <v>530</v>
      </c>
      <c r="V156" s="5">
        <v>0</v>
      </c>
      <c r="W156" s="5">
        <v>0</v>
      </c>
      <c r="X156" s="5" t="s">
        <v>789</v>
      </c>
      <c r="Y156" s="5" t="s">
        <v>790</v>
      </c>
    </row>
    <row r="157" s="5" customFormat="1" spans="1:25">
      <c r="A157" s="5" t="s">
        <v>791</v>
      </c>
      <c r="B157" s="5" t="s">
        <v>26</v>
      </c>
      <c r="C157" s="5" t="s">
        <v>27</v>
      </c>
      <c r="D157" s="5" t="s">
        <v>792</v>
      </c>
      <c r="E157" s="5" t="s">
        <v>793</v>
      </c>
      <c r="F157" s="7">
        <v>44972</v>
      </c>
      <c r="G157" s="7">
        <v>44974</v>
      </c>
      <c r="H157" s="5">
        <v>1</v>
      </c>
      <c r="I157" s="5">
        <v>2</v>
      </c>
      <c r="J157" s="5">
        <v>2</v>
      </c>
      <c r="K157" s="5" t="s">
        <v>30</v>
      </c>
      <c r="L157" s="5">
        <v>6730</v>
      </c>
      <c r="M157" s="5">
        <v>6730</v>
      </c>
      <c r="N157" s="5" t="s">
        <v>794</v>
      </c>
      <c r="O157" s="5" t="s">
        <v>619</v>
      </c>
      <c r="P157" s="5" t="s">
        <v>33</v>
      </c>
      <c r="Q157" s="5">
        <v>0</v>
      </c>
      <c r="R157" s="8">
        <v>44961</v>
      </c>
      <c r="S157" s="7">
        <v>44977</v>
      </c>
      <c r="T157" s="5" t="s">
        <v>34</v>
      </c>
      <c r="U157" s="5">
        <v>6730</v>
      </c>
      <c r="V157" s="5">
        <v>0</v>
      </c>
      <c r="W157" s="5">
        <v>0</v>
      </c>
      <c r="X157" s="5" t="s">
        <v>795</v>
      </c>
      <c r="Y157" s="5" t="s">
        <v>293</v>
      </c>
    </row>
    <row r="158" s="5" customFormat="1" spans="1:25">
      <c r="A158" s="5" t="s">
        <v>791</v>
      </c>
      <c r="B158" s="5" t="s">
        <v>26</v>
      </c>
      <c r="C158" s="5" t="s">
        <v>43</v>
      </c>
      <c r="D158" s="5" t="s">
        <v>792</v>
      </c>
      <c r="E158" s="5" t="s">
        <v>793</v>
      </c>
      <c r="F158" s="7">
        <v>44972</v>
      </c>
      <c r="G158" s="7">
        <v>44974</v>
      </c>
      <c r="H158" s="5">
        <v>1</v>
      </c>
      <c r="I158" s="5">
        <v>2</v>
      </c>
      <c r="J158" s="5">
        <v>2</v>
      </c>
      <c r="K158" s="5" t="s">
        <v>30</v>
      </c>
      <c r="L158" s="5">
        <v>-6730</v>
      </c>
      <c r="M158" s="5">
        <v>-6730</v>
      </c>
      <c r="N158" s="5" t="s">
        <v>794</v>
      </c>
      <c r="O158" s="5" t="s">
        <v>619</v>
      </c>
      <c r="P158" s="5" t="s">
        <v>33</v>
      </c>
      <c r="Q158" s="5">
        <v>0</v>
      </c>
      <c r="R158" s="8">
        <v>44961</v>
      </c>
      <c r="S158" s="7">
        <v>44977</v>
      </c>
      <c r="T158" s="5" t="s">
        <v>34</v>
      </c>
      <c r="U158" s="5">
        <v>-6730</v>
      </c>
      <c r="V158" s="5">
        <v>0</v>
      </c>
      <c r="W158" s="5">
        <v>0</v>
      </c>
      <c r="X158" s="5" t="s">
        <v>795</v>
      </c>
      <c r="Y158" s="5" t="s">
        <v>293</v>
      </c>
    </row>
    <row r="159" s="5" customFormat="1" spans="1:25">
      <c r="A159" s="5" t="s">
        <v>796</v>
      </c>
      <c r="B159" s="5" t="s">
        <v>26</v>
      </c>
      <c r="C159" s="5" t="s">
        <v>27</v>
      </c>
      <c r="D159" s="5" t="s">
        <v>797</v>
      </c>
      <c r="E159" s="5" t="s">
        <v>798</v>
      </c>
      <c r="F159" s="7">
        <v>44972</v>
      </c>
      <c r="G159" s="7">
        <v>44974</v>
      </c>
      <c r="H159" s="5">
        <v>1</v>
      </c>
      <c r="I159" s="5">
        <v>2</v>
      </c>
      <c r="J159" s="5">
        <v>2</v>
      </c>
      <c r="K159" s="5" t="s">
        <v>30</v>
      </c>
      <c r="L159" s="5">
        <v>2258</v>
      </c>
      <c r="M159" s="5">
        <v>2258</v>
      </c>
      <c r="N159" s="5" t="s">
        <v>799</v>
      </c>
      <c r="O159" s="5" t="s">
        <v>619</v>
      </c>
      <c r="P159" s="5" t="s">
        <v>33</v>
      </c>
      <c r="Q159" s="5">
        <v>0</v>
      </c>
      <c r="R159" s="8">
        <v>44962.0000115741</v>
      </c>
      <c r="S159" s="7">
        <v>44977</v>
      </c>
      <c r="T159" s="5" t="s">
        <v>34</v>
      </c>
      <c r="U159" s="5">
        <v>2258</v>
      </c>
      <c r="V159" s="5">
        <v>0</v>
      </c>
      <c r="W159" s="5">
        <v>0</v>
      </c>
      <c r="X159" s="5" t="s">
        <v>800</v>
      </c>
      <c r="Y159" s="5" t="s">
        <v>293</v>
      </c>
    </row>
    <row r="160" s="5" customFormat="1" spans="1:25">
      <c r="A160" s="5" t="s">
        <v>796</v>
      </c>
      <c r="B160" s="5" t="s">
        <v>26</v>
      </c>
      <c r="C160" s="5" t="s">
        <v>110</v>
      </c>
      <c r="D160" s="5" t="s">
        <v>797</v>
      </c>
      <c r="E160" s="5" t="s">
        <v>798</v>
      </c>
      <c r="F160" s="7">
        <v>44972</v>
      </c>
      <c r="G160" s="7">
        <v>44974</v>
      </c>
      <c r="H160" s="5">
        <v>1</v>
      </c>
      <c r="I160" s="5">
        <v>2</v>
      </c>
      <c r="J160" s="5">
        <v>2</v>
      </c>
      <c r="K160" s="5" t="s">
        <v>30</v>
      </c>
      <c r="L160" s="5">
        <v>-2053.57</v>
      </c>
      <c r="M160" s="5">
        <v>-2053.57</v>
      </c>
      <c r="N160" s="5" t="s">
        <v>799</v>
      </c>
      <c r="O160" s="5" t="s">
        <v>619</v>
      </c>
      <c r="P160" s="5" t="s">
        <v>33</v>
      </c>
      <c r="Q160" s="5">
        <v>0</v>
      </c>
      <c r="R160" s="8">
        <v>44962.0029976852</v>
      </c>
      <c r="S160" s="7">
        <v>44977</v>
      </c>
      <c r="T160" s="5" t="s">
        <v>34</v>
      </c>
      <c r="U160" s="5">
        <v>-2053.57</v>
      </c>
      <c r="V160" s="5">
        <v>0</v>
      </c>
      <c r="W160" s="5">
        <v>0</v>
      </c>
      <c r="X160" s="5" t="s">
        <v>800</v>
      </c>
      <c r="Y160" s="5" t="s">
        <v>293</v>
      </c>
    </row>
    <row r="161" s="5" customFormat="1" spans="1:25">
      <c r="A161" s="5" t="s">
        <v>801</v>
      </c>
      <c r="B161" s="5" t="s">
        <v>26</v>
      </c>
      <c r="C161" s="5" t="s">
        <v>27</v>
      </c>
      <c r="D161" s="5" t="s">
        <v>217</v>
      </c>
      <c r="E161" s="5" t="s">
        <v>699</v>
      </c>
      <c r="F161" s="7">
        <v>44971</v>
      </c>
      <c r="G161" s="7">
        <v>44974</v>
      </c>
      <c r="H161" s="5">
        <v>1</v>
      </c>
      <c r="I161" s="5">
        <v>3</v>
      </c>
      <c r="J161" s="5">
        <v>3</v>
      </c>
      <c r="K161" s="5" t="s">
        <v>30</v>
      </c>
      <c r="L161" s="5">
        <v>519</v>
      </c>
      <c r="M161" s="5">
        <v>519</v>
      </c>
      <c r="N161" s="5" t="s">
        <v>802</v>
      </c>
      <c r="O161" s="5" t="s">
        <v>619</v>
      </c>
      <c r="P161" s="5" t="s">
        <v>33</v>
      </c>
      <c r="Q161" s="5">
        <v>0</v>
      </c>
      <c r="R161" s="8">
        <v>44962</v>
      </c>
      <c r="S161" s="7">
        <v>44977</v>
      </c>
      <c r="T161" s="5" t="s">
        <v>34</v>
      </c>
      <c r="U161" s="5">
        <v>519</v>
      </c>
      <c r="V161" s="5">
        <v>0</v>
      </c>
      <c r="W161" s="5">
        <v>0</v>
      </c>
      <c r="X161" s="5" t="s">
        <v>803</v>
      </c>
      <c r="Y161" s="5" t="s">
        <v>804</v>
      </c>
    </row>
    <row r="162" s="5" customFormat="1" spans="1:25">
      <c r="A162" s="5" t="s">
        <v>805</v>
      </c>
      <c r="B162" s="5" t="s">
        <v>26</v>
      </c>
      <c r="C162" s="5" t="s">
        <v>27</v>
      </c>
      <c r="D162" s="5" t="s">
        <v>806</v>
      </c>
      <c r="E162" s="5" t="s">
        <v>807</v>
      </c>
      <c r="F162" s="7">
        <v>44973</v>
      </c>
      <c r="G162" s="7">
        <v>44974</v>
      </c>
      <c r="H162" s="5">
        <v>1</v>
      </c>
      <c r="I162" s="5">
        <v>1</v>
      </c>
      <c r="J162" s="5">
        <v>1</v>
      </c>
      <c r="K162" s="5" t="s">
        <v>30</v>
      </c>
      <c r="L162" s="5">
        <v>759</v>
      </c>
      <c r="M162" s="5">
        <v>759</v>
      </c>
      <c r="N162" s="5" t="s">
        <v>808</v>
      </c>
      <c r="O162" s="5" t="s">
        <v>619</v>
      </c>
      <c r="P162" s="5" t="s">
        <v>33</v>
      </c>
      <c r="Q162" s="5">
        <v>0</v>
      </c>
      <c r="R162" s="8">
        <v>44962</v>
      </c>
      <c r="S162" s="7">
        <v>44977</v>
      </c>
      <c r="T162" s="5" t="s">
        <v>34</v>
      </c>
      <c r="U162" s="5">
        <v>759</v>
      </c>
      <c r="V162" s="5">
        <v>0</v>
      </c>
      <c r="W162" s="5">
        <v>0</v>
      </c>
      <c r="X162" s="5" t="s">
        <v>809</v>
      </c>
      <c r="Y162" s="5" t="s">
        <v>810</v>
      </c>
    </row>
    <row r="163" s="5" customFormat="1" spans="1:25">
      <c r="A163" s="5" t="s">
        <v>811</v>
      </c>
      <c r="B163" s="5" t="s">
        <v>26</v>
      </c>
      <c r="C163" s="5" t="s">
        <v>27</v>
      </c>
      <c r="D163" s="5" t="s">
        <v>320</v>
      </c>
      <c r="E163" s="5" t="s">
        <v>46</v>
      </c>
      <c r="F163" s="7">
        <v>44973</v>
      </c>
      <c r="G163" s="7">
        <v>44974</v>
      </c>
      <c r="H163" s="5">
        <v>1</v>
      </c>
      <c r="I163" s="5">
        <v>1</v>
      </c>
      <c r="J163" s="5">
        <v>1</v>
      </c>
      <c r="K163" s="5" t="s">
        <v>30</v>
      </c>
      <c r="L163" s="5">
        <v>372</v>
      </c>
      <c r="M163" s="5">
        <v>372</v>
      </c>
      <c r="N163" s="5" t="s">
        <v>812</v>
      </c>
      <c r="O163" s="5" t="s">
        <v>619</v>
      </c>
      <c r="P163" s="5" t="s">
        <v>33</v>
      </c>
      <c r="Q163" s="5">
        <v>0</v>
      </c>
      <c r="R163" s="8">
        <v>44963</v>
      </c>
      <c r="S163" s="7">
        <v>44977</v>
      </c>
      <c r="T163" s="5" t="s">
        <v>34</v>
      </c>
      <c r="U163" s="5">
        <v>372</v>
      </c>
      <c r="V163" s="5">
        <v>0</v>
      </c>
      <c r="W163" s="5">
        <v>0</v>
      </c>
      <c r="X163" s="5" t="s">
        <v>813</v>
      </c>
      <c r="Y163" s="5" t="s">
        <v>814</v>
      </c>
    </row>
    <row r="164" s="5" customFormat="1" spans="1:25">
      <c r="A164" s="5" t="s">
        <v>815</v>
      </c>
      <c r="B164" s="5" t="s">
        <v>26</v>
      </c>
      <c r="C164" s="5" t="s">
        <v>27</v>
      </c>
      <c r="D164" s="5" t="s">
        <v>168</v>
      </c>
      <c r="E164" s="5" t="s">
        <v>816</v>
      </c>
      <c r="F164" s="7">
        <v>44973</v>
      </c>
      <c r="G164" s="7">
        <v>44974</v>
      </c>
      <c r="H164" s="5">
        <v>1</v>
      </c>
      <c r="I164" s="5">
        <v>1</v>
      </c>
      <c r="J164" s="5">
        <v>1</v>
      </c>
      <c r="K164" s="5" t="s">
        <v>30</v>
      </c>
      <c r="L164" s="5">
        <v>1311</v>
      </c>
      <c r="M164" s="5">
        <v>1311</v>
      </c>
      <c r="N164" s="5" t="s">
        <v>817</v>
      </c>
      <c r="O164" s="5" t="s">
        <v>619</v>
      </c>
      <c r="P164" s="5" t="s">
        <v>33</v>
      </c>
      <c r="Q164" s="5">
        <v>0</v>
      </c>
      <c r="R164" s="8">
        <v>44964</v>
      </c>
      <c r="S164" s="7">
        <v>44977</v>
      </c>
      <c r="T164" s="5" t="s">
        <v>34</v>
      </c>
      <c r="U164" s="5">
        <v>1311</v>
      </c>
      <c r="V164" s="5">
        <v>0</v>
      </c>
      <c r="W164" s="5">
        <v>0</v>
      </c>
      <c r="X164" s="5" t="s">
        <v>818</v>
      </c>
      <c r="Y164" s="5" t="s">
        <v>819</v>
      </c>
    </row>
    <row r="165" s="5" customFormat="1" spans="1:25">
      <c r="A165" s="5" t="s">
        <v>820</v>
      </c>
      <c r="B165" s="5" t="s">
        <v>26</v>
      </c>
      <c r="C165" s="5" t="s">
        <v>27</v>
      </c>
      <c r="D165" s="5" t="s">
        <v>168</v>
      </c>
      <c r="E165" s="5" t="s">
        <v>821</v>
      </c>
      <c r="F165" s="7">
        <v>44973</v>
      </c>
      <c r="G165" s="7">
        <v>44974</v>
      </c>
      <c r="H165" s="5">
        <v>1</v>
      </c>
      <c r="I165" s="5">
        <v>1</v>
      </c>
      <c r="J165" s="5">
        <v>1</v>
      </c>
      <c r="K165" s="5" t="s">
        <v>30</v>
      </c>
      <c r="L165" s="5">
        <v>1311</v>
      </c>
      <c r="M165" s="5">
        <v>1311</v>
      </c>
      <c r="N165" s="5" t="s">
        <v>822</v>
      </c>
      <c r="O165" s="5" t="s">
        <v>619</v>
      </c>
      <c r="P165" s="5" t="s">
        <v>33</v>
      </c>
      <c r="Q165" s="5">
        <v>0</v>
      </c>
      <c r="R165" s="8">
        <v>44964</v>
      </c>
      <c r="S165" s="7">
        <v>44977</v>
      </c>
      <c r="T165" s="5" t="s">
        <v>34</v>
      </c>
      <c r="U165" s="5">
        <v>1311</v>
      </c>
      <c r="V165" s="5">
        <v>0</v>
      </c>
      <c r="W165" s="5">
        <v>0</v>
      </c>
      <c r="X165" s="5" t="s">
        <v>823</v>
      </c>
      <c r="Y165" s="5" t="s">
        <v>824</v>
      </c>
    </row>
    <row r="166" s="5" customFormat="1" spans="1:25">
      <c r="A166" s="5" t="s">
        <v>825</v>
      </c>
      <c r="B166" s="5" t="s">
        <v>26</v>
      </c>
      <c r="C166" s="5" t="s">
        <v>27</v>
      </c>
      <c r="D166" s="5" t="s">
        <v>162</v>
      </c>
      <c r="E166" s="5" t="s">
        <v>826</v>
      </c>
      <c r="F166" s="7">
        <v>44969</v>
      </c>
      <c r="G166" s="7">
        <v>44974</v>
      </c>
      <c r="H166" s="5">
        <v>1</v>
      </c>
      <c r="I166" s="5">
        <v>5</v>
      </c>
      <c r="J166" s="5">
        <v>5</v>
      </c>
      <c r="K166" s="5" t="s">
        <v>30</v>
      </c>
      <c r="L166" s="5">
        <v>1190</v>
      </c>
      <c r="M166" s="5">
        <v>1190</v>
      </c>
      <c r="N166" s="5" t="s">
        <v>827</v>
      </c>
      <c r="O166" s="5" t="s">
        <v>619</v>
      </c>
      <c r="P166" s="5" t="s">
        <v>33</v>
      </c>
      <c r="Q166" s="5">
        <v>0</v>
      </c>
      <c r="R166" s="8">
        <v>44964</v>
      </c>
      <c r="S166" s="7">
        <v>44977</v>
      </c>
      <c r="T166" s="5" t="s">
        <v>34</v>
      </c>
      <c r="U166" s="5">
        <v>1190</v>
      </c>
      <c r="V166" s="5">
        <v>0</v>
      </c>
      <c r="W166" s="5">
        <v>0</v>
      </c>
      <c r="X166" s="5" t="s">
        <v>828</v>
      </c>
      <c r="Y166" s="5" t="s">
        <v>829</v>
      </c>
    </row>
    <row r="167" s="5" customFormat="1" spans="1:25">
      <c r="A167" s="5" t="s">
        <v>830</v>
      </c>
      <c r="B167" s="5" t="s">
        <v>26</v>
      </c>
      <c r="C167" s="5" t="s">
        <v>27</v>
      </c>
      <c r="D167" s="5" t="s">
        <v>45</v>
      </c>
      <c r="E167" s="5" t="s">
        <v>388</v>
      </c>
      <c r="F167" s="7">
        <v>44971</v>
      </c>
      <c r="G167" s="7">
        <v>44974</v>
      </c>
      <c r="H167" s="5">
        <v>1</v>
      </c>
      <c r="I167" s="5">
        <v>3</v>
      </c>
      <c r="J167" s="5">
        <v>3</v>
      </c>
      <c r="K167" s="5" t="s">
        <v>30</v>
      </c>
      <c r="L167" s="5">
        <v>1335</v>
      </c>
      <c r="M167" s="5">
        <v>1335</v>
      </c>
      <c r="N167" s="5" t="s">
        <v>831</v>
      </c>
      <c r="O167" s="5" t="s">
        <v>619</v>
      </c>
      <c r="P167" s="5" t="s">
        <v>33</v>
      </c>
      <c r="Q167" s="5">
        <v>0</v>
      </c>
      <c r="R167" s="8">
        <v>44964</v>
      </c>
      <c r="S167" s="7">
        <v>44977</v>
      </c>
      <c r="T167" s="5" t="s">
        <v>34</v>
      </c>
      <c r="U167" s="5">
        <v>1335</v>
      </c>
      <c r="V167" s="5">
        <v>0</v>
      </c>
      <c r="W167" s="5">
        <v>0</v>
      </c>
      <c r="X167" s="5" t="s">
        <v>832</v>
      </c>
      <c r="Y167" s="5" t="s">
        <v>833</v>
      </c>
    </row>
    <row r="168" s="5" customFormat="1" spans="1:25">
      <c r="A168" s="5" t="s">
        <v>834</v>
      </c>
      <c r="B168" s="5" t="s">
        <v>26</v>
      </c>
      <c r="C168" s="5" t="s">
        <v>27</v>
      </c>
      <c r="D168" s="5" t="s">
        <v>835</v>
      </c>
      <c r="E168" s="5" t="s">
        <v>836</v>
      </c>
      <c r="F168" s="7">
        <v>44971</v>
      </c>
      <c r="G168" s="7">
        <v>44974</v>
      </c>
      <c r="H168" s="5">
        <v>1</v>
      </c>
      <c r="I168" s="5">
        <v>3</v>
      </c>
      <c r="J168" s="5">
        <v>3</v>
      </c>
      <c r="K168" s="5" t="s">
        <v>30</v>
      </c>
      <c r="L168" s="5">
        <v>1716</v>
      </c>
      <c r="M168" s="5">
        <v>1716</v>
      </c>
      <c r="N168" s="5" t="s">
        <v>837</v>
      </c>
      <c r="O168" s="5" t="s">
        <v>619</v>
      </c>
      <c r="P168" s="5" t="s">
        <v>33</v>
      </c>
      <c r="Q168" s="5">
        <v>0</v>
      </c>
      <c r="R168" s="8">
        <v>44964</v>
      </c>
      <c r="S168" s="7">
        <v>44977</v>
      </c>
      <c r="T168" s="5" t="s">
        <v>34</v>
      </c>
      <c r="U168" s="5">
        <v>1716</v>
      </c>
      <c r="V168" s="5">
        <v>0</v>
      </c>
      <c r="W168" s="5">
        <v>0</v>
      </c>
      <c r="X168" s="5" t="s">
        <v>838</v>
      </c>
      <c r="Y168" s="5" t="s">
        <v>839</v>
      </c>
    </row>
    <row r="169" s="5" customFormat="1" spans="1:25">
      <c r="A169" s="5" t="s">
        <v>840</v>
      </c>
      <c r="B169" s="5" t="s">
        <v>26</v>
      </c>
      <c r="C169" s="5" t="s">
        <v>27</v>
      </c>
      <c r="D169" s="5" t="s">
        <v>453</v>
      </c>
      <c r="E169" s="5" t="s">
        <v>454</v>
      </c>
      <c r="F169" s="7">
        <v>44971</v>
      </c>
      <c r="G169" s="7">
        <v>44974</v>
      </c>
      <c r="H169" s="5">
        <v>1</v>
      </c>
      <c r="I169" s="5">
        <v>3</v>
      </c>
      <c r="J169" s="5">
        <v>3</v>
      </c>
      <c r="K169" s="5" t="s">
        <v>30</v>
      </c>
      <c r="L169" s="5">
        <v>1130</v>
      </c>
      <c r="M169" s="5">
        <v>1130</v>
      </c>
      <c r="N169" s="5" t="s">
        <v>841</v>
      </c>
      <c r="O169" s="5" t="s">
        <v>619</v>
      </c>
      <c r="P169" s="5" t="s">
        <v>33</v>
      </c>
      <c r="Q169" s="5">
        <v>0</v>
      </c>
      <c r="R169" s="8">
        <v>44964</v>
      </c>
      <c r="S169" s="7">
        <v>44977</v>
      </c>
      <c r="T169" s="5" t="s">
        <v>34</v>
      </c>
      <c r="U169" s="5">
        <v>1130</v>
      </c>
      <c r="V169" s="5">
        <v>0</v>
      </c>
      <c r="W169" s="5">
        <v>0</v>
      </c>
      <c r="X169" s="5" t="s">
        <v>842</v>
      </c>
      <c r="Y169" s="5" t="s">
        <v>843</v>
      </c>
    </row>
    <row r="170" s="5" customFormat="1" spans="1:25">
      <c r="A170" s="5" t="s">
        <v>844</v>
      </c>
      <c r="B170" s="5" t="s">
        <v>26</v>
      </c>
      <c r="C170" s="5" t="s">
        <v>27</v>
      </c>
      <c r="D170" s="5" t="s">
        <v>201</v>
      </c>
      <c r="E170" s="5" t="s">
        <v>502</v>
      </c>
      <c r="F170" s="7">
        <v>44965</v>
      </c>
      <c r="G170" s="7">
        <v>44974</v>
      </c>
      <c r="H170" s="5">
        <v>1</v>
      </c>
      <c r="I170" s="5">
        <v>9</v>
      </c>
      <c r="J170" s="5">
        <v>9</v>
      </c>
      <c r="K170" s="5" t="s">
        <v>30</v>
      </c>
      <c r="L170" s="5">
        <v>2520</v>
      </c>
      <c r="M170" s="5">
        <v>2520</v>
      </c>
      <c r="N170" s="5" t="s">
        <v>845</v>
      </c>
      <c r="O170" s="5" t="s">
        <v>619</v>
      </c>
      <c r="P170" s="5" t="s">
        <v>33</v>
      </c>
      <c r="Q170" s="5">
        <v>0</v>
      </c>
      <c r="R170" s="8">
        <v>44965</v>
      </c>
      <c r="S170" s="7">
        <v>44977</v>
      </c>
      <c r="T170" s="5" t="s">
        <v>34</v>
      </c>
      <c r="U170" s="5">
        <v>2520</v>
      </c>
      <c r="V170" s="5">
        <v>0</v>
      </c>
      <c r="W170" s="5">
        <v>0</v>
      </c>
      <c r="X170" s="5" t="s">
        <v>846</v>
      </c>
      <c r="Y170" s="5" t="s">
        <v>434</v>
      </c>
    </row>
    <row r="171" s="5" customFormat="1" spans="1:25">
      <c r="A171" s="5" t="s">
        <v>847</v>
      </c>
      <c r="B171" s="5" t="s">
        <v>26</v>
      </c>
      <c r="C171" s="5" t="s">
        <v>27</v>
      </c>
      <c r="D171" s="5" t="s">
        <v>201</v>
      </c>
      <c r="E171" s="5" t="s">
        <v>502</v>
      </c>
      <c r="F171" s="7">
        <v>44972</v>
      </c>
      <c r="G171" s="7">
        <v>44974</v>
      </c>
      <c r="H171" s="5">
        <v>1</v>
      </c>
      <c r="I171" s="5">
        <v>2</v>
      </c>
      <c r="J171" s="5">
        <v>2</v>
      </c>
      <c r="K171" s="5" t="s">
        <v>30</v>
      </c>
      <c r="L171" s="5">
        <v>560</v>
      </c>
      <c r="M171" s="5">
        <v>560</v>
      </c>
      <c r="N171" s="5" t="s">
        <v>848</v>
      </c>
      <c r="O171" s="5" t="s">
        <v>619</v>
      </c>
      <c r="P171" s="5" t="s">
        <v>33</v>
      </c>
      <c r="Q171" s="5">
        <v>0</v>
      </c>
      <c r="R171" s="8">
        <v>44965</v>
      </c>
      <c r="S171" s="7">
        <v>44977</v>
      </c>
      <c r="T171" s="5" t="s">
        <v>34</v>
      </c>
      <c r="U171" s="5">
        <v>560</v>
      </c>
      <c r="V171" s="5">
        <v>0</v>
      </c>
      <c r="W171" s="5">
        <v>0</v>
      </c>
      <c r="X171" s="5" t="s">
        <v>849</v>
      </c>
      <c r="Y171" s="5" t="s">
        <v>434</v>
      </c>
    </row>
    <row r="172" s="5" customFormat="1" spans="1:25">
      <c r="A172" s="5" t="s">
        <v>850</v>
      </c>
      <c r="B172" s="5" t="s">
        <v>26</v>
      </c>
      <c r="C172" s="5" t="s">
        <v>27</v>
      </c>
      <c r="D172" s="5" t="s">
        <v>201</v>
      </c>
      <c r="E172" s="5" t="s">
        <v>502</v>
      </c>
      <c r="F172" s="7">
        <v>44971</v>
      </c>
      <c r="G172" s="7">
        <v>44974</v>
      </c>
      <c r="H172" s="5">
        <v>1</v>
      </c>
      <c r="I172" s="5">
        <v>3</v>
      </c>
      <c r="J172" s="5">
        <v>3</v>
      </c>
      <c r="K172" s="5" t="s">
        <v>30</v>
      </c>
      <c r="L172" s="5">
        <v>840</v>
      </c>
      <c r="M172" s="5">
        <v>840</v>
      </c>
      <c r="N172" s="5" t="s">
        <v>851</v>
      </c>
      <c r="O172" s="5" t="s">
        <v>619</v>
      </c>
      <c r="P172" s="5" t="s">
        <v>33</v>
      </c>
      <c r="Q172" s="5">
        <v>0</v>
      </c>
      <c r="R172" s="8">
        <v>44965</v>
      </c>
      <c r="S172" s="7">
        <v>44977</v>
      </c>
      <c r="T172" s="5" t="s">
        <v>34</v>
      </c>
      <c r="U172" s="5">
        <v>840</v>
      </c>
      <c r="V172" s="5">
        <v>0</v>
      </c>
      <c r="W172" s="5">
        <v>0</v>
      </c>
      <c r="X172" s="5" t="s">
        <v>852</v>
      </c>
      <c r="Y172" s="5" t="s">
        <v>852</v>
      </c>
    </row>
    <row r="173" s="5" customFormat="1" spans="1:25">
      <c r="A173" s="5" t="s">
        <v>853</v>
      </c>
      <c r="B173" s="5" t="s">
        <v>26</v>
      </c>
      <c r="C173" s="5" t="s">
        <v>27</v>
      </c>
      <c r="D173" s="5" t="s">
        <v>283</v>
      </c>
      <c r="E173" s="5" t="s">
        <v>508</v>
      </c>
      <c r="F173" s="7">
        <v>44972</v>
      </c>
      <c r="G173" s="7">
        <v>44974</v>
      </c>
      <c r="H173" s="5">
        <v>1</v>
      </c>
      <c r="I173" s="5">
        <v>2</v>
      </c>
      <c r="J173" s="5">
        <v>2</v>
      </c>
      <c r="K173" s="5" t="s">
        <v>30</v>
      </c>
      <c r="L173" s="5">
        <v>1300</v>
      </c>
      <c r="M173" s="5">
        <v>1300</v>
      </c>
      <c r="N173" s="5" t="s">
        <v>854</v>
      </c>
      <c r="O173" s="5" t="s">
        <v>619</v>
      </c>
      <c r="P173" s="5" t="s">
        <v>33</v>
      </c>
      <c r="Q173" s="5">
        <v>0</v>
      </c>
      <c r="R173" s="8">
        <v>44965</v>
      </c>
      <c r="S173" s="7">
        <v>44977</v>
      </c>
      <c r="T173" s="5" t="s">
        <v>34</v>
      </c>
      <c r="U173" s="5">
        <v>1300</v>
      </c>
      <c r="V173" s="5">
        <v>0</v>
      </c>
      <c r="W173" s="5">
        <v>0</v>
      </c>
      <c r="X173" s="5" t="s">
        <v>855</v>
      </c>
      <c r="Y173" s="5" t="s">
        <v>856</v>
      </c>
    </row>
    <row r="174" s="5" customFormat="1" spans="1:25">
      <c r="A174" s="5" t="s">
        <v>857</v>
      </c>
      <c r="B174" s="5" t="s">
        <v>26</v>
      </c>
      <c r="C174" s="5" t="s">
        <v>27</v>
      </c>
      <c r="D174" s="5" t="s">
        <v>283</v>
      </c>
      <c r="E174" s="5" t="s">
        <v>508</v>
      </c>
      <c r="F174" s="7">
        <v>44971</v>
      </c>
      <c r="G174" s="7">
        <v>44974</v>
      </c>
      <c r="H174" s="5">
        <v>1</v>
      </c>
      <c r="I174" s="5">
        <v>3</v>
      </c>
      <c r="J174" s="5">
        <v>3</v>
      </c>
      <c r="K174" s="5" t="s">
        <v>30</v>
      </c>
      <c r="L174" s="5">
        <v>1950</v>
      </c>
      <c r="M174" s="5">
        <v>1950</v>
      </c>
      <c r="N174" s="5" t="s">
        <v>858</v>
      </c>
      <c r="O174" s="5" t="s">
        <v>619</v>
      </c>
      <c r="P174" s="5" t="s">
        <v>33</v>
      </c>
      <c r="Q174" s="5">
        <v>0</v>
      </c>
      <c r="R174" s="8">
        <v>44965</v>
      </c>
      <c r="S174" s="7">
        <v>44977</v>
      </c>
      <c r="T174" s="5" t="s">
        <v>34</v>
      </c>
      <c r="U174" s="5">
        <v>1950</v>
      </c>
      <c r="V174" s="5">
        <v>0</v>
      </c>
      <c r="W174" s="5">
        <v>0</v>
      </c>
      <c r="X174" s="5" t="s">
        <v>859</v>
      </c>
      <c r="Y174" s="5" t="s">
        <v>860</v>
      </c>
    </row>
    <row r="175" s="5" customFormat="1" spans="1:25">
      <c r="A175" s="5" t="s">
        <v>861</v>
      </c>
      <c r="B175" s="5" t="s">
        <v>26</v>
      </c>
      <c r="C175" s="5" t="s">
        <v>27</v>
      </c>
      <c r="D175" s="5" t="s">
        <v>862</v>
      </c>
      <c r="E175" s="5" t="s">
        <v>863</v>
      </c>
      <c r="F175" s="7">
        <v>44971</v>
      </c>
      <c r="G175" s="7">
        <v>44974</v>
      </c>
      <c r="H175" s="5">
        <v>1</v>
      </c>
      <c r="I175" s="5">
        <v>3</v>
      </c>
      <c r="J175" s="5">
        <v>3</v>
      </c>
      <c r="K175" s="5" t="s">
        <v>30</v>
      </c>
      <c r="L175" s="5">
        <v>1698</v>
      </c>
      <c r="M175" s="5">
        <v>1698</v>
      </c>
      <c r="N175" s="5" t="s">
        <v>864</v>
      </c>
      <c r="O175" s="5" t="s">
        <v>619</v>
      </c>
      <c r="P175" s="5" t="s">
        <v>33</v>
      </c>
      <c r="Q175" s="5">
        <v>0</v>
      </c>
      <c r="R175" s="8">
        <v>44966</v>
      </c>
      <c r="S175" s="7">
        <v>44977</v>
      </c>
      <c r="T175" s="5" t="s">
        <v>34</v>
      </c>
      <c r="U175" s="5">
        <v>1698</v>
      </c>
      <c r="V175" s="5">
        <v>0</v>
      </c>
      <c r="W175" s="5">
        <v>0</v>
      </c>
      <c r="X175" s="5" t="s">
        <v>865</v>
      </c>
      <c r="Y175" s="5" t="s">
        <v>866</v>
      </c>
    </row>
    <row r="176" s="5" customFormat="1" spans="1:25">
      <c r="A176" s="5" t="s">
        <v>867</v>
      </c>
      <c r="B176" s="5" t="s">
        <v>26</v>
      </c>
      <c r="C176" s="5" t="s">
        <v>27</v>
      </c>
      <c r="D176" s="5" t="s">
        <v>325</v>
      </c>
      <c r="E176" s="5" t="s">
        <v>868</v>
      </c>
      <c r="F176" s="7">
        <v>44972</v>
      </c>
      <c r="G176" s="7">
        <v>44974</v>
      </c>
      <c r="H176" s="5">
        <v>1</v>
      </c>
      <c r="I176" s="5">
        <v>2</v>
      </c>
      <c r="J176" s="5">
        <v>2</v>
      </c>
      <c r="K176" s="5" t="s">
        <v>30</v>
      </c>
      <c r="L176" s="5">
        <v>956</v>
      </c>
      <c r="M176" s="5">
        <v>956</v>
      </c>
      <c r="N176" s="5" t="s">
        <v>869</v>
      </c>
      <c r="O176" s="5" t="s">
        <v>619</v>
      </c>
      <c r="P176" s="5" t="s">
        <v>33</v>
      </c>
      <c r="Q176" s="5">
        <v>0</v>
      </c>
      <c r="R176" s="8">
        <v>44966</v>
      </c>
      <c r="S176" s="7">
        <v>44977</v>
      </c>
      <c r="T176" s="5" t="s">
        <v>34</v>
      </c>
      <c r="U176" s="5">
        <v>956</v>
      </c>
      <c r="V176" s="5">
        <v>0</v>
      </c>
      <c r="W176" s="5">
        <v>0</v>
      </c>
      <c r="X176" s="5" t="s">
        <v>870</v>
      </c>
      <c r="Y176" s="5" t="s">
        <v>871</v>
      </c>
    </row>
    <row r="177" s="5" customFormat="1" spans="1:25">
      <c r="A177" s="5" t="s">
        <v>872</v>
      </c>
      <c r="B177" s="5" t="s">
        <v>26</v>
      </c>
      <c r="C177" s="5" t="s">
        <v>27</v>
      </c>
      <c r="D177" s="5" t="s">
        <v>265</v>
      </c>
      <c r="E177" s="5" t="s">
        <v>266</v>
      </c>
      <c r="F177" s="7">
        <v>44969</v>
      </c>
      <c r="G177" s="7">
        <v>44974</v>
      </c>
      <c r="H177" s="5">
        <v>1</v>
      </c>
      <c r="I177" s="5">
        <v>5</v>
      </c>
      <c r="J177" s="5">
        <v>5</v>
      </c>
      <c r="K177" s="5" t="s">
        <v>30</v>
      </c>
      <c r="L177" s="5">
        <v>1900</v>
      </c>
      <c r="M177" s="5">
        <v>1900</v>
      </c>
      <c r="N177" s="5" t="s">
        <v>873</v>
      </c>
      <c r="O177" s="5" t="s">
        <v>619</v>
      </c>
      <c r="P177" s="5" t="s">
        <v>33</v>
      </c>
      <c r="Q177" s="5">
        <v>0</v>
      </c>
      <c r="R177" s="8">
        <v>44966</v>
      </c>
      <c r="S177" s="7">
        <v>44977</v>
      </c>
      <c r="T177" s="5" t="s">
        <v>34</v>
      </c>
      <c r="U177" s="5">
        <v>1900</v>
      </c>
      <c r="V177" s="5">
        <v>0</v>
      </c>
      <c r="W177" s="5">
        <v>0</v>
      </c>
      <c r="X177" s="5" t="s">
        <v>874</v>
      </c>
      <c r="Y177" s="5" t="s">
        <v>875</v>
      </c>
    </row>
    <row r="178" s="5" customFormat="1" spans="1:25">
      <c r="A178" s="5" t="s">
        <v>876</v>
      </c>
      <c r="B178" s="5" t="s">
        <v>26</v>
      </c>
      <c r="C178" s="5" t="s">
        <v>27</v>
      </c>
      <c r="D178" s="5" t="s">
        <v>277</v>
      </c>
      <c r="E178" s="5" t="s">
        <v>278</v>
      </c>
      <c r="F178" s="7">
        <v>44967</v>
      </c>
      <c r="G178" s="7">
        <v>44974</v>
      </c>
      <c r="H178" s="5">
        <v>1</v>
      </c>
      <c r="I178" s="5">
        <v>7</v>
      </c>
      <c r="J178" s="5">
        <v>7</v>
      </c>
      <c r="K178" s="5" t="s">
        <v>30</v>
      </c>
      <c r="L178" s="5">
        <v>2877</v>
      </c>
      <c r="M178" s="5">
        <v>2877</v>
      </c>
      <c r="N178" s="5" t="s">
        <v>877</v>
      </c>
      <c r="O178" s="5" t="s">
        <v>619</v>
      </c>
      <c r="P178" s="5" t="s">
        <v>33</v>
      </c>
      <c r="Q178" s="5">
        <v>0</v>
      </c>
      <c r="R178" s="8">
        <v>44966</v>
      </c>
      <c r="S178" s="7">
        <v>44977</v>
      </c>
      <c r="T178" s="5" t="s">
        <v>34</v>
      </c>
      <c r="U178" s="5">
        <v>2877</v>
      </c>
      <c r="V178" s="5">
        <v>0</v>
      </c>
      <c r="W178" s="5">
        <v>0</v>
      </c>
      <c r="X178" s="5" t="s">
        <v>878</v>
      </c>
      <c r="Y178" s="5" t="s">
        <v>879</v>
      </c>
    </row>
    <row r="179" s="5" customFormat="1" spans="1:25">
      <c r="A179" s="5" t="s">
        <v>880</v>
      </c>
      <c r="B179" s="5" t="s">
        <v>26</v>
      </c>
      <c r="C179" s="5" t="s">
        <v>27</v>
      </c>
      <c r="D179" s="5" t="s">
        <v>325</v>
      </c>
      <c r="E179" s="5" t="s">
        <v>868</v>
      </c>
      <c r="F179" s="7">
        <v>44973</v>
      </c>
      <c r="G179" s="7">
        <v>44974</v>
      </c>
      <c r="H179" s="5">
        <v>1</v>
      </c>
      <c r="I179" s="5">
        <v>1</v>
      </c>
      <c r="J179" s="5">
        <v>1</v>
      </c>
      <c r="K179" s="5" t="s">
        <v>30</v>
      </c>
      <c r="L179" s="5">
        <v>478</v>
      </c>
      <c r="M179" s="5">
        <v>478</v>
      </c>
      <c r="N179" s="5" t="s">
        <v>881</v>
      </c>
      <c r="O179" s="5" t="s">
        <v>619</v>
      </c>
      <c r="P179" s="5" t="s">
        <v>33</v>
      </c>
      <c r="Q179" s="5">
        <v>0</v>
      </c>
      <c r="R179" s="8">
        <v>44966</v>
      </c>
      <c r="S179" s="7">
        <v>44977</v>
      </c>
      <c r="T179" s="5" t="s">
        <v>34</v>
      </c>
      <c r="U179" s="5">
        <v>478</v>
      </c>
      <c r="V179" s="5">
        <v>0</v>
      </c>
      <c r="W179" s="5">
        <v>0</v>
      </c>
      <c r="X179" s="5" t="s">
        <v>882</v>
      </c>
      <c r="Y179" s="5" t="s">
        <v>883</v>
      </c>
    </row>
    <row r="180" s="5" customFormat="1" spans="1:25">
      <c r="A180" s="5" t="s">
        <v>884</v>
      </c>
      <c r="B180" s="5" t="s">
        <v>26</v>
      </c>
      <c r="C180" s="5" t="s">
        <v>27</v>
      </c>
      <c r="D180" s="5" t="s">
        <v>320</v>
      </c>
      <c r="E180" s="5" t="s">
        <v>315</v>
      </c>
      <c r="F180" s="7">
        <v>44973</v>
      </c>
      <c r="G180" s="7">
        <v>44974</v>
      </c>
      <c r="H180" s="5">
        <v>1</v>
      </c>
      <c r="I180" s="5">
        <v>1</v>
      </c>
      <c r="J180" s="5">
        <v>1</v>
      </c>
      <c r="K180" s="5" t="s">
        <v>30</v>
      </c>
      <c r="L180" s="5">
        <v>334</v>
      </c>
      <c r="M180" s="5">
        <v>334</v>
      </c>
      <c r="N180" s="5" t="s">
        <v>885</v>
      </c>
      <c r="O180" s="5" t="s">
        <v>619</v>
      </c>
      <c r="P180" s="5" t="s">
        <v>33</v>
      </c>
      <c r="Q180" s="5">
        <v>0</v>
      </c>
      <c r="R180" s="8">
        <v>44966</v>
      </c>
      <c r="S180" s="7">
        <v>44977</v>
      </c>
      <c r="T180" s="5" t="s">
        <v>34</v>
      </c>
      <c r="U180" s="5">
        <v>334</v>
      </c>
      <c r="V180" s="5">
        <v>0</v>
      </c>
      <c r="W180" s="5">
        <v>0</v>
      </c>
      <c r="X180" s="5" t="s">
        <v>886</v>
      </c>
      <c r="Y180" s="5" t="s">
        <v>887</v>
      </c>
    </row>
    <row r="181" s="5" customFormat="1" spans="1:25">
      <c r="A181" s="5" t="s">
        <v>888</v>
      </c>
      <c r="B181" s="5" t="s">
        <v>26</v>
      </c>
      <c r="C181" s="5" t="s">
        <v>27</v>
      </c>
      <c r="D181" s="5" t="s">
        <v>550</v>
      </c>
      <c r="E181" s="5" t="s">
        <v>46</v>
      </c>
      <c r="F181" s="7">
        <v>44972</v>
      </c>
      <c r="G181" s="7">
        <v>44974</v>
      </c>
      <c r="H181" s="5">
        <v>1</v>
      </c>
      <c r="I181" s="5">
        <v>2</v>
      </c>
      <c r="J181" s="5">
        <v>2</v>
      </c>
      <c r="K181" s="5" t="s">
        <v>30</v>
      </c>
      <c r="L181" s="5">
        <v>756</v>
      </c>
      <c r="M181" s="5">
        <v>756</v>
      </c>
      <c r="N181" s="5" t="s">
        <v>889</v>
      </c>
      <c r="O181" s="5" t="s">
        <v>619</v>
      </c>
      <c r="P181" s="5" t="s">
        <v>33</v>
      </c>
      <c r="Q181" s="5">
        <v>0</v>
      </c>
      <c r="R181" s="8">
        <v>44967</v>
      </c>
      <c r="S181" s="7">
        <v>44977</v>
      </c>
      <c r="T181" s="5" t="s">
        <v>34</v>
      </c>
      <c r="U181" s="5">
        <v>756</v>
      </c>
      <c r="V181" s="5">
        <v>0</v>
      </c>
      <c r="W181" s="5">
        <v>0</v>
      </c>
      <c r="X181" s="5" t="s">
        <v>890</v>
      </c>
      <c r="Y181" s="5" t="s">
        <v>891</v>
      </c>
    </row>
    <row r="182" s="5" customFormat="1" spans="1:25">
      <c r="A182" s="5" t="s">
        <v>892</v>
      </c>
      <c r="B182" s="5" t="s">
        <v>26</v>
      </c>
      <c r="C182" s="5" t="s">
        <v>27</v>
      </c>
      <c r="D182" s="5" t="s">
        <v>476</v>
      </c>
      <c r="E182" s="5" t="s">
        <v>454</v>
      </c>
      <c r="F182" s="7">
        <v>44970</v>
      </c>
      <c r="G182" s="7">
        <v>44974</v>
      </c>
      <c r="H182" s="5">
        <v>1</v>
      </c>
      <c r="I182" s="5">
        <v>4</v>
      </c>
      <c r="J182" s="5">
        <v>4</v>
      </c>
      <c r="K182" s="5" t="s">
        <v>30</v>
      </c>
      <c r="L182" s="5">
        <v>1212</v>
      </c>
      <c r="M182" s="5">
        <v>1212</v>
      </c>
      <c r="N182" s="5" t="s">
        <v>893</v>
      </c>
      <c r="O182" s="5" t="s">
        <v>619</v>
      </c>
      <c r="P182" s="5" t="s">
        <v>33</v>
      </c>
      <c r="Q182" s="5">
        <v>0</v>
      </c>
      <c r="R182" s="8">
        <v>44967</v>
      </c>
      <c r="S182" s="7">
        <v>44977</v>
      </c>
      <c r="T182" s="5" t="s">
        <v>34</v>
      </c>
      <c r="U182" s="5">
        <v>1212</v>
      </c>
      <c r="V182" s="5">
        <v>0</v>
      </c>
      <c r="W182" s="5">
        <v>0</v>
      </c>
      <c r="X182" s="5" t="s">
        <v>894</v>
      </c>
      <c r="Y182" s="5" t="s">
        <v>895</v>
      </c>
    </row>
    <row r="183" s="5" customFormat="1" spans="1:25">
      <c r="A183" s="5" t="s">
        <v>896</v>
      </c>
      <c r="B183" s="5" t="s">
        <v>26</v>
      </c>
      <c r="C183" s="5" t="s">
        <v>27</v>
      </c>
      <c r="D183" s="5" t="s">
        <v>897</v>
      </c>
      <c r="E183" s="5" t="s">
        <v>898</v>
      </c>
      <c r="F183" s="7">
        <v>44972</v>
      </c>
      <c r="G183" s="7">
        <v>44974</v>
      </c>
      <c r="H183" s="5">
        <v>3</v>
      </c>
      <c r="I183" s="5">
        <v>2</v>
      </c>
      <c r="J183" s="5">
        <v>6</v>
      </c>
      <c r="K183" s="5" t="s">
        <v>30</v>
      </c>
      <c r="L183" s="5">
        <v>2286</v>
      </c>
      <c r="M183" s="5">
        <v>2286</v>
      </c>
      <c r="N183" s="5" t="s">
        <v>899</v>
      </c>
      <c r="O183" s="5" t="s">
        <v>619</v>
      </c>
      <c r="P183" s="5" t="s">
        <v>33</v>
      </c>
      <c r="Q183" s="5">
        <v>0</v>
      </c>
      <c r="R183" s="8">
        <v>44967</v>
      </c>
      <c r="S183" s="7">
        <v>44977</v>
      </c>
      <c r="T183" s="5" t="s">
        <v>34</v>
      </c>
      <c r="U183" s="5">
        <v>2286</v>
      </c>
      <c r="V183" s="5">
        <v>0</v>
      </c>
      <c r="W183" s="5">
        <v>0</v>
      </c>
      <c r="X183" s="5" t="s">
        <v>900</v>
      </c>
      <c r="Y183" s="5" t="s">
        <v>901</v>
      </c>
    </row>
    <row r="184" s="5" customFormat="1" spans="1:25">
      <c r="A184" s="5" t="s">
        <v>902</v>
      </c>
      <c r="B184" s="5" t="s">
        <v>26</v>
      </c>
      <c r="C184" s="5" t="s">
        <v>27</v>
      </c>
      <c r="D184" s="5" t="s">
        <v>903</v>
      </c>
      <c r="E184" s="5" t="s">
        <v>904</v>
      </c>
      <c r="F184" s="7">
        <v>44973</v>
      </c>
      <c r="G184" s="7">
        <v>44974</v>
      </c>
      <c r="H184" s="5">
        <v>1</v>
      </c>
      <c r="I184" s="5">
        <v>1</v>
      </c>
      <c r="J184" s="5">
        <v>1</v>
      </c>
      <c r="K184" s="5" t="s">
        <v>30</v>
      </c>
      <c r="L184" s="5">
        <v>1975</v>
      </c>
      <c r="M184" s="5">
        <v>1975</v>
      </c>
      <c r="N184" s="5" t="s">
        <v>905</v>
      </c>
      <c r="O184" s="5" t="s">
        <v>619</v>
      </c>
      <c r="P184" s="5" t="s">
        <v>33</v>
      </c>
      <c r="Q184" s="5">
        <v>0</v>
      </c>
      <c r="R184" s="8">
        <v>44967</v>
      </c>
      <c r="S184" s="7">
        <v>44977</v>
      </c>
      <c r="T184" s="5" t="s">
        <v>34</v>
      </c>
      <c r="U184" s="5">
        <v>1975</v>
      </c>
      <c r="V184" s="5">
        <v>0</v>
      </c>
      <c r="W184" s="5">
        <v>0</v>
      </c>
      <c r="X184" s="5" t="s">
        <v>906</v>
      </c>
      <c r="Y184" s="5" t="s">
        <v>907</v>
      </c>
    </row>
    <row r="185" s="5" customFormat="1" spans="1:25">
      <c r="A185" s="5" t="s">
        <v>908</v>
      </c>
      <c r="B185" s="5" t="s">
        <v>26</v>
      </c>
      <c r="C185" s="5" t="s">
        <v>27</v>
      </c>
      <c r="D185" s="5" t="s">
        <v>201</v>
      </c>
      <c r="E185" s="5" t="s">
        <v>202</v>
      </c>
      <c r="F185" s="7">
        <v>44973</v>
      </c>
      <c r="G185" s="7">
        <v>44974</v>
      </c>
      <c r="H185" s="5">
        <v>1</v>
      </c>
      <c r="I185" s="5">
        <v>1</v>
      </c>
      <c r="J185" s="5">
        <v>1</v>
      </c>
      <c r="K185" s="5" t="s">
        <v>30</v>
      </c>
      <c r="L185" s="5">
        <v>253</v>
      </c>
      <c r="M185" s="5">
        <v>253</v>
      </c>
      <c r="N185" s="5" t="s">
        <v>909</v>
      </c>
      <c r="O185" s="5" t="s">
        <v>619</v>
      </c>
      <c r="P185" s="5" t="s">
        <v>33</v>
      </c>
      <c r="Q185" s="5">
        <v>0</v>
      </c>
      <c r="R185" s="8">
        <v>44967</v>
      </c>
      <c r="S185" s="7">
        <v>44977</v>
      </c>
      <c r="T185" s="5" t="s">
        <v>34</v>
      </c>
      <c r="U185" s="5">
        <v>253</v>
      </c>
      <c r="V185" s="5">
        <v>0</v>
      </c>
      <c r="W185" s="5">
        <v>0</v>
      </c>
      <c r="X185" s="5" t="s">
        <v>910</v>
      </c>
      <c r="Y185" s="5" t="s">
        <v>434</v>
      </c>
    </row>
    <row r="186" s="5" customFormat="1" spans="1:25">
      <c r="A186" s="5" t="s">
        <v>911</v>
      </c>
      <c r="B186" s="5" t="s">
        <v>26</v>
      </c>
      <c r="C186" s="5" t="s">
        <v>27</v>
      </c>
      <c r="D186" s="5" t="s">
        <v>201</v>
      </c>
      <c r="E186" s="5" t="s">
        <v>343</v>
      </c>
      <c r="F186" s="7">
        <v>44973</v>
      </c>
      <c r="G186" s="7">
        <v>44974</v>
      </c>
      <c r="H186" s="5">
        <v>1</v>
      </c>
      <c r="I186" s="5">
        <v>1</v>
      </c>
      <c r="J186" s="5">
        <v>1</v>
      </c>
      <c r="K186" s="5" t="s">
        <v>30</v>
      </c>
      <c r="L186" s="5">
        <v>253</v>
      </c>
      <c r="M186" s="5">
        <v>253</v>
      </c>
      <c r="N186" s="5" t="s">
        <v>912</v>
      </c>
      <c r="O186" s="5" t="s">
        <v>619</v>
      </c>
      <c r="P186" s="5" t="s">
        <v>33</v>
      </c>
      <c r="Q186" s="5">
        <v>0</v>
      </c>
      <c r="R186" s="8">
        <v>44967</v>
      </c>
      <c r="S186" s="7">
        <v>44977</v>
      </c>
      <c r="T186" s="5" t="s">
        <v>34</v>
      </c>
      <c r="U186" s="5">
        <v>253</v>
      </c>
      <c r="V186" s="5">
        <v>0</v>
      </c>
      <c r="W186" s="5">
        <v>0</v>
      </c>
      <c r="X186" s="5" t="s">
        <v>913</v>
      </c>
      <c r="Y186" s="5" t="s">
        <v>246</v>
      </c>
    </row>
    <row r="187" s="5" customFormat="1" spans="1:25">
      <c r="A187" s="5" t="s">
        <v>914</v>
      </c>
      <c r="B187" s="5" t="s">
        <v>26</v>
      </c>
      <c r="C187" s="5" t="s">
        <v>27</v>
      </c>
      <c r="D187" s="5" t="s">
        <v>265</v>
      </c>
      <c r="E187" s="5" t="s">
        <v>915</v>
      </c>
      <c r="F187" s="7">
        <v>44971</v>
      </c>
      <c r="G187" s="7">
        <v>44974</v>
      </c>
      <c r="H187" s="5">
        <v>1</v>
      </c>
      <c r="I187" s="5">
        <v>3</v>
      </c>
      <c r="J187" s="5">
        <v>3</v>
      </c>
      <c r="K187" s="5" t="s">
        <v>30</v>
      </c>
      <c r="L187" s="5">
        <v>1311</v>
      </c>
      <c r="M187" s="5">
        <v>1311</v>
      </c>
      <c r="N187" s="5" t="s">
        <v>916</v>
      </c>
      <c r="O187" s="5" t="s">
        <v>619</v>
      </c>
      <c r="P187" s="5" t="s">
        <v>33</v>
      </c>
      <c r="Q187" s="5">
        <v>0</v>
      </c>
      <c r="R187" s="8">
        <v>44968</v>
      </c>
      <c r="S187" s="7">
        <v>44977</v>
      </c>
      <c r="T187" s="5" t="s">
        <v>34</v>
      </c>
      <c r="U187" s="5">
        <v>1311</v>
      </c>
      <c r="V187" s="5">
        <v>0</v>
      </c>
      <c r="W187" s="5">
        <v>0</v>
      </c>
      <c r="X187" s="5" t="s">
        <v>917</v>
      </c>
      <c r="Y187" s="5" t="s">
        <v>918</v>
      </c>
    </row>
    <row r="188" s="5" customFormat="1" spans="1:25">
      <c r="A188" s="5" t="s">
        <v>919</v>
      </c>
      <c r="B188" s="5" t="s">
        <v>26</v>
      </c>
      <c r="C188" s="5" t="s">
        <v>27</v>
      </c>
      <c r="D188" s="5" t="s">
        <v>920</v>
      </c>
      <c r="E188" s="5" t="s">
        <v>921</v>
      </c>
      <c r="F188" s="7">
        <v>44971</v>
      </c>
      <c r="G188" s="7">
        <v>44974</v>
      </c>
      <c r="H188" s="5">
        <v>1</v>
      </c>
      <c r="I188" s="5">
        <v>3</v>
      </c>
      <c r="J188" s="5">
        <v>3</v>
      </c>
      <c r="K188" s="5" t="s">
        <v>30</v>
      </c>
      <c r="L188" s="5">
        <v>1455</v>
      </c>
      <c r="M188" s="5">
        <v>1455</v>
      </c>
      <c r="N188" s="5" t="s">
        <v>922</v>
      </c>
      <c r="O188" s="5" t="s">
        <v>619</v>
      </c>
      <c r="P188" s="5" t="s">
        <v>33</v>
      </c>
      <c r="Q188" s="5">
        <v>0</v>
      </c>
      <c r="R188" s="8">
        <v>44968</v>
      </c>
      <c r="S188" s="7">
        <v>44977</v>
      </c>
      <c r="T188" s="5" t="s">
        <v>34</v>
      </c>
      <c r="U188" s="5">
        <v>1455</v>
      </c>
      <c r="V188" s="5">
        <v>0</v>
      </c>
      <c r="W188" s="5">
        <v>0</v>
      </c>
      <c r="X188" s="5" t="s">
        <v>923</v>
      </c>
      <c r="Y188" s="5" t="s">
        <v>924</v>
      </c>
    </row>
    <row r="189" s="5" customFormat="1" spans="1:25">
      <c r="A189" s="5" t="s">
        <v>925</v>
      </c>
      <c r="B189" s="5" t="s">
        <v>26</v>
      </c>
      <c r="C189" s="5" t="s">
        <v>27</v>
      </c>
      <c r="D189" s="5" t="s">
        <v>331</v>
      </c>
      <c r="E189" s="5" t="s">
        <v>332</v>
      </c>
      <c r="F189" s="7">
        <v>44972</v>
      </c>
      <c r="G189" s="7">
        <v>44974</v>
      </c>
      <c r="H189" s="5">
        <v>1</v>
      </c>
      <c r="I189" s="5">
        <v>2</v>
      </c>
      <c r="J189" s="5">
        <v>2</v>
      </c>
      <c r="K189" s="5" t="s">
        <v>30</v>
      </c>
      <c r="L189" s="5">
        <v>1420</v>
      </c>
      <c r="M189" s="5">
        <v>1420</v>
      </c>
      <c r="N189" s="5" t="s">
        <v>926</v>
      </c>
      <c r="O189" s="5" t="s">
        <v>619</v>
      </c>
      <c r="P189" s="5" t="s">
        <v>33</v>
      </c>
      <c r="Q189" s="5">
        <v>0</v>
      </c>
      <c r="R189" s="8">
        <v>44968</v>
      </c>
      <c r="S189" s="7">
        <v>44977</v>
      </c>
      <c r="T189" s="5" t="s">
        <v>34</v>
      </c>
      <c r="U189" s="5">
        <v>1420</v>
      </c>
      <c r="V189" s="5">
        <v>0</v>
      </c>
      <c r="W189" s="5">
        <v>0</v>
      </c>
      <c r="X189" s="5" t="s">
        <v>927</v>
      </c>
      <c r="Y189" s="5" t="s">
        <v>928</v>
      </c>
    </row>
    <row r="190" s="5" customFormat="1" spans="1:25">
      <c r="A190" s="5" t="s">
        <v>929</v>
      </c>
      <c r="B190" s="5" t="s">
        <v>26</v>
      </c>
      <c r="C190" s="5" t="s">
        <v>27</v>
      </c>
      <c r="D190" s="5" t="s">
        <v>930</v>
      </c>
      <c r="E190" s="5" t="s">
        <v>931</v>
      </c>
      <c r="F190" s="7">
        <v>44973</v>
      </c>
      <c r="G190" s="7">
        <v>44974</v>
      </c>
      <c r="H190" s="5">
        <v>1</v>
      </c>
      <c r="I190" s="5">
        <v>1</v>
      </c>
      <c r="J190" s="5">
        <v>1</v>
      </c>
      <c r="K190" s="5" t="s">
        <v>30</v>
      </c>
      <c r="L190" s="5">
        <v>597</v>
      </c>
      <c r="M190" s="5">
        <v>597</v>
      </c>
      <c r="N190" s="5" t="s">
        <v>932</v>
      </c>
      <c r="O190" s="5" t="s">
        <v>619</v>
      </c>
      <c r="P190" s="5" t="s">
        <v>33</v>
      </c>
      <c r="Q190" s="5">
        <v>0</v>
      </c>
      <c r="R190" s="8">
        <v>44968</v>
      </c>
      <c r="S190" s="7">
        <v>44977</v>
      </c>
      <c r="T190" s="5" t="s">
        <v>34</v>
      </c>
      <c r="U190" s="5">
        <v>597</v>
      </c>
      <c r="V190" s="5">
        <v>0</v>
      </c>
      <c r="W190" s="5">
        <v>0</v>
      </c>
      <c r="X190" s="5" t="s">
        <v>933</v>
      </c>
      <c r="Y190" s="5" t="s">
        <v>934</v>
      </c>
    </row>
    <row r="191" s="5" customFormat="1" spans="1:25">
      <c r="A191" s="5" t="s">
        <v>935</v>
      </c>
      <c r="B191" s="5" t="s">
        <v>26</v>
      </c>
      <c r="C191" s="5" t="s">
        <v>27</v>
      </c>
      <c r="D191" s="5" t="s">
        <v>936</v>
      </c>
      <c r="E191" s="5" t="s">
        <v>460</v>
      </c>
      <c r="F191" s="7">
        <v>44971</v>
      </c>
      <c r="G191" s="7">
        <v>44974</v>
      </c>
      <c r="H191" s="5">
        <v>1</v>
      </c>
      <c r="I191" s="5">
        <v>3</v>
      </c>
      <c r="J191" s="5">
        <v>3</v>
      </c>
      <c r="K191" s="5" t="s">
        <v>30</v>
      </c>
      <c r="L191" s="5">
        <v>534</v>
      </c>
      <c r="M191" s="5">
        <v>534</v>
      </c>
      <c r="N191" s="5" t="s">
        <v>937</v>
      </c>
      <c r="O191" s="5" t="s">
        <v>619</v>
      </c>
      <c r="P191" s="5" t="s">
        <v>33</v>
      </c>
      <c r="Q191" s="5">
        <v>0</v>
      </c>
      <c r="R191" s="8">
        <v>44969</v>
      </c>
      <c r="S191" s="7">
        <v>44977</v>
      </c>
      <c r="T191" s="5" t="s">
        <v>34</v>
      </c>
      <c r="U191" s="5">
        <v>534</v>
      </c>
      <c r="V191" s="5">
        <v>0</v>
      </c>
      <c r="W191" s="5">
        <v>0</v>
      </c>
      <c r="X191" s="5" t="s">
        <v>938</v>
      </c>
      <c r="Y191" s="5" t="s">
        <v>354</v>
      </c>
    </row>
    <row r="192" s="5" customFormat="1" spans="1:25">
      <c r="A192" s="5" t="s">
        <v>939</v>
      </c>
      <c r="B192" s="5" t="s">
        <v>26</v>
      </c>
      <c r="C192" s="5" t="s">
        <v>27</v>
      </c>
      <c r="D192" s="5" t="s">
        <v>309</v>
      </c>
      <c r="E192" s="5" t="s">
        <v>940</v>
      </c>
      <c r="F192" s="7">
        <v>44972</v>
      </c>
      <c r="G192" s="7">
        <v>44974</v>
      </c>
      <c r="H192" s="5">
        <v>1</v>
      </c>
      <c r="I192" s="5">
        <v>2</v>
      </c>
      <c r="J192" s="5">
        <v>2</v>
      </c>
      <c r="K192" s="5" t="s">
        <v>30</v>
      </c>
      <c r="L192" s="5">
        <v>614</v>
      </c>
      <c r="M192" s="5">
        <v>614</v>
      </c>
      <c r="N192" s="5" t="s">
        <v>941</v>
      </c>
      <c r="O192" s="5" t="s">
        <v>619</v>
      </c>
      <c r="P192" s="5" t="s">
        <v>33</v>
      </c>
      <c r="Q192" s="5">
        <v>0</v>
      </c>
      <c r="R192" s="8">
        <v>44969</v>
      </c>
      <c r="S192" s="7">
        <v>44977</v>
      </c>
      <c r="T192" s="5" t="s">
        <v>34</v>
      </c>
      <c r="U192" s="5">
        <v>614</v>
      </c>
      <c r="V192" s="5">
        <v>0</v>
      </c>
      <c r="W192" s="5">
        <v>0</v>
      </c>
      <c r="X192" s="5" t="s">
        <v>942</v>
      </c>
      <c r="Y192" s="5" t="s">
        <v>943</v>
      </c>
    </row>
    <row r="193" s="5" customFormat="1" spans="1:25">
      <c r="A193" s="5" t="s">
        <v>944</v>
      </c>
      <c r="B193" s="5" t="s">
        <v>26</v>
      </c>
      <c r="C193" s="5" t="s">
        <v>27</v>
      </c>
      <c r="D193" s="5" t="s">
        <v>936</v>
      </c>
      <c r="E193" s="5" t="s">
        <v>460</v>
      </c>
      <c r="F193" s="7">
        <v>44971</v>
      </c>
      <c r="G193" s="7">
        <v>44974</v>
      </c>
      <c r="H193" s="5">
        <v>1</v>
      </c>
      <c r="I193" s="5">
        <v>3</v>
      </c>
      <c r="J193" s="5">
        <v>3</v>
      </c>
      <c r="K193" s="5" t="s">
        <v>30</v>
      </c>
      <c r="L193" s="5">
        <v>534</v>
      </c>
      <c r="M193" s="5">
        <v>534</v>
      </c>
      <c r="N193" s="5" t="s">
        <v>945</v>
      </c>
      <c r="O193" s="5" t="s">
        <v>619</v>
      </c>
      <c r="P193" s="5" t="s">
        <v>33</v>
      </c>
      <c r="Q193" s="5">
        <v>0</v>
      </c>
      <c r="R193" s="8">
        <v>44969</v>
      </c>
      <c r="S193" s="7">
        <v>44977</v>
      </c>
      <c r="T193" s="5" t="s">
        <v>34</v>
      </c>
      <c r="U193" s="5">
        <v>534</v>
      </c>
      <c r="V193" s="5">
        <v>0</v>
      </c>
      <c r="W193" s="5">
        <v>0</v>
      </c>
      <c r="X193" s="5" t="s">
        <v>946</v>
      </c>
      <c r="Y193" s="5" t="s">
        <v>947</v>
      </c>
    </row>
    <row r="194" s="5" customFormat="1" spans="1:25">
      <c r="A194" s="5" t="s">
        <v>948</v>
      </c>
      <c r="B194" s="5" t="s">
        <v>26</v>
      </c>
      <c r="C194" s="5" t="s">
        <v>27</v>
      </c>
      <c r="D194" s="5" t="s">
        <v>550</v>
      </c>
      <c r="E194" s="5" t="s">
        <v>46</v>
      </c>
      <c r="F194" s="7">
        <v>44972</v>
      </c>
      <c r="G194" s="7">
        <v>44974</v>
      </c>
      <c r="H194" s="5">
        <v>1</v>
      </c>
      <c r="I194" s="5">
        <v>2</v>
      </c>
      <c r="J194" s="5">
        <v>2</v>
      </c>
      <c r="K194" s="5" t="s">
        <v>30</v>
      </c>
      <c r="L194" s="5">
        <v>816</v>
      </c>
      <c r="M194" s="5">
        <v>816</v>
      </c>
      <c r="N194" s="5" t="s">
        <v>949</v>
      </c>
      <c r="O194" s="5" t="s">
        <v>619</v>
      </c>
      <c r="P194" s="5" t="s">
        <v>33</v>
      </c>
      <c r="Q194" s="5">
        <v>0</v>
      </c>
      <c r="R194" s="8">
        <v>44969</v>
      </c>
      <c r="S194" s="7">
        <v>44977</v>
      </c>
      <c r="T194" s="5" t="s">
        <v>34</v>
      </c>
      <c r="U194" s="5">
        <v>816</v>
      </c>
      <c r="V194" s="5">
        <v>0</v>
      </c>
      <c r="W194" s="5">
        <v>0</v>
      </c>
      <c r="X194" s="5" t="s">
        <v>950</v>
      </c>
      <c r="Y194" s="5" t="s">
        <v>951</v>
      </c>
    </row>
    <row r="195" s="5" customFormat="1" spans="1:25">
      <c r="A195" s="5" t="s">
        <v>952</v>
      </c>
      <c r="B195" s="5" t="s">
        <v>26</v>
      </c>
      <c r="C195" s="5" t="s">
        <v>27</v>
      </c>
      <c r="D195" s="5" t="s">
        <v>953</v>
      </c>
      <c r="E195" s="5" t="s">
        <v>954</v>
      </c>
      <c r="F195" s="7">
        <v>44971</v>
      </c>
      <c r="G195" s="7">
        <v>44974</v>
      </c>
      <c r="H195" s="5">
        <v>1</v>
      </c>
      <c r="I195" s="5">
        <v>3</v>
      </c>
      <c r="J195" s="5">
        <v>3</v>
      </c>
      <c r="K195" s="5" t="s">
        <v>30</v>
      </c>
      <c r="L195" s="5">
        <v>4035</v>
      </c>
      <c r="M195" s="5">
        <v>4035</v>
      </c>
      <c r="N195" s="5" t="s">
        <v>955</v>
      </c>
      <c r="O195" s="5" t="s">
        <v>619</v>
      </c>
      <c r="P195" s="5" t="s">
        <v>33</v>
      </c>
      <c r="Q195" s="5">
        <v>0</v>
      </c>
      <c r="R195" s="8">
        <v>44969</v>
      </c>
      <c r="S195" s="7">
        <v>44977</v>
      </c>
      <c r="T195" s="5" t="s">
        <v>34</v>
      </c>
      <c r="U195" s="5">
        <v>4035</v>
      </c>
      <c r="V195" s="5">
        <v>0</v>
      </c>
      <c r="W195" s="5">
        <v>0</v>
      </c>
      <c r="X195" s="5" t="s">
        <v>956</v>
      </c>
      <c r="Y195" s="5" t="s">
        <v>957</v>
      </c>
    </row>
    <row r="196" s="5" customFormat="1" spans="1:25">
      <c r="A196" s="5" t="s">
        <v>958</v>
      </c>
      <c r="B196" s="5" t="s">
        <v>26</v>
      </c>
      <c r="C196" s="5" t="s">
        <v>27</v>
      </c>
      <c r="D196" s="5" t="s">
        <v>325</v>
      </c>
      <c r="E196" s="5" t="s">
        <v>959</v>
      </c>
      <c r="F196" s="7">
        <v>44973</v>
      </c>
      <c r="G196" s="7">
        <v>44974</v>
      </c>
      <c r="H196" s="5">
        <v>1</v>
      </c>
      <c r="I196" s="5">
        <v>1</v>
      </c>
      <c r="J196" s="5">
        <v>1</v>
      </c>
      <c r="K196" s="5" t="s">
        <v>30</v>
      </c>
      <c r="L196" s="5">
        <v>478</v>
      </c>
      <c r="M196" s="5">
        <v>478</v>
      </c>
      <c r="N196" s="5" t="s">
        <v>960</v>
      </c>
      <c r="O196" s="5" t="s">
        <v>619</v>
      </c>
      <c r="P196" s="5" t="s">
        <v>33</v>
      </c>
      <c r="Q196" s="5">
        <v>0</v>
      </c>
      <c r="R196" s="8">
        <v>44969</v>
      </c>
      <c r="S196" s="7">
        <v>44977</v>
      </c>
      <c r="T196" s="5" t="s">
        <v>34</v>
      </c>
      <c r="U196" s="5">
        <v>478</v>
      </c>
      <c r="V196" s="5">
        <v>0</v>
      </c>
      <c r="W196" s="5">
        <v>0</v>
      </c>
      <c r="X196" s="5" t="s">
        <v>961</v>
      </c>
      <c r="Y196" s="5" t="s">
        <v>962</v>
      </c>
    </row>
    <row r="197" s="5" customFormat="1" spans="1:25">
      <c r="A197" s="5" t="s">
        <v>963</v>
      </c>
      <c r="B197" s="5" t="s">
        <v>26</v>
      </c>
      <c r="C197" s="5" t="s">
        <v>27</v>
      </c>
      <c r="D197" s="5" t="s">
        <v>320</v>
      </c>
      <c r="E197" s="5" t="s">
        <v>964</v>
      </c>
      <c r="F197" s="7">
        <v>44973</v>
      </c>
      <c r="G197" s="7">
        <v>44974</v>
      </c>
      <c r="H197" s="5">
        <v>1</v>
      </c>
      <c r="I197" s="5">
        <v>1</v>
      </c>
      <c r="J197" s="5">
        <v>1</v>
      </c>
      <c r="K197" s="5" t="s">
        <v>30</v>
      </c>
      <c r="L197" s="5">
        <v>382</v>
      </c>
      <c r="M197" s="5">
        <v>382</v>
      </c>
      <c r="N197" s="5" t="s">
        <v>965</v>
      </c>
      <c r="O197" s="5" t="s">
        <v>619</v>
      </c>
      <c r="P197" s="5" t="s">
        <v>33</v>
      </c>
      <c r="Q197" s="5">
        <v>0</v>
      </c>
      <c r="R197" s="8">
        <v>44970</v>
      </c>
      <c r="S197" s="7">
        <v>44977</v>
      </c>
      <c r="T197" s="5" t="s">
        <v>34</v>
      </c>
      <c r="U197" s="5">
        <v>382</v>
      </c>
      <c r="V197" s="5">
        <v>0</v>
      </c>
      <c r="W197" s="5">
        <v>0</v>
      </c>
      <c r="X197" s="5" t="s">
        <v>966</v>
      </c>
      <c r="Y197" s="5" t="s">
        <v>967</v>
      </c>
    </row>
    <row r="198" s="5" customFormat="1" spans="1:25">
      <c r="A198" s="5" t="s">
        <v>968</v>
      </c>
      <c r="B198" s="5" t="s">
        <v>26</v>
      </c>
      <c r="C198" s="5" t="s">
        <v>27</v>
      </c>
      <c r="D198" s="5" t="s">
        <v>201</v>
      </c>
      <c r="E198" s="5" t="s">
        <v>202</v>
      </c>
      <c r="F198" s="7">
        <v>44970</v>
      </c>
      <c r="G198" s="7">
        <v>44974</v>
      </c>
      <c r="H198" s="5">
        <v>1</v>
      </c>
      <c r="I198" s="5">
        <v>4</v>
      </c>
      <c r="J198" s="5">
        <v>4</v>
      </c>
      <c r="K198" s="5" t="s">
        <v>30</v>
      </c>
      <c r="L198" s="5">
        <v>1040</v>
      </c>
      <c r="M198" s="5">
        <v>1040</v>
      </c>
      <c r="N198" s="5" t="s">
        <v>969</v>
      </c>
      <c r="O198" s="5" t="s">
        <v>619</v>
      </c>
      <c r="P198" s="5" t="s">
        <v>33</v>
      </c>
      <c r="Q198" s="5">
        <v>0</v>
      </c>
      <c r="R198" s="8">
        <v>44970</v>
      </c>
      <c r="S198" s="7">
        <v>44977</v>
      </c>
      <c r="T198" s="5" t="s">
        <v>34</v>
      </c>
      <c r="U198" s="5">
        <v>1040</v>
      </c>
      <c r="V198" s="5">
        <v>0</v>
      </c>
      <c r="W198" s="5">
        <v>0</v>
      </c>
      <c r="X198" s="5" t="s">
        <v>970</v>
      </c>
      <c r="Y198" s="5" t="s">
        <v>971</v>
      </c>
    </row>
    <row r="199" s="5" customFormat="1" spans="1:25">
      <c r="A199" s="5" t="s">
        <v>972</v>
      </c>
      <c r="B199" s="5" t="s">
        <v>26</v>
      </c>
      <c r="C199" s="5" t="s">
        <v>27</v>
      </c>
      <c r="D199" s="5" t="s">
        <v>973</v>
      </c>
      <c r="E199" s="5" t="s">
        <v>974</v>
      </c>
      <c r="F199" s="7">
        <v>44973</v>
      </c>
      <c r="G199" s="7">
        <v>44974</v>
      </c>
      <c r="H199" s="5">
        <v>1</v>
      </c>
      <c r="I199" s="5">
        <v>1</v>
      </c>
      <c r="J199" s="5">
        <v>1</v>
      </c>
      <c r="K199" s="5" t="s">
        <v>30</v>
      </c>
      <c r="L199" s="5">
        <v>434</v>
      </c>
      <c r="M199" s="5">
        <v>434</v>
      </c>
      <c r="N199" s="5" t="s">
        <v>975</v>
      </c>
      <c r="O199" s="5" t="s">
        <v>619</v>
      </c>
      <c r="P199" s="5" t="s">
        <v>33</v>
      </c>
      <c r="Q199" s="5">
        <v>0</v>
      </c>
      <c r="R199" s="8">
        <v>44970</v>
      </c>
      <c r="S199" s="7">
        <v>44977</v>
      </c>
      <c r="T199" s="5" t="s">
        <v>34</v>
      </c>
      <c r="U199" s="5">
        <v>434</v>
      </c>
      <c r="V199" s="5">
        <v>0</v>
      </c>
      <c r="W199" s="5">
        <v>0</v>
      </c>
      <c r="X199" s="5" t="s">
        <v>976</v>
      </c>
      <c r="Y199" s="5" t="s">
        <v>977</v>
      </c>
    </row>
    <row r="200" s="5" customFormat="1" spans="1:25">
      <c r="A200" s="5" t="s">
        <v>978</v>
      </c>
      <c r="B200" s="5" t="s">
        <v>26</v>
      </c>
      <c r="C200" s="5" t="s">
        <v>27</v>
      </c>
      <c r="D200" s="5" t="s">
        <v>366</v>
      </c>
      <c r="E200" s="5" t="s">
        <v>979</v>
      </c>
      <c r="F200" s="7">
        <v>44971</v>
      </c>
      <c r="G200" s="7">
        <v>44974</v>
      </c>
      <c r="H200" s="5">
        <v>1</v>
      </c>
      <c r="I200" s="5">
        <v>3</v>
      </c>
      <c r="J200" s="5">
        <v>3</v>
      </c>
      <c r="K200" s="5" t="s">
        <v>30</v>
      </c>
      <c r="L200" s="5">
        <v>4803</v>
      </c>
      <c r="M200" s="5">
        <v>4803</v>
      </c>
      <c r="N200" s="5" t="s">
        <v>980</v>
      </c>
      <c r="O200" s="5" t="s">
        <v>619</v>
      </c>
      <c r="P200" s="5" t="s">
        <v>33</v>
      </c>
      <c r="Q200" s="5">
        <v>0</v>
      </c>
      <c r="R200" s="8">
        <v>44970</v>
      </c>
      <c r="S200" s="7">
        <v>44977</v>
      </c>
      <c r="T200" s="5" t="s">
        <v>34</v>
      </c>
      <c r="U200" s="5">
        <v>4803</v>
      </c>
      <c r="V200" s="5">
        <v>0</v>
      </c>
      <c r="W200" s="5">
        <v>0</v>
      </c>
      <c r="X200" s="5" t="s">
        <v>981</v>
      </c>
      <c r="Y200" s="5" t="s">
        <v>982</v>
      </c>
    </row>
    <row r="201" s="5" customFormat="1" spans="1:25">
      <c r="A201" s="5" t="s">
        <v>983</v>
      </c>
      <c r="B201" s="5" t="s">
        <v>26</v>
      </c>
      <c r="C201" s="5" t="s">
        <v>27</v>
      </c>
      <c r="D201" s="5" t="s">
        <v>984</v>
      </c>
      <c r="E201" s="5" t="s">
        <v>315</v>
      </c>
      <c r="F201" s="7">
        <v>44972</v>
      </c>
      <c r="G201" s="7">
        <v>44974</v>
      </c>
      <c r="H201" s="5">
        <v>1</v>
      </c>
      <c r="I201" s="5">
        <v>2</v>
      </c>
      <c r="J201" s="5">
        <v>2</v>
      </c>
      <c r="K201" s="5" t="s">
        <v>30</v>
      </c>
      <c r="L201" s="5">
        <v>368</v>
      </c>
      <c r="M201" s="5">
        <v>368</v>
      </c>
      <c r="N201" s="5" t="s">
        <v>985</v>
      </c>
      <c r="O201" s="5" t="s">
        <v>619</v>
      </c>
      <c r="P201" s="5" t="s">
        <v>33</v>
      </c>
      <c r="Q201" s="5">
        <v>0</v>
      </c>
      <c r="R201" s="8">
        <v>44970</v>
      </c>
      <c r="S201" s="7">
        <v>44977</v>
      </c>
      <c r="T201" s="5" t="s">
        <v>34</v>
      </c>
      <c r="U201" s="5">
        <v>368</v>
      </c>
      <c r="V201" s="5">
        <v>0</v>
      </c>
      <c r="W201" s="5">
        <v>0</v>
      </c>
      <c r="X201" s="5" t="s">
        <v>986</v>
      </c>
      <c r="Y201" s="5" t="s">
        <v>987</v>
      </c>
    </row>
    <row r="202" s="5" customFormat="1" spans="1:25">
      <c r="A202" s="5" t="s">
        <v>988</v>
      </c>
      <c r="B202" s="5" t="s">
        <v>26</v>
      </c>
      <c r="C202" s="5" t="s">
        <v>27</v>
      </c>
      <c r="D202" s="5" t="s">
        <v>550</v>
      </c>
      <c r="E202" s="5" t="s">
        <v>460</v>
      </c>
      <c r="F202" s="7">
        <v>44973</v>
      </c>
      <c r="G202" s="7">
        <v>44974</v>
      </c>
      <c r="H202" s="5">
        <v>1</v>
      </c>
      <c r="I202" s="5">
        <v>1</v>
      </c>
      <c r="J202" s="5">
        <v>1</v>
      </c>
      <c r="K202" s="5" t="s">
        <v>30</v>
      </c>
      <c r="L202" s="5">
        <v>420</v>
      </c>
      <c r="M202" s="5">
        <v>420</v>
      </c>
      <c r="N202" s="5" t="s">
        <v>989</v>
      </c>
      <c r="O202" s="5" t="s">
        <v>619</v>
      </c>
      <c r="P202" s="5" t="s">
        <v>33</v>
      </c>
      <c r="Q202" s="5">
        <v>0</v>
      </c>
      <c r="R202" s="8">
        <v>44970</v>
      </c>
      <c r="S202" s="7">
        <v>44977</v>
      </c>
      <c r="T202" s="5" t="s">
        <v>34</v>
      </c>
      <c r="U202" s="5">
        <v>420</v>
      </c>
      <c r="V202" s="5">
        <v>0</v>
      </c>
      <c r="W202" s="5">
        <v>0</v>
      </c>
      <c r="X202" s="5" t="s">
        <v>990</v>
      </c>
      <c r="Y202" s="5" t="s">
        <v>991</v>
      </c>
    </row>
    <row r="203" s="5" customFormat="1" spans="1:25">
      <c r="A203" s="5" t="s">
        <v>992</v>
      </c>
      <c r="B203" s="5" t="s">
        <v>26</v>
      </c>
      <c r="C203" s="5" t="s">
        <v>27</v>
      </c>
      <c r="D203" s="5" t="s">
        <v>271</v>
      </c>
      <c r="E203" s="5" t="s">
        <v>993</v>
      </c>
      <c r="F203" s="7">
        <v>44971</v>
      </c>
      <c r="G203" s="7">
        <v>44974</v>
      </c>
      <c r="H203" s="5">
        <v>1</v>
      </c>
      <c r="I203" s="5">
        <v>3</v>
      </c>
      <c r="J203" s="5">
        <v>3</v>
      </c>
      <c r="K203" s="5" t="s">
        <v>30</v>
      </c>
      <c r="L203" s="5">
        <v>3558</v>
      </c>
      <c r="M203" s="5">
        <v>3558</v>
      </c>
      <c r="N203" s="5" t="s">
        <v>994</v>
      </c>
      <c r="O203" s="5" t="s">
        <v>619</v>
      </c>
      <c r="P203" s="5" t="s">
        <v>33</v>
      </c>
      <c r="Q203" s="5">
        <v>0</v>
      </c>
      <c r="R203" s="8">
        <v>44971</v>
      </c>
      <c r="S203" s="7">
        <v>44977</v>
      </c>
      <c r="T203" s="5" t="s">
        <v>34</v>
      </c>
      <c r="U203" s="5">
        <v>3558</v>
      </c>
      <c r="V203" s="5">
        <v>0</v>
      </c>
      <c r="W203" s="5">
        <v>0</v>
      </c>
      <c r="X203" s="5" t="s">
        <v>995</v>
      </c>
      <c r="Y203" s="5" t="s">
        <v>996</v>
      </c>
    </row>
    <row r="204" s="5" customFormat="1" spans="1:25">
      <c r="A204" s="5" t="s">
        <v>997</v>
      </c>
      <c r="B204" s="5" t="s">
        <v>26</v>
      </c>
      <c r="C204" s="5" t="s">
        <v>27</v>
      </c>
      <c r="D204" s="5" t="s">
        <v>320</v>
      </c>
      <c r="E204" s="5" t="s">
        <v>315</v>
      </c>
      <c r="F204" s="7">
        <v>44972</v>
      </c>
      <c r="G204" s="7">
        <v>44974</v>
      </c>
      <c r="H204" s="5">
        <v>1</v>
      </c>
      <c r="I204" s="5">
        <v>2</v>
      </c>
      <c r="J204" s="5">
        <v>2</v>
      </c>
      <c r="K204" s="5" t="s">
        <v>30</v>
      </c>
      <c r="L204" s="5">
        <v>704</v>
      </c>
      <c r="M204" s="5">
        <v>704</v>
      </c>
      <c r="N204" s="5" t="s">
        <v>998</v>
      </c>
      <c r="O204" s="5" t="s">
        <v>619</v>
      </c>
      <c r="P204" s="5" t="s">
        <v>33</v>
      </c>
      <c r="Q204" s="5">
        <v>0</v>
      </c>
      <c r="R204" s="8">
        <v>44971</v>
      </c>
      <c r="S204" s="7">
        <v>44977</v>
      </c>
      <c r="T204" s="5" t="s">
        <v>34</v>
      </c>
      <c r="U204" s="5">
        <v>704</v>
      </c>
      <c r="V204" s="5">
        <v>0</v>
      </c>
      <c r="W204" s="5">
        <v>0</v>
      </c>
      <c r="X204" s="5" t="s">
        <v>999</v>
      </c>
      <c r="Y204" s="5" t="s">
        <v>1000</v>
      </c>
    </row>
    <row r="205" s="5" customFormat="1" spans="1:25">
      <c r="A205" s="5" t="s">
        <v>1001</v>
      </c>
      <c r="B205" s="5" t="s">
        <v>26</v>
      </c>
      <c r="C205" s="5" t="s">
        <v>27</v>
      </c>
      <c r="D205" s="5" t="s">
        <v>99</v>
      </c>
      <c r="E205" s="5" t="s">
        <v>100</v>
      </c>
      <c r="F205" s="7">
        <v>44972</v>
      </c>
      <c r="G205" s="7">
        <v>44974</v>
      </c>
      <c r="H205" s="5">
        <v>1</v>
      </c>
      <c r="I205" s="5">
        <v>2</v>
      </c>
      <c r="J205" s="5">
        <v>2</v>
      </c>
      <c r="K205" s="5" t="s">
        <v>30</v>
      </c>
      <c r="L205" s="5">
        <v>1518</v>
      </c>
      <c r="M205" s="5">
        <v>1518</v>
      </c>
      <c r="N205" s="5" t="s">
        <v>1002</v>
      </c>
      <c r="O205" s="5" t="s">
        <v>619</v>
      </c>
      <c r="P205" s="5" t="s">
        <v>33</v>
      </c>
      <c r="Q205" s="5">
        <v>0</v>
      </c>
      <c r="R205" s="8">
        <v>44971</v>
      </c>
      <c r="S205" s="7">
        <v>44977</v>
      </c>
      <c r="T205" s="5" t="s">
        <v>34</v>
      </c>
      <c r="U205" s="5">
        <v>1518</v>
      </c>
      <c r="V205" s="5">
        <v>0</v>
      </c>
      <c r="W205" s="5">
        <v>0</v>
      </c>
      <c r="X205" s="5" t="s">
        <v>1003</v>
      </c>
      <c r="Y205" s="5" t="s">
        <v>1004</v>
      </c>
    </row>
    <row r="206" s="5" customFormat="1" spans="1:25">
      <c r="A206" s="5" t="s">
        <v>1005</v>
      </c>
      <c r="B206" s="5" t="s">
        <v>26</v>
      </c>
      <c r="C206" s="5" t="s">
        <v>27</v>
      </c>
      <c r="D206" s="5" t="s">
        <v>99</v>
      </c>
      <c r="E206" s="5" t="s">
        <v>100</v>
      </c>
      <c r="F206" s="7">
        <v>44972</v>
      </c>
      <c r="G206" s="7">
        <v>44974</v>
      </c>
      <c r="H206" s="5">
        <v>1</v>
      </c>
      <c r="I206" s="5">
        <v>2</v>
      </c>
      <c r="J206" s="5">
        <v>2</v>
      </c>
      <c r="K206" s="5" t="s">
        <v>30</v>
      </c>
      <c r="L206" s="5">
        <v>1518</v>
      </c>
      <c r="M206" s="5">
        <v>1518</v>
      </c>
      <c r="N206" s="5" t="s">
        <v>1006</v>
      </c>
      <c r="O206" s="5" t="s">
        <v>619</v>
      </c>
      <c r="P206" s="5" t="s">
        <v>33</v>
      </c>
      <c r="Q206" s="5">
        <v>0</v>
      </c>
      <c r="R206" s="8">
        <v>44971</v>
      </c>
      <c r="S206" s="7">
        <v>44977</v>
      </c>
      <c r="T206" s="5" t="s">
        <v>34</v>
      </c>
      <c r="U206" s="5">
        <v>1518</v>
      </c>
      <c r="V206" s="5">
        <v>0</v>
      </c>
      <c r="W206" s="5">
        <v>0</v>
      </c>
      <c r="X206" s="5" t="s">
        <v>1007</v>
      </c>
      <c r="Y206" s="5" t="s">
        <v>1008</v>
      </c>
    </row>
    <row r="207" s="5" customFormat="1" spans="1:25">
      <c r="A207" s="5" t="s">
        <v>1009</v>
      </c>
      <c r="B207" s="5" t="s">
        <v>26</v>
      </c>
      <c r="C207" s="5" t="s">
        <v>27</v>
      </c>
      <c r="D207" s="5" t="s">
        <v>973</v>
      </c>
      <c r="E207" s="5" t="s">
        <v>974</v>
      </c>
      <c r="F207" s="7">
        <v>44973</v>
      </c>
      <c r="G207" s="7">
        <v>44974</v>
      </c>
      <c r="H207" s="5">
        <v>1</v>
      </c>
      <c r="I207" s="5">
        <v>1</v>
      </c>
      <c r="J207" s="5">
        <v>1</v>
      </c>
      <c r="K207" s="5" t="s">
        <v>30</v>
      </c>
      <c r="L207" s="5">
        <v>481</v>
      </c>
      <c r="M207" s="5">
        <v>481</v>
      </c>
      <c r="N207" s="5" t="s">
        <v>1010</v>
      </c>
      <c r="O207" s="5" t="s">
        <v>619</v>
      </c>
      <c r="P207" s="5" t="s">
        <v>33</v>
      </c>
      <c r="Q207" s="5">
        <v>0</v>
      </c>
      <c r="R207" s="8">
        <v>44971</v>
      </c>
      <c r="S207" s="7">
        <v>44977</v>
      </c>
      <c r="T207" s="5" t="s">
        <v>34</v>
      </c>
      <c r="U207" s="5">
        <v>481</v>
      </c>
      <c r="V207" s="5">
        <v>0</v>
      </c>
      <c r="W207" s="5">
        <v>0</v>
      </c>
      <c r="X207" s="5" t="s">
        <v>1011</v>
      </c>
      <c r="Y207" s="5" t="s">
        <v>293</v>
      </c>
    </row>
    <row r="208" s="5" customFormat="1" spans="1:25">
      <c r="A208" s="5" t="s">
        <v>1009</v>
      </c>
      <c r="B208" s="5" t="s">
        <v>26</v>
      </c>
      <c r="C208" s="5" t="s">
        <v>43</v>
      </c>
      <c r="D208" s="5" t="s">
        <v>973</v>
      </c>
      <c r="E208" s="5" t="s">
        <v>974</v>
      </c>
      <c r="F208" s="7">
        <v>44973</v>
      </c>
      <c r="G208" s="7">
        <v>44974</v>
      </c>
      <c r="H208" s="5">
        <v>1</v>
      </c>
      <c r="I208" s="5">
        <v>1</v>
      </c>
      <c r="J208" s="5">
        <v>1</v>
      </c>
      <c r="K208" s="5" t="s">
        <v>30</v>
      </c>
      <c r="L208" s="5">
        <v>-481</v>
      </c>
      <c r="M208" s="5">
        <v>-481</v>
      </c>
      <c r="N208" s="5" t="s">
        <v>1010</v>
      </c>
      <c r="O208" s="5" t="s">
        <v>619</v>
      </c>
      <c r="P208" s="5" t="s">
        <v>33</v>
      </c>
      <c r="Q208" s="5">
        <v>0</v>
      </c>
      <c r="R208" s="8">
        <v>44971</v>
      </c>
      <c r="S208" s="7">
        <v>44977</v>
      </c>
      <c r="T208" s="5" t="s">
        <v>34</v>
      </c>
      <c r="U208" s="5">
        <v>-481</v>
      </c>
      <c r="V208" s="5">
        <v>0</v>
      </c>
      <c r="W208" s="5">
        <v>0</v>
      </c>
      <c r="X208" s="5" t="s">
        <v>1011</v>
      </c>
      <c r="Y208" s="5" t="s">
        <v>293</v>
      </c>
    </row>
    <row r="209" s="5" customFormat="1" spans="1:26">
      <c r="A209" s="5" t="s">
        <v>1012</v>
      </c>
      <c r="B209" s="5" t="s">
        <v>26</v>
      </c>
      <c r="C209" s="5" t="s">
        <v>27</v>
      </c>
      <c r="D209" s="5" t="s">
        <v>1013</v>
      </c>
      <c r="E209" s="5" t="s">
        <v>1014</v>
      </c>
      <c r="F209" s="7">
        <v>44972</v>
      </c>
      <c r="G209" s="7">
        <v>44974</v>
      </c>
      <c r="H209" s="5">
        <v>2</v>
      </c>
      <c r="I209" s="5">
        <v>2</v>
      </c>
      <c r="J209" s="5">
        <v>4</v>
      </c>
      <c r="K209" s="5" t="s">
        <v>30</v>
      </c>
      <c r="L209" s="5">
        <v>17876</v>
      </c>
      <c r="M209" s="5">
        <v>17876</v>
      </c>
      <c r="N209" s="5" t="s">
        <v>1015</v>
      </c>
      <c r="O209" s="5" t="s">
        <v>619</v>
      </c>
      <c r="P209" s="5" t="s">
        <v>33</v>
      </c>
      <c r="Q209" s="5">
        <v>0</v>
      </c>
      <c r="R209" s="8">
        <v>44971</v>
      </c>
      <c r="S209" s="7">
        <v>44977</v>
      </c>
      <c r="T209" s="5" t="s">
        <v>34</v>
      </c>
      <c r="U209" s="5">
        <v>17876</v>
      </c>
      <c r="V209" s="5">
        <v>0</v>
      </c>
      <c r="W209" s="5">
        <v>0</v>
      </c>
      <c r="X209" s="5" t="s">
        <v>1016</v>
      </c>
      <c r="Y209" s="5">
        <v>92349824</v>
      </c>
      <c r="Z209" s="5" t="s">
        <v>1017</v>
      </c>
    </row>
    <row r="210" s="5" customFormat="1" spans="1:25">
      <c r="A210" s="5" t="s">
        <v>1018</v>
      </c>
      <c r="B210" s="5" t="s">
        <v>26</v>
      </c>
      <c r="C210" s="5" t="s">
        <v>27</v>
      </c>
      <c r="D210" s="5" t="s">
        <v>1019</v>
      </c>
      <c r="E210" s="5" t="s">
        <v>1020</v>
      </c>
      <c r="F210" s="7">
        <v>44973</v>
      </c>
      <c r="G210" s="7">
        <v>44974</v>
      </c>
      <c r="H210" s="5">
        <v>1</v>
      </c>
      <c r="I210" s="5">
        <v>1</v>
      </c>
      <c r="J210" s="5">
        <v>1</v>
      </c>
      <c r="K210" s="5" t="s">
        <v>30</v>
      </c>
      <c r="L210" s="5">
        <v>276</v>
      </c>
      <c r="M210" s="5">
        <v>276</v>
      </c>
      <c r="N210" s="5" t="s">
        <v>1021</v>
      </c>
      <c r="O210" s="5" t="s">
        <v>619</v>
      </c>
      <c r="P210" s="5" t="s">
        <v>33</v>
      </c>
      <c r="Q210" s="5">
        <v>0</v>
      </c>
      <c r="R210" s="8">
        <v>44971</v>
      </c>
      <c r="S210" s="7">
        <v>44977</v>
      </c>
      <c r="T210" s="5" t="s">
        <v>34</v>
      </c>
      <c r="U210" s="5">
        <v>276</v>
      </c>
      <c r="V210" s="5">
        <v>0</v>
      </c>
      <c r="W210" s="5">
        <v>0</v>
      </c>
      <c r="X210" s="5" t="s">
        <v>1022</v>
      </c>
      <c r="Y210" s="5" t="s">
        <v>1023</v>
      </c>
    </row>
    <row r="211" s="5" customFormat="1" spans="1:25">
      <c r="A211" s="5" t="s">
        <v>1024</v>
      </c>
      <c r="B211" s="5" t="s">
        <v>26</v>
      </c>
      <c r="C211" s="5" t="s">
        <v>27</v>
      </c>
      <c r="D211" s="5" t="s">
        <v>320</v>
      </c>
      <c r="E211" s="5" t="s">
        <v>964</v>
      </c>
      <c r="F211" s="7">
        <v>44973</v>
      </c>
      <c r="G211" s="7">
        <v>44974</v>
      </c>
      <c r="H211" s="5">
        <v>1</v>
      </c>
      <c r="I211" s="5">
        <v>1</v>
      </c>
      <c r="J211" s="5">
        <v>1</v>
      </c>
      <c r="K211" s="5" t="s">
        <v>30</v>
      </c>
      <c r="L211" s="5">
        <v>392</v>
      </c>
      <c r="M211" s="5">
        <v>392</v>
      </c>
      <c r="N211" s="5" t="s">
        <v>1025</v>
      </c>
      <c r="O211" s="5" t="s">
        <v>619</v>
      </c>
      <c r="P211" s="5" t="s">
        <v>33</v>
      </c>
      <c r="Q211" s="5">
        <v>0</v>
      </c>
      <c r="R211" s="8">
        <v>44971</v>
      </c>
      <c r="S211" s="7">
        <v>44977</v>
      </c>
      <c r="T211" s="5" t="s">
        <v>34</v>
      </c>
      <c r="U211" s="5">
        <v>392</v>
      </c>
      <c r="V211" s="5">
        <v>0</v>
      </c>
      <c r="W211" s="5">
        <v>0</v>
      </c>
      <c r="X211" s="5" t="s">
        <v>1026</v>
      </c>
      <c r="Y211" s="5" t="s">
        <v>1027</v>
      </c>
    </row>
    <row r="212" s="5" customFormat="1" spans="1:25">
      <c r="A212" s="5" t="s">
        <v>1028</v>
      </c>
      <c r="B212" s="5" t="s">
        <v>26</v>
      </c>
      <c r="C212" s="5" t="s">
        <v>27</v>
      </c>
      <c r="D212" s="5" t="s">
        <v>201</v>
      </c>
      <c r="E212" s="5" t="s">
        <v>202</v>
      </c>
      <c r="F212" s="7">
        <v>44972</v>
      </c>
      <c r="G212" s="7">
        <v>44974</v>
      </c>
      <c r="H212" s="5">
        <v>1</v>
      </c>
      <c r="I212" s="5">
        <v>2</v>
      </c>
      <c r="J212" s="5">
        <v>2</v>
      </c>
      <c r="K212" s="5" t="s">
        <v>30</v>
      </c>
      <c r="L212" s="5">
        <v>510</v>
      </c>
      <c r="M212" s="5">
        <v>510</v>
      </c>
      <c r="N212" s="5" t="s">
        <v>1029</v>
      </c>
      <c r="O212" s="5" t="s">
        <v>619</v>
      </c>
      <c r="P212" s="5" t="s">
        <v>33</v>
      </c>
      <c r="Q212" s="5">
        <v>0</v>
      </c>
      <c r="R212" s="8">
        <v>44971</v>
      </c>
      <c r="S212" s="7">
        <v>44977</v>
      </c>
      <c r="T212" s="5" t="s">
        <v>34</v>
      </c>
      <c r="U212" s="5">
        <v>510</v>
      </c>
      <c r="V212" s="5">
        <v>0</v>
      </c>
      <c r="W212" s="5">
        <v>0</v>
      </c>
      <c r="X212" s="5" t="s">
        <v>1030</v>
      </c>
      <c r="Y212" s="5" t="s">
        <v>1031</v>
      </c>
    </row>
    <row r="213" s="5" customFormat="1" spans="1:25">
      <c r="A213" s="5" t="s">
        <v>1032</v>
      </c>
      <c r="B213" s="5" t="s">
        <v>26</v>
      </c>
      <c r="C213" s="5" t="s">
        <v>27</v>
      </c>
      <c r="D213" s="5" t="s">
        <v>555</v>
      </c>
      <c r="E213" s="5" t="s">
        <v>556</v>
      </c>
      <c r="F213" s="7">
        <v>44972</v>
      </c>
      <c r="G213" s="7">
        <v>44974</v>
      </c>
      <c r="H213" s="5">
        <v>1</v>
      </c>
      <c r="I213" s="5">
        <v>2</v>
      </c>
      <c r="J213" s="5">
        <v>2</v>
      </c>
      <c r="K213" s="5" t="s">
        <v>30</v>
      </c>
      <c r="L213" s="5">
        <v>646</v>
      </c>
      <c r="M213" s="5">
        <v>646</v>
      </c>
      <c r="N213" s="5" t="s">
        <v>1033</v>
      </c>
      <c r="O213" s="5" t="s">
        <v>619</v>
      </c>
      <c r="P213" s="5" t="s">
        <v>33</v>
      </c>
      <c r="Q213" s="5">
        <v>0</v>
      </c>
      <c r="R213" s="8">
        <v>44971</v>
      </c>
      <c r="S213" s="7">
        <v>44977</v>
      </c>
      <c r="T213" s="5" t="s">
        <v>34</v>
      </c>
      <c r="U213" s="5">
        <v>646</v>
      </c>
      <c r="V213" s="5">
        <v>0</v>
      </c>
      <c r="W213" s="5">
        <v>0</v>
      </c>
      <c r="X213" s="5" t="s">
        <v>1034</v>
      </c>
      <c r="Y213" s="5" t="s">
        <v>1035</v>
      </c>
    </row>
    <row r="214" s="5" customFormat="1" spans="1:25">
      <c r="A214" s="5" t="s">
        <v>1036</v>
      </c>
      <c r="B214" s="5" t="s">
        <v>26</v>
      </c>
      <c r="C214" s="5" t="s">
        <v>27</v>
      </c>
      <c r="D214" s="5" t="s">
        <v>152</v>
      </c>
      <c r="E214" s="5" t="s">
        <v>766</v>
      </c>
      <c r="F214" s="7">
        <v>44973</v>
      </c>
      <c r="G214" s="7">
        <v>44974</v>
      </c>
      <c r="H214" s="5">
        <v>1</v>
      </c>
      <c r="I214" s="5">
        <v>1</v>
      </c>
      <c r="J214" s="5">
        <v>1</v>
      </c>
      <c r="K214" s="5" t="s">
        <v>30</v>
      </c>
      <c r="L214" s="5">
        <v>424</v>
      </c>
      <c r="M214" s="5">
        <v>424</v>
      </c>
      <c r="N214" s="5" t="s">
        <v>1037</v>
      </c>
      <c r="O214" s="5" t="s">
        <v>619</v>
      </c>
      <c r="P214" s="5" t="s">
        <v>33</v>
      </c>
      <c r="Q214" s="5">
        <v>0</v>
      </c>
      <c r="R214" s="8">
        <v>44972</v>
      </c>
      <c r="S214" s="7">
        <v>44977</v>
      </c>
      <c r="T214" s="5" t="s">
        <v>34</v>
      </c>
      <c r="U214" s="5">
        <v>424</v>
      </c>
      <c r="V214" s="5">
        <v>0</v>
      </c>
      <c r="W214" s="5">
        <v>0</v>
      </c>
      <c r="X214" s="5" t="s">
        <v>1038</v>
      </c>
      <c r="Y214" s="5" t="s">
        <v>1039</v>
      </c>
    </row>
    <row r="215" s="5" customFormat="1" spans="1:25">
      <c r="A215" s="5" t="s">
        <v>1040</v>
      </c>
      <c r="B215" s="5" t="s">
        <v>26</v>
      </c>
      <c r="C215" s="5" t="s">
        <v>27</v>
      </c>
      <c r="D215" s="5" t="s">
        <v>1041</v>
      </c>
      <c r="E215" s="5" t="s">
        <v>1042</v>
      </c>
      <c r="F215" s="7">
        <v>44972</v>
      </c>
      <c r="G215" s="7">
        <v>44974</v>
      </c>
      <c r="H215" s="5">
        <v>1</v>
      </c>
      <c r="I215" s="5">
        <v>2</v>
      </c>
      <c r="J215" s="5">
        <v>2</v>
      </c>
      <c r="K215" s="5" t="s">
        <v>30</v>
      </c>
      <c r="L215" s="5">
        <v>1768</v>
      </c>
      <c r="M215" s="5">
        <v>1768</v>
      </c>
      <c r="N215" s="5" t="s">
        <v>1043</v>
      </c>
      <c r="O215" s="5" t="s">
        <v>619</v>
      </c>
      <c r="P215" s="5" t="s">
        <v>33</v>
      </c>
      <c r="Q215" s="5">
        <v>0</v>
      </c>
      <c r="R215" s="8">
        <v>44972</v>
      </c>
      <c r="S215" s="7">
        <v>44977</v>
      </c>
      <c r="T215" s="5" t="s">
        <v>34</v>
      </c>
      <c r="U215" s="5">
        <v>1768</v>
      </c>
      <c r="V215" s="5">
        <v>0</v>
      </c>
      <c r="W215" s="5">
        <v>0</v>
      </c>
      <c r="X215" s="5" t="s">
        <v>1044</v>
      </c>
      <c r="Y215" s="5" t="s">
        <v>1045</v>
      </c>
    </row>
    <row r="216" s="5" customFormat="1" spans="1:25">
      <c r="A216" s="5" t="s">
        <v>1046</v>
      </c>
      <c r="B216" s="5" t="s">
        <v>26</v>
      </c>
      <c r="C216" s="5" t="s">
        <v>27</v>
      </c>
      <c r="D216" s="5" t="s">
        <v>540</v>
      </c>
      <c r="E216" s="5" t="s">
        <v>541</v>
      </c>
      <c r="F216" s="7">
        <v>44972</v>
      </c>
      <c r="G216" s="7">
        <v>44974</v>
      </c>
      <c r="H216" s="5">
        <v>1</v>
      </c>
      <c r="I216" s="5">
        <v>2</v>
      </c>
      <c r="J216" s="5">
        <v>2</v>
      </c>
      <c r="K216" s="5" t="s">
        <v>30</v>
      </c>
      <c r="L216" s="5">
        <v>2568</v>
      </c>
      <c r="M216" s="5">
        <v>2568</v>
      </c>
      <c r="N216" s="5" t="s">
        <v>1047</v>
      </c>
      <c r="O216" s="5" t="s">
        <v>619</v>
      </c>
      <c r="P216" s="5" t="s">
        <v>33</v>
      </c>
      <c r="Q216" s="5">
        <v>0</v>
      </c>
      <c r="R216" s="8">
        <v>44972</v>
      </c>
      <c r="S216" s="7">
        <v>44977</v>
      </c>
      <c r="T216" s="5" t="s">
        <v>34</v>
      </c>
      <c r="U216" s="5">
        <v>2568</v>
      </c>
      <c r="V216" s="5">
        <v>0</v>
      </c>
      <c r="W216" s="5">
        <v>0</v>
      </c>
      <c r="X216" s="5" t="s">
        <v>1048</v>
      </c>
      <c r="Y216" s="5" t="s">
        <v>1049</v>
      </c>
    </row>
    <row r="217" s="5" customFormat="1" spans="1:25">
      <c r="A217" s="5" t="s">
        <v>1050</v>
      </c>
      <c r="B217" s="5" t="s">
        <v>26</v>
      </c>
      <c r="C217" s="5" t="s">
        <v>27</v>
      </c>
      <c r="D217" s="5" t="s">
        <v>1051</v>
      </c>
      <c r="E217" s="5" t="s">
        <v>1052</v>
      </c>
      <c r="F217" s="7">
        <v>44973</v>
      </c>
      <c r="G217" s="7">
        <v>44974</v>
      </c>
      <c r="H217" s="5">
        <v>1</v>
      </c>
      <c r="I217" s="5">
        <v>1</v>
      </c>
      <c r="J217" s="5">
        <v>1</v>
      </c>
      <c r="K217" s="5" t="s">
        <v>30</v>
      </c>
      <c r="L217" s="5">
        <v>2539</v>
      </c>
      <c r="M217" s="5">
        <v>2539</v>
      </c>
      <c r="N217" s="5" t="s">
        <v>1053</v>
      </c>
      <c r="O217" s="5" t="s">
        <v>619</v>
      </c>
      <c r="P217" s="5" t="s">
        <v>33</v>
      </c>
      <c r="Q217" s="5">
        <v>0</v>
      </c>
      <c r="R217" s="8">
        <v>44972</v>
      </c>
      <c r="S217" s="7">
        <v>44977</v>
      </c>
      <c r="T217" s="5" t="s">
        <v>34</v>
      </c>
      <c r="U217" s="5">
        <v>2539</v>
      </c>
      <c r="V217" s="5">
        <v>0</v>
      </c>
      <c r="W217" s="5">
        <v>0</v>
      </c>
      <c r="X217" s="5" t="s">
        <v>1054</v>
      </c>
      <c r="Y217" s="5" t="s">
        <v>293</v>
      </c>
    </row>
    <row r="218" s="5" customFormat="1" spans="1:25">
      <c r="A218" s="5" t="s">
        <v>1050</v>
      </c>
      <c r="B218" s="5" t="s">
        <v>26</v>
      </c>
      <c r="C218" s="5" t="s">
        <v>43</v>
      </c>
      <c r="D218" s="5" t="s">
        <v>1051</v>
      </c>
      <c r="E218" s="5" t="s">
        <v>1052</v>
      </c>
      <c r="F218" s="7">
        <v>44973</v>
      </c>
      <c r="G218" s="7">
        <v>44974</v>
      </c>
      <c r="H218" s="5">
        <v>1</v>
      </c>
      <c r="I218" s="5">
        <v>1</v>
      </c>
      <c r="J218" s="5">
        <v>1</v>
      </c>
      <c r="K218" s="5" t="s">
        <v>30</v>
      </c>
      <c r="L218" s="5">
        <v>-2539</v>
      </c>
      <c r="M218" s="5">
        <v>-2539</v>
      </c>
      <c r="N218" s="5" t="s">
        <v>1053</v>
      </c>
      <c r="O218" s="5" t="s">
        <v>619</v>
      </c>
      <c r="P218" s="5" t="s">
        <v>33</v>
      </c>
      <c r="Q218" s="5">
        <v>0</v>
      </c>
      <c r="R218" s="8">
        <v>44972</v>
      </c>
      <c r="S218" s="7">
        <v>44977</v>
      </c>
      <c r="T218" s="5" t="s">
        <v>34</v>
      </c>
      <c r="U218" s="5">
        <v>-2539</v>
      </c>
      <c r="V218" s="5">
        <v>0</v>
      </c>
      <c r="W218" s="5">
        <v>0</v>
      </c>
      <c r="X218" s="5" t="s">
        <v>1054</v>
      </c>
      <c r="Y218" s="5" t="s">
        <v>293</v>
      </c>
    </row>
    <row r="219" s="5" customFormat="1" spans="1:25">
      <c r="A219" s="5" t="s">
        <v>1055</v>
      </c>
      <c r="B219" s="5" t="s">
        <v>26</v>
      </c>
      <c r="C219" s="5" t="s">
        <v>27</v>
      </c>
      <c r="D219" s="5" t="s">
        <v>1056</v>
      </c>
      <c r="E219" s="5" t="s">
        <v>1057</v>
      </c>
      <c r="F219" s="7">
        <v>44973</v>
      </c>
      <c r="G219" s="7">
        <v>44974</v>
      </c>
      <c r="H219" s="5">
        <v>3</v>
      </c>
      <c r="I219" s="5">
        <v>1</v>
      </c>
      <c r="J219" s="5">
        <v>3</v>
      </c>
      <c r="K219" s="5" t="s">
        <v>30</v>
      </c>
      <c r="L219" s="5">
        <v>1356</v>
      </c>
      <c r="M219" s="5">
        <v>1356</v>
      </c>
      <c r="N219" s="5" t="s">
        <v>1058</v>
      </c>
      <c r="O219" s="5" t="s">
        <v>619</v>
      </c>
      <c r="P219" s="5" t="s">
        <v>33</v>
      </c>
      <c r="Q219" s="5">
        <v>0</v>
      </c>
      <c r="R219" s="8">
        <v>44972</v>
      </c>
      <c r="S219" s="7">
        <v>44977</v>
      </c>
      <c r="T219" s="5" t="s">
        <v>34</v>
      </c>
      <c r="U219" s="5">
        <v>1356</v>
      </c>
      <c r="V219" s="5">
        <v>0</v>
      </c>
      <c r="W219" s="5">
        <v>0</v>
      </c>
      <c r="X219" s="5" t="s">
        <v>1059</v>
      </c>
      <c r="Y219" s="5" t="s">
        <v>293</v>
      </c>
    </row>
    <row r="220" s="5" customFormat="1" spans="1:25">
      <c r="A220" s="5" t="s">
        <v>1060</v>
      </c>
      <c r="B220" s="5" t="s">
        <v>26</v>
      </c>
      <c r="C220" s="5" t="s">
        <v>27</v>
      </c>
      <c r="D220" s="5" t="s">
        <v>578</v>
      </c>
      <c r="E220" s="5" t="s">
        <v>315</v>
      </c>
      <c r="F220" s="7">
        <v>44973</v>
      </c>
      <c r="G220" s="7">
        <v>44974</v>
      </c>
      <c r="H220" s="5">
        <v>1</v>
      </c>
      <c r="I220" s="5">
        <v>1</v>
      </c>
      <c r="J220" s="5">
        <v>1</v>
      </c>
      <c r="K220" s="5" t="s">
        <v>30</v>
      </c>
      <c r="L220" s="5">
        <v>340</v>
      </c>
      <c r="M220" s="5">
        <v>340</v>
      </c>
      <c r="N220" s="5" t="s">
        <v>1061</v>
      </c>
      <c r="O220" s="5" t="s">
        <v>619</v>
      </c>
      <c r="P220" s="5" t="s">
        <v>33</v>
      </c>
      <c r="Q220" s="5">
        <v>0</v>
      </c>
      <c r="R220" s="8">
        <v>44972</v>
      </c>
      <c r="S220" s="7">
        <v>44977</v>
      </c>
      <c r="T220" s="5" t="s">
        <v>34</v>
      </c>
      <c r="U220" s="5">
        <v>340</v>
      </c>
      <c r="V220" s="5">
        <v>0</v>
      </c>
      <c r="W220" s="5">
        <v>0</v>
      </c>
      <c r="X220" s="5" t="s">
        <v>1062</v>
      </c>
      <c r="Y220" s="5" t="s">
        <v>1063</v>
      </c>
    </row>
    <row r="221" s="5" customFormat="1" spans="1:25">
      <c r="A221" s="5" t="s">
        <v>1064</v>
      </c>
      <c r="B221" s="5" t="s">
        <v>26</v>
      </c>
      <c r="C221" s="5" t="s">
        <v>27</v>
      </c>
      <c r="D221" s="5" t="s">
        <v>1065</v>
      </c>
      <c r="E221" s="5" t="s">
        <v>310</v>
      </c>
      <c r="F221" s="7">
        <v>44973</v>
      </c>
      <c r="G221" s="7">
        <v>44974</v>
      </c>
      <c r="H221" s="5">
        <v>1</v>
      </c>
      <c r="I221" s="5">
        <v>1</v>
      </c>
      <c r="J221" s="5">
        <v>1</v>
      </c>
      <c r="K221" s="5" t="s">
        <v>30</v>
      </c>
      <c r="L221" s="5">
        <v>680</v>
      </c>
      <c r="M221" s="5">
        <v>680</v>
      </c>
      <c r="N221" s="5" t="s">
        <v>1066</v>
      </c>
      <c r="O221" s="5" t="s">
        <v>619</v>
      </c>
      <c r="P221" s="5" t="s">
        <v>33</v>
      </c>
      <c r="Q221" s="5">
        <v>0</v>
      </c>
      <c r="R221" s="8">
        <v>44973</v>
      </c>
      <c r="S221" s="7">
        <v>44977</v>
      </c>
      <c r="T221" s="5" t="s">
        <v>34</v>
      </c>
      <c r="U221" s="5">
        <v>680</v>
      </c>
      <c r="V221" s="5">
        <v>0</v>
      </c>
      <c r="W221" s="5">
        <v>0</v>
      </c>
      <c r="X221" s="5" t="s">
        <v>1067</v>
      </c>
      <c r="Y221" s="5" t="s">
        <v>1068</v>
      </c>
    </row>
    <row r="222" s="5" customFormat="1" spans="1:25">
      <c r="A222" s="5" t="s">
        <v>1069</v>
      </c>
      <c r="B222" s="5" t="s">
        <v>26</v>
      </c>
      <c r="C222" s="5" t="s">
        <v>27</v>
      </c>
      <c r="D222" s="5" t="s">
        <v>271</v>
      </c>
      <c r="E222" s="5" t="s">
        <v>993</v>
      </c>
      <c r="F222" s="7">
        <v>44973</v>
      </c>
      <c r="G222" s="7">
        <v>44974</v>
      </c>
      <c r="H222" s="5">
        <v>1</v>
      </c>
      <c r="I222" s="5">
        <v>1</v>
      </c>
      <c r="J222" s="5">
        <v>1</v>
      </c>
      <c r="K222" s="5" t="s">
        <v>30</v>
      </c>
      <c r="L222" s="5">
        <v>1176</v>
      </c>
      <c r="M222" s="5">
        <v>1176</v>
      </c>
      <c r="N222" s="5" t="s">
        <v>1070</v>
      </c>
      <c r="O222" s="5" t="s">
        <v>619</v>
      </c>
      <c r="P222" s="5" t="s">
        <v>33</v>
      </c>
      <c r="Q222" s="5">
        <v>0</v>
      </c>
      <c r="R222" s="8">
        <v>44973</v>
      </c>
      <c r="S222" s="7">
        <v>44977</v>
      </c>
      <c r="T222" s="5" t="s">
        <v>34</v>
      </c>
      <c r="U222" s="5">
        <v>1176</v>
      </c>
      <c r="V222" s="5">
        <v>0</v>
      </c>
      <c r="W222" s="5">
        <v>0</v>
      </c>
      <c r="X222" s="5" t="s">
        <v>1071</v>
      </c>
      <c r="Y222" s="5" t="s">
        <v>1072</v>
      </c>
    </row>
    <row r="223" s="5" customFormat="1" spans="1:25">
      <c r="A223" s="5" t="s">
        <v>1073</v>
      </c>
      <c r="B223" s="5" t="s">
        <v>26</v>
      </c>
      <c r="C223" s="5" t="s">
        <v>27</v>
      </c>
      <c r="D223" s="5" t="s">
        <v>1074</v>
      </c>
      <c r="E223" s="5" t="s">
        <v>1075</v>
      </c>
      <c r="F223" s="7">
        <v>44973</v>
      </c>
      <c r="G223" s="7">
        <v>44974</v>
      </c>
      <c r="H223" s="5">
        <v>1</v>
      </c>
      <c r="I223" s="5">
        <v>1</v>
      </c>
      <c r="J223" s="5">
        <v>1</v>
      </c>
      <c r="K223" s="5" t="s">
        <v>30</v>
      </c>
      <c r="L223" s="5">
        <v>340</v>
      </c>
      <c r="M223" s="5">
        <v>340</v>
      </c>
      <c r="N223" s="5" t="s">
        <v>1076</v>
      </c>
      <c r="O223" s="5" t="s">
        <v>619</v>
      </c>
      <c r="P223" s="5" t="s">
        <v>33</v>
      </c>
      <c r="Q223" s="5">
        <v>0</v>
      </c>
      <c r="R223" s="8">
        <v>44973</v>
      </c>
      <c r="S223" s="7">
        <v>44977</v>
      </c>
      <c r="T223" s="5" t="s">
        <v>34</v>
      </c>
      <c r="U223" s="5">
        <v>340</v>
      </c>
      <c r="V223" s="5">
        <v>0</v>
      </c>
      <c r="W223" s="5">
        <v>0</v>
      </c>
      <c r="X223" s="5" t="s">
        <v>1077</v>
      </c>
      <c r="Y223" s="5" t="s">
        <v>1078</v>
      </c>
    </row>
    <row r="224" s="5" customFormat="1" spans="1:25">
      <c r="A224" s="5" t="s">
        <v>1079</v>
      </c>
      <c r="B224" s="5" t="s">
        <v>26</v>
      </c>
      <c r="C224" s="5" t="s">
        <v>27</v>
      </c>
      <c r="D224" s="5" t="s">
        <v>470</v>
      </c>
      <c r="E224" s="5" t="s">
        <v>612</v>
      </c>
      <c r="F224" s="7">
        <v>44973</v>
      </c>
      <c r="G224" s="7">
        <v>44974</v>
      </c>
      <c r="H224" s="5">
        <v>1</v>
      </c>
      <c r="I224" s="5">
        <v>1</v>
      </c>
      <c r="J224" s="5">
        <v>1</v>
      </c>
      <c r="K224" s="5" t="s">
        <v>30</v>
      </c>
      <c r="L224" s="5">
        <v>274</v>
      </c>
      <c r="M224" s="5">
        <v>274</v>
      </c>
      <c r="N224" s="5" t="s">
        <v>1080</v>
      </c>
      <c r="O224" s="5" t="s">
        <v>619</v>
      </c>
      <c r="P224" s="5" t="s">
        <v>33</v>
      </c>
      <c r="Q224" s="5">
        <v>0</v>
      </c>
      <c r="R224" s="8">
        <v>44973</v>
      </c>
      <c r="S224" s="7">
        <v>44977</v>
      </c>
      <c r="T224" s="5" t="s">
        <v>34</v>
      </c>
      <c r="U224" s="5">
        <v>274</v>
      </c>
      <c r="V224" s="5">
        <v>0</v>
      </c>
      <c r="W224" s="5">
        <v>0</v>
      </c>
      <c r="X224" s="5" t="s">
        <v>1081</v>
      </c>
      <c r="Y224" s="5" t="s">
        <v>1082</v>
      </c>
    </row>
    <row r="225" s="5" customFormat="1" spans="1:25">
      <c r="A225" s="5" t="s">
        <v>1083</v>
      </c>
      <c r="B225" s="5" t="s">
        <v>26</v>
      </c>
      <c r="C225" s="5" t="s">
        <v>27</v>
      </c>
      <c r="D225" s="5" t="s">
        <v>1084</v>
      </c>
      <c r="E225" s="5" t="s">
        <v>1085</v>
      </c>
      <c r="F225" s="7">
        <v>44973</v>
      </c>
      <c r="G225" s="7">
        <v>44974</v>
      </c>
      <c r="H225" s="5">
        <v>1</v>
      </c>
      <c r="I225" s="5">
        <v>1</v>
      </c>
      <c r="J225" s="5">
        <v>1</v>
      </c>
      <c r="K225" s="5" t="s">
        <v>30</v>
      </c>
      <c r="L225" s="5">
        <v>380</v>
      </c>
      <c r="M225" s="5">
        <v>380</v>
      </c>
      <c r="N225" s="5" t="s">
        <v>1086</v>
      </c>
      <c r="O225" s="5" t="s">
        <v>619</v>
      </c>
      <c r="P225" s="5" t="s">
        <v>33</v>
      </c>
      <c r="Q225" s="5">
        <v>0</v>
      </c>
      <c r="R225" s="8">
        <v>44973</v>
      </c>
      <c r="S225" s="7">
        <v>44977</v>
      </c>
      <c r="T225" s="5" t="s">
        <v>34</v>
      </c>
      <c r="U225" s="5">
        <v>380</v>
      </c>
      <c r="V225" s="5">
        <v>0</v>
      </c>
      <c r="W225" s="5">
        <v>0</v>
      </c>
      <c r="X225" s="5" t="s">
        <v>1087</v>
      </c>
      <c r="Y225" s="5" t="s">
        <v>1088</v>
      </c>
    </row>
    <row r="226" s="5" customFormat="1" spans="1:25">
      <c r="A226" s="5" t="s">
        <v>1089</v>
      </c>
      <c r="B226" s="5" t="s">
        <v>26</v>
      </c>
      <c r="C226" s="5" t="s">
        <v>27</v>
      </c>
      <c r="D226" s="5" t="s">
        <v>470</v>
      </c>
      <c r="E226" s="5" t="s">
        <v>612</v>
      </c>
      <c r="F226" s="7">
        <v>44973</v>
      </c>
      <c r="G226" s="7">
        <v>44974</v>
      </c>
      <c r="H226" s="5">
        <v>1</v>
      </c>
      <c r="I226" s="5">
        <v>1</v>
      </c>
      <c r="J226" s="5">
        <v>1</v>
      </c>
      <c r="K226" s="5" t="s">
        <v>30</v>
      </c>
      <c r="L226" s="5">
        <v>274</v>
      </c>
      <c r="M226" s="5">
        <v>274</v>
      </c>
      <c r="N226" s="5" t="s">
        <v>1090</v>
      </c>
      <c r="O226" s="5" t="s">
        <v>619</v>
      </c>
      <c r="P226" s="5" t="s">
        <v>33</v>
      </c>
      <c r="Q226" s="5">
        <v>0</v>
      </c>
      <c r="R226" s="8">
        <v>44973</v>
      </c>
      <c r="S226" s="7">
        <v>44977</v>
      </c>
      <c r="T226" s="5" t="s">
        <v>34</v>
      </c>
      <c r="U226" s="5">
        <v>274</v>
      </c>
      <c r="V226" s="5">
        <v>0</v>
      </c>
      <c r="W226" s="5">
        <v>0</v>
      </c>
      <c r="X226" s="5" t="s">
        <v>1091</v>
      </c>
      <c r="Y226" s="5" t="s">
        <v>1092</v>
      </c>
    </row>
    <row r="227" s="5" customFormat="1" spans="1:25">
      <c r="A227" s="5" t="s">
        <v>1093</v>
      </c>
      <c r="B227" s="5" t="s">
        <v>26</v>
      </c>
      <c r="C227" s="5" t="s">
        <v>27</v>
      </c>
      <c r="D227" s="5" t="s">
        <v>1094</v>
      </c>
      <c r="E227" s="5" t="s">
        <v>1095</v>
      </c>
      <c r="F227" s="7">
        <v>44973</v>
      </c>
      <c r="G227" s="7">
        <v>44974</v>
      </c>
      <c r="H227" s="5">
        <v>1</v>
      </c>
      <c r="I227" s="5">
        <v>1</v>
      </c>
      <c r="J227" s="5">
        <v>1</v>
      </c>
      <c r="K227" s="5" t="s">
        <v>30</v>
      </c>
      <c r="L227" s="5">
        <v>663</v>
      </c>
      <c r="M227" s="5">
        <v>663</v>
      </c>
      <c r="N227" s="5" t="s">
        <v>1096</v>
      </c>
      <c r="O227" s="5" t="s">
        <v>619</v>
      </c>
      <c r="P227" s="5" t="s">
        <v>33</v>
      </c>
      <c r="Q227" s="5">
        <v>0</v>
      </c>
      <c r="R227" s="8">
        <v>44973</v>
      </c>
      <c r="S227" s="7">
        <v>44977</v>
      </c>
      <c r="T227" s="5" t="s">
        <v>34</v>
      </c>
      <c r="U227" s="5">
        <v>663</v>
      </c>
      <c r="V227" s="5">
        <v>0</v>
      </c>
      <c r="W227" s="5">
        <v>0</v>
      </c>
      <c r="X227" s="5" t="s">
        <v>1097</v>
      </c>
      <c r="Y227" s="5" t="s">
        <v>1098</v>
      </c>
    </row>
    <row r="228" s="5" customFormat="1" spans="1:25">
      <c r="A228" s="5" t="s">
        <v>1099</v>
      </c>
      <c r="B228" s="5" t="s">
        <v>26</v>
      </c>
      <c r="C228" s="5" t="s">
        <v>27</v>
      </c>
      <c r="D228" s="5" t="s">
        <v>550</v>
      </c>
      <c r="E228" s="5" t="s">
        <v>315</v>
      </c>
      <c r="F228" s="7">
        <v>44973</v>
      </c>
      <c r="G228" s="7">
        <v>44974</v>
      </c>
      <c r="H228" s="5">
        <v>1</v>
      </c>
      <c r="I228" s="5">
        <v>1</v>
      </c>
      <c r="J228" s="5">
        <v>1</v>
      </c>
      <c r="K228" s="5" t="s">
        <v>30</v>
      </c>
      <c r="L228" s="5">
        <v>415</v>
      </c>
      <c r="M228" s="5">
        <v>415</v>
      </c>
      <c r="N228" s="5" t="s">
        <v>1100</v>
      </c>
      <c r="O228" s="5" t="s">
        <v>619</v>
      </c>
      <c r="P228" s="5" t="s">
        <v>33</v>
      </c>
      <c r="Q228" s="5">
        <v>0</v>
      </c>
      <c r="R228" s="8">
        <v>44973</v>
      </c>
      <c r="S228" s="7">
        <v>44977</v>
      </c>
      <c r="T228" s="5" t="s">
        <v>34</v>
      </c>
      <c r="U228" s="5">
        <v>415</v>
      </c>
      <c r="V228" s="5">
        <v>0</v>
      </c>
      <c r="W228" s="5">
        <v>0</v>
      </c>
      <c r="X228" s="5" t="s">
        <v>1101</v>
      </c>
      <c r="Y228" s="5" t="s">
        <v>1102</v>
      </c>
    </row>
    <row r="229" s="5" customFormat="1" spans="1:25">
      <c r="A229" s="5" t="s">
        <v>1103</v>
      </c>
      <c r="B229" s="5" t="s">
        <v>26</v>
      </c>
      <c r="C229" s="5" t="s">
        <v>27</v>
      </c>
      <c r="D229" s="5" t="s">
        <v>550</v>
      </c>
      <c r="E229" s="5" t="s">
        <v>46</v>
      </c>
      <c r="F229" s="7">
        <v>44973</v>
      </c>
      <c r="G229" s="7">
        <v>44974</v>
      </c>
      <c r="H229" s="5">
        <v>1</v>
      </c>
      <c r="I229" s="5">
        <v>1</v>
      </c>
      <c r="J229" s="5">
        <v>1</v>
      </c>
      <c r="K229" s="5" t="s">
        <v>30</v>
      </c>
      <c r="L229" s="5">
        <v>470</v>
      </c>
      <c r="M229" s="5">
        <v>470</v>
      </c>
      <c r="N229" s="5" t="s">
        <v>1104</v>
      </c>
      <c r="O229" s="5" t="s">
        <v>619</v>
      </c>
      <c r="P229" s="5" t="s">
        <v>33</v>
      </c>
      <c r="Q229" s="5">
        <v>0</v>
      </c>
      <c r="R229" s="8">
        <v>44973</v>
      </c>
      <c r="S229" s="7">
        <v>44977</v>
      </c>
      <c r="T229" s="5" t="s">
        <v>34</v>
      </c>
      <c r="U229" s="5">
        <v>470</v>
      </c>
      <c r="V229" s="5">
        <v>0</v>
      </c>
      <c r="W229" s="5">
        <v>0</v>
      </c>
      <c r="X229" s="5" t="s">
        <v>1105</v>
      </c>
      <c r="Y229" s="5" t="s">
        <v>1106</v>
      </c>
    </row>
    <row r="230" s="5" customFormat="1" spans="1:25">
      <c r="A230" s="5" t="s">
        <v>1107</v>
      </c>
      <c r="B230" s="5" t="s">
        <v>26</v>
      </c>
      <c r="C230" s="5" t="s">
        <v>27</v>
      </c>
      <c r="D230" s="5" t="s">
        <v>550</v>
      </c>
      <c r="E230" s="5" t="s">
        <v>315</v>
      </c>
      <c r="F230" s="7">
        <v>44973</v>
      </c>
      <c r="G230" s="7">
        <v>44974</v>
      </c>
      <c r="H230" s="5">
        <v>1</v>
      </c>
      <c r="I230" s="5">
        <v>1</v>
      </c>
      <c r="J230" s="5">
        <v>1</v>
      </c>
      <c r="K230" s="5" t="s">
        <v>30</v>
      </c>
      <c r="L230" s="5">
        <v>415</v>
      </c>
      <c r="M230" s="5">
        <v>415</v>
      </c>
      <c r="N230" s="5" t="s">
        <v>1108</v>
      </c>
      <c r="O230" s="5" t="s">
        <v>619</v>
      </c>
      <c r="P230" s="5" t="s">
        <v>33</v>
      </c>
      <c r="Q230" s="5">
        <v>0</v>
      </c>
      <c r="R230" s="8">
        <v>44973</v>
      </c>
      <c r="S230" s="7">
        <v>44977</v>
      </c>
      <c r="T230" s="5" t="s">
        <v>34</v>
      </c>
      <c r="U230" s="5">
        <v>415</v>
      </c>
      <c r="V230" s="5">
        <v>0</v>
      </c>
      <c r="W230" s="5">
        <v>0</v>
      </c>
      <c r="X230" s="5" t="s">
        <v>1109</v>
      </c>
      <c r="Y230" s="5" t="s">
        <v>1110</v>
      </c>
    </row>
    <row r="231" s="5" customFormat="1" spans="1:25">
      <c r="A231" s="5" t="s">
        <v>1111</v>
      </c>
      <c r="B231" s="5" t="s">
        <v>26</v>
      </c>
      <c r="C231" s="5" t="s">
        <v>27</v>
      </c>
      <c r="D231" s="5" t="s">
        <v>271</v>
      </c>
      <c r="E231" s="5" t="s">
        <v>1112</v>
      </c>
      <c r="F231" s="7">
        <v>44973</v>
      </c>
      <c r="G231" s="7">
        <v>44974</v>
      </c>
      <c r="H231" s="5">
        <v>1</v>
      </c>
      <c r="I231" s="5">
        <v>1</v>
      </c>
      <c r="J231" s="5">
        <v>1</v>
      </c>
      <c r="K231" s="5" t="s">
        <v>30</v>
      </c>
      <c r="L231" s="5">
        <v>1123</v>
      </c>
      <c r="M231" s="5">
        <v>1123</v>
      </c>
      <c r="N231" s="5" t="s">
        <v>1113</v>
      </c>
      <c r="O231" s="5" t="s">
        <v>619</v>
      </c>
      <c r="P231" s="5" t="s">
        <v>33</v>
      </c>
      <c r="Q231" s="5">
        <v>0</v>
      </c>
      <c r="R231" s="8">
        <v>44973</v>
      </c>
      <c r="S231" s="7">
        <v>44977</v>
      </c>
      <c r="T231" s="5" t="s">
        <v>34</v>
      </c>
      <c r="U231" s="5">
        <v>1123</v>
      </c>
      <c r="V231" s="5">
        <v>0</v>
      </c>
      <c r="W231" s="5">
        <v>0</v>
      </c>
      <c r="X231" s="5" t="s">
        <v>1114</v>
      </c>
      <c r="Y231" s="5" t="s">
        <v>1115</v>
      </c>
    </row>
    <row r="232" s="5" customFormat="1" spans="1:25">
      <c r="A232" s="5" t="s">
        <v>1116</v>
      </c>
      <c r="B232" s="5" t="s">
        <v>26</v>
      </c>
      <c r="C232" s="5" t="s">
        <v>27</v>
      </c>
      <c r="D232" s="5" t="s">
        <v>271</v>
      </c>
      <c r="E232" s="5" t="s">
        <v>1112</v>
      </c>
      <c r="F232" s="7">
        <v>44973</v>
      </c>
      <c r="G232" s="7">
        <v>44974</v>
      </c>
      <c r="H232" s="5">
        <v>1</v>
      </c>
      <c r="I232" s="5">
        <v>1</v>
      </c>
      <c r="J232" s="5">
        <v>1</v>
      </c>
      <c r="K232" s="5" t="s">
        <v>30</v>
      </c>
      <c r="L232" s="5">
        <v>1123</v>
      </c>
      <c r="M232" s="5">
        <v>1123</v>
      </c>
      <c r="N232" s="5" t="s">
        <v>1117</v>
      </c>
      <c r="O232" s="5" t="s">
        <v>619</v>
      </c>
      <c r="P232" s="5" t="s">
        <v>33</v>
      </c>
      <c r="Q232" s="5">
        <v>0</v>
      </c>
      <c r="R232" s="8">
        <v>44973</v>
      </c>
      <c r="S232" s="7">
        <v>44977</v>
      </c>
      <c r="T232" s="5" t="s">
        <v>34</v>
      </c>
      <c r="U232" s="5">
        <v>1123</v>
      </c>
      <c r="V232" s="5">
        <v>0</v>
      </c>
      <c r="W232" s="5">
        <v>0</v>
      </c>
      <c r="X232" s="5" t="s">
        <v>1118</v>
      </c>
      <c r="Y232" s="5" t="s">
        <v>1119</v>
      </c>
    </row>
    <row r="233" s="5" customFormat="1" spans="1:25">
      <c r="A233" s="5" t="s">
        <v>1120</v>
      </c>
      <c r="B233" s="5" t="s">
        <v>26</v>
      </c>
      <c r="C233" s="5" t="s">
        <v>27</v>
      </c>
      <c r="D233" s="5" t="s">
        <v>271</v>
      </c>
      <c r="E233" s="5" t="s">
        <v>1112</v>
      </c>
      <c r="F233" s="7">
        <v>44973</v>
      </c>
      <c r="G233" s="7">
        <v>44974</v>
      </c>
      <c r="H233" s="5">
        <v>1</v>
      </c>
      <c r="I233" s="5">
        <v>1</v>
      </c>
      <c r="J233" s="5">
        <v>1</v>
      </c>
      <c r="K233" s="5" t="s">
        <v>30</v>
      </c>
      <c r="L233" s="5">
        <v>1123</v>
      </c>
      <c r="M233" s="5">
        <v>1123</v>
      </c>
      <c r="N233" s="5" t="s">
        <v>1121</v>
      </c>
      <c r="O233" s="5" t="s">
        <v>619</v>
      </c>
      <c r="P233" s="5" t="s">
        <v>33</v>
      </c>
      <c r="Q233" s="5">
        <v>0</v>
      </c>
      <c r="R233" s="8">
        <v>44973</v>
      </c>
      <c r="S233" s="7">
        <v>44977</v>
      </c>
      <c r="T233" s="5" t="s">
        <v>34</v>
      </c>
      <c r="U233" s="5">
        <v>1123</v>
      </c>
      <c r="V233" s="5">
        <v>0</v>
      </c>
      <c r="W233" s="5">
        <v>0</v>
      </c>
      <c r="X233" s="5" t="s">
        <v>1122</v>
      </c>
      <c r="Y233" s="5" t="s">
        <v>1123</v>
      </c>
    </row>
    <row r="234" s="5" customFormat="1" spans="1:25">
      <c r="A234" s="5" t="s">
        <v>1124</v>
      </c>
      <c r="B234" s="5" t="s">
        <v>26</v>
      </c>
      <c r="C234" s="5" t="s">
        <v>27</v>
      </c>
      <c r="D234" s="5" t="s">
        <v>271</v>
      </c>
      <c r="E234" s="5" t="s">
        <v>1125</v>
      </c>
      <c r="F234" s="7">
        <v>44973</v>
      </c>
      <c r="G234" s="7">
        <v>44974</v>
      </c>
      <c r="H234" s="5">
        <v>4</v>
      </c>
      <c r="I234" s="5">
        <v>1</v>
      </c>
      <c r="J234" s="5">
        <v>4</v>
      </c>
      <c r="K234" s="5" t="s">
        <v>30</v>
      </c>
      <c r="L234" s="5">
        <v>4492</v>
      </c>
      <c r="M234" s="5">
        <v>4492</v>
      </c>
      <c r="N234" s="5" t="s">
        <v>1126</v>
      </c>
      <c r="O234" s="5" t="s">
        <v>619</v>
      </c>
      <c r="P234" s="5" t="s">
        <v>33</v>
      </c>
      <c r="Q234" s="5">
        <v>0</v>
      </c>
      <c r="R234" s="8">
        <v>44973</v>
      </c>
      <c r="S234" s="7">
        <v>44977</v>
      </c>
      <c r="T234" s="5" t="s">
        <v>34</v>
      </c>
      <c r="U234" s="5">
        <v>4492</v>
      </c>
      <c r="V234" s="5">
        <v>0</v>
      </c>
      <c r="W234" s="5">
        <v>0</v>
      </c>
      <c r="X234" s="5" t="s">
        <v>1127</v>
      </c>
      <c r="Y234" s="5" t="s">
        <v>293</v>
      </c>
    </row>
    <row r="235" s="5" customFormat="1" spans="1:25">
      <c r="A235" s="5" t="s">
        <v>1124</v>
      </c>
      <c r="B235" s="5" t="s">
        <v>26</v>
      </c>
      <c r="C235" s="5" t="s">
        <v>43</v>
      </c>
      <c r="D235" s="5" t="s">
        <v>271</v>
      </c>
      <c r="E235" s="5" t="s">
        <v>1125</v>
      </c>
      <c r="F235" s="7">
        <v>44973</v>
      </c>
      <c r="G235" s="7">
        <v>44974</v>
      </c>
      <c r="H235" s="5">
        <v>4</v>
      </c>
      <c r="I235" s="5">
        <v>1</v>
      </c>
      <c r="J235" s="5">
        <v>4</v>
      </c>
      <c r="K235" s="5" t="s">
        <v>30</v>
      </c>
      <c r="L235" s="5">
        <v>-4492</v>
      </c>
      <c r="M235" s="5">
        <v>-4492</v>
      </c>
      <c r="N235" s="5" t="s">
        <v>1126</v>
      </c>
      <c r="O235" s="5" t="s">
        <v>619</v>
      </c>
      <c r="P235" s="5" t="s">
        <v>33</v>
      </c>
      <c r="Q235" s="5">
        <v>0</v>
      </c>
      <c r="R235" s="8">
        <v>44973</v>
      </c>
      <c r="S235" s="7">
        <v>44977</v>
      </c>
      <c r="T235" s="5" t="s">
        <v>34</v>
      </c>
      <c r="U235" s="5">
        <v>-4492</v>
      </c>
      <c r="V235" s="5">
        <v>0</v>
      </c>
      <c r="W235" s="5">
        <v>0</v>
      </c>
      <c r="X235" s="5" t="s">
        <v>1127</v>
      </c>
      <c r="Y235" s="5" t="s">
        <v>293</v>
      </c>
    </row>
    <row r="236" s="5" customFormat="1" spans="1:25">
      <c r="A236" s="5" t="s">
        <v>1128</v>
      </c>
      <c r="B236" s="5" t="s">
        <v>26</v>
      </c>
      <c r="C236" s="5" t="s">
        <v>27</v>
      </c>
      <c r="D236" s="5" t="s">
        <v>283</v>
      </c>
      <c r="E236" s="5" t="s">
        <v>508</v>
      </c>
      <c r="F236" s="7">
        <v>44973</v>
      </c>
      <c r="G236" s="7">
        <v>44974</v>
      </c>
      <c r="H236" s="5">
        <v>1</v>
      </c>
      <c r="I236" s="5">
        <v>1</v>
      </c>
      <c r="J236" s="5">
        <v>1</v>
      </c>
      <c r="K236" s="5" t="s">
        <v>30</v>
      </c>
      <c r="L236" s="5">
        <v>648</v>
      </c>
      <c r="M236" s="5">
        <v>648</v>
      </c>
      <c r="N236" s="5" t="s">
        <v>1129</v>
      </c>
      <c r="O236" s="5" t="s">
        <v>619</v>
      </c>
      <c r="P236" s="5" t="s">
        <v>33</v>
      </c>
      <c r="Q236" s="5">
        <v>0</v>
      </c>
      <c r="R236" s="8">
        <v>44973</v>
      </c>
      <c r="S236" s="7">
        <v>44977</v>
      </c>
      <c r="T236" s="5" t="s">
        <v>34</v>
      </c>
      <c r="U236" s="5">
        <v>648</v>
      </c>
      <c r="V236" s="5">
        <v>0</v>
      </c>
      <c r="W236" s="5">
        <v>0</v>
      </c>
      <c r="X236" s="5" t="s">
        <v>1130</v>
      </c>
      <c r="Y236" s="5" t="s">
        <v>293</v>
      </c>
    </row>
    <row r="237" s="5" customFormat="1" spans="1:25">
      <c r="A237" s="5" t="s">
        <v>1128</v>
      </c>
      <c r="B237" s="5" t="s">
        <v>26</v>
      </c>
      <c r="C237" s="5" t="s">
        <v>43</v>
      </c>
      <c r="D237" s="5" t="s">
        <v>283</v>
      </c>
      <c r="E237" s="5" t="s">
        <v>508</v>
      </c>
      <c r="F237" s="7">
        <v>44973</v>
      </c>
      <c r="G237" s="7">
        <v>44974</v>
      </c>
      <c r="H237" s="5">
        <v>1</v>
      </c>
      <c r="I237" s="5">
        <v>1</v>
      </c>
      <c r="J237" s="5">
        <v>1</v>
      </c>
      <c r="K237" s="5" t="s">
        <v>30</v>
      </c>
      <c r="L237" s="5">
        <v>-648</v>
      </c>
      <c r="M237" s="5">
        <v>-648</v>
      </c>
      <c r="N237" s="5" t="s">
        <v>1129</v>
      </c>
      <c r="O237" s="5" t="s">
        <v>619</v>
      </c>
      <c r="P237" s="5" t="s">
        <v>33</v>
      </c>
      <c r="Q237" s="5">
        <v>0</v>
      </c>
      <c r="R237" s="8">
        <v>44973</v>
      </c>
      <c r="S237" s="7">
        <v>44977</v>
      </c>
      <c r="T237" s="5" t="s">
        <v>34</v>
      </c>
      <c r="U237" s="5">
        <v>-648</v>
      </c>
      <c r="V237" s="5">
        <v>0</v>
      </c>
      <c r="W237" s="5">
        <v>0</v>
      </c>
      <c r="X237" s="5" t="s">
        <v>1130</v>
      </c>
      <c r="Y237" s="5" t="s">
        <v>293</v>
      </c>
    </row>
    <row r="238" s="5" customFormat="1" spans="1:25">
      <c r="A238" s="5" t="s">
        <v>1131</v>
      </c>
      <c r="B238" s="5" t="s">
        <v>26</v>
      </c>
      <c r="C238" s="5" t="s">
        <v>27</v>
      </c>
      <c r="D238" s="5" t="s">
        <v>283</v>
      </c>
      <c r="E238" s="5" t="s">
        <v>1132</v>
      </c>
      <c r="F238" s="7">
        <v>44973</v>
      </c>
      <c r="G238" s="7">
        <v>44974</v>
      </c>
      <c r="H238" s="5">
        <v>1</v>
      </c>
      <c r="I238" s="5">
        <v>1</v>
      </c>
      <c r="J238" s="5">
        <v>1</v>
      </c>
      <c r="K238" s="5" t="s">
        <v>30</v>
      </c>
      <c r="L238" s="5">
        <v>809</v>
      </c>
      <c r="M238" s="5">
        <v>809</v>
      </c>
      <c r="N238" s="5" t="s">
        <v>1129</v>
      </c>
      <c r="O238" s="5" t="s">
        <v>619</v>
      </c>
      <c r="P238" s="5" t="s">
        <v>33</v>
      </c>
      <c r="Q238" s="5">
        <v>0</v>
      </c>
      <c r="R238" s="8">
        <v>44973</v>
      </c>
      <c r="S238" s="7">
        <v>44977</v>
      </c>
      <c r="T238" s="5" t="s">
        <v>34</v>
      </c>
      <c r="U238" s="5">
        <v>809</v>
      </c>
      <c r="V238" s="5">
        <v>0</v>
      </c>
      <c r="W238" s="5">
        <v>0</v>
      </c>
      <c r="X238" s="5" t="s">
        <v>1133</v>
      </c>
      <c r="Y238" s="5" t="s">
        <v>1134</v>
      </c>
    </row>
    <row r="239" s="5" customFormat="1" spans="1:25">
      <c r="A239" s="5" t="s">
        <v>1135</v>
      </c>
      <c r="B239" s="5" t="s">
        <v>26</v>
      </c>
      <c r="C239" s="5" t="s">
        <v>27</v>
      </c>
      <c r="D239" s="5" t="s">
        <v>1136</v>
      </c>
      <c r="E239" s="5" t="s">
        <v>1137</v>
      </c>
      <c r="F239" s="7">
        <v>44973</v>
      </c>
      <c r="G239" s="7">
        <v>44974</v>
      </c>
      <c r="H239" s="5">
        <v>1</v>
      </c>
      <c r="I239" s="5">
        <v>1</v>
      </c>
      <c r="J239" s="5">
        <v>1</v>
      </c>
      <c r="K239" s="5" t="s">
        <v>30</v>
      </c>
      <c r="L239" s="5">
        <v>193</v>
      </c>
      <c r="M239" s="5">
        <v>193</v>
      </c>
      <c r="N239" s="5" t="s">
        <v>1138</v>
      </c>
      <c r="O239" s="5" t="s">
        <v>619</v>
      </c>
      <c r="P239" s="5" t="s">
        <v>33</v>
      </c>
      <c r="Q239" s="5">
        <v>0</v>
      </c>
      <c r="R239" s="8">
        <v>44973</v>
      </c>
      <c r="S239" s="7">
        <v>44977</v>
      </c>
      <c r="T239" s="5" t="s">
        <v>34</v>
      </c>
      <c r="U239" s="5">
        <v>193</v>
      </c>
      <c r="V239" s="5">
        <v>0</v>
      </c>
      <c r="W239" s="5">
        <v>0</v>
      </c>
      <c r="X239" s="5" t="s">
        <v>1139</v>
      </c>
      <c r="Y239" s="5" t="s">
        <v>1140</v>
      </c>
    </row>
    <row r="240" s="5" customFormat="1" spans="1:25">
      <c r="A240" s="5" t="s">
        <v>1141</v>
      </c>
      <c r="B240" s="5" t="s">
        <v>26</v>
      </c>
      <c r="C240" s="5" t="s">
        <v>27</v>
      </c>
      <c r="D240" s="5" t="s">
        <v>283</v>
      </c>
      <c r="E240" s="5" t="s">
        <v>508</v>
      </c>
      <c r="F240" s="7">
        <v>44973</v>
      </c>
      <c r="G240" s="7">
        <v>44974</v>
      </c>
      <c r="H240" s="5">
        <v>1</v>
      </c>
      <c r="I240" s="5">
        <v>1</v>
      </c>
      <c r="J240" s="5">
        <v>1</v>
      </c>
      <c r="K240" s="5" t="s">
        <v>30</v>
      </c>
      <c r="L240" s="5">
        <v>648</v>
      </c>
      <c r="M240" s="5">
        <v>648</v>
      </c>
      <c r="N240" s="5" t="s">
        <v>1142</v>
      </c>
      <c r="O240" s="5" t="s">
        <v>619</v>
      </c>
      <c r="P240" s="5" t="s">
        <v>33</v>
      </c>
      <c r="Q240" s="5">
        <v>0</v>
      </c>
      <c r="R240" s="8">
        <v>44973</v>
      </c>
      <c r="S240" s="7">
        <v>44977</v>
      </c>
      <c r="T240" s="5" t="s">
        <v>34</v>
      </c>
      <c r="U240" s="5">
        <v>648</v>
      </c>
      <c r="V240" s="5">
        <v>0</v>
      </c>
      <c r="W240" s="5">
        <v>0</v>
      </c>
      <c r="X240" s="5" t="s">
        <v>1143</v>
      </c>
      <c r="Y240" s="5" t="s">
        <v>1144</v>
      </c>
    </row>
    <row r="241" s="5" customFormat="1" spans="1:25">
      <c r="A241" s="5" t="s">
        <v>1145</v>
      </c>
      <c r="B241" s="5" t="s">
        <v>26</v>
      </c>
      <c r="C241" s="5" t="s">
        <v>27</v>
      </c>
      <c r="D241" s="5" t="s">
        <v>1146</v>
      </c>
      <c r="E241" s="5" t="s">
        <v>940</v>
      </c>
      <c r="F241" s="7">
        <v>44973</v>
      </c>
      <c r="G241" s="7">
        <v>44974</v>
      </c>
      <c r="H241" s="5">
        <v>3</v>
      </c>
      <c r="I241" s="5">
        <v>1</v>
      </c>
      <c r="J241" s="5">
        <v>3</v>
      </c>
      <c r="K241" s="5" t="s">
        <v>30</v>
      </c>
      <c r="L241" s="5">
        <v>4143</v>
      </c>
      <c r="M241" s="5">
        <v>4143</v>
      </c>
      <c r="N241" s="5" t="s">
        <v>1147</v>
      </c>
      <c r="O241" s="5" t="s">
        <v>619</v>
      </c>
      <c r="P241" s="5" t="s">
        <v>33</v>
      </c>
      <c r="Q241" s="5">
        <v>0</v>
      </c>
      <c r="R241" s="8">
        <v>44973</v>
      </c>
      <c r="S241" s="7">
        <v>44977</v>
      </c>
      <c r="T241" s="5" t="s">
        <v>34</v>
      </c>
      <c r="U241" s="5">
        <v>4143</v>
      </c>
      <c r="V241" s="5">
        <v>0</v>
      </c>
      <c r="W241" s="5">
        <v>0</v>
      </c>
      <c r="X241" s="5" t="s">
        <v>1148</v>
      </c>
      <c r="Y241" s="5" t="s">
        <v>293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233"/>
  <sheetViews>
    <sheetView tabSelected="1" workbookViewId="0">
      <selection activeCell="A230" sqref="A230:D233"/>
    </sheetView>
  </sheetViews>
  <sheetFormatPr defaultColWidth="9" defaultRowHeight="13.5"/>
  <cols>
    <col min="1" max="1" width="12.625" style="5"/>
    <col min="2" max="4" width="10.375" style="5"/>
    <col min="5" max="16360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1149</v>
      </c>
    </row>
    <row r="2" s="5" customFormat="1" hidden="1" spans="1:9">
      <c r="A2" s="6">
        <v>18864115881</v>
      </c>
      <c r="B2" s="7">
        <v>44971</v>
      </c>
      <c r="C2" s="7">
        <v>44973</v>
      </c>
      <c r="D2" s="5">
        <v>2450</v>
      </c>
      <c r="E2" s="5" t="str">
        <f>VLOOKUP(A2,HOP!A:L,12,0)</f>
        <v>2450.00</v>
      </c>
      <c r="F2" s="5" t="str">
        <f>VLOOKUP(A2,HOP!A:C,3,0)</f>
        <v>2667042</v>
      </c>
      <c r="G2" s="5">
        <f>D2-E2</f>
        <v>0</v>
      </c>
      <c r="H2" s="5" t="str">
        <f>$H$1&amp;F2</f>
        <v>，2667042</v>
      </c>
      <c r="I2" s="5" t="str">
        <f>VLOOKUP(A2,HOP!A:U,21,0)</f>
        <v>直采</v>
      </c>
    </row>
    <row r="3" s="5" customFormat="1" hidden="1" spans="1:9">
      <c r="A3" s="6">
        <v>21180833366</v>
      </c>
      <c r="B3" s="7">
        <v>44970</v>
      </c>
      <c r="C3" s="7">
        <v>44973</v>
      </c>
      <c r="D3" s="5">
        <v>0</v>
      </c>
      <c r="E3" s="5" t="str">
        <f>VLOOKUP(A3,HOP!A:L,12,0)</f>
        <v>366.00</v>
      </c>
      <c r="F3" s="5" t="str">
        <f>VLOOKUP(A3,HOP!A:C,3,0)</f>
        <v>2709510</v>
      </c>
      <c r="G3" s="5">
        <f t="shared" ref="G3:G66" si="0">D3-E3</f>
        <v>-366</v>
      </c>
      <c r="H3" s="5" t="str">
        <f t="shared" ref="H3:H66" si="1">$H$1&amp;F3</f>
        <v>，2709510</v>
      </c>
      <c r="I3" s="5" t="str">
        <f>VLOOKUP(A3,HOP!A:U,21,0)</f>
        <v>直采</v>
      </c>
    </row>
    <row r="4" s="5" customFormat="1" hidden="1" spans="1:9">
      <c r="A4" s="6">
        <v>21842183921</v>
      </c>
      <c r="B4" s="7">
        <v>44970</v>
      </c>
      <c r="C4" s="7">
        <v>44973</v>
      </c>
      <c r="D4" s="5">
        <v>1368</v>
      </c>
      <c r="E4" s="5" t="str">
        <f>VLOOKUP(A4,HOP!A:L,12,0)</f>
        <v>1368.00</v>
      </c>
      <c r="F4" s="5" t="str">
        <f>VLOOKUP(A4,HOP!A:C,3,0)</f>
        <v>2825930</v>
      </c>
      <c r="G4" s="5">
        <f t="shared" si="0"/>
        <v>0</v>
      </c>
      <c r="H4" s="5" t="str">
        <f t="shared" si="1"/>
        <v>，2825930</v>
      </c>
      <c r="I4" s="5" t="str">
        <f>VLOOKUP(A4,HOP!A:U,21,0)</f>
        <v>直采</v>
      </c>
    </row>
    <row r="5" s="5" customFormat="1" hidden="1" spans="1:9">
      <c r="A5" s="6">
        <v>21854294552</v>
      </c>
      <c r="B5" s="7">
        <v>44971</v>
      </c>
      <c r="C5" s="7">
        <v>44973</v>
      </c>
      <c r="D5" s="5">
        <v>528</v>
      </c>
      <c r="E5" s="5" t="str">
        <f>VLOOKUP(A5,HOP!A:L,12,0)</f>
        <v>528.00</v>
      </c>
      <c r="F5" s="5" t="str">
        <f>VLOOKUP(A5,HOP!A:C,3,0)</f>
        <v>2847119</v>
      </c>
      <c r="G5" s="5">
        <f t="shared" si="0"/>
        <v>0</v>
      </c>
      <c r="H5" s="5" t="str">
        <f t="shared" si="1"/>
        <v>，2847119</v>
      </c>
      <c r="I5" s="5" t="str">
        <f>VLOOKUP(A5,HOP!A:U,21,0)</f>
        <v>直采</v>
      </c>
    </row>
    <row r="6" s="5" customFormat="1" hidden="1" spans="1:9">
      <c r="A6" s="6">
        <v>21870992636</v>
      </c>
      <c r="B6" s="7">
        <v>44972</v>
      </c>
      <c r="C6" s="7">
        <v>44973</v>
      </c>
      <c r="D6" s="5">
        <v>412</v>
      </c>
      <c r="E6" s="5" t="str">
        <f>VLOOKUP(A6,HOP!A:L,12,0)</f>
        <v>412.00</v>
      </c>
      <c r="F6" s="5" t="str">
        <f>VLOOKUP(A6,HOP!A:C,3,0)</f>
        <v>2860096</v>
      </c>
      <c r="G6" s="5">
        <f t="shared" si="0"/>
        <v>0</v>
      </c>
      <c r="H6" s="5" t="str">
        <f t="shared" si="1"/>
        <v>，2860096</v>
      </c>
      <c r="I6" s="5" t="str">
        <f>VLOOKUP(A6,HOP!A:U,21,0)</f>
        <v>直采</v>
      </c>
    </row>
    <row r="7" s="5" customFormat="1" hidden="1" spans="1:9">
      <c r="A7" s="6">
        <v>21912038426</v>
      </c>
      <c r="B7" s="7">
        <v>44970</v>
      </c>
      <c r="C7" s="7">
        <v>44973</v>
      </c>
      <c r="D7" s="5">
        <v>3720</v>
      </c>
      <c r="E7" s="5" t="str">
        <f>VLOOKUP(A7,HOP!A:L,12,0)</f>
        <v>3720.00</v>
      </c>
      <c r="F7" s="5" t="str">
        <f>VLOOKUP(A7,HOP!A:C,3,0)</f>
        <v>2871937</v>
      </c>
      <c r="G7" s="5">
        <f t="shared" si="0"/>
        <v>0</v>
      </c>
      <c r="H7" s="5" t="str">
        <f t="shared" si="1"/>
        <v>，2871937</v>
      </c>
      <c r="I7" s="5" t="str">
        <f>VLOOKUP(A7,HOP!A:U,21,0)</f>
        <v>直采</v>
      </c>
    </row>
    <row r="8" s="5" customFormat="1" hidden="1" spans="1:9">
      <c r="A8" s="6">
        <v>999221975951305</v>
      </c>
      <c r="B8" s="7">
        <v>44970</v>
      </c>
      <c r="C8" s="7">
        <v>44973</v>
      </c>
      <c r="D8" s="5">
        <v>1377</v>
      </c>
      <c r="E8" s="5" t="str">
        <f>VLOOKUP(A8,HOP!A:L,12,0)</f>
        <v>1377.00</v>
      </c>
      <c r="F8" s="5" t="str">
        <f>VLOOKUP(A8,HOP!A:C,3,0)</f>
        <v>2892025</v>
      </c>
      <c r="G8" s="5">
        <f t="shared" si="0"/>
        <v>0</v>
      </c>
      <c r="H8" s="5" t="str">
        <f t="shared" si="1"/>
        <v>，2892025</v>
      </c>
      <c r="I8" s="5" t="str">
        <f>VLOOKUP(A8,HOP!A:U,21,0)</f>
        <v>直采</v>
      </c>
    </row>
    <row r="9" s="5" customFormat="1" hidden="1" spans="1:9">
      <c r="A9" s="6">
        <v>999221997821795</v>
      </c>
      <c r="B9" s="7">
        <v>44972</v>
      </c>
      <c r="C9" s="7">
        <v>44973</v>
      </c>
      <c r="D9" s="5">
        <v>960</v>
      </c>
      <c r="E9" s="5" t="str">
        <f>VLOOKUP(A9,HOP!A:L,12,0)</f>
        <v>960.00</v>
      </c>
      <c r="F9" s="5" t="str">
        <f>VLOOKUP(A9,HOP!A:C,3,0)</f>
        <v>2898965</v>
      </c>
      <c r="G9" s="5">
        <f t="shared" si="0"/>
        <v>0</v>
      </c>
      <c r="H9" s="5" t="str">
        <f t="shared" si="1"/>
        <v>，2898965</v>
      </c>
      <c r="I9" s="5" t="str">
        <f>VLOOKUP(A9,HOP!A:U,21,0)</f>
        <v>直采</v>
      </c>
    </row>
    <row r="10" s="5" customFormat="1" hidden="1" spans="1:9">
      <c r="A10" s="6">
        <v>999222013503075</v>
      </c>
      <c r="B10" s="7">
        <v>44972</v>
      </c>
      <c r="C10" s="7">
        <v>44973</v>
      </c>
      <c r="D10" s="5">
        <v>2177</v>
      </c>
      <c r="E10" s="5" t="str">
        <f>VLOOKUP(A10,HOP!A:L,12,0)</f>
        <v>2177.00</v>
      </c>
      <c r="F10" s="5" t="str">
        <f>VLOOKUP(A10,HOP!A:C,3,0)</f>
        <v>2904494</v>
      </c>
      <c r="G10" s="5">
        <f t="shared" si="0"/>
        <v>0</v>
      </c>
      <c r="H10" s="5" t="str">
        <f t="shared" si="1"/>
        <v>，2904494</v>
      </c>
      <c r="I10" s="5" t="str">
        <f>VLOOKUP(A10,HOP!A:U,21,0)</f>
        <v>直采</v>
      </c>
    </row>
    <row r="11" s="5" customFormat="1" hidden="1" spans="1:9">
      <c r="A11" s="6">
        <v>999222029079387</v>
      </c>
      <c r="B11" s="7">
        <v>44972</v>
      </c>
      <c r="C11" s="7">
        <v>44973</v>
      </c>
      <c r="D11" s="5">
        <v>1101</v>
      </c>
      <c r="E11" s="5" t="str">
        <f>VLOOKUP(A11,HOP!A:L,12,0)</f>
        <v>1101.00</v>
      </c>
      <c r="F11" s="5" t="str">
        <f>VLOOKUP(A11,HOP!A:C,3,0)</f>
        <v>2909895</v>
      </c>
      <c r="G11" s="5">
        <f t="shared" si="0"/>
        <v>0</v>
      </c>
      <c r="H11" s="5" t="str">
        <f t="shared" si="1"/>
        <v>，2909895</v>
      </c>
      <c r="I11" s="5" t="str">
        <f>VLOOKUP(A11,HOP!A:U,21,0)</f>
        <v>直采</v>
      </c>
    </row>
    <row r="12" s="5" customFormat="1" hidden="1" spans="1:9">
      <c r="A12" s="6">
        <v>999222081137124</v>
      </c>
      <c r="B12" s="7">
        <v>44968</v>
      </c>
      <c r="C12" s="7">
        <v>44973</v>
      </c>
      <c r="D12" s="5">
        <v>3285</v>
      </c>
      <c r="E12" s="5" t="str">
        <f>VLOOKUP(A12,HOP!A:L,12,0)</f>
        <v>3285.00</v>
      </c>
      <c r="F12" s="5" t="str">
        <f>VLOOKUP(A12,HOP!A:C,3,0)</f>
        <v>2921340</v>
      </c>
      <c r="G12" s="5">
        <f t="shared" si="0"/>
        <v>0</v>
      </c>
      <c r="H12" s="5" t="str">
        <f t="shared" si="1"/>
        <v>，2921340</v>
      </c>
      <c r="I12" s="5" t="str">
        <f>VLOOKUP(A12,HOP!A:U,21,0)</f>
        <v>直采</v>
      </c>
    </row>
    <row r="13" s="5" customFormat="1" hidden="1" spans="1:9">
      <c r="A13" s="6">
        <v>999222162358689</v>
      </c>
      <c r="B13" s="7">
        <v>44966</v>
      </c>
      <c r="C13" s="7">
        <v>44973</v>
      </c>
      <c r="D13" s="5">
        <v>5187</v>
      </c>
      <c r="E13" s="5" t="str">
        <f>VLOOKUP(A13,HOP!A:L,12,0)</f>
        <v>5187.00</v>
      </c>
      <c r="F13" s="5" t="str">
        <f>VLOOKUP(A13,HOP!A:C,3,0)</f>
        <v>2942129</v>
      </c>
      <c r="G13" s="5">
        <f t="shared" si="0"/>
        <v>0</v>
      </c>
      <c r="H13" s="5" t="str">
        <f t="shared" si="1"/>
        <v>，2942129</v>
      </c>
      <c r="I13" s="5" t="str">
        <f>VLOOKUP(A13,HOP!A:U,21,0)</f>
        <v>直采</v>
      </c>
    </row>
    <row r="14" s="5" customFormat="1" spans="1:10">
      <c r="A14" s="6">
        <v>999222221059745</v>
      </c>
      <c r="B14" s="7">
        <v>44972</v>
      </c>
      <c r="C14" s="7">
        <v>44973</v>
      </c>
      <c r="D14" s="5">
        <v>607.55</v>
      </c>
      <c r="E14" s="5" t="str">
        <f>VLOOKUP(A14,HOP!A:L,12,0)</f>
        <v>690.00</v>
      </c>
      <c r="F14" s="5" t="str">
        <f>VLOOKUP(A14,HOP!A:C,3,0)</f>
        <v>2952617</v>
      </c>
      <c r="G14" s="5">
        <f t="shared" si="0"/>
        <v>-82.45</v>
      </c>
      <c r="H14" s="5" t="str">
        <f t="shared" si="1"/>
        <v>，2952617</v>
      </c>
      <c r="I14" s="5" t="str">
        <f>VLOOKUP(A14,HOP!A:U,21,0)</f>
        <v>直采</v>
      </c>
      <c r="J14" s="5" t="s">
        <v>1150</v>
      </c>
    </row>
    <row r="15" s="5" customFormat="1" hidden="1" spans="1:9">
      <c r="A15" s="6">
        <v>999222241324272</v>
      </c>
      <c r="B15" s="7">
        <v>44971</v>
      </c>
      <c r="C15" s="7">
        <v>44973</v>
      </c>
      <c r="D15" s="5">
        <v>3000</v>
      </c>
      <c r="E15" s="5" t="str">
        <f>VLOOKUP(A15,HOP!A:L,12,0)</f>
        <v>3000.00</v>
      </c>
      <c r="F15" s="5" t="str">
        <f>VLOOKUP(A15,HOP!A:C,3,0)</f>
        <v>2956541</v>
      </c>
      <c r="G15" s="5">
        <f t="shared" si="0"/>
        <v>0</v>
      </c>
      <c r="H15" s="5" t="str">
        <f t="shared" si="1"/>
        <v>，2956541</v>
      </c>
      <c r="I15" s="5" t="str">
        <f>VLOOKUP(A15,HOP!A:U,21,0)</f>
        <v>直采</v>
      </c>
    </row>
    <row r="16" s="5" customFormat="1" hidden="1" spans="1:9">
      <c r="A16" s="6">
        <v>999222257420274</v>
      </c>
      <c r="B16" s="7">
        <v>44970</v>
      </c>
      <c r="C16" s="7">
        <v>44973</v>
      </c>
      <c r="D16" s="5">
        <v>6616</v>
      </c>
      <c r="E16" s="5" t="str">
        <f>VLOOKUP(A16,HOP!A:L,12,0)</f>
        <v>6616.00</v>
      </c>
      <c r="F16" s="5" t="str">
        <f>VLOOKUP(A16,HOP!A:C,3,0)</f>
        <v>2959509</v>
      </c>
      <c r="G16" s="5">
        <f t="shared" si="0"/>
        <v>0</v>
      </c>
      <c r="H16" s="5" t="str">
        <f t="shared" si="1"/>
        <v>，2959509</v>
      </c>
      <c r="I16" s="5" t="str">
        <f>VLOOKUP(A16,HOP!A:U,21,0)</f>
        <v>直采</v>
      </c>
    </row>
    <row r="17" s="5" customFormat="1" hidden="1" spans="1:9">
      <c r="A17" s="6">
        <v>999222283536715</v>
      </c>
      <c r="B17" s="7">
        <v>44971</v>
      </c>
      <c r="C17" s="7">
        <v>44973</v>
      </c>
      <c r="D17" s="5">
        <v>2495</v>
      </c>
      <c r="E17" s="5" t="str">
        <f>VLOOKUP(A17,HOP!A:L,12,0)</f>
        <v>2495.00</v>
      </c>
      <c r="F17" s="5" t="str">
        <f>VLOOKUP(A17,HOP!A:C,3,0)</f>
        <v>2965625</v>
      </c>
      <c r="G17" s="5">
        <f t="shared" si="0"/>
        <v>0</v>
      </c>
      <c r="H17" s="5" t="str">
        <f t="shared" si="1"/>
        <v>，2965625</v>
      </c>
      <c r="I17" s="5" t="str">
        <f>VLOOKUP(A17,HOP!A:U,21,0)</f>
        <v>直采</v>
      </c>
    </row>
    <row r="18" s="5" customFormat="1" hidden="1" spans="1:9">
      <c r="A18" s="6">
        <v>999222297003203</v>
      </c>
      <c r="B18" s="7">
        <v>44972</v>
      </c>
      <c r="C18" s="7">
        <v>44973</v>
      </c>
      <c r="D18" s="5">
        <v>1250</v>
      </c>
      <c r="E18" s="5" t="str">
        <f>VLOOKUP(A18,HOP!A:L,12,0)</f>
        <v>1250.00</v>
      </c>
      <c r="F18" s="5" t="str">
        <f>VLOOKUP(A18,HOP!A:C,3,0)</f>
        <v>2968574</v>
      </c>
      <c r="G18" s="5">
        <f t="shared" si="0"/>
        <v>0</v>
      </c>
      <c r="H18" s="5" t="str">
        <f t="shared" si="1"/>
        <v>，2968574</v>
      </c>
      <c r="I18" s="5" t="str">
        <f>VLOOKUP(A18,HOP!A:U,21,0)</f>
        <v>直采</v>
      </c>
    </row>
    <row r="19" s="5" customFormat="1" hidden="1" spans="1:9">
      <c r="A19" s="6">
        <v>999222360174035</v>
      </c>
      <c r="B19" s="7">
        <v>44964</v>
      </c>
      <c r="C19" s="7">
        <v>44973</v>
      </c>
      <c r="D19" s="5">
        <v>10593</v>
      </c>
      <c r="E19" s="5" t="str">
        <f>VLOOKUP(A19,HOP!A:L,12,0)</f>
        <v>10593.00</v>
      </c>
      <c r="F19" s="5" t="str">
        <f>VLOOKUP(A19,HOP!A:C,3,0)</f>
        <v>2979356</v>
      </c>
      <c r="G19" s="5">
        <f t="shared" si="0"/>
        <v>0</v>
      </c>
      <c r="H19" s="5" t="str">
        <f t="shared" si="1"/>
        <v>，2979356</v>
      </c>
      <c r="I19" s="5" t="str">
        <f>VLOOKUP(A19,HOP!A:U,21,0)</f>
        <v>直采</v>
      </c>
    </row>
    <row r="20" s="5" customFormat="1" hidden="1" spans="1:9">
      <c r="A20" s="6">
        <v>999222373568205</v>
      </c>
      <c r="B20" s="7">
        <v>44971</v>
      </c>
      <c r="C20" s="7">
        <v>44973</v>
      </c>
      <c r="D20" s="5">
        <v>0</v>
      </c>
      <c r="E20" s="5" t="e">
        <f>VLOOKUP(A20,HOP!A:L,12,0)</f>
        <v>#N/A</v>
      </c>
      <c r="F20" s="5" t="e">
        <f>VLOOKUP(A20,HOP!A:C,3,0)</f>
        <v>#N/A</v>
      </c>
      <c r="G20" s="5" t="e">
        <f t="shared" si="0"/>
        <v>#N/A</v>
      </c>
      <c r="H20" s="5" t="e">
        <f t="shared" si="1"/>
        <v>#N/A</v>
      </c>
      <c r="I20" s="5" t="e">
        <f>VLOOKUP(A20,HOP!A:U,21,0)</f>
        <v>#N/A</v>
      </c>
    </row>
    <row r="21" s="5" customFormat="1" hidden="1" spans="1:9">
      <c r="A21" s="6">
        <v>999222382452411</v>
      </c>
      <c r="B21" s="7">
        <v>44972</v>
      </c>
      <c r="C21" s="7">
        <v>44973</v>
      </c>
      <c r="D21" s="5">
        <v>652</v>
      </c>
      <c r="E21" s="5" t="str">
        <f>VLOOKUP(A21,HOP!A:L,12,0)</f>
        <v>652.00</v>
      </c>
      <c r="F21" s="5" t="str">
        <f>VLOOKUP(A21,HOP!A:C,3,0)</f>
        <v>2982892</v>
      </c>
      <c r="G21" s="5">
        <f t="shared" si="0"/>
        <v>0</v>
      </c>
      <c r="H21" s="5" t="str">
        <f t="shared" si="1"/>
        <v>，2982892</v>
      </c>
      <c r="I21" s="5" t="str">
        <f>VLOOKUP(A21,HOP!A:U,21,0)</f>
        <v>直采</v>
      </c>
    </row>
    <row r="22" s="5" customFormat="1" hidden="1" spans="1:9">
      <c r="A22" s="6">
        <v>999222388940688</v>
      </c>
      <c r="B22" s="7">
        <v>44972</v>
      </c>
      <c r="C22" s="7">
        <v>44973</v>
      </c>
      <c r="D22" s="5">
        <v>432</v>
      </c>
      <c r="E22" s="5" t="str">
        <f>VLOOKUP(A22,HOP!A:L,12,0)</f>
        <v>432.00</v>
      </c>
      <c r="F22" s="5" t="str">
        <f>VLOOKUP(A22,HOP!A:C,3,0)</f>
        <v>2983894</v>
      </c>
      <c r="G22" s="5">
        <f t="shared" si="0"/>
        <v>0</v>
      </c>
      <c r="H22" s="5" t="str">
        <f t="shared" si="1"/>
        <v>，2983894</v>
      </c>
      <c r="I22" s="5" t="str">
        <f>VLOOKUP(A22,HOP!A:U,21,0)</f>
        <v>直采</v>
      </c>
    </row>
    <row r="23" s="5" customFormat="1" hidden="1" spans="1:9">
      <c r="A23" s="6">
        <v>999222434786666</v>
      </c>
      <c r="B23" s="7">
        <v>44972</v>
      </c>
      <c r="C23" s="7">
        <v>44973</v>
      </c>
      <c r="D23" s="5">
        <v>319</v>
      </c>
      <c r="E23" s="5" t="str">
        <f>VLOOKUP(A23,HOP!A:L,12,0)</f>
        <v>319.00</v>
      </c>
      <c r="F23" s="5" t="str">
        <f>VLOOKUP(A23,HOP!A:C,3,0)</f>
        <v>2990858</v>
      </c>
      <c r="G23" s="5">
        <f t="shared" si="0"/>
        <v>0</v>
      </c>
      <c r="H23" s="5" t="str">
        <f t="shared" si="1"/>
        <v>，2990858</v>
      </c>
      <c r="I23" s="5" t="str">
        <f>VLOOKUP(A23,HOP!A:U,21,0)</f>
        <v>直采</v>
      </c>
    </row>
    <row r="24" s="5" customFormat="1" hidden="1" spans="1:9">
      <c r="A24" s="6">
        <v>999222439197225</v>
      </c>
      <c r="B24" s="7">
        <v>44966</v>
      </c>
      <c r="C24" s="7">
        <v>44973</v>
      </c>
      <c r="D24" s="5">
        <v>1960</v>
      </c>
      <c r="E24" s="5" t="str">
        <f>VLOOKUP(A24,HOP!A:L,12,0)</f>
        <v>1960.00</v>
      </c>
      <c r="F24" s="5" t="str">
        <f>VLOOKUP(A24,HOP!A:C,3,0)</f>
        <v>2991802</v>
      </c>
      <c r="G24" s="5">
        <f t="shared" si="0"/>
        <v>0</v>
      </c>
      <c r="H24" s="5" t="str">
        <f t="shared" si="1"/>
        <v>，2991802</v>
      </c>
      <c r="I24" s="5" t="str">
        <f>VLOOKUP(A24,HOP!A:U,21,0)</f>
        <v>直采</v>
      </c>
    </row>
    <row r="25" s="5" customFormat="1" hidden="1" spans="1:9">
      <c r="A25" s="6">
        <v>999222435493064</v>
      </c>
      <c r="B25" s="7">
        <v>44970</v>
      </c>
      <c r="C25" s="7">
        <v>44973</v>
      </c>
      <c r="D25" s="5">
        <v>5163</v>
      </c>
      <c r="E25" s="5" t="str">
        <f>VLOOKUP(A25,HOP!A:L,12,0)</f>
        <v>5163.00</v>
      </c>
      <c r="F25" s="5" t="str">
        <f>VLOOKUP(A25,HOP!A:C,3,0)</f>
        <v>2990990</v>
      </c>
      <c r="G25" s="5">
        <f t="shared" si="0"/>
        <v>0</v>
      </c>
      <c r="H25" s="5" t="str">
        <f t="shared" si="1"/>
        <v>，2990990</v>
      </c>
      <c r="I25" s="5" t="str">
        <f>VLOOKUP(A25,HOP!A:U,21,0)</f>
        <v>直采</v>
      </c>
    </row>
    <row r="26" s="5" customFormat="1" hidden="1" spans="1:9">
      <c r="A26" s="6">
        <v>999222461222722</v>
      </c>
      <c r="B26" s="7">
        <v>44972</v>
      </c>
      <c r="C26" s="7">
        <v>44973</v>
      </c>
      <c r="D26" s="5">
        <v>1315</v>
      </c>
      <c r="E26" s="5" t="str">
        <f>VLOOKUP(A26,HOP!A:L,12,0)</f>
        <v>1315.00</v>
      </c>
      <c r="F26" s="5" t="str">
        <f>VLOOKUP(A26,HOP!A:C,3,0)</f>
        <v>2994538</v>
      </c>
      <c r="G26" s="5">
        <f t="shared" si="0"/>
        <v>0</v>
      </c>
      <c r="H26" s="5" t="str">
        <f t="shared" si="1"/>
        <v>，2994538</v>
      </c>
      <c r="I26" s="5" t="str">
        <f>VLOOKUP(A26,HOP!A:U,21,0)</f>
        <v>直采</v>
      </c>
    </row>
    <row r="27" s="5" customFormat="1" hidden="1" spans="1:9">
      <c r="A27" s="6">
        <v>22463418443</v>
      </c>
      <c r="B27" s="7">
        <v>44972</v>
      </c>
      <c r="C27" s="7">
        <v>44973</v>
      </c>
      <c r="D27" s="5">
        <v>482</v>
      </c>
      <c r="E27" s="5" t="str">
        <f>VLOOKUP(A27,HOP!A:L,12,0)</f>
        <v>482.00</v>
      </c>
      <c r="F27" s="5" t="str">
        <f>VLOOKUP(A27,HOP!A:C,3,0)</f>
        <v>2994915</v>
      </c>
      <c r="G27" s="5">
        <f t="shared" si="0"/>
        <v>0</v>
      </c>
      <c r="H27" s="5" t="str">
        <f t="shared" si="1"/>
        <v>，2994915</v>
      </c>
      <c r="I27" s="5" t="str">
        <f>VLOOKUP(A27,HOP!A:U,21,0)</f>
        <v>直采</v>
      </c>
    </row>
    <row r="28" s="5" customFormat="1" hidden="1" spans="1:9">
      <c r="A28" s="6">
        <v>22463436563</v>
      </c>
      <c r="B28" s="7">
        <v>44972</v>
      </c>
      <c r="C28" s="7">
        <v>44973</v>
      </c>
      <c r="D28" s="5">
        <v>590</v>
      </c>
      <c r="E28" s="5" t="str">
        <f>VLOOKUP(A28,HOP!A:L,12,0)</f>
        <v>590.00</v>
      </c>
      <c r="F28" s="5" t="str">
        <f>VLOOKUP(A28,HOP!A:C,3,0)</f>
        <v>2994922</v>
      </c>
      <c r="G28" s="5">
        <f t="shared" si="0"/>
        <v>0</v>
      </c>
      <c r="H28" s="5" t="str">
        <f t="shared" si="1"/>
        <v>，2994922</v>
      </c>
      <c r="I28" s="5" t="str">
        <f>VLOOKUP(A28,HOP!A:U,21,0)</f>
        <v>直采</v>
      </c>
    </row>
    <row r="29" s="5" customFormat="1" hidden="1" spans="1:9">
      <c r="A29" s="6">
        <v>999222481528119</v>
      </c>
      <c r="B29" s="7">
        <v>44971</v>
      </c>
      <c r="C29" s="7">
        <v>44973</v>
      </c>
      <c r="D29" s="5">
        <v>820</v>
      </c>
      <c r="E29" s="5" t="str">
        <f>VLOOKUP(A29,HOP!A:L,12,0)</f>
        <v>820.00</v>
      </c>
      <c r="F29" s="5" t="str">
        <f>VLOOKUP(A29,HOP!A:C,3,0)</f>
        <v>2997770</v>
      </c>
      <c r="G29" s="5">
        <f t="shared" si="0"/>
        <v>0</v>
      </c>
      <c r="H29" s="5" t="str">
        <f t="shared" si="1"/>
        <v>，2997770</v>
      </c>
      <c r="I29" s="5" t="str">
        <f>VLOOKUP(A29,HOP!A:U,21,0)</f>
        <v>直采</v>
      </c>
    </row>
    <row r="30" s="5" customFormat="1" hidden="1" spans="1:9">
      <c r="A30" s="6">
        <v>999222482299539</v>
      </c>
      <c r="B30" s="7">
        <v>44972</v>
      </c>
      <c r="C30" s="7">
        <v>44973</v>
      </c>
      <c r="D30" s="5">
        <v>830</v>
      </c>
      <c r="E30" s="5" t="str">
        <f>VLOOKUP(A30,HOP!A:L,12,0)</f>
        <v>830.00</v>
      </c>
      <c r="F30" s="5" t="str">
        <f>VLOOKUP(A30,HOP!A:C,3,0)</f>
        <v>2997896</v>
      </c>
      <c r="G30" s="5">
        <f t="shared" si="0"/>
        <v>0</v>
      </c>
      <c r="H30" s="5" t="str">
        <f t="shared" si="1"/>
        <v>，2997896</v>
      </c>
      <c r="I30" s="5" t="str">
        <f>VLOOKUP(A30,HOP!A:U,21,0)</f>
        <v>直采</v>
      </c>
    </row>
    <row r="31" s="5" customFormat="1" hidden="1" spans="1:9">
      <c r="A31" s="6">
        <v>999222483409634</v>
      </c>
      <c r="B31" s="7">
        <v>44968</v>
      </c>
      <c r="C31" s="7">
        <v>44973</v>
      </c>
      <c r="D31" s="5">
        <v>1300</v>
      </c>
      <c r="E31" s="5" t="str">
        <f>VLOOKUP(A31,HOP!A:L,12,0)</f>
        <v>1300.00</v>
      </c>
      <c r="F31" s="5" t="str">
        <f>VLOOKUP(A31,HOP!A:C,3,0)</f>
        <v>2998108</v>
      </c>
      <c r="G31" s="5">
        <f t="shared" si="0"/>
        <v>0</v>
      </c>
      <c r="H31" s="5" t="str">
        <f t="shared" si="1"/>
        <v>，2998108</v>
      </c>
      <c r="I31" s="5" t="str">
        <f>VLOOKUP(A31,HOP!A:U,21,0)</f>
        <v>直采</v>
      </c>
    </row>
    <row r="32" s="5" customFormat="1" hidden="1" spans="1:9">
      <c r="A32" s="6">
        <v>999222509678134</v>
      </c>
      <c r="B32" s="7">
        <v>44971</v>
      </c>
      <c r="C32" s="7">
        <v>44973</v>
      </c>
      <c r="D32" s="5">
        <v>1840</v>
      </c>
      <c r="E32" s="5" t="str">
        <f>VLOOKUP(A32,HOP!A:L,12,0)</f>
        <v>1840.00</v>
      </c>
      <c r="F32" s="5" t="str">
        <f>VLOOKUP(A32,HOP!A:C,3,0)</f>
        <v>3001718</v>
      </c>
      <c r="G32" s="5">
        <f t="shared" si="0"/>
        <v>0</v>
      </c>
      <c r="H32" s="5" t="str">
        <f t="shared" si="1"/>
        <v>，3001718</v>
      </c>
      <c r="I32" s="5" t="str">
        <f>VLOOKUP(A32,HOP!A:U,21,0)</f>
        <v>直采</v>
      </c>
    </row>
    <row r="33" s="5" customFormat="1" hidden="1" spans="1:9">
      <c r="A33" s="6">
        <v>999222511716028</v>
      </c>
      <c r="B33" s="7">
        <v>44972</v>
      </c>
      <c r="C33" s="7">
        <v>44973</v>
      </c>
      <c r="D33" s="5">
        <v>2858</v>
      </c>
      <c r="E33" s="5" t="str">
        <f>VLOOKUP(A33,HOP!A:L,12,0)</f>
        <v>2858.00</v>
      </c>
      <c r="F33" s="5" t="str">
        <f>VLOOKUP(A33,HOP!A:C,3,0)</f>
        <v>3002101</v>
      </c>
      <c r="G33" s="5">
        <f t="shared" si="0"/>
        <v>0</v>
      </c>
      <c r="H33" s="5" t="str">
        <f t="shared" si="1"/>
        <v>，3002101</v>
      </c>
      <c r="I33" s="5" t="str">
        <f>VLOOKUP(A33,HOP!A:U,21,0)</f>
        <v>直采</v>
      </c>
    </row>
    <row r="34" s="5" customFormat="1" hidden="1" spans="1:9">
      <c r="A34" s="6">
        <v>999222523473101</v>
      </c>
      <c r="B34" s="7">
        <v>44971</v>
      </c>
      <c r="C34" s="7">
        <v>44973</v>
      </c>
      <c r="D34" s="5">
        <v>430</v>
      </c>
      <c r="E34" s="5" t="str">
        <f>VLOOKUP(A34,HOP!A:L,12,0)</f>
        <v>430.00</v>
      </c>
      <c r="F34" s="5" t="str">
        <f>VLOOKUP(A34,HOP!A:C,3,0)</f>
        <v>3003406</v>
      </c>
      <c r="G34" s="5">
        <f t="shared" si="0"/>
        <v>0</v>
      </c>
      <c r="H34" s="5" t="str">
        <f t="shared" si="1"/>
        <v>，3003406</v>
      </c>
      <c r="I34" s="5" t="str">
        <f>VLOOKUP(A34,HOP!A:U,21,0)</f>
        <v>直采</v>
      </c>
    </row>
    <row r="35" s="5" customFormat="1" hidden="1" spans="1:9">
      <c r="A35" s="6">
        <v>999222531529475</v>
      </c>
      <c r="B35" s="7">
        <v>44971</v>
      </c>
      <c r="C35" s="7">
        <v>44973</v>
      </c>
      <c r="D35" s="5">
        <v>15326</v>
      </c>
      <c r="E35" s="5" t="str">
        <f>VLOOKUP(A35,HOP!A:L,12,0)</f>
        <v>15326.00</v>
      </c>
      <c r="F35" s="5" t="str">
        <f>VLOOKUP(A35,HOP!A:C,3,0)</f>
        <v>3004988</v>
      </c>
      <c r="G35" s="5">
        <f t="shared" si="0"/>
        <v>0</v>
      </c>
      <c r="H35" s="5" t="str">
        <f t="shared" si="1"/>
        <v>，3004988</v>
      </c>
      <c r="I35" s="5" t="str">
        <f>VLOOKUP(A35,HOP!A:U,21,0)</f>
        <v>直采</v>
      </c>
    </row>
    <row r="36" s="5" customFormat="1" hidden="1" spans="1:9">
      <c r="A36" s="6">
        <v>999222544442501</v>
      </c>
      <c r="B36" s="7">
        <v>44971</v>
      </c>
      <c r="C36" s="7">
        <v>44973</v>
      </c>
      <c r="D36" s="5">
        <v>1554</v>
      </c>
      <c r="E36" s="5" t="str">
        <f>VLOOKUP(A36,HOP!A:L,12,0)</f>
        <v>1554.00</v>
      </c>
      <c r="F36" s="5" t="str">
        <f>VLOOKUP(A36,HOP!A:C,3,0)</f>
        <v>3006535</v>
      </c>
      <c r="G36" s="5">
        <f t="shared" si="0"/>
        <v>0</v>
      </c>
      <c r="H36" s="5" t="str">
        <f t="shared" si="1"/>
        <v>，3006535</v>
      </c>
      <c r="I36" s="5" t="str">
        <f>VLOOKUP(A36,HOP!A:U,21,0)</f>
        <v>直采</v>
      </c>
    </row>
    <row r="37" s="5" customFormat="1" hidden="1" spans="1:9">
      <c r="A37" s="6">
        <v>999222563257497</v>
      </c>
      <c r="B37" s="7">
        <v>44971</v>
      </c>
      <c r="C37" s="7">
        <v>44973</v>
      </c>
      <c r="D37" s="5">
        <v>716</v>
      </c>
      <c r="E37" s="5" t="str">
        <f>VLOOKUP(A37,HOP!A:L,12,0)</f>
        <v>716.00</v>
      </c>
      <c r="F37" s="5" t="str">
        <f>VLOOKUP(A37,HOP!A:C,3,0)</f>
        <v>3009346</v>
      </c>
      <c r="G37" s="5">
        <f t="shared" si="0"/>
        <v>0</v>
      </c>
      <c r="H37" s="5" t="str">
        <f t="shared" si="1"/>
        <v>，3009346</v>
      </c>
      <c r="I37" s="5" t="str">
        <f>VLOOKUP(A37,HOP!A:U,21,0)</f>
        <v>直采</v>
      </c>
    </row>
    <row r="38" s="5" customFormat="1" hidden="1" spans="1:9">
      <c r="A38" s="6">
        <v>999222563745126</v>
      </c>
      <c r="B38" s="7">
        <v>44972</v>
      </c>
      <c r="C38" s="7">
        <v>44973</v>
      </c>
      <c r="D38" s="5">
        <v>286</v>
      </c>
      <c r="E38" s="5" t="str">
        <f>VLOOKUP(A38,HOP!A:L,12,0)</f>
        <v>286.00</v>
      </c>
      <c r="F38" s="5" t="str">
        <f>VLOOKUP(A38,HOP!A:C,3,0)</f>
        <v>3009443</v>
      </c>
      <c r="G38" s="5">
        <f t="shared" si="0"/>
        <v>0</v>
      </c>
      <c r="H38" s="5" t="str">
        <f t="shared" si="1"/>
        <v>，3009443</v>
      </c>
      <c r="I38" s="5" t="str">
        <f>VLOOKUP(A38,HOP!A:U,21,0)</f>
        <v>直采</v>
      </c>
    </row>
    <row r="39" s="5" customFormat="1" hidden="1" spans="1:9">
      <c r="A39" s="6">
        <v>999222569684203</v>
      </c>
      <c r="B39" s="7">
        <v>44969</v>
      </c>
      <c r="C39" s="7">
        <v>44973</v>
      </c>
      <c r="D39" s="5">
        <v>2040</v>
      </c>
      <c r="E39" s="5" t="str">
        <f>VLOOKUP(A39,HOP!A:L,12,0)</f>
        <v>2040.00</v>
      </c>
      <c r="F39" s="5" t="str">
        <f>VLOOKUP(A39,HOP!A:C,3,0)</f>
        <v>3010161</v>
      </c>
      <c r="G39" s="5">
        <f t="shared" si="0"/>
        <v>0</v>
      </c>
      <c r="H39" s="5" t="str">
        <f t="shared" si="1"/>
        <v>，3010161</v>
      </c>
      <c r="I39" s="5" t="str">
        <f>VLOOKUP(A39,HOP!A:U,21,0)</f>
        <v>直采</v>
      </c>
    </row>
    <row r="40" s="5" customFormat="1" hidden="1" spans="1:9">
      <c r="A40" s="6">
        <v>999222571845631</v>
      </c>
      <c r="B40" s="7">
        <v>44970</v>
      </c>
      <c r="C40" s="7">
        <v>44973</v>
      </c>
      <c r="D40" s="5">
        <v>7647</v>
      </c>
      <c r="E40" s="5" t="str">
        <f>VLOOKUP(A40,HOP!A:L,12,0)</f>
        <v>7647.00</v>
      </c>
      <c r="F40" s="5" t="str">
        <f>VLOOKUP(A40,HOP!A:C,3,0)</f>
        <v>3010582</v>
      </c>
      <c r="G40" s="5">
        <f t="shared" si="0"/>
        <v>0</v>
      </c>
      <c r="H40" s="5" t="str">
        <f t="shared" si="1"/>
        <v>，3010582</v>
      </c>
      <c r="I40" s="5" t="str">
        <f>VLOOKUP(A40,HOP!A:U,21,0)</f>
        <v>直连</v>
      </c>
    </row>
    <row r="41" s="5" customFormat="1" hidden="1" spans="1:9">
      <c r="A41" s="6">
        <v>999222577020365</v>
      </c>
      <c r="B41" s="7">
        <v>44969</v>
      </c>
      <c r="C41" s="7">
        <v>44973</v>
      </c>
      <c r="D41" s="5">
        <v>4292</v>
      </c>
      <c r="E41" s="5" t="str">
        <f>VLOOKUP(A41,HOP!A:L,12,0)</f>
        <v>4292.00</v>
      </c>
      <c r="F41" s="5" t="str">
        <f>VLOOKUP(A41,HOP!A:C,3,0)</f>
        <v>3011503</v>
      </c>
      <c r="G41" s="5">
        <f t="shared" si="0"/>
        <v>0</v>
      </c>
      <c r="H41" s="5" t="str">
        <f t="shared" si="1"/>
        <v>，3011503</v>
      </c>
      <c r="I41" s="5" t="str">
        <f>VLOOKUP(A41,HOP!A:U,21,0)</f>
        <v>直采</v>
      </c>
    </row>
    <row r="42" s="5" customFormat="1" hidden="1" spans="1:9">
      <c r="A42" s="6">
        <v>999222579770612</v>
      </c>
      <c r="B42" s="7">
        <v>44969</v>
      </c>
      <c r="C42" s="7">
        <v>44973</v>
      </c>
      <c r="D42" s="5">
        <v>2056</v>
      </c>
      <c r="E42" s="5" t="str">
        <f>VLOOKUP(A42,HOP!A:L,12,0)</f>
        <v>2056.00</v>
      </c>
      <c r="F42" s="5" t="str">
        <f>VLOOKUP(A42,HOP!A:C,3,0)</f>
        <v>3012116</v>
      </c>
      <c r="G42" s="5">
        <f t="shared" si="0"/>
        <v>0</v>
      </c>
      <c r="H42" s="5" t="str">
        <f t="shared" si="1"/>
        <v>，3012116</v>
      </c>
      <c r="I42" s="5" t="str">
        <f>VLOOKUP(A42,HOP!A:U,21,0)</f>
        <v>直采</v>
      </c>
    </row>
    <row r="43" s="5" customFormat="1" hidden="1" spans="1:9">
      <c r="A43" s="6">
        <v>999222589737051</v>
      </c>
      <c r="B43" s="7">
        <v>44969</v>
      </c>
      <c r="C43" s="7">
        <v>44973</v>
      </c>
      <c r="D43" s="5">
        <v>1520</v>
      </c>
      <c r="E43" s="5" t="str">
        <f>VLOOKUP(A43,HOP!A:L,12,0)</f>
        <v>1520.00</v>
      </c>
      <c r="F43" s="5" t="str">
        <f>VLOOKUP(A43,HOP!A:C,3,0)</f>
        <v>3013367</v>
      </c>
      <c r="G43" s="5">
        <f t="shared" si="0"/>
        <v>0</v>
      </c>
      <c r="H43" s="5" t="str">
        <f t="shared" si="1"/>
        <v>，3013367</v>
      </c>
      <c r="I43" s="5" t="str">
        <f>VLOOKUP(A43,HOP!A:U,21,0)</f>
        <v>直采</v>
      </c>
    </row>
    <row r="44" s="5" customFormat="1" hidden="1" spans="1:9">
      <c r="A44" s="6">
        <v>999222590994882</v>
      </c>
      <c r="B44" s="7">
        <v>44970</v>
      </c>
      <c r="C44" s="7">
        <v>44973</v>
      </c>
      <c r="D44" s="5">
        <v>4494</v>
      </c>
      <c r="E44" s="5" t="str">
        <f>VLOOKUP(A44,HOP!A:L,12,0)</f>
        <v>4494.00</v>
      </c>
      <c r="F44" s="5" t="str">
        <f>VLOOKUP(A44,HOP!A:C,3,0)</f>
        <v>3013555</v>
      </c>
      <c r="G44" s="5">
        <f t="shared" si="0"/>
        <v>0</v>
      </c>
      <c r="H44" s="5" t="str">
        <f t="shared" si="1"/>
        <v>，3013555</v>
      </c>
      <c r="I44" s="5" t="str">
        <f>VLOOKUP(A44,HOP!A:U,21,0)</f>
        <v>直采</v>
      </c>
    </row>
    <row r="45" s="5" customFormat="1" hidden="1" spans="1:9">
      <c r="A45" s="6">
        <v>999222607382841</v>
      </c>
      <c r="B45" s="7">
        <v>44970</v>
      </c>
      <c r="C45" s="7">
        <v>44973</v>
      </c>
      <c r="D45" s="5">
        <v>1233</v>
      </c>
      <c r="E45" s="5" t="str">
        <f>VLOOKUP(A45,HOP!A:L,12,0)</f>
        <v>1233.00</v>
      </c>
      <c r="F45" s="5" t="str">
        <f>VLOOKUP(A45,HOP!A:C,3,0)</f>
        <v>3015584</v>
      </c>
      <c r="G45" s="5">
        <f t="shared" si="0"/>
        <v>0</v>
      </c>
      <c r="H45" s="5" t="str">
        <f t="shared" si="1"/>
        <v>，3015584</v>
      </c>
      <c r="I45" s="5" t="str">
        <f>VLOOKUP(A45,HOP!A:U,21,0)</f>
        <v>直采</v>
      </c>
    </row>
    <row r="46" s="5" customFormat="1" hidden="1" spans="1:9">
      <c r="A46" s="6">
        <v>22608174118</v>
      </c>
      <c r="B46" s="7">
        <v>44971</v>
      </c>
      <c r="C46" s="7">
        <v>44973</v>
      </c>
      <c r="D46" s="5">
        <v>1558</v>
      </c>
      <c r="E46" s="5" t="str">
        <f>VLOOKUP(A46,HOP!A:L,12,0)</f>
        <v>1558.00</v>
      </c>
      <c r="F46" s="5" t="str">
        <f>VLOOKUP(A46,HOP!A:C,3,0)</f>
        <v>3015697</v>
      </c>
      <c r="G46" s="5">
        <f t="shared" si="0"/>
        <v>0</v>
      </c>
      <c r="H46" s="5" t="str">
        <f t="shared" si="1"/>
        <v>，3015697</v>
      </c>
      <c r="I46" s="5" t="str">
        <f>VLOOKUP(A46,HOP!A:U,21,0)</f>
        <v>直采</v>
      </c>
    </row>
    <row r="47" s="5" customFormat="1" hidden="1" spans="1:9">
      <c r="A47" s="6">
        <v>999222609235625</v>
      </c>
      <c r="B47" s="7">
        <v>44971</v>
      </c>
      <c r="C47" s="7">
        <v>44973</v>
      </c>
      <c r="D47" s="5">
        <v>0</v>
      </c>
      <c r="E47" s="5" t="e">
        <f>VLOOKUP(A47,HOP!A:L,12,0)</f>
        <v>#N/A</v>
      </c>
      <c r="F47" s="5" t="e">
        <f>VLOOKUP(A47,HOP!A:C,3,0)</f>
        <v>#N/A</v>
      </c>
      <c r="G47" s="5" t="e">
        <f t="shared" si="0"/>
        <v>#N/A</v>
      </c>
      <c r="H47" s="5" t="e">
        <f t="shared" si="1"/>
        <v>#N/A</v>
      </c>
      <c r="I47" s="5" t="e">
        <f>VLOOKUP(A47,HOP!A:U,21,0)</f>
        <v>#N/A</v>
      </c>
    </row>
    <row r="48" s="5" customFormat="1" hidden="1" spans="1:9">
      <c r="A48" s="6">
        <v>999222616511083</v>
      </c>
      <c r="B48" s="7">
        <v>44969</v>
      </c>
      <c r="C48" s="7">
        <v>44973</v>
      </c>
      <c r="D48" s="5">
        <v>5212</v>
      </c>
      <c r="E48" s="5" t="str">
        <f>VLOOKUP(A48,HOP!A:L,12,0)</f>
        <v>5212.00</v>
      </c>
      <c r="F48" s="5" t="str">
        <f>VLOOKUP(A48,HOP!A:C,3,0)</f>
        <v>3016649</v>
      </c>
      <c r="G48" s="5">
        <f t="shared" si="0"/>
        <v>0</v>
      </c>
      <c r="H48" s="5" t="str">
        <f t="shared" si="1"/>
        <v>，3016649</v>
      </c>
      <c r="I48" s="5" t="str">
        <f>VLOOKUP(A48,HOP!A:U,21,0)</f>
        <v>直采</v>
      </c>
    </row>
    <row r="49" s="5" customFormat="1" hidden="1" spans="1:9">
      <c r="A49" s="6">
        <v>999222618529781</v>
      </c>
      <c r="B49" s="7">
        <v>44972</v>
      </c>
      <c r="C49" s="7">
        <v>44973</v>
      </c>
      <c r="D49" s="5">
        <v>531</v>
      </c>
      <c r="E49" s="5" t="str">
        <f>VLOOKUP(A49,HOP!A:L,12,0)</f>
        <v>531.00</v>
      </c>
      <c r="F49" s="5" t="str">
        <f>VLOOKUP(A49,HOP!A:C,3,0)</f>
        <v>3017003</v>
      </c>
      <c r="G49" s="5">
        <f t="shared" si="0"/>
        <v>0</v>
      </c>
      <c r="H49" s="5" t="str">
        <f t="shared" si="1"/>
        <v>，3017003</v>
      </c>
      <c r="I49" s="5" t="str">
        <f>VLOOKUP(A49,HOP!A:U,21,0)</f>
        <v>直采</v>
      </c>
    </row>
    <row r="50" s="5" customFormat="1" hidden="1" spans="1:9">
      <c r="A50" s="6">
        <v>999222619227397</v>
      </c>
      <c r="B50" s="7">
        <v>44970</v>
      </c>
      <c r="C50" s="7">
        <v>44973</v>
      </c>
      <c r="D50" s="5">
        <v>2220</v>
      </c>
      <c r="E50" s="5" t="str">
        <f>VLOOKUP(A50,HOP!A:L,12,0)</f>
        <v>2220.00</v>
      </c>
      <c r="F50" s="5" t="str">
        <f>VLOOKUP(A50,HOP!A:C,3,0)</f>
        <v>3017132</v>
      </c>
      <c r="G50" s="5">
        <f t="shared" si="0"/>
        <v>0</v>
      </c>
      <c r="H50" s="5" t="str">
        <f t="shared" si="1"/>
        <v>，3017132</v>
      </c>
      <c r="I50" s="5" t="str">
        <f>VLOOKUP(A50,HOP!A:U,21,0)</f>
        <v>直采</v>
      </c>
    </row>
    <row r="51" s="5" customFormat="1" hidden="1" spans="1:9">
      <c r="A51" s="6">
        <v>999222623689122</v>
      </c>
      <c r="B51" s="7">
        <v>44970</v>
      </c>
      <c r="C51" s="7">
        <v>44973</v>
      </c>
      <c r="D51" s="5">
        <v>1080</v>
      </c>
      <c r="E51" s="5" t="str">
        <f>VLOOKUP(A51,HOP!A:L,12,0)</f>
        <v>1080.00</v>
      </c>
      <c r="F51" s="5" t="str">
        <f>VLOOKUP(A51,HOP!A:C,3,0)</f>
        <v>3017875</v>
      </c>
      <c r="G51" s="5">
        <f t="shared" si="0"/>
        <v>0</v>
      </c>
      <c r="H51" s="5" t="str">
        <f t="shared" si="1"/>
        <v>，3017875</v>
      </c>
      <c r="I51" s="5" t="str">
        <f>VLOOKUP(A51,HOP!A:U,21,0)</f>
        <v>直采</v>
      </c>
    </row>
    <row r="52" s="5" customFormat="1" hidden="1" spans="1:9">
      <c r="A52" s="6">
        <v>999222626141986</v>
      </c>
      <c r="B52" s="7">
        <v>44971</v>
      </c>
      <c r="C52" s="7">
        <v>44973</v>
      </c>
      <c r="D52" s="5">
        <v>846</v>
      </c>
      <c r="E52" s="5" t="str">
        <f>VLOOKUP(A52,HOP!A:L,12,0)</f>
        <v>846.00</v>
      </c>
      <c r="F52" s="5" t="str">
        <f>VLOOKUP(A52,HOP!A:C,3,0)</f>
        <v>3018339</v>
      </c>
      <c r="G52" s="5">
        <f t="shared" si="0"/>
        <v>0</v>
      </c>
      <c r="H52" s="5" t="str">
        <f t="shared" si="1"/>
        <v>，3018339</v>
      </c>
      <c r="I52" s="5" t="str">
        <f>VLOOKUP(A52,HOP!A:U,21,0)</f>
        <v>直采</v>
      </c>
    </row>
    <row r="53" s="5" customFormat="1" hidden="1" spans="1:9">
      <c r="A53" s="6">
        <v>999222630155353</v>
      </c>
      <c r="B53" s="7">
        <v>44972</v>
      </c>
      <c r="C53" s="7">
        <v>44973</v>
      </c>
      <c r="D53" s="5">
        <v>370</v>
      </c>
      <c r="E53" s="5" t="str">
        <f>VLOOKUP(A53,HOP!A:L,12,0)</f>
        <v>370.00</v>
      </c>
      <c r="F53" s="5" t="str">
        <f>VLOOKUP(A53,HOP!A:C,3,0)</f>
        <v>3018552</v>
      </c>
      <c r="G53" s="5">
        <f t="shared" si="0"/>
        <v>0</v>
      </c>
      <c r="H53" s="5" t="str">
        <f t="shared" si="1"/>
        <v>，3018552</v>
      </c>
      <c r="I53" s="5" t="str">
        <f>VLOOKUP(A53,HOP!A:U,21,0)</f>
        <v>直采</v>
      </c>
    </row>
    <row r="54" s="5" customFormat="1" hidden="1" spans="1:9">
      <c r="A54" s="6">
        <v>999222632329058</v>
      </c>
      <c r="B54" s="7">
        <v>44970</v>
      </c>
      <c r="C54" s="7">
        <v>44973</v>
      </c>
      <c r="D54" s="5">
        <v>1434</v>
      </c>
      <c r="E54" s="5" t="str">
        <f>VLOOKUP(A54,HOP!A:L,12,0)</f>
        <v>1434.00</v>
      </c>
      <c r="F54" s="5" t="str">
        <f>VLOOKUP(A54,HOP!A:C,3,0)</f>
        <v>3018833</v>
      </c>
      <c r="G54" s="5">
        <f t="shared" si="0"/>
        <v>0</v>
      </c>
      <c r="H54" s="5" t="str">
        <f t="shared" si="1"/>
        <v>，3018833</v>
      </c>
      <c r="I54" s="5" t="str">
        <f>VLOOKUP(A54,HOP!A:U,21,0)</f>
        <v>直采</v>
      </c>
    </row>
    <row r="55" s="5" customFormat="1" hidden="1" spans="1:9">
      <c r="A55" s="6">
        <v>999222636071989</v>
      </c>
      <c r="B55" s="7">
        <v>44970</v>
      </c>
      <c r="C55" s="7">
        <v>44973</v>
      </c>
      <c r="D55" s="5">
        <v>0</v>
      </c>
      <c r="E55" s="5" t="e">
        <f>VLOOKUP(A55,HOP!A:L,12,0)</f>
        <v>#N/A</v>
      </c>
      <c r="F55" s="5" t="e">
        <f>VLOOKUP(A55,HOP!A:C,3,0)</f>
        <v>#N/A</v>
      </c>
      <c r="G55" s="5" t="e">
        <f t="shared" si="0"/>
        <v>#N/A</v>
      </c>
      <c r="H55" s="5" t="e">
        <f t="shared" si="1"/>
        <v>#N/A</v>
      </c>
      <c r="I55" s="5" t="e">
        <f>VLOOKUP(A55,HOP!A:U,21,0)</f>
        <v>#N/A</v>
      </c>
    </row>
    <row r="56" s="5" customFormat="1" hidden="1" spans="1:9">
      <c r="A56" s="6">
        <v>999222638734591</v>
      </c>
      <c r="B56" s="7">
        <v>44970</v>
      </c>
      <c r="C56" s="7">
        <v>44973</v>
      </c>
      <c r="D56" s="5">
        <v>2130</v>
      </c>
      <c r="E56" s="5" t="str">
        <f>VLOOKUP(A56,HOP!A:L,12,0)</f>
        <v>2130.00</v>
      </c>
      <c r="F56" s="5" t="str">
        <f>VLOOKUP(A56,HOP!A:C,3,0)</f>
        <v>3019761</v>
      </c>
      <c r="G56" s="5">
        <f t="shared" si="0"/>
        <v>0</v>
      </c>
      <c r="H56" s="5" t="str">
        <f t="shared" si="1"/>
        <v>，3019761</v>
      </c>
      <c r="I56" s="5" t="str">
        <f>VLOOKUP(A56,HOP!A:U,21,0)</f>
        <v>直采</v>
      </c>
    </row>
    <row r="57" s="5" customFormat="1" hidden="1" spans="1:9">
      <c r="A57" s="6">
        <v>999222640098465</v>
      </c>
      <c r="B57" s="7">
        <v>44970</v>
      </c>
      <c r="C57" s="7">
        <v>44973</v>
      </c>
      <c r="D57" s="5">
        <v>2130</v>
      </c>
      <c r="E57" s="5" t="str">
        <f>VLOOKUP(A57,HOP!A:L,12,0)</f>
        <v>2130.00</v>
      </c>
      <c r="F57" s="5" t="str">
        <f>VLOOKUP(A57,HOP!A:C,3,0)</f>
        <v>3020017</v>
      </c>
      <c r="G57" s="5">
        <f t="shared" si="0"/>
        <v>0</v>
      </c>
      <c r="H57" s="5" t="str">
        <f t="shared" si="1"/>
        <v>，3020017</v>
      </c>
      <c r="I57" s="5" t="str">
        <f>VLOOKUP(A57,HOP!A:U,21,0)</f>
        <v>直采</v>
      </c>
    </row>
    <row r="58" s="5" customFormat="1" hidden="1" spans="1:9">
      <c r="A58" s="6">
        <v>999222648988763</v>
      </c>
      <c r="B58" s="7">
        <v>44971</v>
      </c>
      <c r="C58" s="7">
        <v>44973</v>
      </c>
      <c r="D58" s="5">
        <v>1012</v>
      </c>
      <c r="E58" s="5" t="str">
        <f>VLOOKUP(A58,HOP!A:L,12,0)</f>
        <v>1012.00</v>
      </c>
      <c r="F58" s="5" t="str">
        <f>VLOOKUP(A58,HOP!A:C,3,0)</f>
        <v>3020983</v>
      </c>
      <c r="G58" s="5">
        <f t="shared" si="0"/>
        <v>0</v>
      </c>
      <c r="H58" s="5" t="str">
        <f t="shared" si="1"/>
        <v>，3020983</v>
      </c>
      <c r="I58" s="5" t="str">
        <f>VLOOKUP(A58,HOP!A:U,21,0)</f>
        <v>直采</v>
      </c>
    </row>
    <row r="59" s="5" customFormat="1" hidden="1" spans="1:9">
      <c r="A59" s="6">
        <v>999222650168822</v>
      </c>
      <c r="B59" s="7">
        <v>44968</v>
      </c>
      <c r="C59" s="7">
        <v>44973</v>
      </c>
      <c r="D59" s="5">
        <v>0</v>
      </c>
      <c r="E59" s="5" t="e">
        <f>VLOOKUP(A59,HOP!A:L,12,0)</f>
        <v>#N/A</v>
      </c>
      <c r="F59" s="5" t="e">
        <f>VLOOKUP(A59,HOP!A:C,3,0)</f>
        <v>#N/A</v>
      </c>
      <c r="G59" s="5" t="e">
        <f t="shared" si="0"/>
        <v>#N/A</v>
      </c>
      <c r="H59" s="5" t="e">
        <f t="shared" si="1"/>
        <v>#N/A</v>
      </c>
      <c r="I59" s="5" t="e">
        <f>VLOOKUP(A59,HOP!A:U,21,0)</f>
        <v>#N/A</v>
      </c>
    </row>
    <row r="60" s="5" customFormat="1" hidden="1" spans="1:9">
      <c r="A60" s="6">
        <v>999222652315190</v>
      </c>
      <c r="B60" s="7">
        <v>44970</v>
      </c>
      <c r="C60" s="7">
        <v>44973</v>
      </c>
      <c r="D60" s="5">
        <v>759</v>
      </c>
      <c r="E60" s="5" t="str">
        <f>VLOOKUP(A60,HOP!A:L,12,0)</f>
        <v>759.00</v>
      </c>
      <c r="F60" s="5" t="str">
        <f>VLOOKUP(A60,HOP!A:C,3,0)</f>
        <v>3021489</v>
      </c>
      <c r="G60" s="5">
        <f t="shared" si="0"/>
        <v>0</v>
      </c>
      <c r="H60" s="5" t="str">
        <f t="shared" si="1"/>
        <v>，3021489</v>
      </c>
      <c r="I60" s="5" t="str">
        <f>VLOOKUP(A60,HOP!A:U,21,0)</f>
        <v>直采</v>
      </c>
    </row>
    <row r="61" s="5" customFormat="1" hidden="1" spans="1:9">
      <c r="A61" s="6">
        <v>999222652327185</v>
      </c>
      <c r="B61" s="7">
        <v>44969</v>
      </c>
      <c r="C61" s="7">
        <v>44973</v>
      </c>
      <c r="D61" s="5">
        <v>0</v>
      </c>
      <c r="E61" s="5" t="str">
        <f>VLOOKUP(A61,HOP!A:L,12,0)</f>
        <v>0.00</v>
      </c>
      <c r="F61" s="5" t="str">
        <f>VLOOKUP(A61,HOP!A:C,3,0)</f>
        <v>3021493</v>
      </c>
      <c r="G61" s="5">
        <f t="shared" si="0"/>
        <v>0</v>
      </c>
      <c r="H61" s="5" t="str">
        <f t="shared" si="1"/>
        <v>，3021493</v>
      </c>
      <c r="I61" s="5" t="str">
        <f>VLOOKUP(A61,HOP!A:U,21,0)</f>
        <v>直采</v>
      </c>
    </row>
    <row r="62" s="5" customFormat="1" hidden="1" spans="1:9">
      <c r="A62" s="6">
        <v>999222658429745</v>
      </c>
      <c r="B62" s="7">
        <v>44971</v>
      </c>
      <c r="C62" s="7">
        <v>44973</v>
      </c>
      <c r="D62" s="5">
        <v>2224</v>
      </c>
      <c r="E62" s="5" t="str">
        <f>VLOOKUP(A62,HOP!A:L,12,0)</f>
        <v>2224.00</v>
      </c>
      <c r="F62" s="5" t="str">
        <f>VLOOKUP(A62,HOP!A:C,3,0)</f>
        <v>3022495</v>
      </c>
      <c r="G62" s="5">
        <f t="shared" si="0"/>
        <v>0</v>
      </c>
      <c r="H62" s="5" t="str">
        <f t="shared" si="1"/>
        <v>，3022495</v>
      </c>
      <c r="I62" s="5" t="str">
        <f>VLOOKUP(A62,HOP!A:U,21,0)</f>
        <v>直采</v>
      </c>
    </row>
    <row r="63" s="5" customFormat="1" hidden="1" spans="1:9">
      <c r="A63" s="6">
        <v>999222675008390</v>
      </c>
      <c r="B63" s="7">
        <v>44971</v>
      </c>
      <c r="C63" s="7">
        <v>44973</v>
      </c>
      <c r="D63" s="5">
        <v>1012</v>
      </c>
      <c r="E63" s="5" t="str">
        <f>VLOOKUP(A63,HOP!A:L,12,0)</f>
        <v>1012.00</v>
      </c>
      <c r="F63" s="5" t="str">
        <f>VLOOKUP(A63,HOP!A:C,3,0)</f>
        <v>3024494</v>
      </c>
      <c r="G63" s="5">
        <f t="shared" si="0"/>
        <v>0</v>
      </c>
      <c r="H63" s="5" t="str">
        <f t="shared" si="1"/>
        <v>，3024494</v>
      </c>
      <c r="I63" s="5" t="str">
        <f>VLOOKUP(A63,HOP!A:U,21,0)</f>
        <v>直采</v>
      </c>
    </row>
    <row r="64" s="5" customFormat="1" hidden="1" spans="1:9">
      <c r="A64" s="6">
        <v>999222676449977</v>
      </c>
      <c r="B64" s="7">
        <v>44969</v>
      </c>
      <c r="C64" s="7">
        <v>44973</v>
      </c>
      <c r="D64" s="5">
        <v>0</v>
      </c>
      <c r="E64" s="5" t="str">
        <f>VLOOKUP(A64,HOP!A:L,12,0)</f>
        <v>0.00</v>
      </c>
      <c r="F64" s="5" t="str">
        <f>VLOOKUP(A64,HOP!A:C,3,0)</f>
        <v>3024742</v>
      </c>
      <c r="G64" s="5">
        <f t="shared" si="0"/>
        <v>0</v>
      </c>
      <c r="H64" s="5" t="str">
        <f t="shared" si="1"/>
        <v>，3024742</v>
      </c>
      <c r="I64" s="5" t="str">
        <f>VLOOKUP(A64,HOP!A:U,21,0)</f>
        <v>直采</v>
      </c>
    </row>
    <row r="65" s="5" customFormat="1" hidden="1" spans="1:9">
      <c r="A65" s="6">
        <v>999222676975593</v>
      </c>
      <c r="B65" s="7">
        <v>44972</v>
      </c>
      <c r="C65" s="7">
        <v>44973</v>
      </c>
      <c r="D65" s="5">
        <v>1480</v>
      </c>
      <c r="E65" s="5" t="str">
        <f>VLOOKUP(A65,HOP!A:L,12,0)</f>
        <v>1480.00</v>
      </c>
      <c r="F65" s="5" t="str">
        <f>VLOOKUP(A65,HOP!A:C,3,0)</f>
        <v>3024826</v>
      </c>
      <c r="G65" s="5">
        <f t="shared" si="0"/>
        <v>0</v>
      </c>
      <c r="H65" s="5" t="str">
        <f t="shared" si="1"/>
        <v>，3024826</v>
      </c>
      <c r="I65" s="5" t="str">
        <f>VLOOKUP(A65,HOP!A:U,21,0)</f>
        <v>直采</v>
      </c>
    </row>
    <row r="66" s="5" customFormat="1" hidden="1" spans="1:9">
      <c r="A66" s="6">
        <v>999222677003080</v>
      </c>
      <c r="B66" s="7">
        <v>44972</v>
      </c>
      <c r="C66" s="7">
        <v>44973</v>
      </c>
      <c r="D66" s="5">
        <v>1480</v>
      </c>
      <c r="E66" s="5" t="str">
        <f>VLOOKUP(A66,HOP!A:L,12,0)</f>
        <v>1480.00</v>
      </c>
      <c r="F66" s="5" t="str">
        <f>VLOOKUP(A66,HOP!A:C,3,0)</f>
        <v>3024827</v>
      </c>
      <c r="G66" s="5">
        <f t="shared" si="0"/>
        <v>0</v>
      </c>
      <c r="H66" s="5" t="str">
        <f t="shared" si="1"/>
        <v>，3024827</v>
      </c>
      <c r="I66" s="5" t="str">
        <f>VLOOKUP(A66,HOP!A:U,21,0)</f>
        <v>直采</v>
      </c>
    </row>
    <row r="67" s="5" customFormat="1" hidden="1" spans="1:9">
      <c r="A67" s="6">
        <v>999222684499471</v>
      </c>
      <c r="B67" s="7">
        <v>44970</v>
      </c>
      <c r="C67" s="7">
        <v>44973</v>
      </c>
      <c r="D67" s="5">
        <v>1902</v>
      </c>
      <c r="E67" s="5" t="str">
        <f>VLOOKUP(A67,HOP!A:L,12,0)</f>
        <v>1902.00</v>
      </c>
      <c r="F67" s="5" t="str">
        <f>VLOOKUP(A67,HOP!A:C,3,0)</f>
        <v>3025465</v>
      </c>
      <c r="G67" s="5">
        <f t="shared" ref="G67:G130" si="2">D67-E67</f>
        <v>0</v>
      </c>
      <c r="H67" s="5" t="str">
        <f t="shared" ref="H67:H130" si="3">$H$1&amp;F67</f>
        <v>，3025465</v>
      </c>
      <c r="I67" s="5" t="str">
        <f>VLOOKUP(A67,HOP!A:U,21,0)</f>
        <v>直采</v>
      </c>
    </row>
    <row r="68" s="5" customFormat="1" hidden="1" spans="1:9">
      <c r="A68" s="6">
        <v>999222686460001</v>
      </c>
      <c r="B68" s="7">
        <v>44970</v>
      </c>
      <c r="C68" s="7">
        <v>44973</v>
      </c>
      <c r="D68" s="5">
        <v>4245</v>
      </c>
      <c r="E68" s="5" t="str">
        <f>VLOOKUP(A68,HOP!A:L,12,0)</f>
        <v>4245.00</v>
      </c>
      <c r="F68" s="5" t="str">
        <f>VLOOKUP(A68,HOP!A:C,3,0)</f>
        <v>3025845</v>
      </c>
      <c r="G68" s="5">
        <f t="shared" si="2"/>
        <v>0</v>
      </c>
      <c r="H68" s="5" t="str">
        <f t="shared" si="3"/>
        <v>，3025845</v>
      </c>
      <c r="I68" s="5" t="str">
        <f>VLOOKUP(A68,HOP!A:U,21,0)</f>
        <v>直采</v>
      </c>
    </row>
    <row r="69" s="5" customFormat="1" hidden="1" spans="1:9">
      <c r="A69" s="6">
        <v>999222687284516</v>
      </c>
      <c r="B69" s="7">
        <v>44971</v>
      </c>
      <c r="C69" s="7">
        <v>44973</v>
      </c>
      <c r="D69" s="5">
        <v>1400</v>
      </c>
      <c r="E69" s="5" t="str">
        <f>VLOOKUP(A69,HOP!A:L,12,0)</f>
        <v>1400.00</v>
      </c>
      <c r="F69" s="5" t="str">
        <f>VLOOKUP(A69,HOP!A:C,3,0)</f>
        <v>3026010</v>
      </c>
      <c r="G69" s="5">
        <f t="shared" si="2"/>
        <v>0</v>
      </c>
      <c r="H69" s="5" t="str">
        <f t="shared" si="3"/>
        <v>，3026010</v>
      </c>
      <c r="I69" s="5" t="str">
        <f>VLOOKUP(A69,HOP!A:U,21,0)</f>
        <v>直采</v>
      </c>
    </row>
    <row r="70" s="5" customFormat="1" hidden="1" spans="1:9">
      <c r="A70" s="6">
        <v>999222690095298</v>
      </c>
      <c r="B70" s="7">
        <v>44970</v>
      </c>
      <c r="C70" s="7">
        <v>44973</v>
      </c>
      <c r="D70" s="5">
        <v>2364</v>
      </c>
      <c r="E70" s="5" t="str">
        <f>VLOOKUP(A70,HOP!A:L,12,0)</f>
        <v>2364.00</v>
      </c>
      <c r="F70" s="5" t="str">
        <f>VLOOKUP(A70,HOP!A:C,3,0)</f>
        <v>3026562</v>
      </c>
      <c r="G70" s="5">
        <f t="shared" si="2"/>
        <v>0</v>
      </c>
      <c r="H70" s="5" t="str">
        <f t="shared" si="3"/>
        <v>，3026562</v>
      </c>
      <c r="I70" s="5" t="str">
        <f>VLOOKUP(A70,HOP!A:U,21,0)</f>
        <v>直采</v>
      </c>
    </row>
    <row r="71" s="5" customFormat="1" hidden="1" spans="1:9">
      <c r="A71" s="6">
        <v>999222692529188</v>
      </c>
      <c r="B71" s="7">
        <v>44972</v>
      </c>
      <c r="C71" s="7">
        <v>44973</v>
      </c>
      <c r="D71" s="5">
        <v>729</v>
      </c>
      <c r="E71" s="5" t="str">
        <f>VLOOKUP(A71,HOP!A:L,12,0)</f>
        <v>729.00</v>
      </c>
      <c r="F71" s="5" t="str">
        <f>VLOOKUP(A71,HOP!A:C,3,0)</f>
        <v>3027046</v>
      </c>
      <c r="G71" s="5">
        <f t="shared" si="2"/>
        <v>0</v>
      </c>
      <c r="H71" s="5" t="str">
        <f t="shared" si="3"/>
        <v>，3027046</v>
      </c>
      <c r="I71" s="5" t="str">
        <f>VLOOKUP(A71,HOP!A:U,21,0)</f>
        <v>直采</v>
      </c>
    </row>
    <row r="72" s="5" customFormat="1" hidden="1" spans="1:9">
      <c r="A72" s="6">
        <v>999222698626140</v>
      </c>
      <c r="B72" s="7">
        <v>44970</v>
      </c>
      <c r="C72" s="7">
        <v>44973</v>
      </c>
      <c r="D72" s="5">
        <v>4226</v>
      </c>
      <c r="E72" s="5" t="str">
        <f>VLOOKUP(A72,HOP!A:L,12,0)</f>
        <v>4226.00</v>
      </c>
      <c r="F72" s="5" t="str">
        <f>VLOOKUP(A72,HOP!A:C,3,0)</f>
        <v>3027437</v>
      </c>
      <c r="G72" s="5">
        <f t="shared" si="2"/>
        <v>0</v>
      </c>
      <c r="H72" s="5" t="str">
        <f t="shared" si="3"/>
        <v>，3027437</v>
      </c>
      <c r="I72" s="5" t="str">
        <f>VLOOKUP(A72,HOP!A:U,21,0)</f>
        <v>直采</v>
      </c>
    </row>
    <row r="73" s="5" customFormat="1" hidden="1" spans="1:9">
      <c r="A73" s="6">
        <v>999222702261324</v>
      </c>
      <c r="B73" s="7">
        <v>44971</v>
      </c>
      <c r="C73" s="7">
        <v>44973</v>
      </c>
      <c r="D73" s="5">
        <v>1302</v>
      </c>
      <c r="E73" s="5" t="str">
        <f>VLOOKUP(A73,HOP!A:L,12,0)</f>
        <v>1302.00</v>
      </c>
      <c r="F73" s="5" t="str">
        <f>VLOOKUP(A73,HOP!A:C,3,0)</f>
        <v>3027838</v>
      </c>
      <c r="G73" s="5">
        <f t="shared" si="2"/>
        <v>0</v>
      </c>
      <c r="H73" s="5" t="str">
        <f t="shared" si="3"/>
        <v>，3027838</v>
      </c>
      <c r="I73" s="5" t="str">
        <f>VLOOKUP(A73,HOP!A:U,21,0)</f>
        <v>直采</v>
      </c>
    </row>
    <row r="74" s="5" customFormat="1" hidden="1" spans="1:9">
      <c r="A74" s="6">
        <v>999222707538357</v>
      </c>
      <c r="B74" s="7">
        <v>44971</v>
      </c>
      <c r="C74" s="7">
        <v>44973</v>
      </c>
      <c r="D74" s="5">
        <v>2696</v>
      </c>
      <c r="E74" s="5" t="str">
        <f>VLOOKUP(A74,HOP!A:L,12,0)</f>
        <v>2696.00</v>
      </c>
      <c r="F74" s="5" t="str">
        <f>VLOOKUP(A74,HOP!A:C,3,0)</f>
        <v>3028708</v>
      </c>
      <c r="G74" s="5">
        <f t="shared" si="2"/>
        <v>0</v>
      </c>
      <c r="H74" s="5" t="str">
        <f t="shared" si="3"/>
        <v>，3028708</v>
      </c>
      <c r="I74" s="5" t="str">
        <f>VLOOKUP(A74,HOP!A:U,21,0)</f>
        <v>直采</v>
      </c>
    </row>
    <row r="75" s="5" customFormat="1" hidden="1" spans="1:9">
      <c r="A75" s="6">
        <v>999222708186389</v>
      </c>
      <c r="B75" s="7">
        <v>44971</v>
      </c>
      <c r="C75" s="7">
        <v>44973</v>
      </c>
      <c r="D75" s="5">
        <v>1590</v>
      </c>
      <c r="E75" s="5" t="str">
        <f>VLOOKUP(A75,HOP!A:L,12,0)</f>
        <v>1590.00</v>
      </c>
      <c r="F75" s="5" t="str">
        <f>VLOOKUP(A75,HOP!A:C,3,0)</f>
        <v>3028841</v>
      </c>
      <c r="G75" s="5">
        <f t="shared" si="2"/>
        <v>0</v>
      </c>
      <c r="H75" s="5" t="str">
        <f t="shared" si="3"/>
        <v>，3028841</v>
      </c>
      <c r="I75" s="5" t="str">
        <f>VLOOKUP(A75,HOP!A:U,21,0)</f>
        <v>直采</v>
      </c>
    </row>
    <row r="76" s="5" customFormat="1" hidden="1" spans="1:9">
      <c r="A76" s="6">
        <v>999222709340993</v>
      </c>
      <c r="B76" s="7">
        <v>44971</v>
      </c>
      <c r="C76" s="7">
        <v>44973</v>
      </c>
      <c r="D76" s="5">
        <v>6218</v>
      </c>
      <c r="E76" s="5" t="str">
        <f>VLOOKUP(A76,HOP!A:L,12,0)</f>
        <v>6218.00</v>
      </c>
      <c r="F76" s="5" t="str">
        <f>VLOOKUP(A76,HOP!A:C,3,0)</f>
        <v>3029067</v>
      </c>
      <c r="G76" s="5">
        <f t="shared" si="2"/>
        <v>0</v>
      </c>
      <c r="H76" s="5" t="str">
        <f t="shared" si="3"/>
        <v>，3029067</v>
      </c>
      <c r="I76" s="5" t="str">
        <f>VLOOKUP(A76,HOP!A:U,21,0)</f>
        <v>直采</v>
      </c>
    </row>
    <row r="77" s="5" customFormat="1" hidden="1" spans="1:9">
      <c r="A77" s="6">
        <v>999222709710047</v>
      </c>
      <c r="B77" s="7">
        <v>44971</v>
      </c>
      <c r="C77" s="7">
        <v>44973</v>
      </c>
      <c r="D77" s="5">
        <v>0</v>
      </c>
      <c r="E77" s="5" t="e">
        <f>VLOOKUP(A77,HOP!A:L,12,0)</f>
        <v>#N/A</v>
      </c>
      <c r="F77" s="5" t="e">
        <f>VLOOKUP(A77,HOP!A:C,3,0)</f>
        <v>#N/A</v>
      </c>
      <c r="G77" s="5" t="e">
        <f t="shared" si="2"/>
        <v>#N/A</v>
      </c>
      <c r="H77" s="5" t="e">
        <f t="shared" si="3"/>
        <v>#N/A</v>
      </c>
      <c r="I77" s="5" t="e">
        <f>VLOOKUP(A77,HOP!A:U,21,0)</f>
        <v>#N/A</v>
      </c>
    </row>
    <row r="78" s="5" customFormat="1" hidden="1" spans="1:9">
      <c r="A78" s="6">
        <v>999222709749246</v>
      </c>
      <c r="B78" s="7">
        <v>44971</v>
      </c>
      <c r="C78" s="7">
        <v>44973</v>
      </c>
      <c r="D78" s="5">
        <v>0</v>
      </c>
      <c r="E78" s="5" t="e">
        <f>VLOOKUP(A78,HOP!A:L,12,0)</f>
        <v>#N/A</v>
      </c>
      <c r="F78" s="5" t="e">
        <f>VLOOKUP(A78,HOP!A:C,3,0)</f>
        <v>#N/A</v>
      </c>
      <c r="G78" s="5" t="e">
        <f t="shared" si="2"/>
        <v>#N/A</v>
      </c>
      <c r="H78" s="5" t="e">
        <f t="shared" si="3"/>
        <v>#N/A</v>
      </c>
      <c r="I78" s="5" t="e">
        <f>VLOOKUP(A78,HOP!A:U,21,0)</f>
        <v>#N/A</v>
      </c>
    </row>
    <row r="79" s="5" customFormat="1" hidden="1" spans="1:9">
      <c r="A79" s="6">
        <v>999222709919588</v>
      </c>
      <c r="B79" s="7">
        <v>44971</v>
      </c>
      <c r="C79" s="7">
        <v>44973</v>
      </c>
      <c r="D79" s="5">
        <v>1208</v>
      </c>
      <c r="E79" s="5" t="str">
        <f>VLOOKUP(A79,HOP!A:L,12,0)</f>
        <v>1208.00</v>
      </c>
      <c r="F79" s="5" t="str">
        <f>VLOOKUP(A79,HOP!A:C,3,0)</f>
        <v>3029168</v>
      </c>
      <c r="G79" s="5">
        <f t="shared" si="2"/>
        <v>0</v>
      </c>
      <c r="H79" s="5" t="str">
        <f t="shared" si="3"/>
        <v>，3029168</v>
      </c>
      <c r="I79" s="5" t="str">
        <f>VLOOKUP(A79,HOP!A:U,21,0)</f>
        <v>直采</v>
      </c>
    </row>
    <row r="80" s="5" customFormat="1" hidden="1" spans="1:9">
      <c r="A80" s="6">
        <v>999222711259592</v>
      </c>
      <c r="B80" s="7">
        <v>44972</v>
      </c>
      <c r="C80" s="7">
        <v>44973</v>
      </c>
      <c r="D80" s="5">
        <v>350</v>
      </c>
      <c r="E80" s="5" t="str">
        <f>VLOOKUP(A80,HOP!A:L,12,0)</f>
        <v>350.00</v>
      </c>
      <c r="F80" s="5" t="str">
        <f>VLOOKUP(A80,HOP!A:C,3,0)</f>
        <v>3029490</v>
      </c>
      <c r="G80" s="5">
        <f t="shared" si="2"/>
        <v>0</v>
      </c>
      <c r="H80" s="5" t="str">
        <f t="shared" si="3"/>
        <v>，3029490</v>
      </c>
      <c r="I80" s="5" t="str">
        <f>VLOOKUP(A80,HOP!A:U,21,0)</f>
        <v>直采</v>
      </c>
    </row>
    <row r="81" s="5" customFormat="1" hidden="1" spans="1:9">
      <c r="A81" s="6">
        <v>999222710302097</v>
      </c>
      <c r="B81" s="7">
        <v>44971</v>
      </c>
      <c r="C81" s="7">
        <v>44973</v>
      </c>
      <c r="D81" s="5">
        <v>532</v>
      </c>
      <c r="E81" s="5" t="str">
        <f>VLOOKUP(A81,HOP!A:L,12,0)</f>
        <v>532.00</v>
      </c>
      <c r="F81" s="5" t="str">
        <f>VLOOKUP(A81,HOP!A:C,3,0)</f>
        <v>3029245</v>
      </c>
      <c r="G81" s="5">
        <f t="shared" si="2"/>
        <v>0</v>
      </c>
      <c r="H81" s="5" t="str">
        <f t="shared" si="3"/>
        <v>，3029245</v>
      </c>
      <c r="I81" s="5" t="str">
        <f>VLOOKUP(A81,HOP!A:U,21,0)</f>
        <v>直采</v>
      </c>
    </row>
    <row r="82" s="5" customFormat="1" hidden="1" spans="1:9">
      <c r="A82" s="6">
        <v>999222717008952</v>
      </c>
      <c r="B82" s="7">
        <v>44972</v>
      </c>
      <c r="C82" s="7">
        <v>44973</v>
      </c>
      <c r="D82" s="5">
        <v>422</v>
      </c>
      <c r="E82" s="5" t="str">
        <f>VLOOKUP(A82,HOP!A:L,12,0)</f>
        <v>422.00</v>
      </c>
      <c r="F82" s="5" t="str">
        <f>VLOOKUP(A82,HOP!A:C,3,0)</f>
        <v>3029765</v>
      </c>
      <c r="G82" s="5">
        <f t="shared" si="2"/>
        <v>0</v>
      </c>
      <c r="H82" s="5" t="str">
        <f t="shared" si="3"/>
        <v>，3029765</v>
      </c>
      <c r="I82" s="5" t="str">
        <f>VLOOKUP(A82,HOP!A:U,21,0)</f>
        <v>直采</v>
      </c>
    </row>
    <row r="83" s="5" customFormat="1" hidden="1" spans="1:9">
      <c r="A83" s="6">
        <v>999222717972197</v>
      </c>
      <c r="B83" s="7">
        <v>44972</v>
      </c>
      <c r="C83" s="7">
        <v>44973</v>
      </c>
      <c r="D83" s="5">
        <v>274</v>
      </c>
      <c r="E83" s="5" t="str">
        <f>VLOOKUP(A83,HOP!A:L,12,0)</f>
        <v>274.00</v>
      </c>
      <c r="F83" s="5" t="str">
        <f>VLOOKUP(A83,HOP!A:C,3,0)</f>
        <v>3029897</v>
      </c>
      <c r="G83" s="5">
        <f t="shared" si="2"/>
        <v>0</v>
      </c>
      <c r="H83" s="5" t="str">
        <f t="shared" si="3"/>
        <v>，3029897</v>
      </c>
      <c r="I83" s="5" t="str">
        <f>VLOOKUP(A83,HOP!A:U,21,0)</f>
        <v>直采</v>
      </c>
    </row>
    <row r="84" s="5" customFormat="1" hidden="1" spans="1:9">
      <c r="A84" s="6">
        <v>999222718899220</v>
      </c>
      <c r="B84" s="7">
        <v>44972</v>
      </c>
      <c r="C84" s="7">
        <v>44973</v>
      </c>
      <c r="D84" s="5">
        <v>306</v>
      </c>
      <c r="E84" s="5" t="str">
        <f>VLOOKUP(A84,HOP!A:L,12,0)</f>
        <v>306.00</v>
      </c>
      <c r="F84" s="5" t="str">
        <f>VLOOKUP(A84,HOP!A:C,3,0)</f>
        <v>3030014</v>
      </c>
      <c r="G84" s="5">
        <f t="shared" si="2"/>
        <v>0</v>
      </c>
      <c r="H84" s="5" t="str">
        <f t="shared" si="3"/>
        <v>，3030014</v>
      </c>
      <c r="I84" s="5" t="str">
        <f>VLOOKUP(A84,HOP!A:U,21,0)</f>
        <v>直采</v>
      </c>
    </row>
    <row r="85" s="5" customFormat="1" hidden="1" spans="1:9">
      <c r="A85" s="6">
        <v>999222721162696</v>
      </c>
      <c r="B85" s="7">
        <v>44972</v>
      </c>
      <c r="C85" s="7">
        <v>44973</v>
      </c>
      <c r="D85" s="5">
        <v>253</v>
      </c>
      <c r="E85" s="5" t="str">
        <f>VLOOKUP(A85,HOP!A:L,12,0)</f>
        <v>253.00</v>
      </c>
      <c r="F85" s="5" t="str">
        <f>VLOOKUP(A85,HOP!A:C,3,0)</f>
        <v>3030280</v>
      </c>
      <c r="G85" s="5">
        <f t="shared" si="2"/>
        <v>0</v>
      </c>
      <c r="H85" s="5" t="str">
        <f t="shared" si="3"/>
        <v>，3030280</v>
      </c>
      <c r="I85" s="5" t="str">
        <f>VLOOKUP(A85,HOP!A:U,21,0)</f>
        <v>直采</v>
      </c>
    </row>
    <row r="86" s="5" customFormat="1" hidden="1" spans="1:9">
      <c r="A86" s="6">
        <v>999222722663899</v>
      </c>
      <c r="B86" s="7">
        <v>44972</v>
      </c>
      <c r="C86" s="7">
        <v>44973</v>
      </c>
      <c r="D86" s="5">
        <v>380</v>
      </c>
      <c r="E86" s="5" t="str">
        <f>VLOOKUP(A86,HOP!A:L,12,0)</f>
        <v>380.00</v>
      </c>
      <c r="F86" s="5" t="str">
        <f>VLOOKUP(A86,HOP!A:C,3,0)</f>
        <v>3030465</v>
      </c>
      <c r="G86" s="5">
        <f t="shared" si="2"/>
        <v>0</v>
      </c>
      <c r="H86" s="5" t="str">
        <f t="shared" si="3"/>
        <v>，3030465</v>
      </c>
      <c r="I86" s="5" t="str">
        <f>VLOOKUP(A86,HOP!A:U,21,0)</f>
        <v>直采</v>
      </c>
    </row>
    <row r="87" s="5" customFormat="1" hidden="1" spans="1:9">
      <c r="A87" s="6">
        <v>999222723508016</v>
      </c>
      <c r="B87" s="7">
        <v>44972</v>
      </c>
      <c r="C87" s="7">
        <v>44973</v>
      </c>
      <c r="D87" s="5">
        <v>380</v>
      </c>
      <c r="E87" s="5" t="str">
        <f>VLOOKUP(A87,HOP!A:L,12,0)</f>
        <v>380.00</v>
      </c>
      <c r="F87" s="5" t="str">
        <f>VLOOKUP(A87,HOP!A:C,3,0)</f>
        <v>3030559</v>
      </c>
      <c r="G87" s="5">
        <f t="shared" si="2"/>
        <v>0</v>
      </c>
      <c r="H87" s="5" t="str">
        <f t="shared" si="3"/>
        <v>，3030559</v>
      </c>
      <c r="I87" s="5" t="str">
        <f>VLOOKUP(A87,HOP!A:U,21,0)</f>
        <v>直采</v>
      </c>
    </row>
    <row r="88" s="5" customFormat="1" hidden="1" spans="1:9">
      <c r="A88" s="6">
        <v>999222725477306</v>
      </c>
      <c r="B88" s="7">
        <v>44972</v>
      </c>
      <c r="C88" s="7">
        <v>44973</v>
      </c>
      <c r="D88" s="5">
        <v>854</v>
      </c>
      <c r="E88" s="5" t="str">
        <f>VLOOKUP(A88,HOP!A:L,12,0)</f>
        <v>854.00</v>
      </c>
      <c r="F88" s="5" t="str">
        <f>VLOOKUP(A88,HOP!A:C,3,0)</f>
        <v>3030754</v>
      </c>
      <c r="G88" s="5">
        <f t="shared" si="2"/>
        <v>0</v>
      </c>
      <c r="H88" s="5" t="str">
        <f t="shared" si="3"/>
        <v>，3030754</v>
      </c>
      <c r="I88" s="5" t="str">
        <f>VLOOKUP(A88,HOP!A:U,21,0)</f>
        <v>直采</v>
      </c>
    </row>
    <row r="89" s="5" customFormat="1" hidden="1" spans="1:9">
      <c r="A89" s="6">
        <v>999222730173345</v>
      </c>
      <c r="B89" s="7">
        <v>44972</v>
      </c>
      <c r="C89" s="7">
        <v>44973</v>
      </c>
      <c r="D89" s="5">
        <v>280</v>
      </c>
      <c r="E89" s="5" t="str">
        <f>VLOOKUP(A89,HOP!A:L,12,0)</f>
        <v>280.00</v>
      </c>
      <c r="F89" s="5" t="str">
        <f>VLOOKUP(A89,HOP!A:C,3,0)</f>
        <v>3030940</v>
      </c>
      <c r="G89" s="5">
        <f t="shared" si="2"/>
        <v>0</v>
      </c>
      <c r="H89" s="5" t="str">
        <f t="shared" si="3"/>
        <v>，3030940</v>
      </c>
      <c r="I89" s="5" t="str">
        <f>VLOOKUP(A89,HOP!A:U,21,0)</f>
        <v>直采</v>
      </c>
    </row>
    <row r="90" s="5" customFormat="1" hidden="1" spans="1:9">
      <c r="A90" s="6">
        <v>999222731305955</v>
      </c>
      <c r="B90" s="7">
        <v>44972</v>
      </c>
      <c r="C90" s="7">
        <v>44973</v>
      </c>
      <c r="D90" s="5">
        <v>458</v>
      </c>
      <c r="E90" s="5" t="str">
        <f>VLOOKUP(A90,HOP!A:L,12,0)</f>
        <v>458.00</v>
      </c>
      <c r="F90" s="5" t="str">
        <f>VLOOKUP(A90,HOP!A:C,3,0)</f>
        <v>3031072</v>
      </c>
      <c r="G90" s="5">
        <f t="shared" si="2"/>
        <v>0</v>
      </c>
      <c r="H90" s="5" t="str">
        <f t="shared" si="3"/>
        <v>，3031072</v>
      </c>
      <c r="I90" s="5" t="str">
        <f>VLOOKUP(A90,HOP!A:U,21,0)</f>
        <v>直采</v>
      </c>
    </row>
    <row r="91" s="5" customFormat="1" hidden="1" spans="1:9">
      <c r="A91" s="6">
        <v>999222731410012</v>
      </c>
      <c r="B91" s="7">
        <v>44972</v>
      </c>
      <c r="C91" s="7">
        <v>44973</v>
      </c>
      <c r="D91" s="5">
        <v>255</v>
      </c>
      <c r="E91" s="5" t="str">
        <f>VLOOKUP(A91,HOP!A:L,12,0)</f>
        <v>255.00</v>
      </c>
      <c r="F91" s="5" t="str">
        <f>VLOOKUP(A91,HOP!A:C,3,0)</f>
        <v>3031094</v>
      </c>
      <c r="G91" s="5">
        <f t="shared" si="2"/>
        <v>0</v>
      </c>
      <c r="H91" s="5" t="str">
        <f t="shared" si="3"/>
        <v>，3031094</v>
      </c>
      <c r="I91" s="5" t="str">
        <f>VLOOKUP(A91,HOP!A:U,21,0)</f>
        <v>直采</v>
      </c>
    </row>
    <row r="92" s="5" customFormat="1" hidden="1" spans="1:9">
      <c r="A92" s="6">
        <v>999222731473484</v>
      </c>
      <c r="B92" s="7">
        <v>44972</v>
      </c>
      <c r="C92" s="7">
        <v>44973</v>
      </c>
      <c r="D92" s="5">
        <v>530</v>
      </c>
      <c r="E92" s="5" t="str">
        <f>VLOOKUP(A92,HOP!A:L,12,0)</f>
        <v>530.00</v>
      </c>
      <c r="F92" s="5" t="str">
        <f>VLOOKUP(A92,HOP!A:C,3,0)</f>
        <v>3031108</v>
      </c>
      <c r="G92" s="5">
        <f t="shared" si="2"/>
        <v>0</v>
      </c>
      <c r="H92" s="5" t="str">
        <f t="shared" si="3"/>
        <v>，3031108</v>
      </c>
      <c r="I92" s="5" t="str">
        <f>VLOOKUP(A92,HOP!A:U,21,0)</f>
        <v>直采</v>
      </c>
    </row>
    <row r="93" s="5" customFormat="1" hidden="1" spans="1:9">
      <c r="A93" s="6">
        <v>999222731639922</v>
      </c>
      <c r="B93" s="7">
        <v>44972</v>
      </c>
      <c r="C93" s="7">
        <v>44973</v>
      </c>
      <c r="D93" s="5">
        <v>1444</v>
      </c>
      <c r="E93" s="5" t="str">
        <f>VLOOKUP(A93,HOP!A:L,12,0)</f>
        <v>1444.00</v>
      </c>
      <c r="F93" s="5" t="str">
        <f>VLOOKUP(A93,HOP!A:C,3,0)</f>
        <v>3031139</v>
      </c>
      <c r="G93" s="5">
        <f t="shared" si="2"/>
        <v>0</v>
      </c>
      <c r="H93" s="5" t="str">
        <f t="shared" si="3"/>
        <v>，3031139</v>
      </c>
      <c r="I93" s="5" t="str">
        <f>VLOOKUP(A93,HOP!A:U,21,0)</f>
        <v>直采</v>
      </c>
    </row>
    <row r="94" s="5" customFormat="1" hidden="1" spans="1:9">
      <c r="A94" s="6">
        <v>999222731662853</v>
      </c>
      <c r="B94" s="7">
        <v>44972</v>
      </c>
      <c r="C94" s="7">
        <v>44973</v>
      </c>
      <c r="D94" s="5">
        <v>854</v>
      </c>
      <c r="E94" s="5" t="str">
        <f>VLOOKUP(A94,HOP!A:L,12,0)</f>
        <v>854.00</v>
      </c>
      <c r="F94" s="5" t="str">
        <f>VLOOKUP(A94,HOP!A:C,3,0)</f>
        <v>3031144</v>
      </c>
      <c r="G94" s="5">
        <f t="shared" si="2"/>
        <v>0</v>
      </c>
      <c r="H94" s="5" t="str">
        <f t="shared" si="3"/>
        <v>，3031144</v>
      </c>
      <c r="I94" s="5" t="str">
        <f>VLOOKUP(A94,HOP!A:U,21,0)</f>
        <v>直采</v>
      </c>
    </row>
    <row r="95" s="5" customFormat="1" hidden="1" spans="1:9">
      <c r="A95" s="6">
        <v>999222732603254</v>
      </c>
      <c r="B95" s="7">
        <v>44972</v>
      </c>
      <c r="C95" s="7">
        <v>44973</v>
      </c>
      <c r="D95" s="5">
        <v>255</v>
      </c>
      <c r="E95" s="5" t="str">
        <f>VLOOKUP(A95,HOP!A:L,12,0)</f>
        <v>255.00</v>
      </c>
      <c r="F95" s="5" t="str">
        <f>VLOOKUP(A95,HOP!A:C,3,0)</f>
        <v>3031282</v>
      </c>
      <c r="G95" s="5">
        <f t="shared" si="2"/>
        <v>0</v>
      </c>
      <c r="H95" s="5" t="str">
        <f t="shared" si="3"/>
        <v>，3031282</v>
      </c>
      <c r="I95" s="5" t="str">
        <f>VLOOKUP(A95,HOP!A:U,21,0)</f>
        <v>直采</v>
      </c>
    </row>
    <row r="96" s="5" customFormat="1" hidden="1" spans="1:9">
      <c r="A96" s="6">
        <v>999222733144889</v>
      </c>
      <c r="B96" s="7">
        <v>44972</v>
      </c>
      <c r="C96" s="7">
        <v>44973</v>
      </c>
      <c r="D96" s="5">
        <v>274</v>
      </c>
      <c r="E96" s="5" t="str">
        <f>VLOOKUP(A96,HOP!A:L,12,0)</f>
        <v>274.00</v>
      </c>
      <c r="F96" s="5" t="str">
        <f>VLOOKUP(A96,HOP!A:C,3,0)</f>
        <v>3031376</v>
      </c>
      <c r="G96" s="5">
        <f t="shared" si="2"/>
        <v>0</v>
      </c>
      <c r="H96" s="5" t="str">
        <f t="shared" si="3"/>
        <v>，3031376</v>
      </c>
      <c r="I96" s="5" t="str">
        <f>VLOOKUP(A96,HOP!A:U,21,0)</f>
        <v>直采</v>
      </c>
    </row>
    <row r="97" s="5" customFormat="1" hidden="1" spans="1:9">
      <c r="A97" s="6">
        <v>999222733583035</v>
      </c>
      <c r="B97" s="7">
        <v>44972</v>
      </c>
      <c r="C97" s="7">
        <v>44973</v>
      </c>
      <c r="D97" s="5">
        <v>1288</v>
      </c>
      <c r="E97" s="5" t="str">
        <f>VLOOKUP(A97,HOP!A:L,12,0)</f>
        <v>1288.00</v>
      </c>
      <c r="F97" s="5" t="str">
        <f>VLOOKUP(A97,HOP!A:C,3,0)</f>
        <v>3031440</v>
      </c>
      <c r="G97" s="5">
        <f t="shared" si="2"/>
        <v>0</v>
      </c>
      <c r="H97" s="5" t="str">
        <f t="shared" si="3"/>
        <v>，3031440</v>
      </c>
      <c r="I97" s="5" t="str">
        <f>VLOOKUP(A97,HOP!A:U,21,0)</f>
        <v>直采</v>
      </c>
    </row>
    <row r="98" s="5" customFormat="1" hidden="1" spans="1:9">
      <c r="A98" s="6">
        <v>999222733608794</v>
      </c>
      <c r="B98" s="7">
        <v>44972</v>
      </c>
      <c r="C98" s="7">
        <v>44973</v>
      </c>
      <c r="D98" s="5">
        <v>1288</v>
      </c>
      <c r="E98" s="5" t="str">
        <f>VLOOKUP(A98,HOP!A:L,12,0)</f>
        <v>1288.00</v>
      </c>
      <c r="F98" s="5" t="str">
        <f>VLOOKUP(A98,HOP!A:C,3,0)</f>
        <v>3031443</v>
      </c>
      <c r="G98" s="5">
        <f t="shared" si="2"/>
        <v>0</v>
      </c>
      <c r="H98" s="5" t="str">
        <f t="shared" si="3"/>
        <v>，3031443</v>
      </c>
      <c r="I98" s="5" t="str">
        <f>VLOOKUP(A98,HOP!A:U,21,0)</f>
        <v>直采</v>
      </c>
    </row>
    <row r="99" s="5" customFormat="1" hidden="1" spans="1:9">
      <c r="A99" s="6">
        <v>999222734413553</v>
      </c>
      <c r="B99" s="7">
        <v>44972</v>
      </c>
      <c r="C99" s="7">
        <v>44973</v>
      </c>
      <c r="D99" s="5">
        <v>370</v>
      </c>
      <c r="E99" s="5" t="str">
        <f>VLOOKUP(A99,HOP!A:L,12,0)</f>
        <v>370.00</v>
      </c>
      <c r="F99" s="5" t="str">
        <f>VLOOKUP(A99,HOP!A:C,3,0)</f>
        <v>3031640</v>
      </c>
      <c r="G99" s="5">
        <f t="shared" si="2"/>
        <v>0</v>
      </c>
      <c r="H99" s="5" t="str">
        <f t="shared" si="3"/>
        <v>，3031640</v>
      </c>
      <c r="I99" s="5" t="str">
        <f>VLOOKUP(A99,HOP!A:U,21,0)</f>
        <v>直采</v>
      </c>
    </row>
    <row r="100" s="5" customFormat="1" hidden="1" spans="1:9">
      <c r="A100" s="6">
        <v>999222734583578</v>
      </c>
      <c r="B100" s="7">
        <v>44972</v>
      </c>
      <c r="C100" s="7">
        <v>44973</v>
      </c>
      <c r="D100" s="5">
        <v>323</v>
      </c>
      <c r="E100" s="5" t="str">
        <f>VLOOKUP(A100,HOP!A:L,12,0)</f>
        <v>323.00</v>
      </c>
      <c r="F100" s="5" t="str">
        <f>VLOOKUP(A100,HOP!A:C,3,0)</f>
        <v>3031659</v>
      </c>
      <c r="G100" s="5">
        <f t="shared" si="2"/>
        <v>0</v>
      </c>
      <c r="H100" s="5" t="str">
        <f t="shared" si="3"/>
        <v>，3031659</v>
      </c>
      <c r="I100" s="5" t="str">
        <f>VLOOKUP(A100,HOP!A:U,21,0)</f>
        <v>直采</v>
      </c>
    </row>
    <row r="101" s="5" customFormat="1" hidden="1" spans="1:9">
      <c r="A101" s="6">
        <v>999222734710328</v>
      </c>
      <c r="B101" s="7">
        <v>44972</v>
      </c>
      <c r="C101" s="7">
        <v>44973</v>
      </c>
      <c r="D101" s="5">
        <v>696</v>
      </c>
      <c r="E101" s="5" t="str">
        <f>VLOOKUP(A101,HOP!A:L,12,0)</f>
        <v>696.00</v>
      </c>
      <c r="F101" s="5" t="str">
        <f>VLOOKUP(A101,HOP!A:C,3,0)</f>
        <v>3031674</v>
      </c>
      <c r="G101" s="5">
        <f t="shared" si="2"/>
        <v>0</v>
      </c>
      <c r="H101" s="5" t="str">
        <f t="shared" si="3"/>
        <v>，3031674</v>
      </c>
      <c r="I101" s="5" t="str">
        <f>VLOOKUP(A101,HOP!A:U,21,0)</f>
        <v>直采</v>
      </c>
    </row>
    <row r="102" s="5" customFormat="1" hidden="1" spans="1:9">
      <c r="A102" s="6">
        <v>999222735392410</v>
      </c>
      <c r="B102" s="7">
        <v>44972</v>
      </c>
      <c r="C102" s="7">
        <v>44973</v>
      </c>
      <c r="D102" s="5">
        <v>2380</v>
      </c>
      <c r="E102" s="5" t="str">
        <f>VLOOKUP(A102,HOP!A:L,12,0)</f>
        <v>2380.00</v>
      </c>
      <c r="F102" s="5" t="str">
        <f>VLOOKUP(A102,HOP!A:C,3,0)</f>
        <v>3031791</v>
      </c>
      <c r="G102" s="5">
        <f t="shared" si="2"/>
        <v>0</v>
      </c>
      <c r="H102" s="5" t="str">
        <f t="shared" si="3"/>
        <v>，3031791</v>
      </c>
      <c r="I102" s="5" t="str">
        <f>VLOOKUP(A102,HOP!A:U,21,0)</f>
        <v>直采</v>
      </c>
    </row>
    <row r="103" s="5" customFormat="1" hidden="1" spans="1:9">
      <c r="A103" s="6">
        <v>999222735704312</v>
      </c>
      <c r="B103" s="7">
        <v>44972</v>
      </c>
      <c r="C103" s="7">
        <v>44973</v>
      </c>
      <c r="D103" s="5">
        <v>800</v>
      </c>
      <c r="E103" s="5" t="str">
        <f>VLOOKUP(A103,HOP!A:L,12,0)</f>
        <v>800.00</v>
      </c>
      <c r="F103" s="5" t="str">
        <f>VLOOKUP(A103,HOP!A:C,3,0)</f>
        <v>3031833</v>
      </c>
      <c r="G103" s="5">
        <f t="shared" si="2"/>
        <v>0</v>
      </c>
      <c r="H103" s="5" t="str">
        <f t="shared" si="3"/>
        <v>，3031833</v>
      </c>
      <c r="I103" s="5" t="str">
        <f>VLOOKUP(A103,HOP!A:U,21,0)</f>
        <v>直采</v>
      </c>
    </row>
    <row r="104" s="5" customFormat="1" hidden="1" spans="1:9">
      <c r="A104" s="6">
        <v>999222736235646</v>
      </c>
      <c r="B104" s="7">
        <v>44972</v>
      </c>
      <c r="C104" s="7">
        <v>44973</v>
      </c>
      <c r="D104" s="5">
        <v>332</v>
      </c>
      <c r="E104" s="5" t="str">
        <f>VLOOKUP(A104,HOP!A:L,12,0)</f>
        <v>332.00</v>
      </c>
      <c r="F104" s="5" t="str">
        <f>VLOOKUP(A104,HOP!A:C,3,0)</f>
        <v>3031928</v>
      </c>
      <c r="G104" s="5">
        <f t="shared" si="2"/>
        <v>0</v>
      </c>
      <c r="H104" s="5" t="str">
        <f t="shared" si="3"/>
        <v>，3031928</v>
      </c>
      <c r="I104" s="5" t="str">
        <f>VLOOKUP(A104,HOP!A:U,21,0)</f>
        <v>直采</v>
      </c>
    </row>
    <row r="105" s="5" customFormat="1" hidden="1" spans="1:9">
      <c r="A105" s="6">
        <v>999222736809066</v>
      </c>
      <c r="B105" s="7">
        <v>44972</v>
      </c>
      <c r="C105" s="7">
        <v>44973</v>
      </c>
      <c r="D105" s="5">
        <v>1009</v>
      </c>
      <c r="E105" s="5" t="str">
        <f>VLOOKUP(A105,HOP!A:L,12,0)</f>
        <v>1009.00</v>
      </c>
      <c r="F105" s="5" t="str">
        <f>VLOOKUP(A105,HOP!A:C,3,0)</f>
        <v>3032004</v>
      </c>
      <c r="G105" s="5">
        <f t="shared" si="2"/>
        <v>0</v>
      </c>
      <c r="H105" s="5" t="str">
        <f t="shared" si="3"/>
        <v>，3032004</v>
      </c>
      <c r="I105" s="5" t="str">
        <f>VLOOKUP(A105,HOP!A:U,21,0)</f>
        <v>直采</v>
      </c>
    </row>
    <row r="106" s="5" customFormat="1" hidden="1" spans="1:9">
      <c r="A106" s="6">
        <v>999222737308685</v>
      </c>
      <c r="B106" s="7">
        <v>44972</v>
      </c>
      <c r="C106" s="7">
        <v>44973</v>
      </c>
      <c r="D106" s="5">
        <v>332</v>
      </c>
      <c r="E106" s="5" t="str">
        <f>VLOOKUP(A106,HOP!A:L,12,0)</f>
        <v>332.00</v>
      </c>
      <c r="F106" s="5" t="str">
        <f>VLOOKUP(A106,HOP!A:C,3,0)</f>
        <v>3032076</v>
      </c>
      <c r="G106" s="5">
        <f t="shared" si="2"/>
        <v>0</v>
      </c>
      <c r="H106" s="5" t="str">
        <f t="shared" si="3"/>
        <v>，3032076</v>
      </c>
      <c r="I106" s="5" t="str">
        <f>VLOOKUP(A106,HOP!A:U,21,0)</f>
        <v>直采</v>
      </c>
    </row>
    <row r="107" s="5" customFormat="1" hidden="1" spans="1:9">
      <c r="A107" s="6">
        <v>999222738469838</v>
      </c>
      <c r="B107" s="7">
        <v>44972</v>
      </c>
      <c r="C107" s="7">
        <v>44973</v>
      </c>
      <c r="D107" s="5">
        <v>705</v>
      </c>
      <c r="E107" s="5" t="str">
        <f>VLOOKUP(A107,HOP!A:L,12,0)</f>
        <v>705.00</v>
      </c>
      <c r="F107" s="5" t="str">
        <f>VLOOKUP(A107,HOP!A:C,3,0)</f>
        <v>3032237</v>
      </c>
      <c r="G107" s="5">
        <f t="shared" si="2"/>
        <v>0</v>
      </c>
      <c r="H107" s="5" t="str">
        <f t="shared" si="3"/>
        <v>，3032237</v>
      </c>
      <c r="I107" s="5" t="str">
        <f>VLOOKUP(A107,HOP!A:U,21,0)</f>
        <v>直采</v>
      </c>
    </row>
    <row r="108" s="5" customFormat="1" hidden="1" spans="1:9">
      <c r="A108" s="6">
        <v>999222739212971</v>
      </c>
      <c r="B108" s="7">
        <v>44972</v>
      </c>
      <c r="C108" s="7">
        <v>44973</v>
      </c>
      <c r="D108" s="5">
        <v>696</v>
      </c>
      <c r="E108" s="5" t="str">
        <f>VLOOKUP(A108,HOP!A:L,12,0)</f>
        <v>696.00</v>
      </c>
      <c r="F108" s="5" t="str">
        <f>VLOOKUP(A108,HOP!A:C,3,0)</f>
        <v>3032361</v>
      </c>
      <c r="G108" s="5">
        <f t="shared" si="2"/>
        <v>0</v>
      </c>
      <c r="H108" s="5" t="str">
        <f t="shared" si="3"/>
        <v>，3032361</v>
      </c>
      <c r="I108" s="5" t="str">
        <f>VLOOKUP(A108,HOP!A:U,21,0)</f>
        <v>直采</v>
      </c>
    </row>
    <row r="109" s="5" customFormat="1" hidden="1" spans="1:9">
      <c r="A109" s="6">
        <v>999222739213810</v>
      </c>
      <c r="B109" s="7">
        <v>44972</v>
      </c>
      <c r="C109" s="7">
        <v>44973</v>
      </c>
      <c r="D109" s="5">
        <v>696</v>
      </c>
      <c r="E109" s="5" t="str">
        <f>VLOOKUP(A109,HOP!A:L,12,0)</f>
        <v>696.00</v>
      </c>
      <c r="F109" s="5" t="str">
        <f>VLOOKUP(A109,HOP!A:C,3,0)</f>
        <v>3032362</v>
      </c>
      <c r="G109" s="5">
        <f t="shared" si="2"/>
        <v>0</v>
      </c>
      <c r="H109" s="5" t="str">
        <f t="shared" si="3"/>
        <v>，3032362</v>
      </c>
      <c r="I109" s="5" t="str">
        <f>VLOOKUP(A109,HOP!A:U,21,0)</f>
        <v>直采</v>
      </c>
    </row>
    <row r="110" s="5" customFormat="1" hidden="1" spans="1:9">
      <c r="A110" s="6">
        <v>999222739746014</v>
      </c>
      <c r="B110" s="7">
        <v>44972</v>
      </c>
      <c r="C110" s="7">
        <v>44973</v>
      </c>
      <c r="D110" s="5">
        <v>1100</v>
      </c>
      <c r="E110" s="5" t="str">
        <f>VLOOKUP(A110,HOP!A:L,12,0)</f>
        <v>1100.00</v>
      </c>
      <c r="F110" s="5" t="str">
        <f>VLOOKUP(A110,HOP!A:C,3,0)</f>
        <v>3032448</v>
      </c>
      <c r="G110" s="5">
        <f t="shared" si="2"/>
        <v>0</v>
      </c>
      <c r="H110" s="5" t="str">
        <f t="shared" si="3"/>
        <v>，3032448</v>
      </c>
      <c r="I110" s="5" t="str">
        <f>VLOOKUP(A110,HOP!A:U,21,0)</f>
        <v>直采</v>
      </c>
    </row>
    <row r="111" s="5" customFormat="1" hidden="1" spans="1:9">
      <c r="A111" s="6">
        <v>999222743825498</v>
      </c>
      <c r="B111" s="7">
        <v>44972</v>
      </c>
      <c r="C111" s="7">
        <v>44973</v>
      </c>
      <c r="D111" s="5">
        <v>274</v>
      </c>
      <c r="E111" s="5" t="str">
        <f>VLOOKUP(A111,HOP!A:L,12,0)</f>
        <v>274.00</v>
      </c>
      <c r="F111" s="5" t="str">
        <f>VLOOKUP(A111,HOP!A:C,3,0)</f>
        <v>3032756</v>
      </c>
      <c r="G111" s="5">
        <f t="shared" si="2"/>
        <v>0</v>
      </c>
      <c r="H111" s="5" t="str">
        <f t="shared" si="3"/>
        <v>，3032756</v>
      </c>
      <c r="I111" s="5" t="str">
        <f>VLOOKUP(A111,HOP!A:U,21,0)</f>
        <v>直采</v>
      </c>
    </row>
    <row r="112" s="5" customFormat="1" hidden="1" spans="1:9">
      <c r="A112" s="6">
        <v>21684261354</v>
      </c>
      <c r="B112" s="7">
        <v>44972</v>
      </c>
      <c r="C112" s="7">
        <v>44974</v>
      </c>
      <c r="D112" s="5">
        <v>4400</v>
      </c>
      <c r="E112" s="5" t="str">
        <f>VLOOKUP(A112,HOP!A:L,12,0)</f>
        <v>4400.00</v>
      </c>
      <c r="F112" s="5" t="str">
        <f>VLOOKUP(A112,HOP!A:C,3,0)</f>
        <v>2770116</v>
      </c>
      <c r="G112" s="5">
        <f t="shared" si="2"/>
        <v>0</v>
      </c>
      <c r="H112" s="5" t="str">
        <f t="shared" si="3"/>
        <v>，2770116</v>
      </c>
      <c r="I112" s="5" t="str">
        <f>VLOOKUP(A112,HOP!A:U,21,0)</f>
        <v>直采</v>
      </c>
    </row>
    <row r="113" s="5" customFormat="1" hidden="1" spans="1:9">
      <c r="A113" s="6">
        <v>21827257927</v>
      </c>
      <c r="B113" s="7">
        <v>44972</v>
      </c>
      <c r="C113" s="7">
        <v>44974</v>
      </c>
      <c r="D113" s="5">
        <v>1314</v>
      </c>
      <c r="E113" s="5" t="str">
        <f>VLOOKUP(A113,HOP!A:L,12,0)</f>
        <v>1314.00</v>
      </c>
      <c r="F113" s="5" t="str">
        <f>VLOOKUP(A113,HOP!A:C,3,0)</f>
        <v>2812162</v>
      </c>
      <c r="G113" s="5">
        <f t="shared" si="2"/>
        <v>0</v>
      </c>
      <c r="H113" s="5" t="str">
        <f t="shared" si="3"/>
        <v>，2812162</v>
      </c>
      <c r="I113" s="5" t="str">
        <f>VLOOKUP(A113,HOP!A:U,21,0)</f>
        <v>直采</v>
      </c>
    </row>
    <row r="114" s="5" customFormat="1" hidden="1" spans="1:9">
      <c r="A114" s="6">
        <v>21843883903</v>
      </c>
      <c r="B114" s="7">
        <v>44973</v>
      </c>
      <c r="C114" s="7">
        <v>44974</v>
      </c>
      <c r="D114" s="5">
        <v>329</v>
      </c>
      <c r="E114" s="5" t="str">
        <f>VLOOKUP(A114,HOP!A:L,12,0)</f>
        <v>329.00</v>
      </c>
      <c r="F114" s="5" t="str">
        <f>VLOOKUP(A114,HOP!A:C,3,0)</f>
        <v>2828465</v>
      </c>
      <c r="G114" s="5">
        <f t="shared" si="2"/>
        <v>0</v>
      </c>
      <c r="H114" s="5" t="str">
        <f t="shared" si="3"/>
        <v>，2828465</v>
      </c>
      <c r="I114" s="5" t="str">
        <f>VLOOKUP(A114,HOP!A:U,21,0)</f>
        <v>直采</v>
      </c>
    </row>
    <row r="115" s="5" customFormat="1" hidden="1" spans="1:9">
      <c r="A115" s="6">
        <v>999221892552808</v>
      </c>
      <c r="B115" s="7">
        <v>44969</v>
      </c>
      <c r="C115" s="7">
        <v>44974</v>
      </c>
      <c r="D115" s="5">
        <v>0</v>
      </c>
      <c r="E115" s="5" t="e">
        <f>VLOOKUP(A115,HOP!A:L,12,0)</f>
        <v>#N/A</v>
      </c>
      <c r="F115" s="5" t="e">
        <f>VLOOKUP(A115,HOP!A:C,3,0)</f>
        <v>#N/A</v>
      </c>
      <c r="G115" s="5" t="e">
        <f t="shared" si="2"/>
        <v>#N/A</v>
      </c>
      <c r="H115" s="5" t="e">
        <f t="shared" si="3"/>
        <v>#N/A</v>
      </c>
      <c r="I115" s="5" t="e">
        <f>VLOOKUP(A115,HOP!A:U,21,0)</f>
        <v>#N/A</v>
      </c>
    </row>
    <row r="116" s="5" customFormat="1" hidden="1" spans="1:9">
      <c r="A116" s="6">
        <v>999221912262591</v>
      </c>
      <c r="B116" s="7">
        <v>44972</v>
      </c>
      <c r="C116" s="7">
        <v>44974</v>
      </c>
      <c r="D116" s="5">
        <v>2620</v>
      </c>
      <c r="E116" s="5" t="str">
        <f>VLOOKUP(A116,HOP!A:L,12,0)</f>
        <v>2620.00</v>
      </c>
      <c r="F116" s="5" t="str">
        <f>VLOOKUP(A116,HOP!A:C,3,0)</f>
        <v>2872010</v>
      </c>
      <c r="G116" s="5">
        <f t="shared" si="2"/>
        <v>0</v>
      </c>
      <c r="H116" s="5" t="str">
        <f t="shared" si="3"/>
        <v>，2872010</v>
      </c>
      <c r="I116" s="5" t="str">
        <f>VLOOKUP(A116,HOP!A:U,21,0)</f>
        <v>直采</v>
      </c>
    </row>
    <row r="117" s="5" customFormat="1" hidden="1" spans="1:9">
      <c r="A117" s="6">
        <v>999221927936149</v>
      </c>
      <c r="B117" s="7">
        <v>44973</v>
      </c>
      <c r="C117" s="7">
        <v>44974</v>
      </c>
      <c r="D117" s="5">
        <v>706</v>
      </c>
      <c r="E117" s="5" t="str">
        <f>VLOOKUP(A117,HOP!A:L,12,0)</f>
        <v>706.00</v>
      </c>
      <c r="F117" s="5" t="str">
        <f>VLOOKUP(A117,HOP!A:C,3,0)</f>
        <v>2875354</v>
      </c>
      <c r="G117" s="5">
        <f t="shared" si="2"/>
        <v>0</v>
      </c>
      <c r="H117" s="5" t="str">
        <f t="shared" si="3"/>
        <v>，2875354</v>
      </c>
      <c r="I117" s="5" t="str">
        <f>VLOOKUP(A117,HOP!A:U,21,0)</f>
        <v>直采</v>
      </c>
    </row>
    <row r="118" s="5" customFormat="1" hidden="1" spans="1:9">
      <c r="A118" s="6">
        <v>999221943920862</v>
      </c>
      <c r="B118" s="7">
        <v>44957</v>
      </c>
      <c r="C118" s="7">
        <v>44974</v>
      </c>
      <c r="D118" s="5">
        <v>3740</v>
      </c>
      <c r="E118" s="5" t="str">
        <f>VLOOKUP(A118,HOP!A:L,12,0)</f>
        <v>3740.00</v>
      </c>
      <c r="F118" s="5" t="str">
        <f>VLOOKUP(A118,HOP!A:C,3,0)</f>
        <v>2880836</v>
      </c>
      <c r="G118" s="5">
        <f t="shared" si="2"/>
        <v>0</v>
      </c>
      <c r="H118" s="5" t="str">
        <f t="shared" si="3"/>
        <v>，2880836</v>
      </c>
      <c r="I118" s="5" t="str">
        <f>VLOOKUP(A118,HOP!A:U,21,0)</f>
        <v>直采</v>
      </c>
    </row>
    <row r="119" s="5" customFormat="1" hidden="1" spans="1:9">
      <c r="A119" s="6">
        <v>999221983476153</v>
      </c>
      <c r="B119" s="7">
        <v>44967</v>
      </c>
      <c r="C119" s="7">
        <v>44974</v>
      </c>
      <c r="D119" s="5">
        <v>8750</v>
      </c>
      <c r="E119" s="5" t="str">
        <f>VLOOKUP(A119,HOP!A:L,12,0)</f>
        <v>8750.00</v>
      </c>
      <c r="F119" s="5" t="str">
        <f>VLOOKUP(A119,HOP!A:C,3,0)</f>
        <v>2894947</v>
      </c>
      <c r="G119" s="5">
        <f t="shared" si="2"/>
        <v>0</v>
      </c>
      <c r="H119" s="5" t="str">
        <f t="shared" si="3"/>
        <v>，2894947</v>
      </c>
      <c r="I119" s="5" t="str">
        <f>VLOOKUP(A119,HOP!A:U,21,0)</f>
        <v>直采</v>
      </c>
    </row>
    <row r="120" s="5" customFormat="1" hidden="1" spans="1:9">
      <c r="A120" s="6">
        <v>999222091925481</v>
      </c>
      <c r="B120" s="7">
        <v>44973</v>
      </c>
      <c r="C120" s="7">
        <v>44974</v>
      </c>
      <c r="D120" s="5">
        <v>1350</v>
      </c>
      <c r="E120" s="5" t="str">
        <f>VLOOKUP(A120,HOP!A:L,12,0)</f>
        <v>1350.00</v>
      </c>
      <c r="F120" s="5" t="str">
        <f>VLOOKUP(A120,HOP!A:C,3,0)</f>
        <v>2923919</v>
      </c>
      <c r="G120" s="5">
        <f t="shared" si="2"/>
        <v>0</v>
      </c>
      <c r="H120" s="5" t="str">
        <f t="shared" si="3"/>
        <v>，2923919</v>
      </c>
      <c r="I120" s="5" t="str">
        <f>VLOOKUP(A120,HOP!A:U,21,0)</f>
        <v>直采</v>
      </c>
    </row>
    <row r="121" s="5" customFormat="1" hidden="1" spans="1:9">
      <c r="A121" s="6">
        <v>999222100249716</v>
      </c>
      <c r="B121" s="7">
        <v>44971</v>
      </c>
      <c r="C121" s="7">
        <v>44974</v>
      </c>
      <c r="D121" s="5">
        <v>4380</v>
      </c>
      <c r="E121" s="5" t="str">
        <f>VLOOKUP(A121,HOP!A:L,12,0)</f>
        <v>4380.00</v>
      </c>
      <c r="F121" s="5" t="str">
        <f>VLOOKUP(A121,HOP!A:C,3,0)</f>
        <v>2926203</v>
      </c>
      <c r="G121" s="5">
        <f t="shared" si="2"/>
        <v>0</v>
      </c>
      <c r="H121" s="5" t="str">
        <f t="shared" si="3"/>
        <v>，2926203</v>
      </c>
      <c r="I121" s="5" t="str">
        <f>VLOOKUP(A121,HOP!A:U,21,0)</f>
        <v>直采</v>
      </c>
    </row>
    <row r="122" s="5" customFormat="1" hidden="1" spans="1:9">
      <c r="A122" s="6">
        <v>999222221986018</v>
      </c>
      <c r="B122" s="7">
        <v>44971</v>
      </c>
      <c r="C122" s="7">
        <v>44974</v>
      </c>
      <c r="D122" s="5">
        <v>2124</v>
      </c>
      <c r="E122" s="5" t="str">
        <f>VLOOKUP(A122,HOP!A:L,12,0)</f>
        <v>2124.00</v>
      </c>
      <c r="F122" s="5" t="str">
        <f>VLOOKUP(A122,HOP!A:C,3,0)</f>
        <v>2952873</v>
      </c>
      <c r="G122" s="5">
        <f t="shared" si="2"/>
        <v>0</v>
      </c>
      <c r="H122" s="5" t="str">
        <f t="shared" si="3"/>
        <v>，2952873</v>
      </c>
      <c r="I122" s="5" t="str">
        <f>VLOOKUP(A122,HOP!A:U,21,0)</f>
        <v>直采</v>
      </c>
    </row>
    <row r="123" s="5" customFormat="1" hidden="1" spans="1:9">
      <c r="A123" s="6">
        <v>999222260653087</v>
      </c>
      <c r="B123" s="7">
        <v>44973</v>
      </c>
      <c r="C123" s="7">
        <v>44974</v>
      </c>
      <c r="D123" s="5">
        <v>1249</v>
      </c>
      <c r="E123" s="5" t="str">
        <f>VLOOKUP(A123,HOP!A:L,12,0)</f>
        <v>1249.00</v>
      </c>
      <c r="F123" s="5" t="str">
        <f>VLOOKUP(A123,HOP!A:C,3,0)</f>
        <v>2960539</v>
      </c>
      <c r="G123" s="5">
        <f t="shared" si="2"/>
        <v>0</v>
      </c>
      <c r="H123" s="5" t="str">
        <f t="shared" si="3"/>
        <v>，2960539</v>
      </c>
      <c r="I123" s="5" t="str">
        <f>VLOOKUP(A123,HOP!A:U,21,0)</f>
        <v>直采</v>
      </c>
    </row>
    <row r="124" s="5" customFormat="1" hidden="1" spans="1:9">
      <c r="A124" s="6">
        <v>22270842140</v>
      </c>
      <c r="B124" s="7">
        <v>44972</v>
      </c>
      <c r="C124" s="7">
        <v>44974</v>
      </c>
      <c r="D124" s="5">
        <v>1436</v>
      </c>
      <c r="E124" s="5" t="str">
        <f>VLOOKUP(A124,HOP!A:L,12,0)</f>
        <v>1436.00</v>
      </c>
      <c r="F124" s="5" t="str">
        <f>VLOOKUP(A124,HOP!A:C,3,0)</f>
        <v>2962649</v>
      </c>
      <c r="G124" s="5">
        <f t="shared" si="2"/>
        <v>0</v>
      </c>
      <c r="H124" s="5" t="str">
        <f t="shared" si="3"/>
        <v>，2962649</v>
      </c>
      <c r="I124" s="5" t="str">
        <f>VLOOKUP(A124,HOP!A:U,21,0)</f>
        <v>直采</v>
      </c>
    </row>
    <row r="125" s="5" customFormat="1" hidden="1" spans="1:9">
      <c r="A125" s="6">
        <v>999222311667303</v>
      </c>
      <c r="B125" s="7">
        <v>44972</v>
      </c>
      <c r="C125" s="7">
        <v>44974</v>
      </c>
      <c r="D125" s="5">
        <v>1226</v>
      </c>
      <c r="E125" s="5" t="str">
        <f>VLOOKUP(A125,HOP!A:L,12,0)</f>
        <v>1226.00</v>
      </c>
      <c r="F125" s="5" t="str">
        <f>VLOOKUP(A125,HOP!A:C,3,0)</f>
        <v>2971083</v>
      </c>
      <c r="G125" s="5">
        <f t="shared" si="2"/>
        <v>0</v>
      </c>
      <c r="H125" s="5" t="str">
        <f t="shared" si="3"/>
        <v>，2971083</v>
      </c>
      <c r="I125" s="5" t="str">
        <f>VLOOKUP(A125,HOP!A:U,21,0)</f>
        <v>直采</v>
      </c>
    </row>
    <row r="126" s="5" customFormat="1" hidden="1" spans="1:9">
      <c r="A126" s="6">
        <v>999222313414852</v>
      </c>
      <c r="B126" s="7">
        <v>44973</v>
      </c>
      <c r="C126" s="7">
        <v>44974</v>
      </c>
      <c r="D126" s="5">
        <v>1358</v>
      </c>
      <c r="E126" s="5" t="str">
        <f>VLOOKUP(A126,HOP!A:L,12,0)</f>
        <v>1358.00</v>
      </c>
      <c r="F126" s="5" t="str">
        <f>VLOOKUP(A126,HOP!A:C,3,0)</f>
        <v>2971714</v>
      </c>
      <c r="G126" s="5">
        <f t="shared" si="2"/>
        <v>0</v>
      </c>
      <c r="H126" s="5" t="str">
        <f t="shared" si="3"/>
        <v>，2971714</v>
      </c>
      <c r="I126" s="5" t="str">
        <f>VLOOKUP(A126,HOP!A:U,21,0)</f>
        <v>直采</v>
      </c>
    </row>
    <row r="127" s="5" customFormat="1" hidden="1" spans="1:9">
      <c r="A127" s="6">
        <v>999222338529411</v>
      </c>
      <c r="B127" s="7">
        <v>44970</v>
      </c>
      <c r="C127" s="7">
        <v>44974</v>
      </c>
      <c r="D127" s="5">
        <v>700</v>
      </c>
      <c r="E127" s="5" t="str">
        <f>VLOOKUP(A127,HOP!A:L,12,0)</f>
        <v>700.00</v>
      </c>
      <c r="F127" s="5" t="str">
        <f>VLOOKUP(A127,HOP!A:C,3,0)</f>
        <v>2975783</v>
      </c>
      <c r="G127" s="5">
        <f t="shared" si="2"/>
        <v>0</v>
      </c>
      <c r="H127" s="5" t="str">
        <f t="shared" si="3"/>
        <v>，2975783</v>
      </c>
      <c r="I127" s="5" t="str">
        <f>VLOOKUP(A127,HOP!A:U,21,0)</f>
        <v>直采</v>
      </c>
    </row>
    <row r="128" s="5" customFormat="1" hidden="1" spans="1:9">
      <c r="A128" s="6">
        <v>999222351447308</v>
      </c>
      <c r="B128" s="7">
        <v>44973</v>
      </c>
      <c r="C128" s="7">
        <v>44974</v>
      </c>
      <c r="D128" s="5">
        <v>285</v>
      </c>
      <c r="E128" s="5" t="str">
        <f>VLOOKUP(A128,HOP!A:L,12,0)</f>
        <v>285.00</v>
      </c>
      <c r="F128" s="5" t="str">
        <f>VLOOKUP(A128,HOP!A:C,3,0)</f>
        <v>2977864</v>
      </c>
      <c r="G128" s="5">
        <f t="shared" si="2"/>
        <v>0</v>
      </c>
      <c r="H128" s="5" t="str">
        <f t="shared" si="3"/>
        <v>，2977864</v>
      </c>
      <c r="I128" s="5" t="str">
        <f>VLOOKUP(A128,HOP!A:U,21,0)</f>
        <v>直采</v>
      </c>
    </row>
    <row r="129" s="5" customFormat="1" hidden="1" spans="1:9">
      <c r="A129" s="6">
        <v>999222356124556</v>
      </c>
      <c r="B129" s="7">
        <v>44973</v>
      </c>
      <c r="C129" s="7">
        <v>44974</v>
      </c>
      <c r="D129" s="5">
        <v>431</v>
      </c>
      <c r="E129" s="5" t="str">
        <f>VLOOKUP(A129,HOP!A:L,12,0)</f>
        <v>431.00</v>
      </c>
      <c r="F129" s="5" t="str">
        <f>VLOOKUP(A129,HOP!A:C,3,0)</f>
        <v>2978660</v>
      </c>
      <c r="G129" s="5">
        <f t="shared" si="2"/>
        <v>0</v>
      </c>
      <c r="H129" s="5" t="str">
        <f t="shared" si="3"/>
        <v>，2978660</v>
      </c>
      <c r="I129" s="5" t="str">
        <f>VLOOKUP(A129,HOP!A:U,21,0)</f>
        <v>直采</v>
      </c>
    </row>
    <row r="130" s="5" customFormat="1" hidden="1" spans="1:9">
      <c r="A130" s="6">
        <v>999222359659275</v>
      </c>
      <c r="B130" s="7">
        <v>44971</v>
      </c>
      <c r="C130" s="7">
        <v>44974</v>
      </c>
      <c r="D130" s="5">
        <v>10800</v>
      </c>
      <c r="E130" s="5" t="str">
        <f>VLOOKUP(A130,HOP!A:L,12,0)</f>
        <v>10800.00</v>
      </c>
      <c r="F130" s="5" t="str">
        <f>VLOOKUP(A130,HOP!A:C,3,0)</f>
        <v>2979208</v>
      </c>
      <c r="G130" s="5">
        <f t="shared" si="2"/>
        <v>0</v>
      </c>
      <c r="H130" s="5" t="str">
        <f t="shared" si="3"/>
        <v>，2979208</v>
      </c>
      <c r="I130" s="5" t="str">
        <f>VLOOKUP(A130,HOP!A:U,21,0)</f>
        <v>直采</v>
      </c>
    </row>
    <row r="131" s="5" customFormat="1" hidden="1" spans="1:9">
      <c r="A131" s="6">
        <v>999222370985455</v>
      </c>
      <c r="B131" s="7">
        <v>44973</v>
      </c>
      <c r="C131" s="7">
        <v>44974</v>
      </c>
      <c r="D131" s="5">
        <v>986</v>
      </c>
      <c r="E131" s="5" t="str">
        <f>VLOOKUP(A131,HOP!A:L,12,0)</f>
        <v>986.00</v>
      </c>
      <c r="F131" s="5" t="str">
        <f>VLOOKUP(A131,HOP!A:C,3,0)</f>
        <v>2980843</v>
      </c>
      <c r="G131" s="5">
        <f t="shared" ref="G131:G194" si="4">D131-E131</f>
        <v>0</v>
      </c>
      <c r="H131" s="5" t="str">
        <f t="shared" ref="H131:H194" si="5">$H$1&amp;F131</f>
        <v>，2980843</v>
      </c>
      <c r="I131" s="5" t="str">
        <f>VLOOKUP(A131,HOP!A:U,21,0)</f>
        <v>直采</v>
      </c>
    </row>
    <row r="132" s="5" customFormat="1" hidden="1" spans="1:9">
      <c r="A132" s="6">
        <v>999222380930859</v>
      </c>
      <c r="B132" s="7">
        <v>44973</v>
      </c>
      <c r="C132" s="7">
        <v>44974</v>
      </c>
      <c r="D132" s="5">
        <v>432</v>
      </c>
      <c r="E132" s="5" t="str">
        <f>VLOOKUP(A132,HOP!A:L,12,0)</f>
        <v>432.00</v>
      </c>
      <c r="F132" s="5" t="str">
        <f>VLOOKUP(A132,HOP!A:C,3,0)</f>
        <v>2982670</v>
      </c>
      <c r="G132" s="5">
        <f t="shared" si="4"/>
        <v>0</v>
      </c>
      <c r="H132" s="5" t="str">
        <f t="shared" si="5"/>
        <v>，2982670</v>
      </c>
      <c r="I132" s="5" t="str">
        <f>VLOOKUP(A132,HOP!A:U,21,0)</f>
        <v>直采</v>
      </c>
    </row>
    <row r="133" s="5" customFormat="1" hidden="1" spans="1:9">
      <c r="A133" s="6">
        <v>999222394526428</v>
      </c>
      <c r="B133" s="7">
        <v>44973</v>
      </c>
      <c r="C133" s="7">
        <v>44974</v>
      </c>
      <c r="D133" s="5">
        <v>975</v>
      </c>
      <c r="E133" s="5" t="str">
        <f>VLOOKUP(A133,HOP!A:L,12,0)</f>
        <v>975.00</v>
      </c>
      <c r="F133" s="5" t="str">
        <f>VLOOKUP(A133,HOP!A:C,3,0)</f>
        <v>2984738</v>
      </c>
      <c r="G133" s="5">
        <f t="shared" si="4"/>
        <v>0</v>
      </c>
      <c r="H133" s="5" t="str">
        <f t="shared" si="5"/>
        <v>，2984738</v>
      </c>
      <c r="I133" s="5" t="str">
        <f>VLOOKUP(A133,HOP!A:U,21,0)</f>
        <v>直采</v>
      </c>
    </row>
    <row r="134" s="5" customFormat="1" hidden="1" spans="1:9">
      <c r="A134" s="6">
        <v>22413754347</v>
      </c>
      <c r="B134" s="7">
        <v>44971</v>
      </c>
      <c r="C134" s="7">
        <v>44974</v>
      </c>
      <c r="D134" s="5">
        <v>3369</v>
      </c>
      <c r="E134" s="5" t="str">
        <f>VLOOKUP(A134,HOP!A:L,12,0)</f>
        <v>3369.00</v>
      </c>
      <c r="F134" s="5" t="str">
        <f>VLOOKUP(A134,HOP!A:C,3,0)</f>
        <v>2987691</v>
      </c>
      <c r="G134" s="5">
        <f t="shared" si="4"/>
        <v>0</v>
      </c>
      <c r="H134" s="5" t="str">
        <f t="shared" si="5"/>
        <v>，2987691</v>
      </c>
      <c r="I134" s="5" t="str">
        <f>VLOOKUP(A134,HOP!A:U,21,0)</f>
        <v>直采</v>
      </c>
    </row>
    <row r="135" s="5" customFormat="1" hidden="1" spans="1:9">
      <c r="A135" s="6">
        <v>999222414673944</v>
      </c>
      <c r="B135" s="7">
        <v>44972</v>
      </c>
      <c r="C135" s="7">
        <v>44974</v>
      </c>
      <c r="D135" s="5">
        <v>6000</v>
      </c>
      <c r="E135" s="5" t="str">
        <f>VLOOKUP(A135,HOP!A:L,12,0)</f>
        <v>6000.00</v>
      </c>
      <c r="F135" s="5" t="str">
        <f>VLOOKUP(A135,HOP!A:C,3,0)</f>
        <v>2987877</v>
      </c>
      <c r="G135" s="5">
        <f t="shared" si="4"/>
        <v>0</v>
      </c>
      <c r="H135" s="5" t="str">
        <f t="shared" si="5"/>
        <v>，2987877</v>
      </c>
      <c r="I135" s="5" t="str">
        <f>VLOOKUP(A135,HOP!A:U,21,0)</f>
        <v>直采</v>
      </c>
    </row>
    <row r="136" s="5" customFormat="1" hidden="1" spans="1:9">
      <c r="A136" s="6">
        <v>999222415937549</v>
      </c>
      <c r="B136" s="7">
        <v>44973</v>
      </c>
      <c r="C136" s="7">
        <v>44974</v>
      </c>
      <c r="D136" s="5">
        <v>432</v>
      </c>
      <c r="E136" s="5" t="str">
        <f>VLOOKUP(A136,HOP!A:L,12,0)</f>
        <v>432.00</v>
      </c>
      <c r="F136" s="5" t="str">
        <f>VLOOKUP(A136,HOP!A:C,3,0)</f>
        <v>2988048</v>
      </c>
      <c r="G136" s="5">
        <f t="shared" si="4"/>
        <v>0</v>
      </c>
      <c r="H136" s="5" t="str">
        <f t="shared" si="5"/>
        <v>，2988048</v>
      </c>
      <c r="I136" s="5" t="str">
        <f>VLOOKUP(A136,HOP!A:U,21,0)</f>
        <v>直采</v>
      </c>
    </row>
    <row r="137" s="5" customFormat="1" hidden="1" spans="1:9">
      <c r="A137" s="6">
        <v>999222416730417</v>
      </c>
      <c r="B137" s="7">
        <v>44971</v>
      </c>
      <c r="C137" s="7">
        <v>44974</v>
      </c>
      <c r="D137" s="5">
        <v>1284</v>
      </c>
      <c r="E137" s="5" t="str">
        <f>VLOOKUP(A137,HOP!A:L,12,0)</f>
        <v>1284.00</v>
      </c>
      <c r="F137" s="5" t="str">
        <f>VLOOKUP(A137,HOP!A:C,3,0)</f>
        <v>2988164</v>
      </c>
      <c r="G137" s="5">
        <f t="shared" si="4"/>
        <v>0</v>
      </c>
      <c r="H137" s="5" t="str">
        <f t="shared" si="5"/>
        <v>，2988164</v>
      </c>
      <c r="I137" s="5" t="str">
        <f>VLOOKUP(A137,HOP!A:U,21,0)</f>
        <v>直连</v>
      </c>
    </row>
    <row r="138" s="5" customFormat="1" hidden="1" spans="1:9">
      <c r="A138" s="6">
        <v>999222455888989</v>
      </c>
      <c r="B138" s="7">
        <v>44973</v>
      </c>
      <c r="C138" s="7">
        <v>44974</v>
      </c>
      <c r="D138" s="5">
        <v>600</v>
      </c>
      <c r="E138" s="5" t="str">
        <f>VLOOKUP(A138,HOP!A:L,12,0)</f>
        <v>600.00</v>
      </c>
      <c r="F138" s="5" t="str">
        <f>VLOOKUP(A138,HOP!A:C,3,0)</f>
        <v>2993849</v>
      </c>
      <c r="G138" s="5">
        <f t="shared" si="4"/>
        <v>0</v>
      </c>
      <c r="H138" s="5" t="str">
        <f t="shared" si="5"/>
        <v>，2993849</v>
      </c>
      <c r="I138" s="5" t="str">
        <f>VLOOKUP(A138,HOP!A:U,21,0)</f>
        <v>直采</v>
      </c>
    </row>
    <row r="139" s="5" customFormat="1" hidden="1" spans="1:9">
      <c r="A139" s="6">
        <v>999222456648960</v>
      </c>
      <c r="B139" s="7">
        <v>44971</v>
      </c>
      <c r="C139" s="7">
        <v>44974</v>
      </c>
      <c r="D139" s="5">
        <v>0</v>
      </c>
      <c r="E139" s="5" t="e">
        <f>VLOOKUP(A139,HOP!A:L,12,0)</f>
        <v>#N/A</v>
      </c>
      <c r="F139" s="5" t="e">
        <f>VLOOKUP(A139,HOP!A:C,3,0)</f>
        <v>#N/A</v>
      </c>
      <c r="G139" s="5" t="e">
        <f t="shared" si="4"/>
        <v>#N/A</v>
      </c>
      <c r="H139" s="5" t="e">
        <f t="shared" si="5"/>
        <v>#N/A</v>
      </c>
      <c r="I139" s="5" t="e">
        <f>VLOOKUP(A139,HOP!A:U,21,0)</f>
        <v>#N/A</v>
      </c>
    </row>
    <row r="140" s="5" customFormat="1" hidden="1" spans="1:9">
      <c r="A140" s="6">
        <v>999222481727801</v>
      </c>
      <c r="B140" s="7">
        <v>44973</v>
      </c>
      <c r="C140" s="7">
        <v>44974</v>
      </c>
      <c r="D140" s="5">
        <v>864</v>
      </c>
      <c r="E140" s="5" t="str">
        <f>VLOOKUP(A140,HOP!A:L,12,0)</f>
        <v>864.00</v>
      </c>
      <c r="F140" s="5" t="str">
        <f>VLOOKUP(A140,HOP!A:C,3,0)</f>
        <v>2997799</v>
      </c>
      <c r="G140" s="5">
        <f t="shared" si="4"/>
        <v>0</v>
      </c>
      <c r="H140" s="5" t="str">
        <f t="shared" si="5"/>
        <v>，2997799</v>
      </c>
      <c r="I140" s="5" t="str">
        <f>VLOOKUP(A140,HOP!A:U,21,0)</f>
        <v>直采</v>
      </c>
    </row>
    <row r="141" s="5" customFormat="1" hidden="1" spans="1:9">
      <c r="A141" s="6">
        <v>999222499742054</v>
      </c>
      <c r="B141" s="7">
        <v>44972</v>
      </c>
      <c r="C141" s="7">
        <v>44974</v>
      </c>
      <c r="D141" s="5">
        <v>2282</v>
      </c>
      <c r="E141" s="5" t="str">
        <f>VLOOKUP(A141,HOP!A:L,12,0)</f>
        <v>2282.00</v>
      </c>
      <c r="F141" s="5" t="str">
        <f>VLOOKUP(A141,HOP!A:C,3,0)</f>
        <v>3000513</v>
      </c>
      <c r="G141" s="5">
        <f t="shared" si="4"/>
        <v>0</v>
      </c>
      <c r="H141" s="5" t="str">
        <f t="shared" si="5"/>
        <v>，3000513</v>
      </c>
      <c r="I141" s="5" t="str">
        <f>VLOOKUP(A141,HOP!A:U,21,0)</f>
        <v>直采</v>
      </c>
    </row>
    <row r="142" s="5" customFormat="1" hidden="1" spans="1:9">
      <c r="A142" s="6">
        <v>999222501675236</v>
      </c>
      <c r="B142" s="7">
        <v>44972</v>
      </c>
      <c r="C142" s="7">
        <v>44974</v>
      </c>
      <c r="D142" s="5">
        <v>3000</v>
      </c>
      <c r="E142" s="5" t="str">
        <f>VLOOKUP(A142,HOP!A:L,12,0)</f>
        <v>3000.00</v>
      </c>
      <c r="F142" s="5" t="str">
        <f>VLOOKUP(A142,HOP!A:C,3,0)</f>
        <v>3000884</v>
      </c>
      <c r="G142" s="5">
        <f t="shared" si="4"/>
        <v>0</v>
      </c>
      <c r="H142" s="5" t="str">
        <f t="shared" si="5"/>
        <v>，3000884</v>
      </c>
      <c r="I142" s="5" t="str">
        <f>VLOOKUP(A142,HOP!A:U,21,0)</f>
        <v>直采</v>
      </c>
    </row>
    <row r="143" s="5" customFormat="1" hidden="1" spans="1:9">
      <c r="A143" s="6">
        <v>999222507044755</v>
      </c>
      <c r="B143" s="7">
        <v>44973</v>
      </c>
      <c r="C143" s="7">
        <v>44974</v>
      </c>
      <c r="D143" s="5">
        <v>1054</v>
      </c>
      <c r="E143" s="5" t="str">
        <f>VLOOKUP(A143,HOP!A:L,12,0)</f>
        <v>1054.00</v>
      </c>
      <c r="F143" s="5" t="str">
        <f>VLOOKUP(A143,HOP!A:C,3,0)</f>
        <v>3001239</v>
      </c>
      <c r="G143" s="5">
        <f t="shared" si="4"/>
        <v>0</v>
      </c>
      <c r="H143" s="5" t="str">
        <f t="shared" si="5"/>
        <v>，3001239</v>
      </c>
      <c r="I143" s="5" t="str">
        <f>VLOOKUP(A143,HOP!A:U,21,0)</f>
        <v>直采</v>
      </c>
    </row>
    <row r="144" s="5" customFormat="1" hidden="1" spans="1:9">
      <c r="A144" s="6">
        <v>999222508459096</v>
      </c>
      <c r="B144" s="7">
        <v>44973</v>
      </c>
      <c r="C144" s="7">
        <v>44974</v>
      </c>
      <c r="D144" s="5">
        <v>530</v>
      </c>
      <c r="E144" s="5" t="str">
        <f>VLOOKUP(A144,HOP!A:L,12,0)</f>
        <v>530.00</v>
      </c>
      <c r="F144" s="5" t="str">
        <f>VLOOKUP(A144,HOP!A:C,3,0)</f>
        <v>3001487</v>
      </c>
      <c r="G144" s="5">
        <f t="shared" si="4"/>
        <v>0</v>
      </c>
      <c r="H144" s="5" t="str">
        <f t="shared" si="5"/>
        <v>，3001487</v>
      </c>
      <c r="I144" s="5" t="str">
        <f>VLOOKUP(A144,HOP!A:U,21,0)</f>
        <v>直采</v>
      </c>
    </row>
    <row r="145" s="5" customFormat="1" hidden="1" spans="1:9">
      <c r="A145" s="6">
        <v>999222513647053</v>
      </c>
      <c r="B145" s="7">
        <v>44972</v>
      </c>
      <c r="C145" s="7">
        <v>44974</v>
      </c>
      <c r="D145" s="5">
        <v>0</v>
      </c>
      <c r="E145" s="5" t="e">
        <f>VLOOKUP(A145,HOP!A:L,12,0)</f>
        <v>#N/A</v>
      </c>
      <c r="F145" s="5" t="e">
        <f>VLOOKUP(A145,HOP!A:C,3,0)</f>
        <v>#N/A</v>
      </c>
      <c r="G145" s="5" t="e">
        <f t="shared" si="4"/>
        <v>#N/A</v>
      </c>
      <c r="H145" s="5" t="e">
        <f t="shared" si="5"/>
        <v>#N/A</v>
      </c>
      <c r="I145" s="5" t="e">
        <f>VLOOKUP(A145,HOP!A:U,21,0)</f>
        <v>#N/A</v>
      </c>
    </row>
    <row r="146" s="5" customFormat="1" spans="1:10">
      <c r="A146" s="6">
        <v>22529804206</v>
      </c>
      <c r="B146" s="7">
        <v>44972</v>
      </c>
      <c r="C146" s="7">
        <v>44974</v>
      </c>
      <c r="D146" s="5">
        <v>204.43</v>
      </c>
      <c r="E146" s="5" t="str">
        <f>VLOOKUP(A146,HOP!A:L,12,0)</f>
        <v>225.80</v>
      </c>
      <c r="F146" s="5" t="str">
        <f>VLOOKUP(A146,HOP!A:C,3,0)</f>
        <v>3004615</v>
      </c>
      <c r="G146" s="5">
        <f t="shared" si="4"/>
        <v>-21.37</v>
      </c>
      <c r="H146" s="5" t="str">
        <f t="shared" si="5"/>
        <v>，3004615</v>
      </c>
      <c r="I146" s="5" t="str">
        <f>VLOOKUP(A146,HOP!A:U,21,0)</f>
        <v>直采</v>
      </c>
      <c r="J146" s="5" t="s">
        <v>1151</v>
      </c>
    </row>
    <row r="147" s="5" customFormat="1" hidden="1" spans="1:9">
      <c r="A147" s="6">
        <v>999222542240386</v>
      </c>
      <c r="B147" s="7">
        <v>44971</v>
      </c>
      <c r="C147" s="7">
        <v>44974</v>
      </c>
      <c r="D147" s="5">
        <v>519</v>
      </c>
      <c r="E147" s="5" t="str">
        <f>VLOOKUP(A147,HOP!A:L,12,0)</f>
        <v>519.00</v>
      </c>
      <c r="F147" s="5" t="str">
        <f>VLOOKUP(A147,HOP!A:C,3,0)</f>
        <v>3006018</v>
      </c>
      <c r="G147" s="5">
        <f t="shared" si="4"/>
        <v>0</v>
      </c>
      <c r="H147" s="5" t="str">
        <f t="shared" si="5"/>
        <v>，3006018</v>
      </c>
      <c r="I147" s="5" t="str">
        <f>VLOOKUP(A147,HOP!A:U,21,0)</f>
        <v>直采</v>
      </c>
    </row>
    <row r="148" s="5" customFormat="1" hidden="1" spans="1:9">
      <c r="A148" s="6">
        <v>999222543803302</v>
      </c>
      <c r="B148" s="7">
        <v>44973</v>
      </c>
      <c r="C148" s="7">
        <v>44974</v>
      </c>
      <c r="D148" s="5">
        <v>759</v>
      </c>
      <c r="E148" s="5" t="str">
        <f>VLOOKUP(A148,HOP!A:L,12,0)</f>
        <v>759.00</v>
      </c>
      <c r="F148" s="5" t="str">
        <f>VLOOKUP(A148,HOP!A:C,3,0)</f>
        <v>3006359</v>
      </c>
      <c r="G148" s="5">
        <f t="shared" si="4"/>
        <v>0</v>
      </c>
      <c r="H148" s="5" t="str">
        <f t="shared" si="5"/>
        <v>，3006359</v>
      </c>
      <c r="I148" s="5" t="str">
        <f>VLOOKUP(A148,HOP!A:U,21,0)</f>
        <v>直采</v>
      </c>
    </row>
    <row r="149" s="5" customFormat="1" hidden="1" spans="1:9">
      <c r="A149" s="6">
        <v>999222560111318</v>
      </c>
      <c r="B149" s="7">
        <v>44973</v>
      </c>
      <c r="C149" s="7">
        <v>44974</v>
      </c>
      <c r="D149" s="5">
        <v>372</v>
      </c>
      <c r="E149" s="5" t="str">
        <f>VLOOKUP(A149,HOP!A:L,12,0)</f>
        <v>372.00</v>
      </c>
      <c r="F149" s="5" t="str">
        <f>VLOOKUP(A149,HOP!A:C,3,0)</f>
        <v>3008724</v>
      </c>
      <c r="G149" s="5">
        <f t="shared" si="4"/>
        <v>0</v>
      </c>
      <c r="H149" s="5" t="str">
        <f t="shared" si="5"/>
        <v>，3008724</v>
      </c>
      <c r="I149" s="5" t="str">
        <f>VLOOKUP(A149,HOP!A:U,21,0)</f>
        <v>直采</v>
      </c>
    </row>
    <row r="150" s="5" customFormat="1" hidden="1" spans="1:9">
      <c r="A150" s="6">
        <v>999222569552941</v>
      </c>
      <c r="B150" s="7">
        <v>44973</v>
      </c>
      <c r="C150" s="7">
        <v>44974</v>
      </c>
      <c r="D150" s="5">
        <v>1311</v>
      </c>
      <c r="E150" s="5" t="str">
        <f>VLOOKUP(A150,HOP!A:L,12,0)</f>
        <v>1311.00</v>
      </c>
      <c r="F150" s="5" t="str">
        <f>VLOOKUP(A150,HOP!A:C,3,0)</f>
        <v>3010139</v>
      </c>
      <c r="G150" s="5">
        <f t="shared" si="4"/>
        <v>0</v>
      </c>
      <c r="H150" s="5" t="str">
        <f t="shared" si="5"/>
        <v>，3010139</v>
      </c>
      <c r="I150" s="5" t="str">
        <f>VLOOKUP(A150,HOP!A:U,21,0)</f>
        <v>直采</v>
      </c>
    </row>
    <row r="151" s="5" customFormat="1" hidden="1" spans="1:9">
      <c r="A151" s="6">
        <v>999222569559766</v>
      </c>
      <c r="B151" s="7">
        <v>44973</v>
      </c>
      <c r="C151" s="7">
        <v>44974</v>
      </c>
      <c r="D151" s="5">
        <v>1311</v>
      </c>
      <c r="E151" s="5" t="str">
        <f>VLOOKUP(A151,HOP!A:L,12,0)</f>
        <v>1311.00</v>
      </c>
      <c r="F151" s="5" t="str">
        <f>VLOOKUP(A151,HOP!A:C,3,0)</f>
        <v>3010141</v>
      </c>
      <c r="G151" s="5">
        <f t="shared" si="4"/>
        <v>0</v>
      </c>
      <c r="H151" s="5" t="str">
        <f t="shared" si="5"/>
        <v>，3010141</v>
      </c>
      <c r="I151" s="5" t="str">
        <f>VLOOKUP(A151,HOP!A:U,21,0)</f>
        <v>直采</v>
      </c>
    </row>
    <row r="152" s="5" customFormat="1" hidden="1" spans="1:9">
      <c r="A152" s="6">
        <v>999222574305961</v>
      </c>
      <c r="B152" s="7">
        <v>44969</v>
      </c>
      <c r="C152" s="7">
        <v>44974</v>
      </c>
      <c r="D152" s="5">
        <v>1190</v>
      </c>
      <c r="E152" s="5" t="str">
        <f>VLOOKUP(A152,HOP!A:L,12,0)</f>
        <v>1190.00</v>
      </c>
      <c r="F152" s="5" t="str">
        <f>VLOOKUP(A152,HOP!A:C,3,0)</f>
        <v>3011050</v>
      </c>
      <c r="G152" s="5">
        <f t="shared" si="4"/>
        <v>0</v>
      </c>
      <c r="H152" s="5" t="str">
        <f t="shared" si="5"/>
        <v>，3011050</v>
      </c>
      <c r="I152" s="5" t="str">
        <f>VLOOKUP(A152,HOP!A:U,21,0)</f>
        <v>直采</v>
      </c>
    </row>
    <row r="153" s="5" customFormat="1" hidden="1" spans="1:9">
      <c r="A153" s="6">
        <v>999222576676405</v>
      </c>
      <c r="B153" s="7">
        <v>44971</v>
      </c>
      <c r="C153" s="7">
        <v>44974</v>
      </c>
      <c r="D153" s="5">
        <v>1335</v>
      </c>
      <c r="E153" s="5" t="str">
        <f>VLOOKUP(A153,HOP!A:L,12,0)</f>
        <v>1335.00</v>
      </c>
      <c r="F153" s="5" t="str">
        <f>VLOOKUP(A153,HOP!A:C,3,0)</f>
        <v>3011441</v>
      </c>
      <c r="G153" s="5">
        <f t="shared" si="4"/>
        <v>0</v>
      </c>
      <c r="H153" s="5" t="str">
        <f t="shared" si="5"/>
        <v>，3011441</v>
      </c>
      <c r="I153" s="5" t="str">
        <f>VLOOKUP(A153,HOP!A:U,21,0)</f>
        <v>直采</v>
      </c>
    </row>
    <row r="154" s="5" customFormat="1" hidden="1" spans="1:9">
      <c r="A154" s="6">
        <v>999222585614253</v>
      </c>
      <c r="B154" s="7">
        <v>44971</v>
      </c>
      <c r="C154" s="7">
        <v>44974</v>
      </c>
      <c r="D154" s="5">
        <v>1716</v>
      </c>
      <c r="E154" s="5" t="str">
        <f>VLOOKUP(A154,HOP!A:L,12,0)</f>
        <v>1716.00</v>
      </c>
      <c r="F154" s="5" t="str">
        <f>VLOOKUP(A154,HOP!A:C,3,0)</f>
        <v>3012517</v>
      </c>
      <c r="G154" s="5">
        <f t="shared" si="4"/>
        <v>0</v>
      </c>
      <c r="H154" s="5" t="str">
        <f t="shared" si="5"/>
        <v>，3012517</v>
      </c>
      <c r="I154" s="5" t="str">
        <f>VLOOKUP(A154,HOP!A:U,21,0)</f>
        <v>直采</v>
      </c>
    </row>
    <row r="155" s="5" customFormat="1" hidden="1" spans="1:9">
      <c r="A155" s="6">
        <v>999222587180025</v>
      </c>
      <c r="B155" s="7">
        <v>44971</v>
      </c>
      <c r="C155" s="7">
        <v>44974</v>
      </c>
      <c r="D155" s="5">
        <v>1130</v>
      </c>
      <c r="E155" s="5" t="str">
        <f>VLOOKUP(A155,HOP!A:L,12,0)</f>
        <v>1130.00</v>
      </c>
      <c r="F155" s="5" t="str">
        <f>VLOOKUP(A155,HOP!A:C,3,0)</f>
        <v>3012795</v>
      </c>
      <c r="G155" s="5">
        <f t="shared" si="4"/>
        <v>0</v>
      </c>
      <c r="H155" s="5" t="str">
        <f t="shared" si="5"/>
        <v>，3012795</v>
      </c>
      <c r="I155" s="5" t="str">
        <f>VLOOKUP(A155,HOP!A:U,21,0)</f>
        <v>直采</v>
      </c>
    </row>
    <row r="156" s="5" customFormat="1" hidden="1" spans="1:9">
      <c r="A156" s="6">
        <v>999222588315558</v>
      </c>
      <c r="B156" s="7">
        <v>44965</v>
      </c>
      <c r="C156" s="7">
        <v>44974</v>
      </c>
      <c r="D156" s="5">
        <v>2520</v>
      </c>
      <c r="E156" s="5" t="str">
        <f>VLOOKUP(A156,HOP!A:L,12,0)</f>
        <v>2520.00</v>
      </c>
      <c r="F156" s="5" t="str">
        <f>VLOOKUP(A156,HOP!A:C,3,0)</f>
        <v>3013021</v>
      </c>
      <c r="G156" s="5">
        <f t="shared" si="4"/>
        <v>0</v>
      </c>
      <c r="H156" s="5" t="str">
        <f t="shared" si="5"/>
        <v>，3013021</v>
      </c>
      <c r="I156" s="5" t="str">
        <f>VLOOKUP(A156,HOP!A:U,21,0)</f>
        <v>直采</v>
      </c>
    </row>
    <row r="157" s="5" customFormat="1" hidden="1" spans="1:9">
      <c r="A157" s="6">
        <v>999222590341934</v>
      </c>
      <c r="B157" s="7">
        <v>44972</v>
      </c>
      <c r="C157" s="7">
        <v>44974</v>
      </c>
      <c r="D157" s="5">
        <v>560</v>
      </c>
      <c r="E157" s="5" t="str">
        <f>VLOOKUP(A157,HOP!A:L,12,0)</f>
        <v>560.00</v>
      </c>
      <c r="F157" s="5" t="str">
        <f>VLOOKUP(A157,HOP!A:C,3,0)</f>
        <v>3013452</v>
      </c>
      <c r="G157" s="5">
        <f t="shared" si="4"/>
        <v>0</v>
      </c>
      <c r="H157" s="5" t="str">
        <f t="shared" si="5"/>
        <v>，3013452</v>
      </c>
      <c r="I157" s="5" t="str">
        <f>VLOOKUP(A157,HOP!A:U,21,0)</f>
        <v>直采</v>
      </c>
    </row>
    <row r="158" s="5" customFormat="1" hidden="1" spans="1:9">
      <c r="A158" s="6">
        <v>999222590701196</v>
      </c>
      <c r="B158" s="7">
        <v>44971</v>
      </c>
      <c r="C158" s="7">
        <v>44974</v>
      </c>
      <c r="D158" s="5">
        <v>840</v>
      </c>
      <c r="E158" s="5" t="str">
        <f>VLOOKUP(A158,HOP!A:L,12,0)</f>
        <v>840.00</v>
      </c>
      <c r="F158" s="5" t="str">
        <f>VLOOKUP(A158,HOP!A:C,3,0)</f>
        <v>3013517</v>
      </c>
      <c r="G158" s="5">
        <f t="shared" si="4"/>
        <v>0</v>
      </c>
      <c r="H158" s="5" t="str">
        <f t="shared" si="5"/>
        <v>，3013517</v>
      </c>
      <c r="I158" s="5" t="str">
        <f>VLOOKUP(A158,HOP!A:U,21,0)</f>
        <v>直采</v>
      </c>
    </row>
    <row r="159" s="5" customFormat="1" hidden="1" spans="1:9">
      <c r="A159" s="6">
        <v>999222591390576</v>
      </c>
      <c r="B159" s="7">
        <v>44972</v>
      </c>
      <c r="C159" s="7">
        <v>44974</v>
      </c>
      <c r="D159" s="5">
        <v>1300</v>
      </c>
      <c r="E159" s="5" t="str">
        <f>VLOOKUP(A159,HOP!A:L,12,0)</f>
        <v>1300.00</v>
      </c>
      <c r="F159" s="5" t="str">
        <f>VLOOKUP(A159,HOP!A:C,3,0)</f>
        <v>3013616</v>
      </c>
      <c r="G159" s="5">
        <f t="shared" si="4"/>
        <v>0</v>
      </c>
      <c r="H159" s="5" t="str">
        <f t="shared" si="5"/>
        <v>，3013616</v>
      </c>
      <c r="I159" s="5" t="str">
        <f>VLOOKUP(A159,HOP!A:U,21,0)</f>
        <v>直采</v>
      </c>
    </row>
    <row r="160" s="5" customFormat="1" hidden="1" spans="1:9">
      <c r="A160" s="6">
        <v>999222607349555</v>
      </c>
      <c r="B160" s="7">
        <v>44971</v>
      </c>
      <c r="C160" s="7">
        <v>44974</v>
      </c>
      <c r="D160" s="5">
        <v>1950</v>
      </c>
      <c r="E160" s="5" t="str">
        <f>VLOOKUP(A160,HOP!A:L,12,0)</f>
        <v>1950.00</v>
      </c>
      <c r="F160" s="5" t="str">
        <f>VLOOKUP(A160,HOP!A:C,3,0)</f>
        <v>3015534</v>
      </c>
      <c r="G160" s="5">
        <f t="shared" si="4"/>
        <v>0</v>
      </c>
      <c r="H160" s="5" t="str">
        <f t="shared" si="5"/>
        <v>，3015534</v>
      </c>
      <c r="I160" s="5" t="str">
        <f>VLOOKUP(A160,HOP!A:U,21,0)</f>
        <v>直采</v>
      </c>
    </row>
    <row r="161" s="5" customFormat="1" hidden="1" spans="1:9">
      <c r="A161" s="6">
        <v>999222607775740</v>
      </c>
      <c r="B161" s="7">
        <v>44971</v>
      </c>
      <c r="C161" s="7">
        <v>44974</v>
      </c>
      <c r="D161" s="5">
        <v>1698</v>
      </c>
      <c r="E161" s="5" t="str">
        <f>VLOOKUP(A161,HOP!A:L,12,0)</f>
        <v>1698.00</v>
      </c>
      <c r="F161" s="5" t="str">
        <f>VLOOKUP(A161,HOP!A:C,3,0)</f>
        <v>3015604</v>
      </c>
      <c r="G161" s="5">
        <f t="shared" si="4"/>
        <v>0</v>
      </c>
      <c r="H161" s="5" t="str">
        <f t="shared" si="5"/>
        <v>，3015604</v>
      </c>
      <c r="I161" s="5" t="str">
        <f>VLOOKUP(A161,HOP!A:U,21,0)</f>
        <v>直采</v>
      </c>
    </row>
    <row r="162" s="5" customFormat="1" hidden="1" spans="1:9">
      <c r="A162" s="6">
        <v>999222610029014</v>
      </c>
      <c r="B162" s="7">
        <v>44972</v>
      </c>
      <c r="C162" s="7">
        <v>44974</v>
      </c>
      <c r="D162" s="5">
        <v>956</v>
      </c>
      <c r="E162" s="5" t="str">
        <f>VLOOKUP(A162,HOP!A:L,12,0)</f>
        <v>956.00</v>
      </c>
      <c r="F162" s="5" t="str">
        <f>VLOOKUP(A162,HOP!A:C,3,0)</f>
        <v>3016199</v>
      </c>
      <c r="G162" s="5">
        <f t="shared" si="4"/>
        <v>0</v>
      </c>
      <c r="H162" s="5" t="str">
        <f t="shared" si="5"/>
        <v>，3016199</v>
      </c>
      <c r="I162" s="5" t="str">
        <f>VLOOKUP(A162,HOP!A:U,21,0)</f>
        <v>直采</v>
      </c>
    </row>
    <row r="163" s="5" customFormat="1" hidden="1" spans="1:9">
      <c r="A163" s="6">
        <v>22610507972</v>
      </c>
      <c r="B163" s="7">
        <v>44969</v>
      </c>
      <c r="C163" s="7">
        <v>44974</v>
      </c>
      <c r="D163" s="5">
        <v>1900</v>
      </c>
      <c r="E163" s="5" t="str">
        <f>VLOOKUP(A163,HOP!A:L,12,0)</f>
        <v>1900.00</v>
      </c>
      <c r="F163" s="5" t="str">
        <f>VLOOKUP(A163,HOP!A:C,3,0)</f>
        <v>3016337</v>
      </c>
      <c r="G163" s="5">
        <f t="shared" si="4"/>
        <v>0</v>
      </c>
      <c r="H163" s="5" t="str">
        <f t="shared" si="5"/>
        <v>，3016337</v>
      </c>
      <c r="I163" s="5" t="str">
        <f>VLOOKUP(A163,HOP!A:U,21,0)</f>
        <v>直采</v>
      </c>
    </row>
    <row r="164" s="5" customFormat="1" hidden="1" spans="1:9">
      <c r="A164" s="6">
        <v>999222619990459</v>
      </c>
      <c r="B164" s="7">
        <v>44967</v>
      </c>
      <c r="C164" s="7">
        <v>44974</v>
      </c>
      <c r="D164" s="5">
        <v>2877</v>
      </c>
      <c r="E164" s="5" t="str">
        <f>VLOOKUP(A164,HOP!A:L,12,0)</f>
        <v>2877.00</v>
      </c>
      <c r="F164" s="5" t="str">
        <f>VLOOKUP(A164,HOP!A:C,3,0)</f>
        <v>3017346</v>
      </c>
      <c r="G164" s="5">
        <f t="shared" si="4"/>
        <v>0</v>
      </c>
      <c r="H164" s="5" t="str">
        <f t="shared" si="5"/>
        <v>，3017346</v>
      </c>
      <c r="I164" s="5" t="str">
        <f>VLOOKUP(A164,HOP!A:U,21,0)</f>
        <v>直采</v>
      </c>
    </row>
    <row r="165" s="5" customFormat="1" hidden="1" spans="1:9">
      <c r="A165" s="6">
        <v>999222624009429</v>
      </c>
      <c r="B165" s="7">
        <v>44973</v>
      </c>
      <c r="C165" s="7">
        <v>44974</v>
      </c>
      <c r="D165" s="5">
        <v>478</v>
      </c>
      <c r="E165" s="5" t="str">
        <f>VLOOKUP(A165,HOP!A:L,12,0)</f>
        <v>478.00</v>
      </c>
      <c r="F165" s="5" t="str">
        <f>VLOOKUP(A165,HOP!A:C,3,0)</f>
        <v>3017939</v>
      </c>
      <c r="G165" s="5">
        <f t="shared" si="4"/>
        <v>0</v>
      </c>
      <c r="H165" s="5" t="str">
        <f t="shared" si="5"/>
        <v>，3017939</v>
      </c>
      <c r="I165" s="5" t="str">
        <f>VLOOKUP(A165,HOP!A:U,21,0)</f>
        <v>直采</v>
      </c>
    </row>
    <row r="166" s="5" customFormat="1" hidden="1" spans="1:9">
      <c r="A166" s="6">
        <v>999222625811129</v>
      </c>
      <c r="B166" s="7">
        <v>44973</v>
      </c>
      <c r="C166" s="7">
        <v>44974</v>
      </c>
      <c r="D166" s="5">
        <v>334</v>
      </c>
      <c r="E166" s="5" t="str">
        <f>VLOOKUP(A166,HOP!A:L,12,0)</f>
        <v>334.00</v>
      </c>
      <c r="F166" s="5" t="str">
        <f>VLOOKUP(A166,HOP!A:C,3,0)</f>
        <v>3018285</v>
      </c>
      <c r="G166" s="5">
        <f t="shared" si="4"/>
        <v>0</v>
      </c>
      <c r="H166" s="5" t="str">
        <f t="shared" si="5"/>
        <v>，3018285</v>
      </c>
      <c r="I166" s="5" t="str">
        <f>VLOOKUP(A166,HOP!A:U,21,0)</f>
        <v>直采</v>
      </c>
    </row>
    <row r="167" s="5" customFormat="1" hidden="1" spans="1:9">
      <c r="A167" s="6">
        <v>999222633728885</v>
      </c>
      <c r="B167" s="7">
        <v>44972</v>
      </c>
      <c r="C167" s="7">
        <v>44974</v>
      </c>
      <c r="D167" s="5">
        <v>756</v>
      </c>
      <c r="E167" s="5" t="str">
        <f>VLOOKUP(A167,HOP!A:L,12,0)</f>
        <v>756.00</v>
      </c>
      <c r="F167" s="5" t="str">
        <f>VLOOKUP(A167,HOP!A:C,3,0)</f>
        <v>3019034</v>
      </c>
      <c r="G167" s="5">
        <f t="shared" si="4"/>
        <v>0</v>
      </c>
      <c r="H167" s="5" t="str">
        <f t="shared" si="5"/>
        <v>，3019034</v>
      </c>
      <c r="I167" s="5" t="str">
        <f>VLOOKUP(A167,HOP!A:U,21,0)</f>
        <v>直采</v>
      </c>
    </row>
    <row r="168" s="5" customFormat="1" hidden="1" spans="1:9">
      <c r="A168" s="6">
        <v>999222640031163</v>
      </c>
      <c r="B168" s="7">
        <v>44970</v>
      </c>
      <c r="C168" s="7">
        <v>44974</v>
      </c>
      <c r="D168" s="5">
        <v>1212</v>
      </c>
      <c r="E168" s="5" t="str">
        <f>VLOOKUP(A168,HOP!A:L,12,0)</f>
        <v>1212.00</v>
      </c>
      <c r="F168" s="5" t="str">
        <f>VLOOKUP(A168,HOP!A:C,3,0)</f>
        <v>3019994</v>
      </c>
      <c r="G168" s="5">
        <f t="shared" si="4"/>
        <v>0</v>
      </c>
      <c r="H168" s="5" t="str">
        <f t="shared" si="5"/>
        <v>，3019994</v>
      </c>
      <c r="I168" s="5" t="str">
        <f>VLOOKUP(A168,HOP!A:U,21,0)</f>
        <v>直采</v>
      </c>
    </row>
    <row r="169" s="5" customFormat="1" hidden="1" spans="1:9">
      <c r="A169" s="6">
        <v>999222641551686</v>
      </c>
      <c r="B169" s="7">
        <v>44972</v>
      </c>
      <c r="C169" s="7">
        <v>44974</v>
      </c>
      <c r="D169" s="5">
        <v>2286</v>
      </c>
      <c r="E169" s="5" t="str">
        <f>VLOOKUP(A169,HOP!A:L,12,0)</f>
        <v>2286.00</v>
      </c>
      <c r="F169" s="5" t="str">
        <f>VLOOKUP(A169,HOP!A:C,3,0)</f>
        <v>3020262</v>
      </c>
      <c r="G169" s="5">
        <f t="shared" si="4"/>
        <v>0</v>
      </c>
      <c r="H169" s="5" t="str">
        <f t="shared" si="5"/>
        <v>，3020262</v>
      </c>
      <c r="I169" s="5" t="str">
        <f>VLOOKUP(A169,HOP!A:U,21,0)</f>
        <v>直采</v>
      </c>
    </row>
    <row r="170" s="5" customFormat="1" hidden="1" spans="1:9">
      <c r="A170" s="6">
        <v>999222643053463</v>
      </c>
      <c r="B170" s="7">
        <v>44973</v>
      </c>
      <c r="C170" s="7">
        <v>44974</v>
      </c>
      <c r="D170" s="5">
        <v>1975</v>
      </c>
      <c r="E170" s="5" t="str">
        <f>VLOOKUP(A170,HOP!A:L,12,0)</f>
        <v>1975.00</v>
      </c>
      <c r="F170" s="5" t="str">
        <f>VLOOKUP(A170,HOP!A:C,3,0)</f>
        <v>3020512</v>
      </c>
      <c r="G170" s="5">
        <f t="shared" si="4"/>
        <v>0</v>
      </c>
      <c r="H170" s="5" t="str">
        <f t="shared" si="5"/>
        <v>，3020512</v>
      </c>
      <c r="I170" s="5" t="str">
        <f>VLOOKUP(A170,HOP!A:U,21,0)</f>
        <v>直采</v>
      </c>
    </row>
    <row r="171" s="5" customFormat="1" hidden="1" spans="1:9">
      <c r="A171" s="6">
        <v>999222649478508</v>
      </c>
      <c r="B171" s="7">
        <v>44973</v>
      </c>
      <c r="C171" s="7">
        <v>44974</v>
      </c>
      <c r="D171" s="5">
        <v>253</v>
      </c>
      <c r="E171" s="5" t="str">
        <f>VLOOKUP(A171,HOP!A:L,12,0)</f>
        <v>253.00</v>
      </c>
      <c r="F171" s="5" t="str">
        <f>VLOOKUP(A171,HOP!A:C,3,0)</f>
        <v>3021068</v>
      </c>
      <c r="G171" s="5">
        <f t="shared" si="4"/>
        <v>0</v>
      </c>
      <c r="H171" s="5" t="str">
        <f t="shared" si="5"/>
        <v>，3021068</v>
      </c>
      <c r="I171" s="5" t="str">
        <f>VLOOKUP(A171,HOP!A:U,21,0)</f>
        <v>直采</v>
      </c>
    </row>
    <row r="172" s="5" customFormat="1" hidden="1" spans="1:9">
      <c r="A172" s="6">
        <v>999222649502336</v>
      </c>
      <c r="B172" s="7">
        <v>44973</v>
      </c>
      <c r="C172" s="7">
        <v>44974</v>
      </c>
      <c r="D172" s="5">
        <v>253</v>
      </c>
      <c r="E172" s="5" t="str">
        <f>VLOOKUP(A172,HOP!A:L,12,0)</f>
        <v>253.00</v>
      </c>
      <c r="F172" s="5" t="str">
        <f>VLOOKUP(A172,HOP!A:C,3,0)</f>
        <v>3021078</v>
      </c>
      <c r="G172" s="5">
        <f t="shared" si="4"/>
        <v>0</v>
      </c>
      <c r="H172" s="5" t="str">
        <f t="shared" si="5"/>
        <v>，3021078</v>
      </c>
      <c r="I172" s="5" t="str">
        <f>VLOOKUP(A172,HOP!A:U,21,0)</f>
        <v>直采</v>
      </c>
    </row>
    <row r="173" s="5" customFormat="1" hidden="1" spans="1:9">
      <c r="A173" s="6">
        <v>999222651805830</v>
      </c>
      <c r="B173" s="7">
        <v>44971</v>
      </c>
      <c r="C173" s="7">
        <v>44974</v>
      </c>
      <c r="D173" s="5">
        <v>1311</v>
      </c>
      <c r="E173" s="5" t="str">
        <f>VLOOKUP(A173,HOP!A:L,12,0)</f>
        <v>1311.00</v>
      </c>
      <c r="F173" s="5" t="str">
        <f>VLOOKUP(A173,HOP!A:C,3,0)</f>
        <v>3021391</v>
      </c>
      <c r="G173" s="5">
        <f t="shared" si="4"/>
        <v>0</v>
      </c>
      <c r="H173" s="5" t="str">
        <f t="shared" si="5"/>
        <v>，3021391</v>
      </c>
      <c r="I173" s="5" t="str">
        <f>VLOOKUP(A173,HOP!A:U,21,0)</f>
        <v>直采</v>
      </c>
    </row>
    <row r="174" s="5" customFormat="1" hidden="1" spans="1:9">
      <c r="A174" s="6">
        <v>999222652369447</v>
      </c>
      <c r="B174" s="7">
        <v>44971</v>
      </c>
      <c r="C174" s="7">
        <v>44974</v>
      </c>
      <c r="D174" s="5">
        <v>1455</v>
      </c>
      <c r="E174" s="5" t="str">
        <f>VLOOKUP(A174,HOP!A:L,12,0)</f>
        <v>1455.00</v>
      </c>
      <c r="F174" s="5" t="str">
        <f>VLOOKUP(A174,HOP!A:C,3,0)</f>
        <v>3021498</v>
      </c>
      <c r="G174" s="5">
        <f t="shared" si="4"/>
        <v>0</v>
      </c>
      <c r="H174" s="5" t="str">
        <f t="shared" si="5"/>
        <v>，3021498</v>
      </c>
      <c r="I174" s="5" t="str">
        <f>VLOOKUP(A174,HOP!A:U,21,0)</f>
        <v>直采</v>
      </c>
    </row>
    <row r="175" s="5" customFormat="1" hidden="1" spans="1:9">
      <c r="A175" s="6">
        <v>999222660048477</v>
      </c>
      <c r="B175" s="7">
        <v>44972</v>
      </c>
      <c r="C175" s="7">
        <v>44974</v>
      </c>
      <c r="D175" s="5">
        <v>1420</v>
      </c>
      <c r="E175" s="5" t="str">
        <f>VLOOKUP(A175,HOP!A:L,12,0)</f>
        <v>1420.00</v>
      </c>
      <c r="F175" s="5" t="str">
        <f>VLOOKUP(A175,HOP!A:C,3,0)</f>
        <v>3022783</v>
      </c>
      <c r="G175" s="5">
        <f t="shared" si="4"/>
        <v>0</v>
      </c>
      <c r="H175" s="5" t="str">
        <f t="shared" si="5"/>
        <v>，3022783</v>
      </c>
      <c r="I175" s="5" t="str">
        <f>VLOOKUP(A175,HOP!A:U,21,0)</f>
        <v>直采</v>
      </c>
    </row>
    <row r="176" s="5" customFormat="1" hidden="1" spans="1:9">
      <c r="A176" s="6">
        <v>999222668366908</v>
      </c>
      <c r="B176" s="7">
        <v>44973</v>
      </c>
      <c r="C176" s="7">
        <v>44974</v>
      </c>
      <c r="D176" s="5">
        <v>597</v>
      </c>
      <c r="E176" s="5" t="str">
        <f>VLOOKUP(A176,HOP!A:L,12,0)</f>
        <v>597.00</v>
      </c>
      <c r="F176" s="5" t="str">
        <f>VLOOKUP(A176,HOP!A:C,3,0)</f>
        <v>3023305</v>
      </c>
      <c r="G176" s="5">
        <f t="shared" si="4"/>
        <v>0</v>
      </c>
      <c r="H176" s="5" t="str">
        <f t="shared" si="5"/>
        <v>，3023305</v>
      </c>
      <c r="I176" s="5" t="str">
        <f>VLOOKUP(A176,HOP!A:U,21,0)</f>
        <v>直采</v>
      </c>
    </row>
    <row r="177" s="5" customFormat="1" hidden="1" spans="1:9">
      <c r="A177" s="6">
        <v>999222672836959</v>
      </c>
      <c r="B177" s="7">
        <v>44971</v>
      </c>
      <c r="C177" s="7">
        <v>44974</v>
      </c>
      <c r="D177" s="5">
        <v>534</v>
      </c>
      <c r="E177" s="5" t="str">
        <f>VLOOKUP(A177,HOP!A:L,12,0)</f>
        <v>534.00</v>
      </c>
      <c r="F177" s="5" t="str">
        <f>VLOOKUP(A177,HOP!A:C,3,0)</f>
        <v>3024084</v>
      </c>
      <c r="G177" s="5">
        <f t="shared" si="4"/>
        <v>0</v>
      </c>
      <c r="H177" s="5" t="str">
        <f t="shared" si="5"/>
        <v>，3024084</v>
      </c>
      <c r="I177" s="5" t="str">
        <f>VLOOKUP(A177,HOP!A:U,21,0)</f>
        <v>直采</v>
      </c>
    </row>
    <row r="178" s="5" customFormat="1" hidden="1" spans="1:9">
      <c r="A178" s="6">
        <v>999222676613819</v>
      </c>
      <c r="B178" s="7">
        <v>44972</v>
      </c>
      <c r="C178" s="7">
        <v>44974</v>
      </c>
      <c r="D178" s="5">
        <v>614</v>
      </c>
      <c r="E178" s="5" t="str">
        <f>VLOOKUP(A178,HOP!A:L,12,0)</f>
        <v>614.00</v>
      </c>
      <c r="F178" s="5" t="str">
        <f>VLOOKUP(A178,HOP!A:C,3,0)</f>
        <v>3024770</v>
      </c>
      <c r="G178" s="5">
        <f t="shared" si="4"/>
        <v>0</v>
      </c>
      <c r="H178" s="5" t="str">
        <f t="shared" si="5"/>
        <v>，3024770</v>
      </c>
      <c r="I178" s="5" t="str">
        <f>VLOOKUP(A178,HOP!A:U,21,0)</f>
        <v>直采</v>
      </c>
    </row>
    <row r="179" s="5" customFormat="1" hidden="1" spans="1:9">
      <c r="A179" s="6">
        <v>999222677717334</v>
      </c>
      <c r="B179" s="7">
        <v>44971</v>
      </c>
      <c r="C179" s="7">
        <v>44974</v>
      </c>
      <c r="D179" s="5">
        <v>534</v>
      </c>
      <c r="E179" s="5" t="str">
        <f>VLOOKUP(A179,HOP!A:L,12,0)</f>
        <v>534.00</v>
      </c>
      <c r="F179" s="5" t="str">
        <f>VLOOKUP(A179,HOP!A:C,3,0)</f>
        <v>3024946</v>
      </c>
      <c r="G179" s="5">
        <f t="shared" si="4"/>
        <v>0</v>
      </c>
      <c r="H179" s="5" t="str">
        <f t="shared" si="5"/>
        <v>，3024946</v>
      </c>
      <c r="I179" s="5" t="str">
        <f>VLOOKUP(A179,HOP!A:U,21,0)</f>
        <v>直采</v>
      </c>
    </row>
    <row r="180" s="5" customFormat="1" hidden="1" spans="1:9">
      <c r="A180" s="6">
        <v>999222682951443</v>
      </c>
      <c r="B180" s="7">
        <v>44972</v>
      </c>
      <c r="C180" s="7">
        <v>44974</v>
      </c>
      <c r="D180" s="5">
        <v>816</v>
      </c>
      <c r="E180" s="5" t="str">
        <f>VLOOKUP(A180,HOP!A:L,12,0)</f>
        <v>816.00</v>
      </c>
      <c r="F180" s="5" t="str">
        <f>VLOOKUP(A180,HOP!A:C,3,0)</f>
        <v>3025199</v>
      </c>
      <c r="G180" s="5">
        <f t="shared" si="4"/>
        <v>0</v>
      </c>
      <c r="H180" s="5" t="str">
        <f t="shared" si="5"/>
        <v>，3025199</v>
      </c>
      <c r="I180" s="5" t="str">
        <f>VLOOKUP(A180,HOP!A:U,21,0)</f>
        <v>直采</v>
      </c>
    </row>
    <row r="181" s="5" customFormat="1" hidden="1" spans="1:9">
      <c r="A181" s="6">
        <v>999222685606640</v>
      </c>
      <c r="B181" s="7">
        <v>44971</v>
      </c>
      <c r="C181" s="7">
        <v>44974</v>
      </c>
      <c r="D181" s="5">
        <v>4035</v>
      </c>
      <c r="E181" s="5" t="str">
        <f>VLOOKUP(A181,HOP!A:L,12,0)</f>
        <v>4035.00</v>
      </c>
      <c r="F181" s="5" t="str">
        <f>VLOOKUP(A181,HOP!A:C,3,0)</f>
        <v>3025662</v>
      </c>
      <c r="G181" s="5">
        <f t="shared" si="4"/>
        <v>0</v>
      </c>
      <c r="H181" s="5" t="str">
        <f t="shared" si="5"/>
        <v>，3025662</v>
      </c>
      <c r="I181" s="5" t="str">
        <f>VLOOKUP(A181,HOP!A:U,21,0)</f>
        <v>直采</v>
      </c>
    </row>
    <row r="182" s="5" customFormat="1" hidden="1" spans="1:9">
      <c r="A182" s="6">
        <v>999222686637295</v>
      </c>
      <c r="B182" s="7">
        <v>44973</v>
      </c>
      <c r="C182" s="7">
        <v>44974</v>
      </c>
      <c r="D182" s="5">
        <v>478</v>
      </c>
      <c r="E182" s="5" t="str">
        <f>VLOOKUP(A182,HOP!A:L,12,0)</f>
        <v>478.00</v>
      </c>
      <c r="F182" s="5" t="str">
        <f>VLOOKUP(A182,HOP!A:C,3,0)</f>
        <v>3025893</v>
      </c>
      <c r="G182" s="5">
        <f t="shared" si="4"/>
        <v>0</v>
      </c>
      <c r="H182" s="5" t="str">
        <f t="shared" si="5"/>
        <v>，3025893</v>
      </c>
      <c r="I182" s="5" t="str">
        <f>VLOOKUP(A182,HOP!A:U,21,0)</f>
        <v>直采</v>
      </c>
    </row>
    <row r="183" s="5" customFormat="1" hidden="1" spans="1:9">
      <c r="A183" s="6">
        <v>999222693037859</v>
      </c>
      <c r="B183" s="7">
        <v>44973</v>
      </c>
      <c r="C183" s="7">
        <v>44974</v>
      </c>
      <c r="D183" s="5">
        <v>382</v>
      </c>
      <c r="E183" s="5" t="str">
        <f>VLOOKUP(A183,HOP!A:L,12,0)</f>
        <v>382.00</v>
      </c>
      <c r="F183" s="5" t="str">
        <f>VLOOKUP(A183,HOP!A:C,3,0)</f>
        <v>3027145</v>
      </c>
      <c r="G183" s="5">
        <f t="shared" si="4"/>
        <v>0</v>
      </c>
      <c r="H183" s="5" t="str">
        <f t="shared" si="5"/>
        <v>，3027145</v>
      </c>
      <c r="I183" s="5" t="str">
        <f>VLOOKUP(A183,HOP!A:U,21,0)</f>
        <v>直采</v>
      </c>
    </row>
    <row r="184" s="5" customFormat="1" hidden="1" spans="1:9">
      <c r="A184" s="6">
        <v>999222693092562</v>
      </c>
      <c r="B184" s="7">
        <v>44970</v>
      </c>
      <c r="C184" s="7">
        <v>44974</v>
      </c>
      <c r="D184" s="5">
        <v>1040</v>
      </c>
      <c r="E184" s="5" t="str">
        <f>VLOOKUP(A184,HOP!A:L,12,0)</f>
        <v>1040.00</v>
      </c>
      <c r="F184" s="5" t="str">
        <f>VLOOKUP(A184,HOP!A:C,3,0)</f>
        <v>3027153</v>
      </c>
      <c r="G184" s="5">
        <f t="shared" si="4"/>
        <v>0</v>
      </c>
      <c r="H184" s="5" t="str">
        <f t="shared" si="5"/>
        <v>，3027153</v>
      </c>
      <c r="I184" s="5" t="str">
        <f>VLOOKUP(A184,HOP!A:U,21,0)</f>
        <v>直采</v>
      </c>
    </row>
    <row r="185" s="5" customFormat="1" hidden="1" spans="1:9">
      <c r="A185" s="6">
        <v>999222701784355</v>
      </c>
      <c r="B185" s="7">
        <v>44973</v>
      </c>
      <c r="C185" s="7">
        <v>44974</v>
      </c>
      <c r="D185" s="5">
        <v>434</v>
      </c>
      <c r="E185" s="5" t="str">
        <f>VLOOKUP(A185,HOP!A:L,12,0)</f>
        <v>434.00</v>
      </c>
      <c r="F185" s="5" t="str">
        <f>VLOOKUP(A185,HOP!A:C,3,0)</f>
        <v>3027778</v>
      </c>
      <c r="G185" s="5">
        <f t="shared" si="4"/>
        <v>0</v>
      </c>
      <c r="H185" s="5" t="str">
        <f t="shared" si="5"/>
        <v>，3027778</v>
      </c>
      <c r="I185" s="5" t="str">
        <f>VLOOKUP(A185,HOP!A:U,21,0)</f>
        <v>直采</v>
      </c>
    </row>
    <row r="186" s="5" customFormat="1" hidden="1" spans="1:9">
      <c r="A186" s="6">
        <v>999222703057109</v>
      </c>
      <c r="B186" s="7">
        <v>44971</v>
      </c>
      <c r="C186" s="7">
        <v>44974</v>
      </c>
      <c r="D186" s="5">
        <v>4803</v>
      </c>
      <c r="E186" s="5" t="str">
        <f>VLOOKUP(A186,HOP!A:L,12,0)</f>
        <v>4803.00</v>
      </c>
      <c r="F186" s="5" t="str">
        <f>VLOOKUP(A186,HOP!A:C,3,0)</f>
        <v>3027916</v>
      </c>
      <c r="G186" s="5">
        <f t="shared" si="4"/>
        <v>0</v>
      </c>
      <c r="H186" s="5" t="str">
        <f t="shared" si="5"/>
        <v>，3027916</v>
      </c>
      <c r="I186" s="5" t="str">
        <f>VLOOKUP(A186,HOP!A:U,21,0)</f>
        <v>直采</v>
      </c>
    </row>
    <row r="187" s="5" customFormat="1" hidden="1" spans="1:9">
      <c r="A187" s="6">
        <v>999222705386886</v>
      </c>
      <c r="B187" s="7">
        <v>44972</v>
      </c>
      <c r="C187" s="7">
        <v>44974</v>
      </c>
      <c r="D187" s="5">
        <v>368</v>
      </c>
      <c r="E187" s="5" t="str">
        <f>VLOOKUP(A187,HOP!A:L,12,0)</f>
        <v>368.00</v>
      </c>
      <c r="F187" s="5" t="str">
        <f>VLOOKUP(A187,HOP!A:C,3,0)</f>
        <v>3028333</v>
      </c>
      <c r="G187" s="5">
        <f t="shared" si="4"/>
        <v>0</v>
      </c>
      <c r="H187" s="5" t="str">
        <f t="shared" si="5"/>
        <v>，3028333</v>
      </c>
      <c r="I187" s="5" t="str">
        <f>VLOOKUP(A187,HOP!A:U,21,0)</f>
        <v>直采</v>
      </c>
    </row>
    <row r="188" s="5" customFormat="1" hidden="1" spans="1:9">
      <c r="A188" s="6">
        <v>999222709180787</v>
      </c>
      <c r="B188" s="7">
        <v>44973</v>
      </c>
      <c r="C188" s="7">
        <v>44974</v>
      </c>
      <c r="D188" s="5">
        <v>420</v>
      </c>
      <c r="E188" s="5" t="str">
        <f>VLOOKUP(A188,HOP!A:L,12,0)</f>
        <v>420.00</v>
      </c>
      <c r="F188" s="5" t="str">
        <f>VLOOKUP(A188,HOP!A:C,3,0)</f>
        <v>3029031</v>
      </c>
      <c r="G188" s="5">
        <f t="shared" si="4"/>
        <v>0</v>
      </c>
      <c r="H188" s="5" t="str">
        <f t="shared" si="5"/>
        <v>，3029031</v>
      </c>
      <c r="I188" s="5" t="str">
        <f>VLOOKUP(A188,HOP!A:U,21,0)</f>
        <v>直采</v>
      </c>
    </row>
    <row r="189" s="5" customFormat="1" hidden="1" spans="1:9">
      <c r="A189" s="6">
        <v>999222716071812</v>
      </c>
      <c r="B189" s="7">
        <v>44971</v>
      </c>
      <c r="C189" s="7">
        <v>44974</v>
      </c>
      <c r="D189" s="5">
        <v>3558</v>
      </c>
      <c r="E189" s="5" t="str">
        <f>VLOOKUP(A189,HOP!A:L,12,0)</f>
        <v>3558.00</v>
      </c>
      <c r="F189" s="5" t="str">
        <f>VLOOKUP(A189,HOP!A:C,3,0)</f>
        <v>3029647</v>
      </c>
      <c r="G189" s="5">
        <f t="shared" si="4"/>
        <v>0</v>
      </c>
      <c r="H189" s="5" t="str">
        <f t="shared" si="5"/>
        <v>，3029647</v>
      </c>
      <c r="I189" s="5" t="str">
        <f>VLOOKUP(A189,HOP!A:U,21,0)</f>
        <v>直采</v>
      </c>
    </row>
    <row r="190" s="5" customFormat="1" hidden="1" spans="1:9">
      <c r="A190" s="6">
        <v>999222716436313</v>
      </c>
      <c r="B190" s="7">
        <v>44972</v>
      </c>
      <c r="C190" s="7">
        <v>44974</v>
      </c>
      <c r="D190" s="5">
        <v>704</v>
      </c>
      <c r="E190" s="5" t="str">
        <f>VLOOKUP(A190,HOP!A:L,12,0)</f>
        <v>704.00</v>
      </c>
      <c r="F190" s="5" t="str">
        <f>VLOOKUP(A190,HOP!A:C,3,0)</f>
        <v>3029687</v>
      </c>
      <c r="G190" s="5">
        <f t="shared" si="4"/>
        <v>0</v>
      </c>
      <c r="H190" s="5" t="str">
        <f t="shared" si="5"/>
        <v>，3029687</v>
      </c>
      <c r="I190" s="5" t="str">
        <f>VLOOKUP(A190,HOP!A:U,21,0)</f>
        <v>直采</v>
      </c>
    </row>
    <row r="191" s="5" customFormat="1" hidden="1" spans="1:9">
      <c r="A191" s="6">
        <v>999222719689652</v>
      </c>
      <c r="B191" s="7">
        <v>44972</v>
      </c>
      <c r="C191" s="7">
        <v>44974</v>
      </c>
      <c r="D191" s="5">
        <v>1518</v>
      </c>
      <c r="E191" s="5" t="str">
        <f>VLOOKUP(A191,HOP!A:L,12,0)</f>
        <v>1518.00</v>
      </c>
      <c r="F191" s="5" t="str">
        <f>VLOOKUP(A191,HOP!A:C,3,0)</f>
        <v>3030095</v>
      </c>
      <c r="G191" s="5">
        <f t="shared" si="4"/>
        <v>0</v>
      </c>
      <c r="H191" s="5" t="str">
        <f t="shared" si="5"/>
        <v>，3030095</v>
      </c>
      <c r="I191" s="5" t="str">
        <f>VLOOKUP(A191,HOP!A:U,21,0)</f>
        <v>直采</v>
      </c>
    </row>
    <row r="192" s="5" customFormat="1" hidden="1" spans="1:9">
      <c r="A192" s="6">
        <v>999222719823536</v>
      </c>
      <c r="B192" s="7">
        <v>44972</v>
      </c>
      <c r="C192" s="7">
        <v>44974</v>
      </c>
      <c r="D192" s="5">
        <v>1518</v>
      </c>
      <c r="E192" s="5" t="str">
        <f>VLOOKUP(A192,HOP!A:L,12,0)</f>
        <v>1518.00</v>
      </c>
      <c r="F192" s="5" t="str">
        <f>VLOOKUP(A192,HOP!A:C,3,0)</f>
        <v>3030108</v>
      </c>
      <c r="G192" s="5">
        <f t="shared" si="4"/>
        <v>0</v>
      </c>
      <c r="H192" s="5" t="str">
        <f t="shared" si="5"/>
        <v>，3030108</v>
      </c>
      <c r="I192" s="5" t="str">
        <f>VLOOKUP(A192,HOP!A:U,21,0)</f>
        <v>直采</v>
      </c>
    </row>
    <row r="193" s="5" customFormat="1" hidden="1" spans="1:9">
      <c r="A193" s="6">
        <v>999222719864933</v>
      </c>
      <c r="B193" s="7">
        <v>44973</v>
      </c>
      <c r="C193" s="7">
        <v>44974</v>
      </c>
      <c r="D193" s="5">
        <v>0</v>
      </c>
      <c r="E193" s="5" t="e">
        <f>VLOOKUP(A193,HOP!A:L,12,0)</f>
        <v>#N/A</v>
      </c>
      <c r="F193" s="5" t="e">
        <f>VLOOKUP(A193,HOP!A:C,3,0)</f>
        <v>#N/A</v>
      </c>
      <c r="G193" s="5" t="e">
        <f t="shared" si="4"/>
        <v>#N/A</v>
      </c>
      <c r="H193" s="5" t="e">
        <f t="shared" si="5"/>
        <v>#N/A</v>
      </c>
      <c r="I193" s="5" t="e">
        <f>VLOOKUP(A193,HOP!A:U,21,0)</f>
        <v>#N/A</v>
      </c>
    </row>
    <row r="194" s="5" customFormat="1" hidden="1" spans="1:9">
      <c r="A194" s="6">
        <v>999222717809709</v>
      </c>
      <c r="B194" s="7">
        <v>44972</v>
      </c>
      <c r="C194" s="7">
        <v>44974</v>
      </c>
      <c r="D194" s="5">
        <v>17876</v>
      </c>
      <c r="E194" s="5" t="str">
        <f>VLOOKUP(A194,HOP!A:L,12,0)</f>
        <v>17876.00</v>
      </c>
      <c r="F194" s="5" t="str">
        <f>VLOOKUP(A194,HOP!A:C,3,0)</f>
        <v>3029872</v>
      </c>
      <c r="G194" s="5">
        <f t="shared" si="4"/>
        <v>0</v>
      </c>
      <c r="H194" s="5" t="str">
        <f t="shared" si="5"/>
        <v>，3029872</v>
      </c>
      <c r="I194" s="5" t="str">
        <f>VLOOKUP(A194,HOP!A:U,21,0)</f>
        <v>直采</v>
      </c>
    </row>
    <row r="195" s="5" customFormat="1" hidden="1" spans="1:9">
      <c r="A195" s="6">
        <v>999222720571436</v>
      </c>
      <c r="B195" s="7">
        <v>44973</v>
      </c>
      <c r="C195" s="7">
        <v>44974</v>
      </c>
      <c r="D195" s="5">
        <v>276</v>
      </c>
      <c r="E195" s="5" t="str">
        <f>VLOOKUP(A195,HOP!A:L,12,0)</f>
        <v>276.00</v>
      </c>
      <c r="F195" s="5" t="str">
        <f>VLOOKUP(A195,HOP!A:C,3,0)</f>
        <v>3030203</v>
      </c>
      <c r="G195" s="5">
        <f>D195-E195</f>
        <v>0</v>
      </c>
      <c r="H195" s="5" t="str">
        <f>$H$1&amp;F195</f>
        <v>，3030203</v>
      </c>
      <c r="I195" s="5" t="str">
        <f>VLOOKUP(A195,HOP!A:U,21,0)</f>
        <v>直采</v>
      </c>
    </row>
    <row r="196" s="5" customFormat="1" spans="1:17">
      <c r="A196" s="9" t="s">
        <v>1152</v>
      </c>
      <c r="B196" s="7">
        <v>44973</v>
      </c>
      <c r="C196" s="7">
        <v>44974</v>
      </c>
      <c r="D196" s="5">
        <v>392</v>
      </c>
      <c r="E196" s="5" t="e">
        <f>VLOOKUP(A196,HOP!A:L,12,0)</f>
        <v>#N/A</v>
      </c>
      <c r="F196" s="5">
        <v>3030671</v>
      </c>
      <c r="G196" s="5" t="e">
        <f>D196-E196</f>
        <v>#N/A</v>
      </c>
      <c r="H196" s="5" t="str">
        <f>$H$1&amp;F196</f>
        <v>，3030671</v>
      </c>
      <c r="I196" s="5" t="e">
        <f>VLOOKUP(A196,HOP!A:U,21,0)</f>
        <v>#N/A</v>
      </c>
      <c r="J196" s="5" t="s">
        <v>1153</v>
      </c>
      <c r="Q196" s="5" t="s">
        <v>1154</v>
      </c>
    </row>
    <row r="197" s="5" customFormat="1" hidden="1" spans="1:9">
      <c r="A197" s="6">
        <v>999222731972816</v>
      </c>
      <c r="B197" s="7">
        <v>44972</v>
      </c>
      <c r="C197" s="7">
        <v>44974</v>
      </c>
      <c r="D197" s="5">
        <v>510</v>
      </c>
      <c r="E197" s="5" t="str">
        <f>VLOOKUP(A197,HOP!A:L,12,0)</f>
        <v>510.00</v>
      </c>
      <c r="F197" s="5" t="str">
        <f>VLOOKUP(A197,HOP!A:C,3,0)</f>
        <v>3031192</v>
      </c>
      <c r="G197" s="5">
        <f>D197-E197</f>
        <v>0</v>
      </c>
      <c r="H197" s="5" t="str">
        <f>$H$1&amp;F197</f>
        <v>，3031192</v>
      </c>
      <c r="I197" s="5" t="str">
        <f>VLOOKUP(A197,HOP!A:U,21,0)</f>
        <v>直采</v>
      </c>
    </row>
    <row r="198" s="5" customFormat="1" hidden="1" spans="1:9">
      <c r="A198" s="6">
        <v>999222732034898</v>
      </c>
      <c r="B198" s="7">
        <v>44972</v>
      </c>
      <c r="C198" s="7">
        <v>44974</v>
      </c>
      <c r="D198" s="5">
        <v>646</v>
      </c>
      <c r="E198" s="5" t="str">
        <f>VLOOKUP(A198,HOP!A:L,12,0)</f>
        <v>646.00</v>
      </c>
      <c r="F198" s="5" t="str">
        <f>VLOOKUP(A198,HOP!A:C,3,0)</f>
        <v>3031202</v>
      </c>
      <c r="G198" s="5">
        <f>D198-E198</f>
        <v>0</v>
      </c>
      <c r="H198" s="5" t="str">
        <f>$H$1&amp;F198</f>
        <v>，3031202</v>
      </c>
      <c r="I198" s="5" t="str">
        <f>VLOOKUP(A198,HOP!A:U,21,0)</f>
        <v>直采</v>
      </c>
    </row>
    <row r="199" s="5" customFormat="1" hidden="1" spans="1:9">
      <c r="A199" s="6">
        <v>999222733032384</v>
      </c>
      <c r="B199" s="7">
        <v>44973</v>
      </c>
      <c r="C199" s="7">
        <v>44974</v>
      </c>
      <c r="D199" s="5">
        <v>424</v>
      </c>
      <c r="E199" s="5" t="str">
        <f>VLOOKUP(A199,HOP!A:L,12,0)</f>
        <v>424.00</v>
      </c>
      <c r="F199" s="5" t="str">
        <f>VLOOKUP(A199,HOP!A:C,3,0)</f>
        <v>3031351</v>
      </c>
      <c r="G199" s="5">
        <f>D199-E199</f>
        <v>0</v>
      </c>
      <c r="H199" s="5" t="str">
        <f>$H$1&amp;F199</f>
        <v>，3031351</v>
      </c>
      <c r="I199" s="5" t="str">
        <f>VLOOKUP(A199,HOP!A:U,21,0)</f>
        <v>直采</v>
      </c>
    </row>
    <row r="200" s="5" customFormat="1" hidden="1" spans="1:9">
      <c r="A200" s="6">
        <v>999222738763163</v>
      </c>
      <c r="B200" s="7">
        <v>44972</v>
      </c>
      <c r="C200" s="7">
        <v>44974</v>
      </c>
      <c r="D200" s="5">
        <v>1768</v>
      </c>
      <c r="E200" s="5" t="str">
        <f>VLOOKUP(A200,HOP!A:L,12,0)</f>
        <v>1768.00</v>
      </c>
      <c r="F200" s="5" t="str">
        <f>VLOOKUP(A200,HOP!A:C,3,0)</f>
        <v>3032278</v>
      </c>
      <c r="G200" s="5">
        <f>D200-E200</f>
        <v>0</v>
      </c>
      <c r="H200" s="5" t="str">
        <f>$H$1&amp;F200</f>
        <v>，3032278</v>
      </c>
      <c r="I200" s="5" t="str">
        <f>VLOOKUP(A200,HOP!A:U,21,0)</f>
        <v>直采</v>
      </c>
    </row>
    <row r="201" s="5" customFormat="1" hidden="1" spans="1:9">
      <c r="A201" s="6">
        <v>999222733792108</v>
      </c>
      <c r="B201" s="7">
        <v>44972</v>
      </c>
      <c r="C201" s="7">
        <v>44974</v>
      </c>
      <c r="D201" s="5">
        <v>2568</v>
      </c>
      <c r="E201" s="5" t="str">
        <f>VLOOKUP(A201,HOP!A:L,12,0)</f>
        <v>2568.00</v>
      </c>
      <c r="F201" s="5" t="str">
        <f>VLOOKUP(A201,HOP!A:C,3,0)</f>
        <v>3031481</v>
      </c>
      <c r="G201" s="5">
        <f>D201-E201</f>
        <v>0</v>
      </c>
      <c r="H201" s="5" t="str">
        <f>$H$1&amp;F201</f>
        <v>，3031481</v>
      </c>
      <c r="I201" s="5" t="str">
        <f>VLOOKUP(A201,HOP!A:U,21,0)</f>
        <v>直采</v>
      </c>
    </row>
    <row r="202" s="5" customFormat="1" hidden="1" spans="1:9">
      <c r="A202" s="6">
        <v>999222748774787</v>
      </c>
      <c r="B202" s="7">
        <v>44973</v>
      </c>
      <c r="C202" s="7">
        <v>44974</v>
      </c>
      <c r="D202" s="5">
        <v>0</v>
      </c>
      <c r="E202" s="5" t="e">
        <f>VLOOKUP(A202,HOP!A:L,12,0)</f>
        <v>#N/A</v>
      </c>
      <c r="F202" s="5" t="e">
        <f>VLOOKUP(A202,HOP!A:C,3,0)</f>
        <v>#N/A</v>
      </c>
      <c r="G202" s="5" t="e">
        <f>D202-E202</f>
        <v>#N/A</v>
      </c>
      <c r="H202" s="5" t="e">
        <f>$H$1&amp;F202</f>
        <v>#N/A</v>
      </c>
      <c r="I202" s="5" t="e">
        <f>VLOOKUP(A202,HOP!A:U,21,0)</f>
        <v>#N/A</v>
      </c>
    </row>
    <row r="203" s="5" customFormat="1" hidden="1" spans="1:9">
      <c r="A203" s="6">
        <v>999222749732811</v>
      </c>
      <c r="B203" s="7">
        <v>44973</v>
      </c>
      <c r="C203" s="7">
        <v>44974</v>
      </c>
      <c r="D203" s="5">
        <v>1356</v>
      </c>
      <c r="E203" s="5" t="str">
        <f>VLOOKUP(A203,HOP!A:L,12,0)</f>
        <v>1356.00</v>
      </c>
      <c r="F203" s="5" t="str">
        <f>VLOOKUP(A203,HOP!A:C,3,0)</f>
        <v>3033710</v>
      </c>
      <c r="G203" s="5">
        <f>D203-E203</f>
        <v>0</v>
      </c>
      <c r="H203" s="5" t="str">
        <f>$H$1&amp;F203</f>
        <v>，3033710</v>
      </c>
      <c r="I203" s="5" t="str">
        <f>VLOOKUP(A203,HOP!A:U,21,0)</f>
        <v>直采</v>
      </c>
    </row>
    <row r="204" s="5" customFormat="1" hidden="1" spans="1:9">
      <c r="A204" s="6">
        <v>999222751248640</v>
      </c>
      <c r="B204" s="7">
        <v>44973</v>
      </c>
      <c r="C204" s="7">
        <v>44974</v>
      </c>
      <c r="D204" s="5">
        <v>340</v>
      </c>
      <c r="E204" s="5" t="str">
        <f>VLOOKUP(A204,HOP!A:L,12,0)</f>
        <v>340.00</v>
      </c>
      <c r="F204" s="5" t="str">
        <f>VLOOKUP(A204,HOP!A:C,3,0)</f>
        <v>3034039</v>
      </c>
      <c r="G204" s="5">
        <f>D204-E204</f>
        <v>0</v>
      </c>
      <c r="H204" s="5" t="str">
        <f>$H$1&amp;F204</f>
        <v>，3034039</v>
      </c>
      <c r="I204" s="5" t="str">
        <f>VLOOKUP(A204,HOP!A:U,21,0)</f>
        <v>直采</v>
      </c>
    </row>
    <row r="205" s="5" customFormat="1" hidden="1" spans="1:9">
      <c r="A205" s="6">
        <v>999222752116448</v>
      </c>
      <c r="B205" s="7">
        <v>44973</v>
      </c>
      <c r="C205" s="7">
        <v>44974</v>
      </c>
      <c r="D205" s="5">
        <v>680</v>
      </c>
      <c r="E205" s="5" t="str">
        <f>VLOOKUP(A205,HOP!A:L,12,0)</f>
        <v>680.00</v>
      </c>
      <c r="F205" s="5" t="str">
        <f>VLOOKUP(A205,HOP!A:C,3,0)</f>
        <v>3034185</v>
      </c>
      <c r="G205" s="5">
        <f>D205-E205</f>
        <v>0</v>
      </c>
      <c r="H205" s="5" t="str">
        <f>$H$1&amp;F205</f>
        <v>，3034185</v>
      </c>
      <c r="I205" s="5" t="str">
        <f>VLOOKUP(A205,HOP!A:U,21,0)</f>
        <v>直采</v>
      </c>
    </row>
    <row r="206" s="5" customFormat="1" hidden="1" spans="1:9">
      <c r="A206" s="6">
        <v>999222752769122</v>
      </c>
      <c r="B206" s="7">
        <v>44973</v>
      </c>
      <c r="C206" s="7">
        <v>44974</v>
      </c>
      <c r="D206" s="5">
        <v>1176</v>
      </c>
      <c r="E206" s="5" t="str">
        <f>VLOOKUP(A206,HOP!A:L,12,0)</f>
        <v>1176.00</v>
      </c>
      <c r="F206" s="5" t="str">
        <f>VLOOKUP(A206,HOP!A:C,3,0)</f>
        <v>3034336</v>
      </c>
      <c r="G206" s="5">
        <f>D206-E206</f>
        <v>0</v>
      </c>
      <c r="H206" s="5" t="str">
        <f>$H$1&amp;F206</f>
        <v>，3034336</v>
      </c>
      <c r="I206" s="5" t="str">
        <f>VLOOKUP(A206,HOP!A:U,21,0)</f>
        <v>直采</v>
      </c>
    </row>
    <row r="207" s="5" customFormat="1" hidden="1" spans="1:9">
      <c r="A207" s="6">
        <v>999222753142942</v>
      </c>
      <c r="B207" s="7">
        <v>44973</v>
      </c>
      <c r="C207" s="7">
        <v>44974</v>
      </c>
      <c r="D207" s="5">
        <v>340</v>
      </c>
      <c r="E207" s="5" t="str">
        <f>VLOOKUP(A207,HOP!A:L,12,0)</f>
        <v>340.00</v>
      </c>
      <c r="F207" s="5" t="str">
        <f>VLOOKUP(A207,HOP!A:C,3,0)</f>
        <v>3034520</v>
      </c>
      <c r="G207" s="5">
        <f>D207-E207</f>
        <v>0</v>
      </c>
      <c r="H207" s="5" t="str">
        <f>$H$1&amp;F207</f>
        <v>，3034520</v>
      </c>
      <c r="I207" s="5" t="str">
        <f>VLOOKUP(A207,HOP!A:U,21,0)</f>
        <v>直采</v>
      </c>
    </row>
    <row r="208" s="5" customFormat="1" hidden="1" spans="1:9">
      <c r="A208" s="6">
        <v>999222753329885</v>
      </c>
      <c r="B208" s="7">
        <v>44973</v>
      </c>
      <c r="C208" s="7">
        <v>44974</v>
      </c>
      <c r="D208" s="5">
        <v>274</v>
      </c>
      <c r="E208" s="5" t="str">
        <f>VLOOKUP(A208,HOP!A:L,12,0)</f>
        <v>274.00</v>
      </c>
      <c r="F208" s="5" t="str">
        <f>VLOOKUP(A208,HOP!A:C,3,0)</f>
        <v>3034596</v>
      </c>
      <c r="G208" s="5">
        <f>D208-E208</f>
        <v>0</v>
      </c>
      <c r="H208" s="5" t="str">
        <f>$H$1&amp;F208</f>
        <v>，3034596</v>
      </c>
      <c r="I208" s="5" t="str">
        <f>VLOOKUP(A208,HOP!A:U,21,0)</f>
        <v>直采</v>
      </c>
    </row>
    <row r="209" s="5" customFormat="1" hidden="1" spans="1:9">
      <c r="A209" s="6">
        <v>999222753497295</v>
      </c>
      <c r="B209" s="7">
        <v>44973</v>
      </c>
      <c r="C209" s="7">
        <v>44974</v>
      </c>
      <c r="D209" s="5">
        <v>380</v>
      </c>
      <c r="E209" s="5" t="str">
        <f>VLOOKUP(A209,HOP!A:L,12,0)</f>
        <v>380.00</v>
      </c>
      <c r="F209" s="5" t="str">
        <f>VLOOKUP(A209,HOP!A:C,3,0)</f>
        <v>3034637</v>
      </c>
      <c r="G209" s="5">
        <f>D209-E209</f>
        <v>0</v>
      </c>
      <c r="H209" s="5" t="str">
        <f>$H$1&amp;F209</f>
        <v>，3034637</v>
      </c>
      <c r="I209" s="5" t="str">
        <f>VLOOKUP(A209,HOP!A:U,21,0)</f>
        <v>直采</v>
      </c>
    </row>
    <row r="210" s="5" customFormat="1" hidden="1" spans="1:9">
      <c r="A210" s="6">
        <v>999222754155891</v>
      </c>
      <c r="B210" s="7">
        <v>44973</v>
      </c>
      <c r="C210" s="7">
        <v>44974</v>
      </c>
      <c r="D210" s="5">
        <v>274</v>
      </c>
      <c r="E210" s="5" t="str">
        <f>VLOOKUP(A210,HOP!A:L,12,0)</f>
        <v>274.00</v>
      </c>
      <c r="F210" s="5" t="str">
        <f>VLOOKUP(A210,HOP!A:C,3,0)</f>
        <v>3034809</v>
      </c>
      <c r="G210" s="5">
        <f>D210-E210</f>
        <v>0</v>
      </c>
      <c r="H210" s="5" t="str">
        <f>$H$1&amp;F210</f>
        <v>，3034809</v>
      </c>
      <c r="I210" s="5" t="str">
        <f>VLOOKUP(A210,HOP!A:U,21,0)</f>
        <v>直采</v>
      </c>
    </row>
    <row r="211" s="5" customFormat="1" hidden="1" spans="1:9">
      <c r="A211" s="6">
        <v>999222754163541</v>
      </c>
      <c r="B211" s="7">
        <v>44973</v>
      </c>
      <c r="C211" s="7">
        <v>44974</v>
      </c>
      <c r="D211" s="5">
        <v>663</v>
      </c>
      <c r="E211" s="5" t="str">
        <f>VLOOKUP(A211,HOP!A:L,12,0)</f>
        <v>663.00</v>
      </c>
      <c r="F211" s="5" t="str">
        <f>VLOOKUP(A211,HOP!A:C,3,0)</f>
        <v>3034814</v>
      </c>
      <c r="G211" s="5">
        <f>D211-E211</f>
        <v>0</v>
      </c>
      <c r="H211" s="5" t="str">
        <f>$H$1&amp;F211</f>
        <v>，3034814</v>
      </c>
      <c r="I211" s="5" t="str">
        <f>VLOOKUP(A211,HOP!A:U,21,0)</f>
        <v>直采</v>
      </c>
    </row>
    <row r="212" s="5" customFormat="1" hidden="1" spans="1:9">
      <c r="A212" s="6">
        <v>999222757106799</v>
      </c>
      <c r="B212" s="7">
        <v>44973</v>
      </c>
      <c r="C212" s="7">
        <v>44974</v>
      </c>
      <c r="D212" s="5">
        <v>415</v>
      </c>
      <c r="E212" s="5" t="str">
        <f>VLOOKUP(A212,HOP!A:L,12,0)</f>
        <v>415.00</v>
      </c>
      <c r="F212" s="5" t="str">
        <f>VLOOKUP(A212,HOP!A:C,3,0)</f>
        <v>3034883</v>
      </c>
      <c r="G212" s="5">
        <f>D212-E212</f>
        <v>0</v>
      </c>
      <c r="H212" s="5" t="str">
        <f>$H$1&amp;F212</f>
        <v>，3034883</v>
      </c>
      <c r="I212" s="5" t="str">
        <f>VLOOKUP(A212,HOP!A:U,21,0)</f>
        <v>直采</v>
      </c>
    </row>
    <row r="213" s="5" customFormat="1" hidden="1" spans="1:9">
      <c r="A213" s="6">
        <v>999222757594386</v>
      </c>
      <c r="B213" s="7">
        <v>44973</v>
      </c>
      <c r="C213" s="7">
        <v>44974</v>
      </c>
      <c r="D213" s="5">
        <v>470</v>
      </c>
      <c r="E213" s="5" t="str">
        <f>VLOOKUP(A213,HOP!A:L,12,0)</f>
        <v>470.00</v>
      </c>
      <c r="F213" s="5" t="str">
        <f>VLOOKUP(A213,HOP!A:C,3,0)</f>
        <v>3034946</v>
      </c>
      <c r="G213" s="5">
        <f>D213-E213</f>
        <v>0</v>
      </c>
      <c r="H213" s="5" t="str">
        <f>$H$1&amp;F213</f>
        <v>，3034946</v>
      </c>
      <c r="I213" s="5" t="str">
        <f>VLOOKUP(A213,HOP!A:U,21,0)</f>
        <v>直采</v>
      </c>
    </row>
    <row r="214" s="5" customFormat="1" hidden="1" spans="1:9">
      <c r="A214" s="6">
        <v>999222757638982</v>
      </c>
      <c r="B214" s="7">
        <v>44973</v>
      </c>
      <c r="C214" s="7">
        <v>44974</v>
      </c>
      <c r="D214" s="5">
        <v>415</v>
      </c>
      <c r="E214" s="5" t="str">
        <f>VLOOKUP(A214,HOP!A:L,12,0)</f>
        <v>415.00</v>
      </c>
      <c r="F214" s="5" t="str">
        <f>VLOOKUP(A214,HOP!A:C,3,0)</f>
        <v>3034955</v>
      </c>
      <c r="G214" s="5">
        <f>D214-E214</f>
        <v>0</v>
      </c>
      <c r="H214" s="5" t="str">
        <f>$H$1&amp;F214</f>
        <v>，3034955</v>
      </c>
      <c r="I214" s="5" t="str">
        <f>VLOOKUP(A214,HOP!A:U,21,0)</f>
        <v>直采</v>
      </c>
    </row>
    <row r="215" s="5" customFormat="1" hidden="1" spans="1:9">
      <c r="A215" s="6">
        <v>999222758317467</v>
      </c>
      <c r="B215" s="7">
        <v>44973</v>
      </c>
      <c r="C215" s="7">
        <v>44974</v>
      </c>
      <c r="D215" s="5">
        <v>1123</v>
      </c>
      <c r="E215" s="5" t="str">
        <f>VLOOKUP(A215,HOP!A:L,12,0)</f>
        <v>1123.00</v>
      </c>
      <c r="F215" s="5" t="str">
        <f>VLOOKUP(A215,HOP!A:C,3,0)</f>
        <v>3035038</v>
      </c>
      <c r="G215" s="5">
        <f>D215-E215</f>
        <v>0</v>
      </c>
      <c r="H215" s="5" t="str">
        <f>$H$1&amp;F215</f>
        <v>，3035038</v>
      </c>
      <c r="I215" s="5" t="str">
        <f>VLOOKUP(A215,HOP!A:U,21,0)</f>
        <v>直采</v>
      </c>
    </row>
    <row r="216" s="5" customFormat="1" hidden="1" spans="1:9">
      <c r="A216" s="6">
        <v>999222759018701</v>
      </c>
      <c r="B216" s="7">
        <v>44973</v>
      </c>
      <c r="C216" s="7">
        <v>44974</v>
      </c>
      <c r="D216" s="5">
        <v>1123</v>
      </c>
      <c r="E216" s="5" t="str">
        <f>VLOOKUP(A216,HOP!A:L,12,0)</f>
        <v>1123.00</v>
      </c>
      <c r="F216" s="5" t="str">
        <f>VLOOKUP(A216,HOP!A:C,3,0)</f>
        <v>3035198</v>
      </c>
      <c r="G216" s="5">
        <f>D216-E216</f>
        <v>0</v>
      </c>
      <c r="H216" s="5" t="str">
        <f>$H$1&amp;F216</f>
        <v>，3035198</v>
      </c>
      <c r="I216" s="5" t="str">
        <f>VLOOKUP(A216,HOP!A:U,21,0)</f>
        <v>直采</v>
      </c>
    </row>
    <row r="217" s="5" customFormat="1" hidden="1" spans="1:9">
      <c r="A217" s="6">
        <v>999222759030627</v>
      </c>
      <c r="B217" s="7">
        <v>44973</v>
      </c>
      <c r="C217" s="7">
        <v>44974</v>
      </c>
      <c r="D217" s="5">
        <v>1123</v>
      </c>
      <c r="E217" s="5" t="str">
        <f>VLOOKUP(A217,HOP!A:L,12,0)</f>
        <v>1123.00</v>
      </c>
      <c r="F217" s="5" t="str">
        <f>VLOOKUP(A217,HOP!A:C,3,0)</f>
        <v>3035204</v>
      </c>
      <c r="G217" s="5">
        <f>D217-E217</f>
        <v>0</v>
      </c>
      <c r="H217" s="5" t="str">
        <f>$H$1&amp;F217</f>
        <v>，3035204</v>
      </c>
      <c r="I217" s="5" t="str">
        <f>VLOOKUP(A217,HOP!A:U,21,0)</f>
        <v>直采</v>
      </c>
    </row>
    <row r="218" s="5" customFormat="1" hidden="1" spans="1:9">
      <c r="A218" s="6">
        <v>999222759812918</v>
      </c>
      <c r="B218" s="7">
        <v>44973</v>
      </c>
      <c r="C218" s="7">
        <v>44974</v>
      </c>
      <c r="D218" s="5">
        <v>0</v>
      </c>
      <c r="E218" s="5" t="e">
        <f>VLOOKUP(A218,HOP!A:L,12,0)</f>
        <v>#N/A</v>
      </c>
      <c r="F218" s="5" t="e">
        <f>VLOOKUP(A218,HOP!A:C,3,0)</f>
        <v>#N/A</v>
      </c>
      <c r="G218" s="5" t="e">
        <f>D218-E218</f>
        <v>#N/A</v>
      </c>
      <c r="H218" s="5" t="e">
        <f>$H$1&amp;F218</f>
        <v>#N/A</v>
      </c>
      <c r="I218" s="5" t="e">
        <f>VLOOKUP(A218,HOP!A:U,21,0)</f>
        <v>#N/A</v>
      </c>
    </row>
    <row r="219" s="5" customFormat="1" hidden="1" spans="1:9">
      <c r="A219" s="6">
        <v>999222760206471</v>
      </c>
      <c r="B219" s="7">
        <v>44973</v>
      </c>
      <c r="C219" s="7">
        <v>44974</v>
      </c>
      <c r="D219" s="5">
        <v>0</v>
      </c>
      <c r="E219" s="5" t="e">
        <f>VLOOKUP(A219,HOP!A:L,12,0)</f>
        <v>#N/A</v>
      </c>
      <c r="F219" s="5" t="e">
        <f>VLOOKUP(A219,HOP!A:C,3,0)</f>
        <v>#N/A</v>
      </c>
      <c r="G219" s="5" t="e">
        <f>D219-E219</f>
        <v>#N/A</v>
      </c>
      <c r="H219" s="5" t="e">
        <f>$H$1&amp;F219</f>
        <v>#N/A</v>
      </c>
      <c r="I219" s="5" t="e">
        <f>VLOOKUP(A219,HOP!A:U,21,0)</f>
        <v>#N/A</v>
      </c>
    </row>
    <row r="220" s="5" customFormat="1" hidden="1" spans="1:9">
      <c r="A220" s="6">
        <v>999222760400631</v>
      </c>
      <c r="B220" s="7">
        <v>44973</v>
      </c>
      <c r="C220" s="7">
        <v>44974</v>
      </c>
      <c r="D220" s="5">
        <v>809</v>
      </c>
      <c r="E220" s="5" t="str">
        <f>VLOOKUP(A220,HOP!A:L,12,0)</f>
        <v>809.00</v>
      </c>
      <c r="F220" s="5" t="str">
        <f>VLOOKUP(A220,HOP!A:C,3,0)</f>
        <v>3035488</v>
      </c>
      <c r="G220" s="5">
        <f>D220-E220</f>
        <v>0</v>
      </c>
      <c r="H220" s="5" t="str">
        <f>$H$1&amp;F220</f>
        <v>，3035488</v>
      </c>
      <c r="I220" s="5" t="str">
        <f>VLOOKUP(A220,HOP!A:U,21,0)</f>
        <v>直采</v>
      </c>
    </row>
    <row r="221" s="5" customFormat="1" hidden="1" spans="1:9">
      <c r="A221" s="6">
        <v>999222760750883</v>
      </c>
      <c r="B221" s="7">
        <v>44973</v>
      </c>
      <c r="C221" s="7">
        <v>44974</v>
      </c>
      <c r="D221" s="5">
        <v>193</v>
      </c>
      <c r="E221" s="5" t="str">
        <f>VLOOKUP(A221,HOP!A:L,12,0)</f>
        <v>193.00</v>
      </c>
      <c r="F221" s="5" t="str">
        <f>VLOOKUP(A221,HOP!A:C,3,0)</f>
        <v>3035562</v>
      </c>
      <c r="G221" s="5">
        <f>D221-E221</f>
        <v>0</v>
      </c>
      <c r="H221" s="5" t="str">
        <f>$H$1&amp;F221</f>
        <v>，3035562</v>
      </c>
      <c r="I221" s="5" t="str">
        <f>VLOOKUP(A221,HOP!A:U,21,0)</f>
        <v>直采</v>
      </c>
    </row>
    <row r="222" s="5" customFormat="1" hidden="1" spans="1:9">
      <c r="A222" s="6">
        <v>999222762816373</v>
      </c>
      <c r="B222" s="7">
        <v>44973</v>
      </c>
      <c r="C222" s="7">
        <v>44974</v>
      </c>
      <c r="D222" s="5">
        <v>648</v>
      </c>
      <c r="E222" s="5" t="str">
        <f>VLOOKUP(A222,HOP!A:L,12,0)</f>
        <v>648.00</v>
      </c>
      <c r="F222" s="5" t="str">
        <f>VLOOKUP(A222,HOP!A:C,3,0)</f>
        <v>3035949</v>
      </c>
      <c r="G222" s="5">
        <f>D222-E222</f>
        <v>0</v>
      </c>
      <c r="H222" s="5" t="str">
        <f>$H$1&amp;F222</f>
        <v>，3035949</v>
      </c>
      <c r="I222" s="5" t="str">
        <f>VLOOKUP(A222,HOP!A:U,21,0)</f>
        <v>直采</v>
      </c>
    </row>
    <row r="223" s="5" customFormat="1" hidden="1" spans="1:9">
      <c r="A223" s="6">
        <v>999222763188707</v>
      </c>
      <c r="B223" s="7">
        <v>44973</v>
      </c>
      <c r="C223" s="7">
        <v>44974</v>
      </c>
      <c r="D223" s="5">
        <v>4143</v>
      </c>
      <c r="E223" s="5" t="str">
        <f>VLOOKUP(A223,HOP!A:L,12,0)</f>
        <v>4143.00</v>
      </c>
      <c r="F223" s="5" t="str">
        <f>VLOOKUP(A223,HOP!A:C,3,0)</f>
        <v>3036025</v>
      </c>
      <c r="G223" s="5">
        <f>D223-E223</f>
        <v>0</v>
      </c>
      <c r="H223" s="5" t="str">
        <f>$H$1&amp;F223</f>
        <v>，3036025</v>
      </c>
      <c r="I223" s="5" t="str">
        <f>VLOOKUP(A223,HOP!A:U,21,0)</f>
        <v>直采</v>
      </c>
    </row>
    <row r="225" spans="4:4">
      <c r="D225" s="5">
        <f>SUM(D2:D224)</f>
        <v>348974.98</v>
      </c>
    </row>
    <row r="230" spans="1:4">
      <c r="A230" s="5" t="s">
        <v>1155</v>
      </c>
      <c r="C230" s="5">
        <v>340043.98</v>
      </c>
      <c r="D230" s="5">
        <v>387614.86</v>
      </c>
    </row>
    <row r="231" spans="1:4">
      <c r="A231" s="5" t="s">
        <v>1156</v>
      </c>
      <c r="C231" s="5">
        <v>8931</v>
      </c>
      <c r="D231" s="5">
        <v>10180.41</v>
      </c>
    </row>
    <row r="232" spans="1:4">
      <c r="A232" s="5" t="s">
        <v>1157</v>
      </c>
      <c r="C232" s="5">
        <f>SUBTOTAL(9,C230:C231)</f>
        <v>348974.98</v>
      </c>
      <c r="D232" s="5">
        <f>SUBTOTAL(9,D230:D231)</f>
        <v>397795.27</v>
      </c>
    </row>
    <row r="233" spans="1:1">
      <c r="A233" s="5" t="s">
        <v>1158</v>
      </c>
    </row>
  </sheetData>
  <autoFilter ref="A1:X223">
    <filterColumn colId="3">
      <filters>
        <filter val="600"/>
        <filter val="700"/>
        <filter val="800"/>
        <filter val="1100"/>
        <filter val="1300"/>
        <filter val="1400"/>
        <filter val="1900"/>
        <filter val="3000"/>
        <filter val="4400"/>
        <filter val="6000"/>
        <filter val="10800"/>
        <filter val="1101"/>
        <filter val="1302"/>
        <filter val="1902"/>
        <filter val="4803"/>
        <filter val="704"/>
        <filter val="705"/>
        <filter val="306"/>
        <filter val="706"/>
        <filter val="1208"/>
        <filter val="809"/>
        <filter val="1009"/>
        <filter val="510"/>
        <filter val="1311"/>
        <filter val="412"/>
        <filter val="1012"/>
        <filter val="1212"/>
        <filter val="5212"/>
        <filter val="614"/>
        <filter val="1314"/>
        <filter val="415"/>
        <filter val="1315"/>
        <filter val="716"/>
        <filter val="816"/>
        <filter val="1716"/>
        <filter val="6616"/>
        <filter val="1518"/>
        <filter val="6218"/>
        <filter val="319"/>
        <filter val="519"/>
        <filter val="420"/>
        <filter val="820"/>
        <filter val="1420"/>
        <filter val="1520"/>
        <filter val="2220"/>
        <filter val="2520"/>
        <filter val="2620"/>
        <filter val="3720"/>
        <filter val="422"/>
        <filter val="323"/>
        <filter val="1123"/>
        <filter val="424"/>
        <filter val="2124"/>
        <filter val="2224"/>
        <filter val="1226"/>
        <filter val="4226"/>
        <filter val="15326"/>
        <filter val="528"/>
        <filter val="329"/>
        <filter val="729"/>
        <filter val="430"/>
        <filter val="530"/>
        <filter val="830"/>
        <filter val="1130"/>
        <filter val="2130"/>
        <filter val="431"/>
        <filter val="531"/>
        <filter val="332"/>
        <filter val="432"/>
        <filter val="532"/>
        <filter val="1233"/>
        <filter val="334"/>
        <filter val="434"/>
        <filter val="534"/>
        <filter val="1434"/>
        <filter val="1335"/>
        <filter val="4035"/>
        <filter val="1436"/>
        <filter val="340"/>
        <filter val="840"/>
        <filter val="1040"/>
        <filter val="1840"/>
        <filter val="2040"/>
        <filter val="3740"/>
        <filter val="4143"/>
        <filter val="204.43"/>
        <filter val="1444"/>
        <filter val="4245"/>
        <filter val="646"/>
        <filter val="846"/>
        <filter val="7647"/>
        <filter val="648"/>
        <filter val="1249"/>
        <filter val="350"/>
        <filter val="1250"/>
        <filter val="1350"/>
        <filter val="1950"/>
        <filter val="2450"/>
        <filter val="8750"/>
        <filter val="652"/>
        <filter val="253"/>
        <filter val="854"/>
        <filter val="1054"/>
        <filter val="1554"/>
        <filter val="255"/>
        <filter val="1455"/>
        <filter val="607.55"/>
        <filter val="756"/>
        <filter val="956"/>
        <filter val="1356"/>
        <filter val="2056"/>
        <filter val="458"/>
        <filter val="1358"/>
        <filter val="1558"/>
        <filter val="2858"/>
        <filter val="3558"/>
        <filter val="759"/>
        <filter val="560"/>
        <filter val="960"/>
        <filter val="1960"/>
        <filter val="663"/>
        <filter val="5163"/>
        <filter val="864"/>
        <filter val="2364"/>
        <filter val="368"/>
        <filter val="1368"/>
        <filter val="1768"/>
        <filter val="2568"/>
        <filter val="3369"/>
        <filter val="370"/>
        <filter val="470"/>
        <filter val="372"/>
        <filter val="274"/>
        <filter val="975"/>
        <filter val="1975"/>
        <filter val="276"/>
        <filter val="1176"/>
        <filter val="17876"/>
        <filter val="1377"/>
        <filter val="2177"/>
        <filter val="2877"/>
        <filter val="478"/>
        <filter val="280"/>
        <filter val="380"/>
        <filter val="680"/>
        <filter val="1080"/>
        <filter val="1480"/>
        <filter val="2380"/>
        <filter val="4380"/>
        <filter val="382"/>
        <filter val="482"/>
        <filter val="2282"/>
        <filter val="1284"/>
        <filter val="285"/>
        <filter val="3285"/>
        <filter val="286"/>
        <filter val="986"/>
        <filter val="2286"/>
        <filter val="5187"/>
        <filter val="1288"/>
        <filter val="590"/>
        <filter val="1190"/>
        <filter val="1590"/>
        <filter val="392"/>
        <filter val="4292"/>
        <filter val="193"/>
        <filter val="10593"/>
        <filter val="4494"/>
        <filter val="2495"/>
        <filter val="696"/>
        <filter val="2696"/>
        <filter val="597"/>
        <filter val="1698"/>
      </filters>
    </filterColumn>
    <filterColumn colId="6">
      <filters>
        <filter val="#N/A"/>
        <filter val="-82.45"/>
        <filter val="-21.3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10"/>
  <sheetViews>
    <sheetView workbookViewId="0">
      <selection activeCell="A2" sqref="A2:A1048576"/>
    </sheetView>
  </sheetViews>
  <sheetFormatPr defaultColWidth="8" defaultRowHeight="12.75"/>
  <cols>
    <col min="1" max="1" width="34.625" style="1"/>
    <col min="2" max="16383" width="8" style="1"/>
  </cols>
  <sheetData>
    <row r="1" s="1" customFormat="1" spans="1:22">
      <c r="A1" s="2" t="s">
        <v>1159</v>
      </c>
      <c r="B1" s="2" t="s">
        <v>1160</v>
      </c>
      <c r="C1" s="2" t="s">
        <v>1161</v>
      </c>
      <c r="D1" s="2" t="s">
        <v>1162</v>
      </c>
      <c r="E1" s="2" t="s">
        <v>13</v>
      </c>
      <c r="F1" s="2" t="s">
        <v>5</v>
      </c>
      <c r="G1" s="2" t="s">
        <v>6</v>
      </c>
      <c r="H1" s="2" t="s">
        <v>1163</v>
      </c>
      <c r="I1" s="2" t="s">
        <v>1164</v>
      </c>
      <c r="J1" s="2" t="s">
        <v>1165</v>
      </c>
      <c r="K1" s="2" t="s">
        <v>1166</v>
      </c>
      <c r="L1" s="2" t="s">
        <v>1167</v>
      </c>
      <c r="M1" s="2" t="s">
        <v>1168</v>
      </c>
      <c r="N1" s="2" t="s">
        <v>1169</v>
      </c>
      <c r="O1" s="2" t="s">
        <v>1170</v>
      </c>
      <c r="P1" s="2" t="s">
        <v>1171</v>
      </c>
      <c r="Q1" s="2" t="s">
        <v>1172</v>
      </c>
      <c r="R1" s="2" t="s">
        <v>1173</v>
      </c>
      <c r="S1" s="2" t="s">
        <v>1174</v>
      </c>
      <c r="T1" s="2" t="s">
        <v>1175</v>
      </c>
      <c r="U1" s="2" t="s">
        <v>1176</v>
      </c>
      <c r="V1" s="2" t="s">
        <v>1177</v>
      </c>
    </row>
    <row r="2" s="1" customFormat="1" spans="1:22">
      <c r="A2" s="3">
        <v>999222763188707</v>
      </c>
      <c r="B2" s="1" t="s">
        <v>1178</v>
      </c>
      <c r="C2" s="1" t="s">
        <v>1179</v>
      </c>
      <c r="D2" s="1" t="s">
        <v>1180</v>
      </c>
      <c r="E2" s="1" t="s">
        <v>1181</v>
      </c>
      <c r="F2" s="1" t="s">
        <v>1178</v>
      </c>
      <c r="G2" s="1" t="s">
        <v>1182</v>
      </c>
      <c r="H2" s="1" t="s">
        <v>1183</v>
      </c>
      <c r="I2" s="1" t="s">
        <v>1184</v>
      </c>
      <c r="J2" s="1" t="s">
        <v>1185</v>
      </c>
      <c r="K2" s="1" t="s">
        <v>1184</v>
      </c>
      <c r="L2" s="1" t="s">
        <v>1184</v>
      </c>
      <c r="M2" s="1" t="s">
        <v>1186</v>
      </c>
      <c r="N2" s="1" t="s">
        <v>1186</v>
      </c>
      <c r="O2" s="1" t="s">
        <v>1187</v>
      </c>
      <c r="P2" s="1" t="s">
        <v>1188</v>
      </c>
      <c r="Q2" s="1" t="s">
        <v>1189</v>
      </c>
      <c r="R2" s="1" t="s">
        <v>1190</v>
      </c>
      <c r="S2" s="1" t="s">
        <v>1191</v>
      </c>
      <c r="T2" s="1" t="s">
        <v>1192</v>
      </c>
      <c r="U2" s="1" t="s">
        <v>1193</v>
      </c>
      <c r="V2" s="1" t="s">
        <v>1194</v>
      </c>
    </row>
    <row r="3" s="1" customFormat="1" spans="1:22">
      <c r="A3" s="3">
        <v>999222762816373</v>
      </c>
      <c r="B3" s="1" t="s">
        <v>1178</v>
      </c>
      <c r="C3" s="1" t="s">
        <v>1195</v>
      </c>
      <c r="D3" s="1" t="s">
        <v>1196</v>
      </c>
      <c r="E3" s="1" t="s">
        <v>1197</v>
      </c>
      <c r="F3" s="1" t="s">
        <v>1178</v>
      </c>
      <c r="G3" s="1" t="s">
        <v>1182</v>
      </c>
      <c r="H3" s="1" t="s">
        <v>1183</v>
      </c>
      <c r="I3" s="1" t="s">
        <v>1198</v>
      </c>
      <c r="J3" s="1" t="s">
        <v>1185</v>
      </c>
      <c r="K3" s="1" t="s">
        <v>1198</v>
      </c>
      <c r="L3" s="1" t="s">
        <v>1198</v>
      </c>
      <c r="M3" s="1" t="s">
        <v>1186</v>
      </c>
      <c r="N3" s="1" t="s">
        <v>1186</v>
      </c>
      <c r="O3" s="1" t="s">
        <v>1187</v>
      </c>
      <c r="P3" s="1" t="s">
        <v>1188</v>
      </c>
      <c r="Q3" s="1" t="s">
        <v>1189</v>
      </c>
      <c r="R3" s="1" t="s">
        <v>1199</v>
      </c>
      <c r="S3" s="1" t="s">
        <v>1191</v>
      </c>
      <c r="T3" s="1" t="s">
        <v>1192</v>
      </c>
      <c r="U3" s="1" t="s">
        <v>1193</v>
      </c>
      <c r="V3" s="1" t="s">
        <v>1194</v>
      </c>
    </row>
    <row r="4" s="1" customFormat="1" spans="1:22">
      <c r="A4" s="3">
        <v>999222760750883</v>
      </c>
      <c r="B4" s="1" t="s">
        <v>1178</v>
      </c>
      <c r="C4" s="1" t="s">
        <v>1200</v>
      </c>
      <c r="D4" s="1" t="s">
        <v>1201</v>
      </c>
      <c r="E4" s="1" t="s">
        <v>1202</v>
      </c>
      <c r="F4" s="1" t="s">
        <v>1178</v>
      </c>
      <c r="G4" s="1" t="s">
        <v>1182</v>
      </c>
      <c r="H4" s="1" t="s">
        <v>1183</v>
      </c>
      <c r="I4" s="1" t="s">
        <v>1203</v>
      </c>
      <c r="J4" s="1" t="s">
        <v>1185</v>
      </c>
      <c r="K4" s="1" t="s">
        <v>1203</v>
      </c>
      <c r="L4" s="1" t="s">
        <v>1203</v>
      </c>
      <c r="M4" s="1" t="s">
        <v>1186</v>
      </c>
      <c r="N4" s="1" t="s">
        <v>1186</v>
      </c>
      <c r="O4" s="1" t="s">
        <v>1187</v>
      </c>
      <c r="P4" s="1" t="s">
        <v>1188</v>
      </c>
      <c r="Q4" s="1" t="s">
        <v>1189</v>
      </c>
      <c r="R4" s="1" t="s">
        <v>1204</v>
      </c>
      <c r="S4" s="1" t="s">
        <v>1191</v>
      </c>
      <c r="T4" s="1" t="s">
        <v>1192</v>
      </c>
      <c r="U4" s="1" t="s">
        <v>1193</v>
      </c>
      <c r="V4" s="1" t="s">
        <v>1194</v>
      </c>
    </row>
    <row r="5" s="1" customFormat="1" spans="1:22">
      <c r="A5" s="3">
        <v>999222760400631</v>
      </c>
      <c r="B5" s="1" t="s">
        <v>1178</v>
      </c>
      <c r="C5" s="1" t="s">
        <v>1205</v>
      </c>
      <c r="D5" s="1" t="s">
        <v>1196</v>
      </c>
      <c r="E5" s="1" t="s">
        <v>1206</v>
      </c>
      <c r="F5" s="1" t="s">
        <v>1178</v>
      </c>
      <c r="G5" s="1" t="s">
        <v>1182</v>
      </c>
      <c r="H5" s="1" t="s">
        <v>1183</v>
      </c>
      <c r="I5" s="1" t="s">
        <v>1207</v>
      </c>
      <c r="J5" s="1" t="s">
        <v>1185</v>
      </c>
      <c r="K5" s="1" t="s">
        <v>1207</v>
      </c>
      <c r="L5" s="1" t="s">
        <v>1207</v>
      </c>
      <c r="M5" s="1" t="s">
        <v>1186</v>
      </c>
      <c r="N5" s="1" t="s">
        <v>1186</v>
      </c>
      <c r="O5" s="1" t="s">
        <v>1187</v>
      </c>
      <c r="P5" s="1" t="s">
        <v>1188</v>
      </c>
      <c r="Q5" s="1" t="s">
        <v>1189</v>
      </c>
      <c r="R5" s="1" t="s">
        <v>1208</v>
      </c>
      <c r="S5" s="1" t="s">
        <v>1191</v>
      </c>
      <c r="T5" s="1" t="s">
        <v>1192</v>
      </c>
      <c r="U5" s="1" t="s">
        <v>1193</v>
      </c>
      <c r="V5" s="1" t="s">
        <v>1194</v>
      </c>
    </row>
    <row r="6" s="1" customFormat="1" spans="1:22">
      <c r="A6" s="3">
        <v>999222759030627</v>
      </c>
      <c r="B6" s="1" t="s">
        <v>1178</v>
      </c>
      <c r="C6" s="1" t="s">
        <v>1209</v>
      </c>
      <c r="D6" s="1" t="s">
        <v>1210</v>
      </c>
      <c r="E6" s="1" t="s">
        <v>1211</v>
      </c>
      <c r="F6" s="1" t="s">
        <v>1178</v>
      </c>
      <c r="G6" s="1" t="s">
        <v>1182</v>
      </c>
      <c r="H6" s="1" t="s">
        <v>1183</v>
      </c>
      <c r="I6" s="1" t="s">
        <v>1212</v>
      </c>
      <c r="J6" s="1" t="s">
        <v>1185</v>
      </c>
      <c r="K6" s="1" t="s">
        <v>1212</v>
      </c>
      <c r="L6" s="1" t="s">
        <v>1212</v>
      </c>
      <c r="M6" s="1" t="s">
        <v>1186</v>
      </c>
      <c r="N6" s="1" t="s">
        <v>1186</v>
      </c>
      <c r="O6" s="1" t="s">
        <v>1187</v>
      </c>
      <c r="P6" s="1" t="s">
        <v>1188</v>
      </c>
      <c r="Q6" s="1" t="s">
        <v>1189</v>
      </c>
      <c r="R6" s="1" t="s">
        <v>1213</v>
      </c>
      <c r="S6" s="1" t="s">
        <v>1191</v>
      </c>
      <c r="T6" s="1" t="s">
        <v>1192</v>
      </c>
      <c r="U6" s="1" t="s">
        <v>1193</v>
      </c>
      <c r="V6" s="1" t="s">
        <v>1194</v>
      </c>
    </row>
    <row r="7" s="1" customFormat="1" spans="1:22">
      <c r="A7" s="3">
        <v>999222759018701</v>
      </c>
      <c r="B7" s="1" t="s">
        <v>1178</v>
      </c>
      <c r="C7" s="1" t="s">
        <v>1214</v>
      </c>
      <c r="D7" s="1" t="s">
        <v>1210</v>
      </c>
      <c r="E7" s="1" t="s">
        <v>1215</v>
      </c>
      <c r="F7" s="1" t="s">
        <v>1178</v>
      </c>
      <c r="G7" s="1" t="s">
        <v>1182</v>
      </c>
      <c r="H7" s="1" t="s">
        <v>1183</v>
      </c>
      <c r="I7" s="1" t="s">
        <v>1212</v>
      </c>
      <c r="J7" s="1" t="s">
        <v>1185</v>
      </c>
      <c r="K7" s="1" t="s">
        <v>1212</v>
      </c>
      <c r="L7" s="1" t="s">
        <v>1212</v>
      </c>
      <c r="M7" s="1" t="s">
        <v>1186</v>
      </c>
      <c r="N7" s="1" t="s">
        <v>1186</v>
      </c>
      <c r="O7" s="1" t="s">
        <v>1187</v>
      </c>
      <c r="P7" s="1" t="s">
        <v>1188</v>
      </c>
      <c r="Q7" s="1" t="s">
        <v>1189</v>
      </c>
      <c r="R7" s="1" t="s">
        <v>1216</v>
      </c>
      <c r="S7" s="1" t="s">
        <v>1191</v>
      </c>
      <c r="T7" s="1" t="s">
        <v>1192</v>
      </c>
      <c r="U7" s="1" t="s">
        <v>1193</v>
      </c>
      <c r="V7" s="1" t="s">
        <v>1194</v>
      </c>
    </row>
    <row r="8" s="1" customFormat="1" spans="1:22">
      <c r="A8" s="3">
        <v>999222758317467</v>
      </c>
      <c r="B8" s="1" t="s">
        <v>1178</v>
      </c>
      <c r="C8" s="1" t="s">
        <v>1217</v>
      </c>
      <c r="D8" s="1" t="s">
        <v>1210</v>
      </c>
      <c r="E8" s="1" t="s">
        <v>1218</v>
      </c>
      <c r="F8" s="1" t="s">
        <v>1178</v>
      </c>
      <c r="G8" s="1" t="s">
        <v>1182</v>
      </c>
      <c r="H8" s="1" t="s">
        <v>1183</v>
      </c>
      <c r="I8" s="1" t="s">
        <v>1212</v>
      </c>
      <c r="J8" s="1" t="s">
        <v>1185</v>
      </c>
      <c r="K8" s="1" t="s">
        <v>1212</v>
      </c>
      <c r="L8" s="1" t="s">
        <v>1212</v>
      </c>
      <c r="M8" s="1" t="s">
        <v>1186</v>
      </c>
      <c r="N8" s="1" t="s">
        <v>1186</v>
      </c>
      <c r="O8" s="1" t="s">
        <v>1187</v>
      </c>
      <c r="P8" s="1" t="s">
        <v>1188</v>
      </c>
      <c r="Q8" s="1" t="s">
        <v>1189</v>
      </c>
      <c r="R8" s="1" t="s">
        <v>1219</v>
      </c>
      <c r="S8" s="1" t="s">
        <v>1191</v>
      </c>
      <c r="T8" s="1" t="s">
        <v>1192</v>
      </c>
      <c r="U8" s="1" t="s">
        <v>1193</v>
      </c>
      <c r="V8" s="1" t="s">
        <v>1194</v>
      </c>
    </row>
    <row r="9" s="1" customFormat="1" spans="1:22">
      <c r="A9" s="3">
        <v>999222757638982</v>
      </c>
      <c r="B9" s="1" t="s">
        <v>1178</v>
      </c>
      <c r="C9" s="1" t="s">
        <v>1220</v>
      </c>
      <c r="D9" s="1" t="s">
        <v>1221</v>
      </c>
      <c r="E9" s="1" t="s">
        <v>1222</v>
      </c>
      <c r="F9" s="1" t="s">
        <v>1178</v>
      </c>
      <c r="G9" s="1" t="s">
        <v>1182</v>
      </c>
      <c r="H9" s="1" t="s">
        <v>1183</v>
      </c>
      <c r="I9" s="1" t="s">
        <v>1223</v>
      </c>
      <c r="J9" s="1" t="s">
        <v>1185</v>
      </c>
      <c r="K9" s="1" t="s">
        <v>1223</v>
      </c>
      <c r="L9" s="1" t="s">
        <v>1223</v>
      </c>
      <c r="M9" s="1" t="s">
        <v>1186</v>
      </c>
      <c r="N9" s="1" t="s">
        <v>1186</v>
      </c>
      <c r="O9" s="1" t="s">
        <v>1187</v>
      </c>
      <c r="P9" s="1" t="s">
        <v>1188</v>
      </c>
      <c r="Q9" s="1" t="s">
        <v>1189</v>
      </c>
      <c r="R9" s="1" t="s">
        <v>1224</v>
      </c>
      <c r="S9" s="1" t="s">
        <v>1191</v>
      </c>
      <c r="T9" s="1" t="s">
        <v>1192</v>
      </c>
      <c r="U9" s="1" t="s">
        <v>1193</v>
      </c>
      <c r="V9" s="1" t="s">
        <v>1225</v>
      </c>
    </row>
    <row r="10" s="1" customFormat="1" spans="1:22">
      <c r="A10" s="3">
        <v>999222757594386</v>
      </c>
      <c r="B10" s="1" t="s">
        <v>1178</v>
      </c>
      <c r="C10" s="1" t="s">
        <v>1226</v>
      </c>
      <c r="D10" s="1" t="s">
        <v>1221</v>
      </c>
      <c r="E10" s="1" t="s">
        <v>1227</v>
      </c>
      <c r="F10" s="1" t="s">
        <v>1178</v>
      </c>
      <c r="G10" s="1" t="s">
        <v>1182</v>
      </c>
      <c r="H10" s="1" t="s">
        <v>1183</v>
      </c>
      <c r="I10" s="1" t="s">
        <v>1228</v>
      </c>
      <c r="J10" s="1" t="s">
        <v>1185</v>
      </c>
      <c r="K10" s="1" t="s">
        <v>1228</v>
      </c>
      <c r="L10" s="1" t="s">
        <v>1228</v>
      </c>
      <c r="M10" s="1" t="s">
        <v>1186</v>
      </c>
      <c r="N10" s="1" t="s">
        <v>1186</v>
      </c>
      <c r="O10" s="1" t="s">
        <v>1187</v>
      </c>
      <c r="P10" s="1" t="s">
        <v>1188</v>
      </c>
      <c r="Q10" s="1" t="s">
        <v>1189</v>
      </c>
      <c r="R10" s="1" t="s">
        <v>1229</v>
      </c>
      <c r="S10" s="1" t="s">
        <v>1191</v>
      </c>
      <c r="T10" s="1" t="s">
        <v>1192</v>
      </c>
      <c r="U10" s="1" t="s">
        <v>1193</v>
      </c>
      <c r="V10" s="1" t="s">
        <v>1225</v>
      </c>
    </row>
    <row r="11" s="1" customFormat="1" spans="1:22">
      <c r="A11" s="3">
        <v>999222757106799</v>
      </c>
      <c r="B11" s="1" t="s">
        <v>1178</v>
      </c>
      <c r="C11" s="1" t="s">
        <v>1230</v>
      </c>
      <c r="D11" s="1" t="s">
        <v>1221</v>
      </c>
      <c r="E11" s="1" t="s">
        <v>1231</v>
      </c>
      <c r="F11" s="1" t="s">
        <v>1178</v>
      </c>
      <c r="G11" s="1" t="s">
        <v>1182</v>
      </c>
      <c r="H11" s="1" t="s">
        <v>1183</v>
      </c>
      <c r="I11" s="1" t="s">
        <v>1223</v>
      </c>
      <c r="J11" s="1" t="s">
        <v>1185</v>
      </c>
      <c r="K11" s="1" t="s">
        <v>1223</v>
      </c>
      <c r="L11" s="1" t="s">
        <v>1223</v>
      </c>
      <c r="M11" s="1" t="s">
        <v>1186</v>
      </c>
      <c r="N11" s="1" t="s">
        <v>1186</v>
      </c>
      <c r="O11" s="1" t="s">
        <v>1187</v>
      </c>
      <c r="P11" s="1" t="s">
        <v>1188</v>
      </c>
      <c r="Q11" s="1" t="s">
        <v>1189</v>
      </c>
      <c r="R11" s="1" t="s">
        <v>1232</v>
      </c>
      <c r="S11" s="1" t="s">
        <v>1191</v>
      </c>
      <c r="T11" s="1" t="s">
        <v>1192</v>
      </c>
      <c r="U11" s="1" t="s">
        <v>1193</v>
      </c>
      <c r="V11" s="1" t="s">
        <v>1225</v>
      </c>
    </row>
    <row r="12" s="1" customFormat="1" spans="1:22">
      <c r="A12" s="3">
        <v>999222754163541</v>
      </c>
      <c r="B12" s="1" t="s">
        <v>1178</v>
      </c>
      <c r="C12" s="1" t="s">
        <v>1233</v>
      </c>
      <c r="D12" s="1" t="s">
        <v>1234</v>
      </c>
      <c r="E12" s="1" t="s">
        <v>1235</v>
      </c>
      <c r="F12" s="1" t="s">
        <v>1178</v>
      </c>
      <c r="G12" s="1" t="s">
        <v>1182</v>
      </c>
      <c r="H12" s="1" t="s">
        <v>1183</v>
      </c>
      <c r="I12" s="1" t="s">
        <v>1236</v>
      </c>
      <c r="J12" s="1" t="s">
        <v>1185</v>
      </c>
      <c r="K12" s="1" t="s">
        <v>1236</v>
      </c>
      <c r="L12" s="1" t="s">
        <v>1236</v>
      </c>
      <c r="M12" s="1" t="s">
        <v>1186</v>
      </c>
      <c r="N12" s="1" t="s">
        <v>1186</v>
      </c>
      <c r="O12" s="1" t="s">
        <v>1187</v>
      </c>
      <c r="P12" s="1" t="s">
        <v>1188</v>
      </c>
      <c r="Q12" s="1" t="s">
        <v>1189</v>
      </c>
      <c r="R12" s="1" t="s">
        <v>1237</v>
      </c>
      <c r="S12" s="1" t="s">
        <v>1191</v>
      </c>
      <c r="T12" s="1" t="s">
        <v>1192</v>
      </c>
      <c r="U12" s="1" t="s">
        <v>1193</v>
      </c>
      <c r="V12" s="1" t="s">
        <v>1225</v>
      </c>
    </row>
    <row r="13" s="1" customFormat="1" spans="1:22">
      <c r="A13" s="3">
        <v>999222754155891</v>
      </c>
      <c r="B13" s="1" t="s">
        <v>1178</v>
      </c>
      <c r="C13" s="1" t="s">
        <v>1238</v>
      </c>
      <c r="D13" s="1" t="s">
        <v>1239</v>
      </c>
      <c r="E13" s="1" t="s">
        <v>1240</v>
      </c>
      <c r="F13" s="1" t="s">
        <v>1178</v>
      </c>
      <c r="G13" s="1" t="s">
        <v>1182</v>
      </c>
      <c r="H13" s="1" t="s">
        <v>1183</v>
      </c>
      <c r="I13" s="1" t="s">
        <v>1241</v>
      </c>
      <c r="J13" s="1" t="s">
        <v>1185</v>
      </c>
      <c r="K13" s="1" t="s">
        <v>1241</v>
      </c>
      <c r="L13" s="1" t="s">
        <v>1241</v>
      </c>
      <c r="M13" s="1" t="s">
        <v>1186</v>
      </c>
      <c r="N13" s="1" t="s">
        <v>1186</v>
      </c>
      <c r="O13" s="1" t="s">
        <v>1187</v>
      </c>
      <c r="P13" s="1" t="s">
        <v>1188</v>
      </c>
      <c r="Q13" s="1" t="s">
        <v>1189</v>
      </c>
      <c r="R13" s="1" t="s">
        <v>1242</v>
      </c>
      <c r="S13" s="1" t="s">
        <v>1191</v>
      </c>
      <c r="T13" s="1" t="s">
        <v>1192</v>
      </c>
      <c r="U13" s="1" t="s">
        <v>1193</v>
      </c>
      <c r="V13" s="1" t="s">
        <v>1194</v>
      </c>
    </row>
    <row r="14" s="1" customFormat="1" spans="1:22">
      <c r="A14" s="3">
        <v>999222753497295</v>
      </c>
      <c r="B14" s="1" t="s">
        <v>1178</v>
      </c>
      <c r="C14" s="1" t="s">
        <v>1243</v>
      </c>
      <c r="D14" s="1" t="s">
        <v>1244</v>
      </c>
      <c r="E14" s="1" t="s">
        <v>1245</v>
      </c>
      <c r="F14" s="1" t="s">
        <v>1178</v>
      </c>
      <c r="G14" s="1" t="s">
        <v>1182</v>
      </c>
      <c r="H14" s="1" t="s">
        <v>1183</v>
      </c>
      <c r="I14" s="1" t="s">
        <v>1246</v>
      </c>
      <c r="J14" s="1" t="s">
        <v>1185</v>
      </c>
      <c r="K14" s="1" t="s">
        <v>1246</v>
      </c>
      <c r="L14" s="1" t="s">
        <v>1246</v>
      </c>
      <c r="M14" s="1" t="s">
        <v>1186</v>
      </c>
      <c r="N14" s="1" t="s">
        <v>1186</v>
      </c>
      <c r="O14" s="1" t="s">
        <v>1187</v>
      </c>
      <c r="P14" s="1" t="s">
        <v>1188</v>
      </c>
      <c r="Q14" s="1" t="s">
        <v>1189</v>
      </c>
      <c r="R14" s="1" t="s">
        <v>1247</v>
      </c>
      <c r="S14" s="1" t="s">
        <v>1191</v>
      </c>
      <c r="T14" s="1" t="s">
        <v>1192</v>
      </c>
      <c r="U14" s="1" t="s">
        <v>1193</v>
      </c>
      <c r="V14" s="1" t="s">
        <v>1225</v>
      </c>
    </row>
    <row r="15" s="1" customFormat="1" spans="1:22">
      <c r="A15" s="3">
        <v>999222753329885</v>
      </c>
      <c r="B15" s="1" t="s">
        <v>1178</v>
      </c>
      <c r="C15" s="1" t="s">
        <v>1248</v>
      </c>
      <c r="D15" s="1" t="s">
        <v>1239</v>
      </c>
      <c r="E15" s="1" t="s">
        <v>1249</v>
      </c>
      <c r="F15" s="1" t="s">
        <v>1178</v>
      </c>
      <c r="G15" s="1" t="s">
        <v>1182</v>
      </c>
      <c r="H15" s="1" t="s">
        <v>1183</v>
      </c>
      <c r="I15" s="1" t="s">
        <v>1241</v>
      </c>
      <c r="J15" s="1" t="s">
        <v>1185</v>
      </c>
      <c r="K15" s="1" t="s">
        <v>1241</v>
      </c>
      <c r="L15" s="1" t="s">
        <v>1241</v>
      </c>
      <c r="M15" s="1" t="s">
        <v>1186</v>
      </c>
      <c r="N15" s="1" t="s">
        <v>1186</v>
      </c>
      <c r="O15" s="1" t="s">
        <v>1187</v>
      </c>
      <c r="P15" s="1" t="s">
        <v>1188</v>
      </c>
      <c r="Q15" s="1" t="s">
        <v>1189</v>
      </c>
      <c r="R15" s="1" t="s">
        <v>1250</v>
      </c>
      <c r="S15" s="1" t="s">
        <v>1191</v>
      </c>
      <c r="T15" s="1" t="s">
        <v>1192</v>
      </c>
      <c r="U15" s="1" t="s">
        <v>1193</v>
      </c>
      <c r="V15" s="1" t="s">
        <v>1194</v>
      </c>
    </row>
    <row r="16" s="1" customFormat="1" spans="1:22">
      <c r="A16" s="3">
        <v>999222753142942</v>
      </c>
      <c r="B16" s="1" t="s">
        <v>1178</v>
      </c>
      <c r="C16" s="1" t="s">
        <v>1251</v>
      </c>
      <c r="D16" s="1" t="s">
        <v>1252</v>
      </c>
      <c r="E16" s="1" t="s">
        <v>1253</v>
      </c>
      <c r="F16" s="1" t="s">
        <v>1178</v>
      </c>
      <c r="G16" s="1" t="s">
        <v>1182</v>
      </c>
      <c r="H16" s="1" t="s">
        <v>1183</v>
      </c>
      <c r="I16" s="1" t="s">
        <v>1254</v>
      </c>
      <c r="J16" s="1" t="s">
        <v>1185</v>
      </c>
      <c r="K16" s="1" t="s">
        <v>1254</v>
      </c>
      <c r="L16" s="1" t="s">
        <v>1254</v>
      </c>
      <c r="M16" s="1" t="s">
        <v>1186</v>
      </c>
      <c r="N16" s="1" t="s">
        <v>1186</v>
      </c>
      <c r="O16" s="1" t="s">
        <v>1187</v>
      </c>
      <c r="P16" s="1" t="s">
        <v>1188</v>
      </c>
      <c r="Q16" s="1" t="s">
        <v>1189</v>
      </c>
      <c r="R16" s="1" t="s">
        <v>1255</v>
      </c>
      <c r="S16" s="1" t="s">
        <v>1191</v>
      </c>
      <c r="T16" s="1" t="s">
        <v>1192</v>
      </c>
      <c r="U16" s="1" t="s">
        <v>1193</v>
      </c>
      <c r="V16" s="1" t="s">
        <v>1256</v>
      </c>
    </row>
    <row r="17" s="1" customFormat="1" spans="1:22">
      <c r="A17" s="3">
        <v>999222752769122</v>
      </c>
      <c r="B17" s="1" t="s">
        <v>1178</v>
      </c>
      <c r="C17" s="1" t="s">
        <v>1257</v>
      </c>
      <c r="D17" s="1" t="s">
        <v>1210</v>
      </c>
      <c r="E17" s="1" t="s">
        <v>1258</v>
      </c>
      <c r="F17" s="1" t="s">
        <v>1178</v>
      </c>
      <c r="G17" s="1" t="s">
        <v>1182</v>
      </c>
      <c r="H17" s="1" t="s">
        <v>1183</v>
      </c>
      <c r="I17" s="1" t="s">
        <v>1259</v>
      </c>
      <c r="J17" s="1" t="s">
        <v>1185</v>
      </c>
      <c r="K17" s="1" t="s">
        <v>1259</v>
      </c>
      <c r="L17" s="1" t="s">
        <v>1259</v>
      </c>
      <c r="M17" s="1" t="s">
        <v>1186</v>
      </c>
      <c r="N17" s="1" t="s">
        <v>1186</v>
      </c>
      <c r="O17" s="1" t="s">
        <v>1187</v>
      </c>
      <c r="P17" s="1" t="s">
        <v>1188</v>
      </c>
      <c r="Q17" s="1" t="s">
        <v>1189</v>
      </c>
      <c r="R17" s="1" t="s">
        <v>1260</v>
      </c>
      <c r="S17" s="1" t="s">
        <v>1191</v>
      </c>
      <c r="T17" s="1" t="s">
        <v>1192</v>
      </c>
      <c r="U17" s="1" t="s">
        <v>1193</v>
      </c>
      <c r="V17" s="1" t="s">
        <v>1194</v>
      </c>
    </row>
    <row r="18" s="1" customFormat="1" spans="1:22">
      <c r="A18" s="3">
        <v>999222752116448</v>
      </c>
      <c r="B18" s="1" t="s">
        <v>1178</v>
      </c>
      <c r="C18" s="1" t="s">
        <v>1261</v>
      </c>
      <c r="D18" s="1" t="s">
        <v>1262</v>
      </c>
      <c r="E18" s="1" t="s">
        <v>1263</v>
      </c>
      <c r="F18" s="1" t="s">
        <v>1178</v>
      </c>
      <c r="G18" s="1" t="s">
        <v>1182</v>
      </c>
      <c r="H18" s="1" t="s">
        <v>1183</v>
      </c>
      <c r="I18" s="1" t="s">
        <v>1264</v>
      </c>
      <c r="J18" s="1" t="s">
        <v>1185</v>
      </c>
      <c r="K18" s="1" t="s">
        <v>1264</v>
      </c>
      <c r="L18" s="1" t="s">
        <v>1264</v>
      </c>
      <c r="M18" s="1" t="s">
        <v>1186</v>
      </c>
      <c r="N18" s="1" t="s">
        <v>1186</v>
      </c>
      <c r="O18" s="1" t="s">
        <v>1187</v>
      </c>
      <c r="P18" s="1" t="s">
        <v>1188</v>
      </c>
      <c r="Q18" s="1" t="s">
        <v>1189</v>
      </c>
      <c r="R18" s="1" t="s">
        <v>1265</v>
      </c>
      <c r="S18" s="1" t="s">
        <v>1191</v>
      </c>
      <c r="T18" s="1" t="s">
        <v>1192</v>
      </c>
      <c r="U18" s="1" t="s">
        <v>1193</v>
      </c>
      <c r="V18" s="1" t="s">
        <v>1225</v>
      </c>
    </row>
    <row r="19" s="1" customFormat="1" spans="1:22">
      <c r="A19" s="3">
        <v>999222751248640</v>
      </c>
      <c r="B19" s="1" t="s">
        <v>1266</v>
      </c>
      <c r="C19" s="1" t="s">
        <v>1267</v>
      </c>
      <c r="D19" s="1" t="s">
        <v>1268</v>
      </c>
      <c r="E19" s="1" t="s">
        <v>1269</v>
      </c>
      <c r="F19" s="1" t="s">
        <v>1178</v>
      </c>
      <c r="G19" s="1" t="s">
        <v>1182</v>
      </c>
      <c r="H19" s="1" t="s">
        <v>1183</v>
      </c>
      <c r="I19" s="1" t="s">
        <v>1254</v>
      </c>
      <c r="J19" s="1" t="s">
        <v>1185</v>
      </c>
      <c r="K19" s="1" t="s">
        <v>1254</v>
      </c>
      <c r="L19" s="1" t="s">
        <v>1254</v>
      </c>
      <c r="M19" s="1" t="s">
        <v>1186</v>
      </c>
      <c r="N19" s="1" t="s">
        <v>1186</v>
      </c>
      <c r="O19" s="1" t="s">
        <v>1187</v>
      </c>
      <c r="P19" s="1" t="s">
        <v>1188</v>
      </c>
      <c r="Q19" s="1" t="s">
        <v>1189</v>
      </c>
      <c r="R19" s="1" t="s">
        <v>1270</v>
      </c>
      <c r="S19" s="1" t="s">
        <v>1191</v>
      </c>
      <c r="T19" s="1" t="s">
        <v>1192</v>
      </c>
      <c r="U19" s="1" t="s">
        <v>1193</v>
      </c>
      <c r="V19" s="1" t="s">
        <v>1225</v>
      </c>
    </row>
    <row r="20" s="1" customFormat="1" spans="1:22">
      <c r="A20" s="3">
        <v>999222749732811</v>
      </c>
      <c r="B20" s="1" t="s">
        <v>1266</v>
      </c>
      <c r="C20" s="1" t="s">
        <v>1271</v>
      </c>
      <c r="D20" s="1" t="s">
        <v>1272</v>
      </c>
      <c r="E20" s="1" t="s">
        <v>1273</v>
      </c>
      <c r="F20" s="1" t="s">
        <v>1178</v>
      </c>
      <c r="G20" s="1" t="s">
        <v>1182</v>
      </c>
      <c r="H20" s="1" t="s">
        <v>1183</v>
      </c>
      <c r="I20" s="1" t="s">
        <v>1274</v>
      </c>
      <c r="J20" s="1" t="s">
        <v>1185</v>
      </c>
      <c r="K20" s="1" t="s">
        <v>1274</v>
      </c>
      <c r="L20" s="1" t="s">
        <v>1274</v>
      </c>
      <c r="M20" s="1" t="s">
        <v>1186</v>
      </c>
      <c r="N20" s="1" t="s">
        <v>1186</v>
      </c>
      <c r="O20" s="1" t="s">
        <v>1187</v>
      </c>
      <c r="P20" s="1" t="s">
        <v>1188</v>
      </c>
      <c r="Q20" s="1" t="s">
        <v>1189</v>
      </c>
      <c r="R20" s="1" t="s">
        <v>1275</v>
      </c>
      <c r="S20" s="1" t="s">
        <v>1191</v>
      </c>
      <c r="T20" s="1" t="s">
        <v>1192</v>
      </c>
      <c r="U20" s="1" t="s">
        <v>1193</v>
      </c>
      <c r="V20" s="1" t="s">
        <v>1276</v>
      </c>
    </row>
    <row r="21" s="1" customFormat="1" spans="1:22">
      <c r="A21" s="3">
        <v>999222743825498</v>
      </c>
      <c r="B21" s="1" t="s">
        <v>1266</v>
      </c>
      <c r="C21" s="1" t="s">
        <v>1277</v>
      </c>
      <c r="D21" s="1" t="s">
        <v>1239</v>
      </c>
      <c r="E21" s="1" t="s">
        <v>1278</v>
      </c>
      <c r="F21" s="1" t="s">
        <v>1266</v>
      </c>
      <c r="G21" s="1" t="s">
        <v>1178</v>
      </c>
      <c r="H21" s="1" t="s">
        <v>1183</v>
      </c>
      <c r="I21" s="1" t="s">
        <v>1241</v>
      </c>
      <c r="J21" s="1" t="s">
        <v>1185</v>
      </c>
      <c r="K21" s="1" t="s">
        <v>1241</v>
      </c>
      <c r="L21" s="1" t="s">
        <v>1241</v>
      </c>
      <c r="M21" s="1" t="s">
        <v>1186</v>
      </c>
      <c r="N21" s="1" t="s">
        <v>1186</v>
      </c>
      <c r="O21" s="1" t="s">
        <v>1187</v>
      </c>
      <c r="P21" s="1" t="s">
        <v>1188</v>
      </c>
      <c r="Q21" s="1" t="s">
        <v>1189</v>
      </c>
      <c r="R21" s="1" t="s">
        <v>1279</v>
      </c>
      <c r="S21" s="1" t="s">
        <v>1191</v>
      </c>
      <c r="T21" s="1" t="s">
        <v>1192</v>
      </c>
      <c r="U21" s="1" t="s">
        <v>1193</v>
      </c>
      <c r="V21" s="1" t="s">
        <v>1194</v>
      </c>
    </row>
    <row r="22" s="1" customFormat="1" spans="1:22">
      <c r="A22" s="3">
        <v>999222739746014</v>
      </c>
      <c r="B22" s="1" t="s">
        <v>1266</v>
      </c>
      <c r="C22" s="1" t="s">
        <v>1280</v>
      </c>
      <c r="D22" s="1" t="s">
        <v>1281</v>
      </c>
      <c r="E22" s="1" t="s">
        <v>1282</v>
      </c>
      <c r="F22" s="1" t="s">
        <v>1266</v>
      </c>
      <c r="G22" s="1" t="s">
        <v>1178</v>
      </c>
      <c r="H22" s="1" t="s">
        <v>1183</v>
      </c>
      <c r="I22" s="1" t="s">
        <v>1283</v>
      </c>
      <c r="J22" s="1" t="s">
        <v>1185</v>
      </c>
      <c r="K22" s="1" t="s">
        <v>1283</v>
      </c>
      <c r="L22" s="1" t="s">
        <v>1283</v>
      </c>
      <c r="M22" s="1" t="s">
        <v>1186</v>
      </c>
      <c r="N22" s="1" t="s">
        <v>1186</v>
      </c>
      <c r="O22" s="1" t="s">
        <v>1187</v>
      </c>
      <c r="P22" s="1" t="s">
        <v>1188</v>
      </c>
      <c r="Q22" s="1" t="s">
        <v>1189</v>
      </c>
      <c r="R22" s="1" t="s">
        <v>1284</v>
      </c>
      <c r="S22" s="1" t="s">
        <v>1191</v>
      </c>
      <c r="T22" s="1" t="s">
        <v>1192</v>
      </c>
      <c r="U22" s="1" t="s">
        <v>1193</v>
      </c>
      <c r="V22" s="1" t="s">
        <v>1194</v>
      </c>
    </row>
    <row r="23" s="1" customFormat="1" spans="1:22">
      <c r="A23" s="3">
        <v>999222739213810</v>
      </c>
      <c r="B23" s="1" t="s">
        <v>1266</v>
      </c>
      <c r="C23" s="1" t="s">
        <v>1285</v>
      </c>
      <c r="D23" s="1" t="s">
        <v>1286</v>
      </c>
      <c r="E23" s="1" t="s">
        <v>1287</v>
      </c>
      <c r="F23" s="1" t="s">
        <v>1266</v>
      </c>
      <c r="G23" s="1" t="s">
        <v>1178</v>
      </c>
      <c r="H23" s="1" t="s">
        <v>1183</v>
      </c>
      <c r="I23" s="1" t="s">
        <v>1288</v>
      </c>
      <c r="J23" s="1" t="s">
        <v>1185</v>
      </c>
      <c r="K23" s="1" t="s">
        <v>1288</v>
      </c>
      <c r="L23" s="1" t="s">
        <v>1288</v>
      </c>
      <c r="M23" s="1" t="s">
        <v>1186</v>
      </c>
      <c r="N23" s="1" t="s">
        <v>1186</v>
      </c>
      <c r="O23" s="1" t="s">
        <v>1187</v>
      </c>
      <c r="P23" s="1" t="s">
        <v>1188</v>
      </c>
      <c r="Q23" s="1" t="s">
        <v>1189</v>
      </c>
      <c r="R23" s="1" t="s">
        <v>1289</v>
      </c>
      <c r="S23" s="1" t="s">
        <v>1191</v>
      </c>
      <c r="T23" s="1" t="s">
        <v>1192</v>
      </c>
      <c r="U23" s="1" t="s">
        <v>1193</v>
      </c>
      <c r="V23" s="1" t="s">
        <v>1194</v>
      </c>
    </row>
    <row r="24" s="1" customFormat="1" spans="1:22">
      <c r="A24" s="3">
        <v>999222739212971</v>
      </c>
      <c r="B24" s="1" t="s">
        <v>1266</v>
      </c>
      <c r="C24" s="1" t="s">
        <v>1290</v>
      </c>
      <c r="D24" s="1" t="s">
        <v>1286</v>
      </c>
      <c r="E24" s="1" t="s">
        <v>1291</v>
      </c>
      <c r="F24" s="1" t="s">
        <v>1266</v>
      </c>
      <c r="G24" s="1" t="s">
        <v>1178</v>
      </c>
      <c r="H24" s="1" t="s">
        <v>1183</v>
      </c>
      <c r="I24" s="1" t="s">
        <v>1288</v>
      </c>
      <c r="J24" s="1" t="s">
        <v>1185</v>
      </c>
      <c r="K24" s="1" t="s">
        <v>1288</v>
      </c>
      <c r="L24" s="1" t="s">
        <v>1288</v>
      </c>
      <c r="M24" s="1" t="s">
        <v>1186</v>
      </c>
      <c r="N24" s="1" t="s">
        <v>1186</v>
      </c>
      <c r="O24" s="1" t="s">
        <v>1187</v>
      </c>
      <c r="P24" s="1" t="s">
        <v>1188</v>
      </c>
      <c r="Q24" s="1" t="s">
        <v>1189</v>
      </c>
      <c r="R24" s="1" t="s">
        <v>1292</v>
      </c>
      <c r="S24" s="1" t="s">
        <v>1191</v>
      </c>
      <c r="T24" s="1" t="s">
        <v>1192</v>
      </c>
      <c r="U24" s="1" t="s">
        <v>1193</v>
      </c>
      <c r="V24" s="1" t="s">
        <v>1194</v>
      </c>
    </row>
    <row r="25" s="1" customFormat="1" spans="1:22">
      <c r="A25" s="3">
        <v>999222738763163</v>
      </c>
      <c r="B25" s="1" t="s">
        <v>1266</v>
      </c>
      <c r="C25" s="1" t="s">
        <v>1293</v>
      </c>
      <c r="D25" s="1" t="s">
        <v>1294</v>
      </c>
      <c r="E25" s="1" t="s">
        <v>1295</v>
      </c>
      <c r="F25" s="1" t="s">
        <v>1266</v>
      </c>
      <c r="G25" s="1" t="s">
        <v>1182</v>
      </c>
      <c r="H25" s="1" t="s">
        <v>1183</v>
      </c>
      <c r="I25" s="1" t="s">
        <v>1296</v>
      </c>
      <c r="J25" s="1" t="s">
        <v>1185</v>
      </c>
      <c r="K25" s="1" t="s">
        <v>1296</v>
      </c>
      <c r="L25" s="1" t="s">
        <v>1296</v>
      </c>
      <c r="M25" s="1" t="s">
        <v>1186</v>
      </c>
      <c r="N25" s="1" t="s">
        <v>1186</v>
      </c>
      <c r="O25" s="1" t="s">
        <v>1187</v>
      </c>
      <c r="P25" s="1" t="s">
        <v>1188</v>
      </c>
      <c r="Q25" s="1" t="s">
        <v>1189</v>
      </c>
      <c r="R25" s="1" t="s">
        <v>1297</v>
      </c>
      <c r="S25" s="1" t="s">
        <v>1191</v>
      </c>
      <c r="T25" s="1" t="s">
        <v>1192</v>
      </c>
      <c r="U25" s="1" t="s">
        <v>1193</v>
      </c>
      <c r="V25" s="1" t="s">
        <v>1194</v>
      </c>
    </row>
    <row r="26" s="1" customFormat="1" spans="1:22">
      <c r="A26" s="3">
        <v>999222738469838</v>
      </c>
      <c r="B26" s="1" t="s">
        <v>1266</v>
      </c>
      <c r="C26" s="1" t="s">
        <v>1298</v>
      </c>
      <c r="D26" s="1" t="s">
        <v>1299</v>
      </c>
      <c r="E26" s="1" t="s">
        <v>1300</v>
      </c>
      <c r="F26" s="1" t="s">
        <v>1266</v>
      </c>
      <c r="G26" s="1" t="s">
        <v>1178</v>
      </c>
      <c r="H26" s="1" t="s">
        <v>1183</v>
      </c>
      <c r="I26" s="1" t="s">
        <v>1301</v>
      </c>
      <c r="J26" s="1" t="s">
        <v>1185</v>
      </c>
      <c r="K26" s="1" t="s">
        <v>1301</v>
      </c>
      <c r="L26" s="1" t="s">
        <v>1301</v>
      </c>
      <c r="M26" s="1" t="s">
        <v>1186</v>
      </c>
      <c r="N26" s="1" t="s">
        <v>1186</v>
      </c>
      <c r="O26" s="1" t="s">
        <v>1187</v>
      </c>
      <c r="P26" s="1" t="s">
        <v>1188</v>
      </c>
      <c r="Q26" s="1" t="s">
        <v>1189</v>
      </c>
      <c r="R26" s="1" t="s">
        <v>1302</v>
      </c>
      <c r="S26" s="1" t="s">
        <v>1191</v>
      </c>
      <c r="T26" s="1" t="s">
        <v>1192</v>
      </c>
      <c r="U26" s="1" t="s">
        <v>1193</v>
      </c>
      <c r="V26" s="1" t="s">
        <v>1303</v>
      </c>
    </row>
    <row r="27" s="1" customFormat="1" spans="1:22">
      <c r="A27" s="3">
        <v>999222737308685</v>
      </c>
      <c r="B27" s="1" t="s">
        <v>1266</v>
      </c>
      <c r="C27" s="1" t="s">
        <v>1304</v>
      </c>
      <c r="D27" s="1" t="s">
        <v>1268</v>
      </c>
      <c r="E27" s="1" t="s">
        <v>1305</v>
      </c>
      <c r="F27" s="1" t="s">
        <v>1266</v>
      </c>
      <c r="G27" s="1" t="s">
        <v>1178</v>
      </c>
      <c r="H27" s="1" t="s">
        <v>1183</v>
      </c>
      <c r="I27" s="1" t="s">
        <v>1306</v>
      </c>
      <c r="J27" s="1" t="s">
        <v>1185</v>
      </c>
      <c r="K27" s="1" t="s">
        <v>1306</v>
      </c>
      <c r="L27" s="1" t="s">
        <v>1306</v>
      </c>
      <c r="M27" s="1" t="s">
        <v>1186</v>
      </c>
      <c r="N27" s="1" t="s">
        <v>1186</v>
      </c>
      <c r="O27" s="1" t="s">
        <v>1187</v>
      </c>
      <c r="P27" s="1" t="s">
        <v>1188</v>
      </c>
      <c r="Q27" s="1" t="s">
        <v>1189</v>
      </c>
      <c r="R27" s="1" t="s">
        <v>1307</v>
      </c>
      <c r="S27" s="1" t="s">
        <v>1191</v>
      </c>
      <c r="T27" s="1" t="s">
        <v>1192</v>
      </c>
      <c r="U27" s="1" t="s">
        <v>1193</v>
      </c>
      <c r="V27" s="1" t="s">
        <v>1225</v>
      </c>
    </row>
    <row r="28" s="1" customFormat="1" spans="1:22">
      <c r="A28" s="3">
        <v>999222736809066</v>
      </c>
      <c r="B28" s="1" t="s">
        <v>1266</v>
      </c>
      <c r="C28" s="1" t="s">
        <v>1308</v>
      </c>
      <c r="D28" s="1" t="s">
        <v>1210</v>
      </c>
      <c r="E28" s="1" t="s">
        <v>1309</v>
      </c>
      <c r="F28" s="1" t="s">
        <v>1266</v>
      </c>
      <c r="G28" s="1" t="s">
        <v>1178</v>
      </c>
      <c r="H28" s="1" t="s">
        <v>1183</v>
      </c>
      <c r="I28" s="1" t="s">
        <v>1310</v>
      </c>
      <c r="J28" s="1" t="s">
        <v>1185</v>
      </c>
      <c r="K28" s="1" t="s">
        <v>1310</v>
      </c>
      <c r="L28" s="1" t="s">
        <v>1310</v>
      </c>
      <c r="M28" s="1" t="s">
        <v>1186</v>
      </c>
      <c r="N28" s="1" t="s">
        <v>1186</v>
      </c>
      <c r="O28" s="1" t="s">
        <v>1187</v>
      </c>
      <c r="P28" s="1" t="s">
        <v>1188</v>
      </c>
      <c r="Q28" s="1" t="s">
        <v>1189</v>
      </c>
      <c r="R28" s="1" t="s">
        <v>1311</v>
      </c>
      <c r="S28" s="1" t="s">
        <v>1191</v>
      </c>
      <c r="T28" s="1" t="s">
        <v>1192</v>
      </c>
      <c r="U28" s="1" t="s">
        <v>1193</v>
      </c>
      <c r="V28" s="1" t="s">
        <v>1194</v>
      </c>
    </row>
    <row r="29" s="1" customFormat="1" spans="1:22">
      <c r="A29" s="3">
        <v>999222736235646</v>
      </c>
      <c r="B29" s="1" t="s">
        <v>1266</v>
      </c>
      <c r="C29" s="1" t="s">
        <v>1312</v>
      </c>
      <c r="D29" s="1" t="s">
        <v>1268</v>
      </c>
      <c r="E29" s="1" t="s">
        <v>1313</v>
      </c>
      <c r="F29" s="1" t="s">
        <v>1266</v>
      </c>
      <c r="G29" s="1" t="s">
        <v>1178</v>
      </c>
      <c r="H29" s="1" t="s">
        <v>1183</v>
      </c>
      <c r="I29" s="1" t="s">
        <v>1306</v>
      </c>
      <c r="J29" s="1" t="s">
        <v>1185</v>
      </c>
      <c r="K29" s="1" t="s">
        <v>1306</v>
      </c>
      <c r="L29" s="1" t="s">
        <v>1306</v>
      </c>
      <c r="M29" s="1" t="s">
        <v>1186</v>
      </c>
      <c r="N29" s="1" t="s">
        <v>1186</v>
      </c>
      <c r="O29" s="1" t="s">
        <v>1187</v>
      </c>
      <c r="P29" s="1" t="s">
        <v>1188</v>
      </c>
      <c r="Q29" s="1" t="s">
        <v>1189</v>
      </c>
      <c r="R29" s="1" t="s">
        <v>1314</v>
      </c>
      <c r="S29" s="1" t="s">
        <v>1191</v>
      </c>
      <c r="T29" s="1" t="s">
        <v>1192</v>
      </c>
      <c r="U29" s="1" t="s">
        <v>1193</v>
      </c>
      <c r="V29" s="1" t="s">
        <v>1225</v>
      </c>
    </row>
    <row r="30" s="1" customFormat="1" spans="1:22">
      <c r="A30" s="3">
        <v>999222735704312</v>
      </c>
      <c r="B30" s="1" t="s">
        <v>1266</v>
      </c>
      <c r="C30" s="1" t="s">
        <v>1315</v>
      </c>
      <c r="D30" s="1" t="s">
        <v>1316</v>
      </c>
      <c r="E30" s="1" t="s">
        <v>1317</v>
      </c>
      <c r="F30" s="1" t="s">
        <v>1266</v>
      </c>
      <c r="G30" s="1" t="s">
        <v>1178</v>
      </c>
      <c r="H30" s="1" t="s">
        <v>1183</v>
      </c>
      <c r="I30" s="1" t="s">
        <v>1318</v>
      </c>
      <c r="J30" s="1" t="s">
        <v>1185</v>
      </c>
      <c r="K30" s="1" t="s">
        <v>1318</v>
      </c>
      <c r="L30" s="1" t="s">
        <v>1318</v>
      </c>
      <c r="M30" s="1" t="s">
        <v>1186</v>
      </c>
      <c r="N30" s="1" t="s">
        <v>1186</v>
      </c>
      <c r="O30" s="1" t="s">
        <v>1187</v>
      </c>
      <c r="P30" s="1" t="s">
        <v>1188</v>
      </c>
      <c r="Q30" s="1" t="s">
        <v>1189</v>
      </c>
      <c r="R30" s="1" t="s">
        <v>1319</v>
      </c>
      <c r="S30" s="1" t="s">
        <v>1191</v>
      </c>
      <c r="T30" s="1" t="s">
        <v>1192</v>
      </c>
      <c r="U30" s="1" t="s">
        <v>1193</v>
      </c>
      <c r="V30" s="1" t="s">
        <v>1194</v>
      </c>
    </row>
    <row r="31" s="1" customFormat="1" spans="1:22">
      <c r="A31" s="3">
        <v>999222735392410</v>
      </c>
      <c r="B31" s="1" t="s">
        <v>1266</v>
      </c>
      <c r="C31" s="1" t="s">
        <v>1320</v>
      </c>
      <c r="D31" s="1" t="s">
        <v>1321</v>
      </c>
      <c r="E31" s="1" t="s">
        <v>1322</v>
      </c>
      <c r="F31" s="1" t="s">
        <v>1266</v>
      </c>
      <c r="G31" s="1" t="s">
        <v>1178</v>
      </c>
      <c r="H31" s="1" t="s">
        <v>1183</v>
      </c>
      <c r="I31" s="1" t="s">
        <v>1323</v>
      </c>
      <c r="J31" s="1" t="s">
        <v>1185</v>
      </c>
      <c r="K31" s="1" t="s">
        <v>1323</v>
      </c>
      <c r="L31" s="1" t="s">
        <v>1323</v>
      </c>
      <c r="M31" s="1" t="s">
        <v>1186</v>
      </c>
      <c r="N31" s="1" t="s">
        <v>1186</v>
      </c>
      <c r="O31" s="1" t="s">
        <v>1187</v>
      </c>
      <c r="P31" s="1" t="s">
        <v>1188</v>
      </c>
      <c r="Q31" s="1" t="s">
        <v>1189</v>
      </c>
      <c r="R31" s="1" t="s">
        <v>1324</v>
      </c>
      <c r="S31" s="1" t="s">
        <v>1191</v>
      </c>
      <c r="T31" s="1" t="s">
        <v>1192</v>
      </c>
      <c r="U31" s="1" t="s">
        <v>1193</v>
      </c>
      <c r="V31" s="1" t="s">
        <v>1276</v>
      </c>
    </row>
    <row r="32" s="1" customFormat="1" spans="1:22">
      <c r="A32" s="3">
        <v>999222734710328</v>
      </c>
      <c r="B32" s="1" t="s">
        <v>1266</v>
      </c>
      <c r="C32" s="1" t="s">
        <v>1325</v>
      </c>
      <c r="D32" s="1" t="s">
        <v>1286</v>
      </c>
      <c r="E32" s="1" t="s">
        <v>1326</v>
      </c>
      <c r="F32" s="1" t="s">
        <v>1266</v>
      </c>
      <c r="G32" s="1" t="s">
        <v>1178</v>
      </c>
      <c r="H32" s="1" t="s">
        <v>1183</v>
      </c>
      <c r="I32" s="1" t="s">
        <v>1288</v>
      </c>
      <c r="J32" s="1" t="s">
        <v>1185</v>
      </c>
      <c r="K32" s="1" t="s">
        <v>1288</v>
      </c>
      <c r="L32" s="1" t="s">
        <v>1288</v>
      </c>
      <c r="M32" s="1" t="s">
        <v>1186</v>
      </c>
      <c r="N32" s="1" t="s">
        <v>1186</v>
      </c>
      <c r="O32" s="1" t="s">
        <v>1187</v>
      </c>
      <c r="P32" s="1" t="s">
        <v>1188</v>
      </c>
      <c r="Q32" s="1" t="s">
        <v>1189</v>
      </c>
      <c r="R32" s="1" t="s">
        <v>1327</v>
      </c>
      <c r="S32" s="1" t="s">
        <v>1191</v>
      </c>
      <c r="T32" s="1" t="s">
        <v>1192</v>
      </c>
      <c r="U32" s="1" t="s">
        <v>1193</v>
      </c>
      <c r="V32" s="1" t="s">
        <v>1194</v>
      </c>
    </row>
    <row r="33" s="1" customFormat="1" spans="1:22">
      <c r="A33" s="3">
        <v>999222734583578</v>
      </c>
      <c r="B33" s="1" t="s">
        <v>1266</v>
      </c>
      <c r="C33" s="1" t="s">
        <v>1328</v>
      </c>
      <c r="D33" s="1" t="s">
        <v>1329</v>
      </c>
      <c r="E33" s="1" t="s">
        <v>1330</v>
      </c>
      <c r="F33" s="1" t="s">
        <v>1266</v>
      </c>
      <c r="G33" s="1" t="s">
        <v>1178</v>
      </c>
      <c r="H33" s="1" t="s">
        <v>1183</v>
      </c>
      <c r="I33" s="1" t="s">
        <v>1331</v>
      </c>
      <c r="J33" s="1" t="s">
        <v>1185</v>
      </c>
      <c r="K33" s="1" t="s">
        <v>1331</v>
      </c>
      <c r="L33" s="1" t="s">
        <v>1331</v>
      </c>
      <c r="M33" s="1" t="s">
        <v>1186</v>
      </c>
      <c r="N33" s="1" t="s">
        <v>1186</v>
      </c>
      <c r="O33" s="1" t="s">
        <v>1187</v>
      </c>
      <c r="P33" s="1" t="s">
        <v>1188</v>
      </c>
      <c r="Q33" s="1" t="s">
        <v>1189</v>
      </c>
      <c r="R33" s="1" t="s">
        <v>1332</v>
      </c>
      <c r="S33" s="1" t="s">
        <v>1191</v>
      </c>
      <c r="T33" s="1" t="s">
        <v>1192</v>
      </c>
      <c r="U33" s="1" t="s">
        <v>1193</v>
      </c>
      <c r="V33" s="1" t="s">
        <v>1225</v>
      </c>
    </row>
    <row r="34" s="1" customFormat="1" spans="1:22">
      <c r="A34" s="3">
        <v>999222734413553</v>
      </c>
      <c r="B34" s="1" t="s">
        <v>1266</v>
      </c>
      <c r="C34" s="1" t="s">
        <v>1333</v>
      </c>
      <c r="D34" s="1" t="s">
        <v>1221</v>
      </c>
      <c r="E34" s="1" t="s">
        <v>1334</v>
      </c>
      <c r="F34" s="1" t="s">
        <v>1266</v>
      </c>
      <c r="G34" s="1" t="s">
        <v>1178</v>
      </c>
      <c r="H34" s="1" t="s">
        <v>1183</v>
      </c>
      <c r="I34" s="1" t="s">
        <v>1335</v>
      </c>
      <c r="J34" s="1" t="s">
        <v>1185</v>
      </c>
      <c r="K34" s="1" t="s">
        <v>1335</v>
      </c>
      <c r="L34" s="1" t="s">
        <v>1335</v>
      </c>
      <c r="M34" s="1" t="s">
        <v>1186</v>
      </c>
      <c r="N34" s="1" t="s">
        <v>1186</v>
      </c>
      <c r="O34" s="1" t="s">
        <v>1187</v>
      </c>
      <c r="P34" s="1" t="s">
        <v>1188</v>
      </c>
      <c r="Q34" s="1" t="s">
        <v>1189</v>
      </c>
      <c r="R34" s="1" t="s">
        <v>1336</v>
      </c>
      <c r="S34" s="1" t="s">
        <v>1191</v>
      </c>
      <c r="T34" s="1" t="s">
        <v>1192</v>
      </c>
      <c r="U34" s="1" t="s">
        <v>1193</v>
      </c>
      <c r="V34" s="1" t="s">
        <v>1225</v>
      </c>
    </row>
    <row r="35" s="1" customFormat="1" spans="1:22">
      <c r="A35" s="3">
        <v>999222733792108</v>
      </c>
      <c r="B35" s="1" t="s">
        <v>1266</v>
      </c>
      <c r="C35" s="1" t="s">
        <v>1337</v>
      </c>
      <c r="D35" s="1" t="s">
        <v>1338</v>
      </c>
      <c r="E35" s="1" t="s">
        <v>1339</v>
      </c>
      <c r="F35" s="1" t="s">
        <v>1266</v>
      </c>
      <c r="G35" s="1" t="s">
        <v>1182</v>
      </c>
      <c r="H35" s="1" t="s">
        <v>1183</v>
      </c>
      <c r="I35" s="1" t="s">
        <v>1340</v>
      </c>
      <c r="J35" s="1" t="s">
        <v>1185</v>
      </c>
      <c r="K35" s="1" t="s">
        <v>1340</v>
      </c>
      <c r="L35" s="1" t="s">
        <v>1340</v>
      </c>
      <c r="M35" s="1" t="s">
        <v>1186</v>
      </c>
      <c r="N35" s="1" t="s">
        <v>1186</v>
      </c>
      <c r="O35" s="1" t="s">
        <v>1187</v>
      </c>
      <c r="P35" s="1" t="s">
        <v>1188</v>
      </c>
      <c r="Q35" s="1" t="s">
        <v>1189</v>
      </c>
      <c r="R35" s="1" t="s">
        <v>1341</v>
      </c>
      <c r="S35" s="1" t="s">
        <v>1191</v>
      </c>
      <c r="T35" s="1" t="s">
        <v>1192</v>
      </c>
      <c r="U35" s="1" t="s">
        <v>1193</v>
      </c>
      <c r="V35" s="1" t="s">
        <v>1303</v>
      </c>
    </row>
    <row r="36" s="1" customFormat="1" spans="1:22">
      <c r="A36" s="3">
        <v>999222733608794</v>
      </c>
      <c r="B36" s="1" t="s">
        <v>1266</v>
      </c>
      <c r="C36" s="1" t="s">
        <v>1342</v>
      </c>
      <c r="D36" s="1" t="s">
        <v>1338</v>
      </c>
      <c r="E36" s="1" t="s">
        <v>1343</v>
      </c>
      <c r="F36" s="1" t="s">
        <v>1266</v>
      </c>
      <c r="G36" s="1" t="s">
        <v>1178</v>
      </c>
      <c r="H36" s="1" t="s">
        <v>1183</v>
      </c>
      <c r="I36" s="1" t="s">
        <v>1344</v>
      </c>
      <c r="J36" s="1" t="s">
        <v>1185</v>
      </c>
      <c r="K36" s="1" t="s">
        <v>1344</v>
      </c>
      <c r="L36" s="1" t="s">
        <v>1344</v>
      </c>
      <c r="M36" s="1" t="s">
        <v>1186</v>
      </c>
      <c r="N36" s="1" t="s">
        <v>1186</v>
      </c>
      <c r="O36" s="1" t="s">
        <v>1187</v>
      </c>
      <c r="P36" s="1" t="s">
        <v>1188</v>
      </c>
      <c r="Q36" s="1" t="s">
        <v>1189</v>
      </c>
      <c r="R36" s="1" t="s">
        <v>1345</v>
      </c>
      <c r="S36" s="1" t="s">
        <v>1191</v>
      </c>
      <c r="T36" s="1" t="s">
        <v>1192</v>
      </c>
      <c r="U36" s="1" t="s">
        <v>1193</v>
      </c>
      <c r="V36" s="1" t="s">
        <v>1303</v>
      </c>
    </row>
    <row r="37" s="1" customFormat="1" spans="1:22">
      <c r="A37" s="3">
        <v>999222733583035</v>
      </c>
      <c r="B37" s="1" t="s">
        <v>1266</v>
      </c>
      <c r="C37" s="1" t="s">
        <v>1346</v>
      </c>
      <c r="D37" s="1" t="s">
        <v>1338</v>
      </c>
      <c r="E37" s="1" t="s">
        <v>1347</v>
      </c>
      <c r="F37" s="1" t="s">
        <v>1266</v>
      </c>
      <c r="G37" s="1" t="s">
        <v>1178</v>
      </c>
      <c r="H37" s="1" t="s">
        <v>1183</v>
      </c>
      <c r="I37" s="1" t="s">
        <v>1344</v>
      </c>
      <c r="J37" s="1" t="s">
        <v>1185</v>
      </c>
      <c r="K37" s="1" t="s">
        <v>1344</v>
      </c>
      <c r="L37" s="1" t="s">
        <v>1344</v>
      </c>
      <c r="M37" s="1" t="s">
        <v>1186</v>
      </c>
      <c r="N37" s="1" t="s">
        <v>1186</v>
      </c>
      <c r="O37" s="1" t="s">
        <v>1187</v>
      </c>
      <c r="P37" s="1" t="s">
        <v>1188</v>
      </c>
      <c r="Q37" s="1" t="s">
        <v>1189</v>
      </c>
      <c r="R37" s="1" t="s">
        <v>1348</v>
      </c>
      <c r="S37" s="1" t="s">
        <v>1191</v>
      </c>
      <c r="T37" s="1" t="s">
        <v>1192</v>
      </c>
      <c r="U37" s="1" t="s">
        <v>1193</v>
      </c>
      <c r="V37" s="1" t="s">
        <v>1303</v>
      </c>
    </row>
    <row r="38" s="1" customFormat="1" spans="1:22">
      <c r="A38" s="3">
        <v>999222733144889</v>
      </c>
      <c r="B38" s="1" t="s">
        <v>1266</v>
      </c>
      <c r="C38" s="1" t="s">
        <v>1349</v>
      </c>
      <c r="D38" s="1" t="s">
        <v>1239</v>
      </c>
      <c r="E38" s="1" t="s">
        <v>1350</v>
      </c>
      <c r="F38" s="1" t="s">
        <v>1266</v>
      </c>
      <c r="G38" s="1" t="s">
        <v>1178</v>
      </c>
      <c r="H38" s="1" t="s">
        <v>1183</v>
      </c>
      <c r="I38" s="1" t="s">
        <v>1241</v>
      </c>
      <c r="J38" s="1" t="s">
        <v>1185</v>
      </c>
      <c r="K38" s="1" t="s">
        <v>1241</v>
      </c>
      <c r="L38" s="1" t="s">
        <v>1241</v>
      </c>
      <c r="M38" s="1" t="s">
        <v>1186</v>
      </c>
      <c r="N38" s="1" t="s">
        <v>1186</v>
      </c>
      <c r="O38" s="1" t="s">
        <v>1187</v>
      </c>
      <c r="P38" s="1" t="s">
        <v>1188</v>
      </c>
      <c r="Q38" s="1" t="s">
        <v>1189</v>
      </c>
      <c r="R38" s="1" t="s">
        <v>1351</v>
      </c>
      <c r="S38" s="1" t="s">
        <v>1191</v>
      </c>
      <c r="T38" s="1" t="s">
        <v>1192</v>
      </c>
      <c r="U38" s="1" t="s">
        <v>1193</v>
      </c>
      <c r="V38" s="1" t="s">
        <v>1194</v>
      </c>
    </row>
    <row r="39" s="1" customFormat="1" spans="1:22">
      <c r="A39" s="3">
        <v>999222733032384</v>
      </c>
      <c r="B39" s="1" t="s">
        <v>1266</v>
      </c>
      <c r="C39" s="1" t="s">
        <v>1352</v>
      </c>
      <c r="D39" s="1" t="s">
        <v>1353</v>
      </c>
      <c r="E39" s="1" t="s">
        <v>1354</v>
      </c>
      <c r="F39" s="1" t="s">
        <v>1178</v>
      </c>
      <c r="G39" s="1" t="s">
        <v>1182</v>
      </c>
      <c r="H39" s="1" t="s">
        <v>1183</v>
      </c>
      <c r="I39" s="1" t="s">
        <v>1355</v>
      </c>
      <c r="J39" s="1" t="s">
        <v>1185</v>
      </c>
      <c r="K39" s="1" t="s">
        <v>1355</v>
      </c>
      <c r="L39" s="1" t="s">
        <v>1355</v>
      </c>
      <c r="M39" s="1" t="s">
        <v>1186</v>
      </c>
      <c r="N39" s="1" t="s">
        <v>1186</v>
      </c>
      <c r="O39" s="1" t="s">
        <v>1187</v>
      </c>
      <c r="P39" s="1" t="s">
        <v>1188</v>
      </c>
      <c r="Q39" s="1" t="s">
        <v>1189</v>
      </c>
      <c r="R39" s="1" t="s">
        <v>1356</v>
      </c>
      <c r="S39" s="1" t="s">
        <v>1191</v>
      </c>
      <c r="T39" s="1" t="s">
        <v>1192</v>
      </c>
      <c r="U39" s="1" t="s">
        <v>1193</v>
      </c>
      <c r="V39" s="1" t="s">
        <v>1357</v>
      </c>
    </row>
    <row r="40" s="1" customFormat="1" spans="1:22">
      <c r="A40" s="3">
        <v>999222732603254</v>
      </c>
      <c r="B40" s="1" t="s">
        <v>1266</v>
      </c>
      <c r="C40" s="1" t="s">
        <v>1358</v>
      </c>
      <c r="D40" s="1" t="s">
        <v>1359</v>
      </c>
      <c r="E40" s="1" t="s">
        <v>1360</v>
      </c>
      <c r="F40" s="1" t="s">
        <v>1266</v>
      </c>
      <c r="G40" s="1" t="s">
        <v>1178</v>
      </c>
      <c r="H40" s="1" t="s">
        <v>1183</v>
      </c>
      <c r="I40" s="1" t="s">
        <v>1361</v>
      </c>
      <c r="J40" s="1" t="s">
        <v>1185</v>
      </c>
      <c r="K40" s="1" t="s">
        <v>1361</v>
      </c>
      <c r="L40" s="1" t="s">
        <v>1361</v>
      </c>
      <c r="M40" s="1" t="s">
        <v>1186</v>
      </c>
      <c r="N40" s="1" t="s">
        <v>1186</v>
      </c>
      <c r="O40" s="1" t="s">
        <v>1187</v>
      </c>
      <c r="P40" s="1" t="s">
        <v>1188</v>
      </c>
      <c r="Q40" s="1" t="s">
        <v>1189</v>
      </c>
      <c r="R40" s="1" t="s">
        <v>1362</v>
      </c>
      <c r="S40" s="1" t="s">
        <v>1191</v>
      </c>
      <c r="T40" s="1" t="s">
        <v>1192</v>
      </c>
      <c r="U40" s="1" t="s">
        <v>1193</v>
      </c>
      <c r="V40" s="1" t="s">
        <v>1194</v>
      </c>
    </row>
    <row r="41" s="1" customFormat="1" spans="1:22">
      <c r="A41" s="3">
        <v>999222732034898</v>
      </c>
      <c r="B41" s="1" t="s">
        <v>1363</v>
      </c>
      <c r="C41" s="1" t="s">
        <v>1364</v>
      </c>
      <c r="D41" s="1" t="s">
        <v>1329</v>
      </c>
      <c r="E41" s="1" t="s">
        <v>1365</v>
      </c>
      <c r="F41" s="1" t="s">
        <v>1266</v>
      </c>
      <c r="G41" s="1" t="s">
        <v>1182</v>
      </c>
      <c r="H41" s="1" t="s">
        <v>1183</v>
      </c>
      <c r="I41" s="1" t="s">
        <v>1366</v>
      </c>
      <c r="J41" s="1" t="s">
        <v>1185</v>
      </c>
      <c r="K41" s="1" t="s">
        <v>1366</v>
      </c>
      <c r="L41" s="1" t="s">
        <v>1366</v>
      </c>
      <c r="M41" s="1" t="s">
        <v>1186</v>
      </c>
      <c r="N41" s="1" t="s">
        <v>1186</v>
      </c>
      <c r="O41" s="1" t="s">
        <v>1187</v>
      </c>
      <c r="P41" s="1" t="s">
        <v>1188</v>
      </c>
      <c r="Q41" s="1" t="s">
        <v>1189</v>
      </c>
      <c r="R41" s="1" t="s">
        <v>1367</v>
      </c>
      <c r="S41" s="1" t="s">
        <v>1191</v>
      </c>
      <c r="T41" s="1" t="s">
        <v>1192</v>
      </c>
      <c r="U41" s="1" t="s">
        <v>1193</v>
      </c>
      <c r="V41" s="1" t="s">
        <v>1225</v>
      </c>
    </row>
    <row r="42" s="1" customFormat="1" spans="1:22">
      <c r="A42" s="3">
        <v>999222731972816</v>
      </c>
      <c r="B42" s="1" t="s">
        <v>1363</v>
      </c>
      <c r="C42" s="1" t="s">
        <v>1368</v>
      </c>
      <c r="D42" s="1" t="s">
        <v>1359</v>
      </c>
      <c r="E42" s="1" t="s">
        <v>1369</v>
      </c>
      <c r="F42" s="1" t="s">
        <v>1266</v>
      </c>
      <c r="G42" s="1" t="s">
        <v>1182</v>
      </c>
      <c r="H42" s="1" t="s">
        <v>1183</v>
      </c>
      <c r="I42" s="1" t="s">
        <v>1370</v>
      </c>
      <c r="J42" s="1" t="s">
        <v>1185</v>
      </c>
      <c r="K42" s="1" t="s">
        <v>1370</v>
      </c>
      <c r="L42" s="1" t="s">
        <v>1370</v>
      </c>
      <c r="M42" s="1" t="s">
        <v>1186</v>
      </c>
      <c r="N42" s="1" t="s">
        <v>1186</v>
      </c>
      <c r="O42" s="1" t="s">
        <v>1187</v>
      </c>
      <c r="P42" s="1" t="s">
        <v>1188</v>
      </c>
      <c r="Q42" s="1" t="s">
        <v>1189</v>
      </c>
      <c r="R42" s="1" t="s">
        <v>1371</v>
      </c>
      <c r="S42" s="1" t="s">
        <v>1191</v>
      </c>
      <c r="T42" s="1" t="s">
        <v>1192</v>
      </c>
      <c r="U42" s="1" t="s">
        <v>1193</v>
      </c>
      <c r="V42" s="1" t="s">
        <v>1194</v>
      </c>
    </row>
    <row r="43" s="1" customFormat="1" spans="1:22">
      <c r="A43" s="3">
        <v>999222731662853</v>
      </c>
      <c r="B43" s="1" t="s">
        <v>1363</v>
      </c>
      <c r="C43" s="1" t="s">
        <v>1372</v>
      </c>
      <c r="D43" s="1" t="s">
        <v>1373</v>
      </c>
      <c r="E43" s="1" t="s">
        <v>1374</v>
      </c>
      <c r="F43" s="1" t="s">
        <v>1266</v>
      </c>
      <c r="G43" s="1" t="s">
        <v>1178</v>
      </c>
      <c r="H43" s="1" t="s">
        <v>1183</v>
      </c>
      <c r="I43" s="1" t="s">
        <v>1375</v>
      </c>
      <c r="J43" s="1" t="s">
        <v>1185</v>
      </c>
      <c r="K43" s="1" t="s">
        <v>1375</v>
      </c>
      <c r="L43" s="1" t="s">
        <v>1375</v>
      </c>
      <c r="M43" s="1" t="s">
        <v>1186</v>
      </c>
      <c r="N43" s="1" t="s">
        <v>1186</v>
      </c>
      <c r="O43" s="1" t="s">
        <v>1187</v>
      </c>
      <c r="P43" s="1" t="s">
        <v>1188</v>
      </c>
      <c r="Q43" s="1" t="s">
        <v>1189</v>
      </c>
      <c r="R43" s="1" t="s">
        <v>1376</v>
      </c>
      <c r="S43" s="1" t="s">
        <v>1191</v>
      </c>
      <c r="T43" s="1" t="s">
        <v>1192</v>
      </c>
      <c r="U43" s="1" t="s">
        <v>1193</v>
      </c>
      <c r="V43" s="1" t="s">
        <v>1303</v>
      </c>
    </row>
    <row r="44" s="1" customFormat="1" spans="1:22">
      <c r="A44" s="3">
        <v>999222731639922</v>
      </c>
      <c r="B44" s="1" t="s">
        <v>1363</v>
      </c>
      <c r="C44" s="1" t="s">
        <v>1377</v>
      </c>
      <c r="D44" s="1" t="s">
        <v>1210</v>
      </c>
      <c r="E44" s="1" t="s">
        <v>1378</v>
      </c>
      <c r="F44" s="1" t="s">
        <v>1266</v>
      </c>
      <c r="G44" s="1" t="s">
        <v>1178</v>
      </c>
      <c r="H44" s="1" t="s">
        <v>1183</v>
      </c>
      <c r="I44" s="1" t="s">
        <v>1379</v>
      </c>
      <c r="J44" s="1" t="s">
        <v>1185</v>
      </c>
      <c r="K44" s="1" t="s">
        <v>1379</v>
      </c>
      <c r="L44" s="1" t="s">
        <v>1379</v>
      </c>
      <c r="M44" s="1" t="s">
        <v>1186</v>
      </c>
      <c r="N44" s="1" t="s">
        <v>1186</v>
      </c>
      <c r="O44" s="1" t="s">
        <v>1187</v>
      </c>
      <c r="P44" s="1" t="s">
        <v>1188</v>
      </c>
      <c r="Q44" s="1" t="s">
        <v>1189</v>
      </c>
      <c r="R44" s="1" t="s">
        <v>1380</v>
      </c>
      <c r="S44" s="1" t="s">
        <v>1191</v>
      </c>
      <c r="T44" s="1" t="s">
        <v>1192</v>
      </c>
      <c r="U44" s="1" t="s">
        <v>1193</v>
      </c>
      <c r="V44" s="1" t="s">
        <v>1194</v>
      </c>
    </row>
    <row r="45" s="1" customFormat="1" spans="1:22">
      <c r="A45" s="3">
        <v>999222731473484</v>
      </c>
      <c r="B45" s="1" t="s">
        <v>1363</v>
      </c>
      <c r="C45" s="1" t="s">
        <v>1381</v>
      </c>
      <c r="D45" s="1" t="s">
        <v>1382</v>
      </c>
      <c r="E45" s="1" t="s">
        <v>1383</v>
      </c>
      <c r="F45" s="1" t="s">
        <v>1266</v>
      </c>
      <c r="G45" s="1" t="s">
        <v>1178</v>
      </c>
      <c r="H45" s="1" t="s">
        <v>1183</v>
      </c>
      <c r="I45" s="1" t="s">
        <v>1384</v>
      </c>
      <c r="J45" s="1" t="s">
        <v>1185</v>
      </c>
      <c r="K45" s="1" t="s">
        <v>1384</v>
      </c>
      <c r="L45" s="1" t="s">
        <v>1384</v>
      </c>
      <c r="M45" s="1" t="s">
        <v>1186</v>
      </c>
      <c r="N45" s="1" t="s">
        <v>1186</v>
      </c>
      <c r="O45" s="1" t="s">
        <v>1187</v>
      </c>
      <c r="P45" s="1" t="s">
        <v>1188</v>
      </c>
      <c r="Q45" s="1" t="s">
        <v>1189</v>
      </c>
      <c r="R45" s="1" t="s">
        <v>1385</v>
      </c>
      <c r="S45" s="1" t="s">
        <v>1191</v>
      </c>
      <c r="T45" s="1" t="s">
        <v>1192</v>
      </c>
      <c r="U45" s="1" t="s">
        <v>1193</v>
      </c>
      <c r="V45" s="1" t="s">
        <v>1225</v>
      </c>
    </row>
    <row r="46" s="1" customFormat="1" spans="1:22">
      <c r="A46" s="3">
        <v>999222731410012</v>
      </c>
      <c r="B46" s="1" t="s">
        <v>1363</v>
      </c>
      <c r="C46" s="1" t="s">
        <v>1386</v>
      </c>
      <c r="D46" s="1" t="s">
        <v>1359</v>
      </c>
      <c r="E46" s="1" t="s">
        <v>1387</v>
      </c>
      <c r="F46" s="1" t="s">
        <v>1266</v>
      </c>
      <c r="G46" s="1" t="s">
        <v>1178</v>
      </c>
      <c r="H46" s="1" t="s">
        <v>1183</v>
      </c>
      <c r="I46" s="1" t="s">
        <v>1361</v>
      </c>
      <c r="J46" s="1" t="s">
        <v>1185</v>
      </c>
      <c r="K46" s="1" t="s">
        <v>1361</v>
      </c>
      <c r="L46" s="1" t="s">
        <v>1361</v>
      </c>
      <c r="M46" s="1" t="s">
        <v>1186</v>
      </c>
      <c r="N46" s="1" t="s">
        <v>1186</v>
      </c>
      <c r="O46" s="1" t="s">
        <v>1187</v>
      </c>
      <c r="P46" s="1" t="s">
        <v>1188</v>
      </c>
      <c r="Q46" s="1" t="s">
        <v>1189</v>
      </c>
      <c r="R46" s="1" t="s">
        <v>1388</v>
      </c>
      <c r="S46" s="1" t="s">
        <v>1191</v>
      </c>
      <c r="T46" s="1" t="s">
        <v>1192</v>
      </c>
      <c r="U46" s="1" t="s">
        <v>1193</v>
      </c>
      <c r="V46" s="1" t="s">
        <v>1194</v>
      </c>
    </row>
    <row r="47" s="1" customFormat="1" spans="1:22">
      <c r="A47" s="3">
        <v>999222731305955</v>
      </c>
      <c r="B47" s="1" t="s">
        <v>1363</v>
      </c>
      <c r="C47" s="1" t="s">
        <v>1389</v>
      </c>
      <c r="D47" s="1" t="s">
        <v>1390</v>
      </c>
      <c r="E47" s="1" t="s">
        <v>1391</v>
      </c>
      <c r="F47" s="1" t="s">
        <v>1266</v>
      </c>
      <c r="G47" s="1" t="s">
        <v>1178</v>
      </c>
      <c r="H47" s="1" t="s">
        <v>1183</v>
      </c>
      <c r="I47" s="1" t="s">
        <v>1392</v>
      </c>
      <c r="J47" s="1" t="s">
        <v>1185</v>
      </c>
      <c r="K47" s="1" t="s">
        <v>1392</v>
      </c>
      <c r="L47" s="1" t="s">
        <v>1392</v>
      </c>
      <c r="M47" s="1" t="s">
        <v>1186</v>
      </c>
      <c r="N47" s="1" t="s">
        <v>1186</v>
      </c>
      <c r="O47" s="1" t="s">
        <v>1187</v>
      </c>
      <c r="P47" s="1" t="s">
        <v>1188</v>
      </c>
      <c r="Q47" s="1" t="s">
        <v>1189</v>
      </c>
      <c r="R47" s="1" t="s">
        <v>1393</v>
      </c>
      <c r="S47" s="1" t="s">
        <v>1191</v>
      </c>
      <c r="T47" s="1" t="s">
        <v>1192</v>
      </c>
      <c r="U47" s="1" t="s">
        <v>1193</v>
      </c>
      <c r="V47" s="1" t="s">
        <v>1357</v>
      </c>
    </row>
    <row r="48" s="1" customFormat="1" spans="1:22">
      <c r="A48" s="3">
        <v>999222730173345</v>
      </c>
      <c r="B48" s="1" t="s">
        <v>1363</v>
      </c>
      <c r="C48" s="1" t="s">
        <v>1394</v>
      </c>
      <c r="D48" s="1" t="s">
        <v>1359</v>
      </c>
      <c r="E48" s="1" t="s">
        <v>1395</v>
      </c>
      <c r="F48" s="1" t="s">
        <v>1266</v>
      </c>
      <c r="G48" s="1" t="s">
        <v>1178</v>
      </c>
      <c r="H48" s="1" t="s">
        <v>1183</v>
      </c>
      <c r="I48" s="1" t="s">
        <v>1396</v>
      </c>
      <c r="J48" s="1" t="s">
        <v>1185</v>
      </c>
      <c r="K48" s="1" t="s">
        <v>1396</v>
      </c>
      <c r="L48" s="1" t="s">
        <v>1396</v>
      </c>
      <c r="M48" s="1" t="s">
        <v>1186</v>
      </c>
      <c r="N48" s="1" t="s">
        <v>1186</v>
      </c>
      <c r="O48" s="1" t="s">
        <v>1187</v>
      </c>
      <c r="P48" s="1" t="s">
        <v>1188</v>
      </c>
      <c r="Q48" s="1" t="s">
        <v>1189</v>
      </c>
      <c r="R48" s="1" t="s">
        <v>1397</v>
      </c>
      <c r="S48" s="1" t="s">
        <v>1191</v>
      </c>
      <c r="T48" s="1" t="s">
        <v>1192</v>
      </c>
      <c r="U48" s="1" t="s">
        <v>1193</v>
      </c>
      <c r="V48" s="1" t="s">
        <v>1194</v>
      </c>
    </row>
    <row r="49" s="1" customFormat="1" spans="1:22">
      <c r="A49" s="3">
        <v>999222725477306</v>
      </c>
      <c r="B49" s="1" t="s">
        <v>1363</v>
      </c>
      <c r="C49" s="1" t="s">
        <v>1398</v>
      </c>
      <c r="D49" s="1" t="s">
        <v>1399</v>
      </c>
      <c r="E49" s="1" t="s">
        <v>1400</v>
      </c>
      <c r="F49" s="1" t="s">
        <v>1266</v>
      </c>
      <c r="G49" s="1" t="s">
        <v>1178</v>
      </c>
      <c r="H49" s="1" t="s">
        <v>1183</v>
      </c>
      <c r="I49" s="1" t="s">
        <v>1375</v>
      </c>
      <c r="J49" s="1" t="s">
        <v>1185</v>
      </c>
      <c r="K49" s="1" t="s">
        <v>1375</v>
      </c>
      <c r="L49" s="1" t="s">
        <v>1375</v>
      </c>
      <c r="M49" s="1" t="s">
        <v>1186</v>
      </c>
      <c r="N49" s="1" t="s">
        <v>1186</v>
      </c>
      <c r="O49" s="1" t="s">
        <v>1187</v>
      </c>
      <c r="P49" s="1" t="s">
        <v>1188</v>
      </c>
      <c r="Q49" s="1" t="s">
        <v>1189</v>
      </c>
      <c r="R49" s="1" t="s">
        <v>1401</v>
      </c>
      <c r="S49" s="1" t="s">
        <v>1191</v>
      </c>
      <c r="T49" s="1" t="s">
        <v>1192</v>
      </c>
      <c r="U49" s="1" t="s">
        <v>1193</v>
      </c>
      <c r="V49" s="1" t="s">
        <v>1194</v>
      </c>
    </row>
    <row r="50" s="1" customFormat="1" spans="1:22">
      <c r="A50" s="3">
        <v>999222723508016</v>
      </c>
      <c r="B50" s="1" t="s">
        <v>1363</v>
      </c>
      <c r="C50" s="1" t="s">
        <v>1402</v>
      </c>
      <c r="D50" s="1" t="s">
        <v>1403</v>
      </c>
      <c r="E50" s="1" t="s">
        <v>1404</v>
      </c>
      <c r="F50" s="1" t="s">
        <v>1266</v>
      </c>
      <c r="G50" s="1" t="s">
        <v>1178</v>
      </c>
      <c r="H50" s="1" t="s">
        <v>1183</v>
      </c>
      <c r="I50" s="1" t="s">
        <v>1246</v>
      </c>
      <c r="J50" s="1" t="s">
        <v>1185</v>
      </c>
      <c r="K50" s="1" t="s">
        <v>1246</v>
      </c>
      <c r="L50" s="1" t="s">
        <v>1246</v>
      </c>
      <c r="M50" s="1" t="s">
        <v>1186</v>
      </c>
      <c r="N50" s="1" t="s">
        <v>1186</v>
      </c>
      <c r="O50" s="1" t="s">
        <v>1187</v>
      </c>
      <c r="P50" s="1" t="s">
        <v>1188</v>
      </c>
      <c r="Q50" s="1" t="s">
        <v>1189</v>
      </c>
      <c r="R50" s="1" t="s">
        <v>1405</v>
      </c>
      <c r="S50" s="1" t="s">
        <v>1191</v>
      </c>
      <c r="T50" s="1" t="s">
        <v>1192</v>
      </c>
      <c r="U50" s="1" t="s">
        <v>1193</v>
      </c>
      <c r="V50" s="1" t="s">
        <v>1256</v>
      </c>
    </row>
    <row r="51" s="1" customFormat="1" spans="1:22">
      <c r="A51" s="3">
        <v>999222722663899</v>
      </c>
      <c r="B51" s="1" t="s">
        <v>1363</v>
      </c>
      <c r="C51" s="1" t="s">
        <v>1406</v>
      </c>
      <c r="D51" s="1" t="s">
        <v>1403</v>
      </c>
      <c r="E51" s="1" t="s">
        <v>1407</v>
      </c>
      <c r="F51" s="1" t="s">
        <v>1266</v>
      </c>
      <c r="G51" s="1" t="s">
        <v>1178</v>
      </c>
      <c r="H51" s="1" t="s">
        <v>1183</v>
      </c>
      <c r="I51" s="1" t="s">
        <v>1246</v>
      </c>
      <c r="J51" s="1" t="s">
        <v>1185</v>
      </c>
      <c r="K51" s="1" t="s">
        <v>1246</v>
      </c>
      <c r="L51" s="1" t="s">
        <v>1246</v>
      </c>
      <c r="M51" s="1" t="s">
        <v>1186</v>
      </c>
      <c r="N51" s="1" t="s">
        <v>1186</v>
      </c>
      <c r="O51" s="1" t="s">
        <v>1187</v>
      </c>
      <c r="P51" s="1" t="s">
        <v>1188</v>
      </c>
      <c r="Q51" s="1" t="s">
        <v>1189</v>
      </c>
      <c r="R51" s="1" t="s">
        <v>1408</v>
      </c>
      <c r="S51" s="1" t="s">
        <v>1191</v>
      </c>
      <c r="T51" s="1" t="s">
        <v>1192</v>
      </c>
      <c r="U51" s="1" t="s">
        <v>1193</v>
      </c>
      <c r="V51" s="1" t="s">
        <v>1256</v>
      </c>
    </row>
    <row r="52" s="1" customFormat="1" spans="1:22">
      <c r="A52" s="3">
        <v>999222721162696</v>
      </c>
      <c r="B52" s="1" t="s">
        <v>1363</v>
      </c>
      <c r="C52" s="1" t="s">
        <v>1409</v>
      </c>
      <c r="D52" s="1" t="s">
        <v>1410</v>
      </c>
      <c r="E52" s="1" t="s">
        <v>1411</v>
      </c>
      <c r="F52" s="1" t="s">
        <v>1266</v>
      </c>
      <c r="G52" s="1" t="s">
        <v>1178</v>
      </c>
      <c r="H52" s="1" t="s">
        <v>1183</v>
      </c>
      <c r="I52" s="1" t="s">
        <v>1412</v>
      </c>
      <c r="J52" s="1" t="s">
        <v>1185</v>
      </c>
      <c r="K52" s="1" t="s">
        <v>1412</v>
      </c>
      <c r="L52" s="1" t="s">
        <v>1412</v>
      </c>
      <c r="M52" s="1" t="s">
        <v>1186</v>
      </c>
      <c r="N52" s="1" t="s">
        <v>1186</v>
      </c>
      <c r="O52" s="1" t="s">
        <v>1187</v>
      </c>
      <c r="P52" s="1" t="s">
        <v>1188</v>
      </c>
      <c r="Q52" s="1" t="s">
        <v>1189</v>
      </c>
      <c r="R52" s="1" t="s">
        <v>1413</v>
      </c>
      <c r="S52" s="1" t="s">
        <v>1191</v>
      </c>
      <c r="T52" s="1" t="s">
        <v>1192</v>
      </c>
      <c r="U52" s="1" t="s">
        <v>1193</v>
      </c>
      <c r="V52" s="1" t="s">
        <v>1225</v>
      </c>
    </row>
    <row r="53" s="1" customFormat="1" spans="1:22">
      <c r="A53" s="3">
        <v>999222720571436</v>
      </c>
      <c r="B53" s="1" t="s">
        <v>1363</v>
      </c>
      <c r="C53" s="1" t="s">
        <v>1414</v>
      </c>
      <c r="D53" s="1" t="s">
        <v>1415</v>
      </c>
      <c r="E53" s="1" t="s">
        <v>1416</v>
      </c>
      <c r="F53" s="1" t="s">
        <v>1178</v>
      </c>
      <c r="G53" s="1" t="s">
        <v>1182</v>
      </c>
      <c r="H53" s="1" t="s">
        <v>1183</v>
      </c>
      <c r="I53" s="1" t="s">
        <v>1417</v>
      </c>
      <c r="J53" s="1" t="s">
        <v>1185</v>
      </c>
      <c r="K53" s="1" t="s">
        <v>1417</v>
      </c>
      <c r="L53" s="1" t="s">
        <v>1417</v>
      </c>
      <c r="M53" s="1" t="s">
        <v>1186</v>
      </c>
      <c r="N53" s="1" t="s">
        <v>1186</v>
      </c>
      <c r="O53" s="1" t="s">
        <v>1187</v>
      </c>
      <c r="P53" s="1" t="s">
        <v>1188</v>
      </c>
      <c r="Q53" s="1" t="s">
        <v>1189</v>
      </c>
      <c r="R53" s="1" t="s">
        <v>1418</v>
      </c>
      <c r="S53" s="1" t="s">
        <v>1191</v>
      </c>
      <c r="T53" s="1" t="s">
        <v>1192</v>
      </c>
      <c r="U53" s="1" t="s">
        <v>1193</v>
      </c>
      <c r="V53" s="1" t="s">
        <v>1194</v>
      </c>
    </row>
    <row r="54" s="1" customFormat="1" spans="1:22">
      <c r="A54" s="3">
        <v>999222719823536</v>
      </c>
      <c r="B54" s="1" t="s">
        <v>1363</v>
      </c>
      <c r="C54" s="1" t="s">
        <v>1419</v>
      </c>
      <c r="D54" s="1" t="s">
        <v>1420</v>
      </c>
      <c r="E54" s="1" t="s">
        <v>1421</v>
      </c>
      <c r="F54" s="1" t="s">
        <v>1266</v>
      </c>
      <c r="G54" s="1" t="s">
        <v>1182</v>
      </c>
      <c r="H54" s="1" t="s">
        <v>1183</v>
      </c>
      <c r="I54" s="1" t="s">
        <v>1422</v>
      </c>
      <c r="J54" s="1" t="s">
        <v>1185</v>
      </c>
      <c r="K54" s="1" t="s">
        <v>1422</v>
      </c>
      <c r="L54" s="1" t="s">
        <v>1422</v>
      </c>
      <c r="M54" s="1" t="s">
        <v>1186</v>
      </c>
      <c r="N54" s="1" t="s">
        <v>1186</v>
      </c>
      <c r="O54" s="1" t="s">
        <v>1187</v>
      </c>
      <c r="P54" s="1" t="s">
        <v>1188</v>
      </c>
      <c r="Q54" s="1" t="s">
        <v>1189</v>
      </c>
      <c r="R54" s="1" t="s">
        <v>1423</v>
      </c>
      <c r="S54" s="1" t="s">
        <v>1191</v>
      </c>
      <c r="T54" s="1" t="s">
        <v>1192</v>
      </c>
      <c r="U54" s="1" t="s">
        <v>1193</v>
      </c>
      <c r="V54" s="1" t="s">
        <v>1194</v>
      </c>
    </row>
    <row r="55" s="1" customFormat="1" spans="1:22">
      <c r="A55" s="3">
        <v>999222719689652</v>
      </c>
      <c r="B55" s="1" t="s">
        <v>1363</v>
      </c>
      <c r="C55" s="1" t="s">
        <v>1424</v>
      </c>
      <c r="D55" s="1" t="s">
        <v>1420</v>
      </c>
      <c r="E55" s="1" t="s">
        <v>1425</v>
      </c>
      <c r="F55" s="1" t="s">
        <v>1266</v>
      </c>
      <c r="G55" s="1" t="s">
        <v>1182</v>
      </c>
      <c r="H55" s="1" t="s">
        <v>1183</v>
      </c>
      <c r="I55" s="1" t="s">
        <v>1422</v>
      </c>
      <c r="J55" s="1" t="s">
        <v>1185</v>
      </c>
      <c r="K55" s="1" t="s">
        <v>1422</v>
      </c>
      <c r="L55" s="1" t="s">
        <v>1422</v>
      </c>
      <c r="M55" s="1" t="s">
        <v>1186</v>
      </c>
      <c r="N55" s="1" t="s">
        <v>1186</v>
      </c>
      <c r="O55" s="1" t="s">
        <v>1187</v>
      </c>
      <c r="P55" s="1" t="s">
        <v>1188</v>
      </c>
      <c r="Q55" s="1" t="s">
        <v>1189</v>
      </c>
      <c r="R55" s="1" t="s">
        <v>1426</v>
      </c>
      <c r="S55" s="1" t="s">
        <v>1191</v>
      </c>
      <c r="T55" s="1" t="s">
        <v>1192</v>
      </c>
      <c r="U55" s="1" t="s">
        <v>1193</v>
      </c>
      <c r="V55" s="1" t="s">
        <v>1194</v>
      </c>
    </row>
    <row r="56" s="1" customFormat="1" spans="1:22">
      <c r="A56" s="3">
        <v>999222718899220</v>
      </c>
      <c r="B56" s="1" t="s">
        <v>1363</v>
      </c>
      <c r="C56" s="1" t="s">
        <v>1427</v>
      </c>
      <c r="D56" s="1" t="s">
        <v>1428</v>
      </c>
      <c r="E56" s="1" t="s">
        <v>1429</v>
      </c>
      <c r="F56" s="1" t="s">
        <v>1266</v>
      </c>
      <c r="G56" s="1" t="s">
        <v>1178</v>
      </c>
      <c r="H56" s="1" t="s">
        <v>1183</v>
      </c>
      <c r="I56" s="1" t="s">
        <v>1430</v>
      </c>
      <c r="J56" s="1" t="s">
        <v>1185</v>
      </c>
      <c r="K56" s="1" t="s">
        <v>1430</v>
      </c>
      <c r="L56" s="1" t="s">
        <v>1430</v>
      </c>
      <c r="M56" s="1" t="s">
        <v>1186</v>
      </c>
      <c r="N56" s="1" t="s">
        <v>1186</v>
      </c>
      <c r="O56" s="1" t="s">
        <v>1187</v>
      </c>
      <c r="P56" s="1" t="s">
        <v>1188</v>
      </c>
      <c r="Q56" s="1" t="s">
        <v>1189</v>
      </c>
      <c r="R56" s="1" t="s">
        <v>1431</v>
      </c>
      <c r="S56" s="1" t="s">
        <v>1191</v>
      </c>
      <c r="T56" s="1" t="s">
        <v>1192</v>
      </c>
      <c r="U56" s="1" t="s">
        <v>1193</v>
      </c>
      <c r="V56" s="1" t="s">
        <v>1225</v>
      </c>
    </row>
    <row r="57" s="1" customFormat="1" spans="1:22">
      <c r="A57" s="3">
        <v>999222717972197</v>
      </c>
      <c r="B57" s="1" t="s">
        <v>1363</v>
      </c>
      <c r="C57" s="1" t="s">
        <v>1432</v>
      </c>
      <c r="D57" s="1" t="s">
        <v>1239</v>
      </c>
      <c r="E57" s="1" t="s">
        <v>1433</v>
      </c>
      <c r="F57" s="1" t="s">
        <v>1266</v>
      </c>
      <c r="G57" s="1" t="s">
        <v>1178</v>
      </c>
      <c r="H57" s="1" t="s">
        <v>1183</v>
      </c>
      <c r="I57" s="1" t="s">
        <v>1241</v>
      </c>
      <c r="J57" s="1" t="s">
        <v>1185</v>
      </c>
      <c r="K57" s="1" t="s">
        <v>1241</v>
      </c>
      <c r="L57" s="1" t="s">
        <v>1241</v>
      </c>
      <c r="M57" s="1" t="s">
        <v>1186</v>
      </c>
      <c r="N57" s="1" t="s">
        <v>1186</v>
      </c>
      <c r="O57" s="1" t="s">
        <v>1187</v>
      </c>
      <c r="P57" s="1" t="s">
        <v>1188</v>
      </c>
      <c r="Q57" s="1" t="s">
        <v>1189</v>
      </c>
      <c r="R57" s="1" t="s">
        <v>1434</v>
      </c>
      <c r="S57" s="1" t="s">
        <v>1191</v>
      </c>
      <c r="T57" s="1" t="s">
        <v>1192</v>
      </c>
      <c r="U57" s="1" t="s">
        <v>1193</v>
      </c>
      <c r="V57" s="1" t="s">
        <v>1194</v>
      </c>
    </row>
    <row r="58" s="1" customFormat="1" spans="1:22">
      <c r="A58" s="3">
        <v>999222717809709</v>
      </c>
      <c r="B58" s="1" t="s">
        <v>1363</v>
      </c>
      <c r="C58" s="1" t="s">
        <v>1435</v>
      </c>
      <c r="D58" s="1" t="s">
        <v>1436</v>
      </c>
      <c r="E58" s="1" t="s">
        <v>1437</v>
      </c>
      <c r="F58" s="1" t="s">
        <v>1266</v>
      </c>
      <c r="G58" s="1" t="s">
        <v>1182</v>
      </c>
      <c r="H58" s="1" t="s">
        <v>1183</v>
      </c>
      <c r="I58" s="1" t="s">
        <v>1438</v>
      </c>
      <c r="J58" s="1" t="s">
        <v>1185</v>
      </c>
      <c r="K58" s="1" t="s">
        <v>1438</v>
      </c>
      <c r="L58" s="1" t="s">
        <v>1438</v>
      </c>
      <c r="M58" s="1" t="s">
        <v>1186</v>
      </c>
      <c r="N58" s="1" t="s">
        <v>1186</v>
      </c>
      <c r="O58" s="1" t="s">
        <v>1187</v>
      </c>
      <c r="P58" s="1" t="s">
        <v>1188</v>
      </c>
      <c r="Q58" s="1" t="s">
        <v>1189</v>
      </c>
      <c r="R58" s="1" t="s">
        <v>1439</v>
      </c>
      <c r="S58" s="1" t="s">
        <v>1191</v>
      </c>
      <c r="T58" s="1" t="s">
        <v>1192</v>
      </c>
      <c r="U58" s="1" t="s">
        <v>1193</v>
      </c>
      <c r="V58" s="1" t="s">
        <v>1194</v>
      </c>
    </row>
    <row r="59" s="1" customFormat="1" spans="1:22">
      <c r="A59" s="3">
        <v>999222717008952</v>
      </c>
      <c r="B59" s="1" t="s">
        <v>1363</v>
      </c>
      <c r="C59" s="1" t="s">
        <v>1440</v>
      </c>
      <c r="D59" s="1" t="s">
        <v>1441</v>
      </c>
      <c r="E59" s="1" t="s">
        <v>1442</v>
      </c>
      <c r="F59" s="1" t="s">
        <v>1266</v>
      </c>
      <c r="G59" s="1" t="s">
        <v>1178</v>
      </c>
      <c r="H59" s="1" t="s">
        <v>1183</v>
      </c>
      <c r="I59" s="1" t="s">
        <v>1443</v>
      </c>
      <c r="J59" s="1" t="s">
        <v>1185</v>
      </c>
      <c r="K59" s="1" t="s">
        <v>1443</v>
      </c>
      <c r="L59" s="1" t="s">
        <v>1443</v>
      </c>
      <c r="M59" s="1" t="s">
        <v>1186</v>
      </c>
      <c r="N59" s="1" t="s">
        <v>1186</v>
      </c>
      <c r="O59" s="1" t="s">
        <v>1187</v>
      </c>
      <c r="P59" s="1" t="s">
        <v>1188</v>
      </c>
      <c r="Q59" s="1" t="s">
        <v>1189</v>
      </c>
      <c r="R59" s="1" t="s">
        <v>1444</v>
      </c>
      <c r="S59" s="1" t="s">
        <v>1191</v>
      </c>
      <c r="T59" s="1" t="s">
        <v>1192</v>
      </c>
      <c r="U59" s="1" t="s">
        <v>1193</v>
      </c>
      <c r="V59" s="1" t="s">
        <v>1225</v>
      </c>
    </row>
    <row r="60" s="1" customFormat="1" spans="1:22">
      <c r="A60" s="3">
        <v>999222716436313</v>
      </c>
      <c r="B60" s="1" t="s">
        <v>1363</v>
      </c>
      <c r="C60" s="1" t="s">
        <v>1445</v>
      </c>
      <c r="D60" s="1" t="s">
        <v>1441</v>
      </c>
      <c r="E60" s="1" t="s">
        <v>1446</v>
      </c>
      <c r="F60" s="1" t="s">
        <v>1266</v>
      </c>
      <c r="G60" s="1" t="s">
        <v>1182</v>
      </c>
      <c r="H60" s="1" t="s">
        <v>1183</v>
      </c>
      <c r="I60" s="1" t="s">
        <v>1447</v>
      </c>
      <c r="J60" s="1" t="s">
        <v>1185</v>
      </c>
      <c r="K60" s="1" t="s">
        <v>1447</v>
      </c>
      <c r="L60" s="1" t="s">
        <v>1447</v>
      </c>
      <c r="M60" s="1" t="s">
        <v>1186</v>
      </c>
      <c r="N60" s="1" t="s">
        <v>1186</v>
      </c>
      <c r="O60" s="1" t="s">
        <v>1187</v>
      </c>
      <c r="P60" s="1" t="s">
        <v>1188</v>
      </c>
      <c r="Q60" s="1" t="s">
        <v>1189</v>
      </c>
      <c r="R60" s="1" t="s">
        <v>1448</v>
      </c>
      <c r="S60" s="1" t="s">
        <v>1191</v>
      </c>
      <c r="T60" s="1" t="s">
        <v>1192</v>
      </c>
      <c r="U60" s="1" t="s">
        <v>1193</v>
      </c>
      <c r="V60" s="1" t="s">
        <v>1225</v>
      </c>
    </row>
    <row r="61" s="1" customFormat="1" spans="1:22">
      <c r="A61" s="3">
        <v>999222716071812</v>
      </c>
      <c r="B61" s="1" t="s">
        <v>1363</v>
      </c>
      <c r="C61" s="1" t="s">
        <v>1449</v>
      </c>
      <c r="D61" s="1" t="s">
        <v>1210</v>
      </c>
      <c r="E61" s="1" t="s">
        <v>1450</v>
      </c>
      <c r="F61" s="1" t="s">
        <v>1363</v>
      </c>
      <c r="G61" s="1" t="s">
        <v>1182</v>
      </c>
      <c r="H61" s="1" t="s">
        <v>1183</v>
      </c>
      <c r="I61" s="1" t="s">
        <v>1451</v>
      </c>
      <c r="J61" s="1" t="s">
        <v>1185</v>
      </c>
      <c r="K61" s="1" t="s">
        <v>1451</v>
      </c>
      <c r="L61" s="1" t="s">
        <v>1451</v>
      </c>
      <c r="M61" s="1" t="s">
        <v>1186</v>
      </c>
      <c r="N61" s="1" t="s">
        <v>1186</v>
      </c>
      <c r="O61" s="1" t="s">
        <v>1187</v>
      </c>
      <c r="P61" s="1" t="s">
        <v>1188</v>
      </c>
      <c r="Q61" s="1" t="s">
        <v>1189</v>
      </c>
      <c r="R61" s="1" t="s">
        <v>1452</v>
      </c>
      <c r="S61" s="1" t="s">
        <v>1191</v>
      </c>
      <c r="T61" s="1" t="s">
        <v>1192</v>
      </c>
      <c r="U61" s="1" t="s">
        <v>1193</v>
      </c>
      <c r="V61" s="1" t="s">
        <v>1194</v>
      </c>
    </row>
    <row r="62" s="1" customFormat="1" spans="1:22">
      <c r="A62" s="3">
        <v>999222711259592</v>
      </c>
      <c r="B62" s="1" t="s">
        <v>1363</v>
      </c>
      <c r="C62" s="1" t="s">
        <v>1453</v>
      </c>
      <c r="D62" s="1" t="s">
        <v>1454</v>
      </c>
      <c r="E62" s="1" t="s">
        <v>1455</v>
      </c>
      <c r="F62" s="1" t="s">
        <v>1266</v>
      </c>
      <c r="G62" s="1" t="s">
        <v>1178</v>
      </c>
      <c r="H62" s="1" t="s">
        <v>1183</v>
      </c>
      <c r="I62" s="1" t="s">
        <v>1456</v>
      </c>
      <c r="J62" s="1" t="s">
        <v>1185</v>
      </c>
      <c r="K62" s="1" t="s">
        <v>1456</v>
      </c>
      <c r="L62" s="1" t="s">
        <v>1456</v>
      </c>
      <c r="M62" s="1" t="s">
        <v>1186</v>
      </c>
      <c r="N62" s="1" t="s">
        <v>1186</v>
      </c>
      <c r="O62" s="1" t="s">
        <v>1187</v>
      </c>
      <c r="P62" s="1" t="s">
        <v>1188</v>
      </c>
      <c r="Q62" s="1" t="s">
        <v>1189</v>
      </c>
      <c r="R62" s="1" t="s">
        <v>1457</v>
      </c>
      <c r="S62" s="1" t="s">
        <v>1191</v>
      </c>
      <c r="T62" s="1" t="s">
        <v>1192</v>
      </c>
      <c r="U62" s="1" t="s">
        <v>1193</v>
      </c>
      <c r="V62" s="1" t="s">
        <v>1256</v>
      </c>
    </row>
    <row r="63" s="1" customFormat="1" spans="1:22">
      <c r="A63" s="3">
        <v>999222710302097</v>
      </c>
      <c r="B63" s="1" t="s">
        <v>1363</v>
      </c>
      <c r="C63" s="1" t="s">
        <v>1458</v>
      </c>
      <c r="D63" s="1" t="s">
        <v>1459</v>
      </c>
      <c r="E63" s="1" t="s">
        <v>1460</v>
      </c>
      <c r="F63" s="1" t="s">
        <v>1363</v>
      </c>
      <c r="G63" s="1" t="s">
        <v>1178</v>
      </c>
      <c r="H63" s="1" t="s">
        <v>1183</v>
      </c>
      <c r="I63" s="1" t="s">
        <v>1461</v>
      </c>
      <c r="J63" s="1" t="s">
        <v>1185</v>
      </c>
      <c r="K63" s="1" t="s">
        <v>1461</v>
      </c>
      <c r="L63" s="1" t="s">
        <v>1461</v>
      </c>
      <c r="M63" s="1" t="s">
        <v>1186</v>
      </c>
      <c r="N63" s="1" t="s">
        <v>1186</v>
      </c>
      <c r="O63" s="1" t="s">
        <v>1187</v>
      </c>
      <c r="P63" s="1" t="s">
        <v>1188</v>
      </c>
      <c r="Q63" s="1" t="s">
        <v>1189</v>
      </c>
      <c r="R63" s="1" t="s">
        <v>1462</v>
      </c>
      <c r="S63" s="1" t="s">
        <v>1191</v>
      </c>
      <c r="T63" s="1" t="s">
        <v>1192</v>
      </c>
      <c r="U63" s="1" t="s">
        <v>1193</v>
      </c>
      <c r="V63" s="1" t="s">
        <v>1225</v>
      </c>
    </row>
    <row r="64" s="1" customFormat="1" spans="1:22">
      <c r="A64" s="3">
        <v>999222709919588</v>
      </c>
      <c r="B64" s="1" t="s">
        <v>1363</v>
      </c>
      <c r="C64" s="1" t="s">
        <v>1463</v>
      </c>
      <c r="D64" s="1" t="s">
        <v>1464</v>
      </c>
      <c r="E64" s="1" t="s">
        <v>1465</v>
      </c>
      <c r="F64" s="1" t="s">
        <v>1363</v>
      </c>
      <c r="G64" s="1" t="s">
        <v>1178</v>
      </c>
      <c r="H64" s="1" t="s">
        <v>1183</v>
      </c>
      <c r="I64" s="1" t="s">
        <v>1466</v>
      </c>
      <c r="J64" s="1" t="s">
        <v>1185</v>
      </c>
      <c r="K64" s="1" t="s">
        <v>1466</v>
      </c>
      <c r="L64" s="1" t="s">
        <v>1466</v>
      </c>
      <c r="M64" s="1" t="s">
        <v>1186</v>
      </c>
      <c r="N64" s="1" t="s">
        <v>1186</v>
      </c>
      <c r="O64" s="1" t="s">
        <v>1187</v>
      </c>
      <c r="P64" s="1" t="s">
        <v>1188</v>
      </c>
      <c r="Q64" s="1" t="s">
        <v>1189</v>
      </c>
      <c r="R64" s="1" t="s">
        <v>1467</v>
      </c>
      <c r="S64" s="1" t="s">
        <v>1191</v>
      </c>
      <c r="T64" s="1" t="s">
        <v>1192</v>
      </c>
      <c r="U64" s="1" t="s">
        <v>1193</v>
      </c>
      <c r="V64" s="1" t="s">
        <v>1194</v>
      </c>
    </row>
    <row r="65" s="1" customFormat="1" spans="1:22">
      <c r="A65" s="3">
        <v>999222709340993</v>
      </c>
      <c r="B65" s="1" t="s">
        <v>1468</v>
      </c>
      <c r="C65" s="1" t="s">
        <v>1469</v>
      </c>
      <c r="D65" s="1" t="s">
        <v>1470</v>
      </c>
      <c r="E65" s="1" t="s">
        <v>1471</v>
      </c>
      <c r="F65" s="1" t="s">
        <v>1363</v>
      </c>
      <c r="G65" s="1" t="s">
        <v>1178</v>
      </c>
      <c r="H65" s="1" t="s">
        <v>1183</v>
      </c>
      <c r="I65" s="1" t="s">
        <v>1472</v>
      </c>
      <c r="J65" s="1" t="s">
        <v>1185</v>
      </c>
      <c r="K65" s="1" t="s">
        <v>1472</v>
      </c>
      <c r="L65" s="1" t="s">
        <v>1472</v>
      </c>
      <c r="M65" s="1" t="s">
        <v>1186</v>
      </c>
      <c r="N65" s="1" t="s">
        <v>1186</v>
      </c>
      <c r="O65" s="1" t="s">
        <v>1187</v>
      </c>
      <c r="P65" s="1" t="s">
        <v>1188</v>
      </c>
      <c r="Q65" s="1" t="s">
        <v>1189</v>
      </c>
      <c r="R65" s="1" t="s">
        <v>1473</v>
      </c>
      <c r="S65" s="1" t="s">
        <v>1191</v>
      </c>
      <c r="T65" s="1" t="s">
        <v>1192</v>
      </c>
      <c r="U65" s="1" t="s">
        <v>1193</v>
      </c>
      <c r="V65" s="1" t="s">
        <v>1194</v>
      </c>
    </row>
    <row r="66" s="1" customFormat="1" spans="1:22">
      <c r="A66" s="3">
        <v>999222709180787</v>
      </c>
      <c r="B66" s="1" t="s">
        <v>1468</v>
      </c>
      <c r="C66" s="1" t="s">
        <v>1474</v>
      </c>
      <c r="D66" s="1" t="s">
        <v>1221</v>
      </c>
      <c r="E66" s="1" t="s">
        <v>1475</v>
      </c>
      <c r="F66" s="1" t="s">
        <v>1178</v>
      </c>
      <c r="G66" s="1" t="s">
        <v>1182</v>
      </c>
      <c r="H66" s="1" t="s">
        <v>1183</v>
      </c>
      <c r="I66" s="1" t="s">
        <v>1476</v>
      </c>
      <c r="J66" s="1" t="s">
        <v>1185</v>
      </c>
      <c r="K66" s="1" t="s">
        <v>1476</v>
      </c>
      <c r="L66" s="1" t="s">
        <v>1476</v>
      </c>
      <c r="M66" s="1" t="s">
        <v>1186</v>
      </c>
      <c r="N66" s="1" t="s">
        <v>1186</v>
      </c>
      <c r="O66" s="1" t="s">
        <v>1187</v>
      </c>
      <c r="P66" s="1" t="s">
        <v>1188</v>
      </c>
      <c r="Q66" s="1" t="s">
        <v>1189</v>
      </c>
      <c r="R66" s="1" t="s">
        <v>1477</v>
      </c>
      <c r="S66" s="1" t="s">
        <v>1191</v>
      </c>
      <c r="T66" s="1" t="s">
        <v>1192</v>
      </c>
      <c r="U66" s="1" t="s">
        <v>1193</v>
      </c>
      <c r="V66" s="1" t="s">
        <v>1225</v>
      </c>
    </row>
    <row r="67" s="1" customFormat="1" spans="1:22">
      <c r="A67" s="3">
        <v>999222708186389</v>
      </c>
      <c r="B67" s="1" t="s">
        <v>1468</v>
      </c>
      <c r="C67" s="1" t="s">
        <v>1478</v>
      </c>
      <c r="D67" s="1" t="s">
        <v>1479</v>
      </c>
      <c r="E67" s="1" t="s">
        <v>1480</v>
      </c>
      <c r="F67" s="1" t="s">
        <v>1363</v>
      </c>
      <c r="G67" s="1" t="s">
        <v>1178</v>
      </c>
      <c r="H67" s="1" t="s">
        <v>1183</v>
      </c>
      <c r="I67" s="1" t="s">
        <v>1481</v>
      </c>
      <c r="J67" s="1" t="s">
        <v>1185</v>
      </c>
      <c r="K67" s="1" t="s">
        <v>1481</v>
      </c>
      <c r="L67" s="1" t="s">
        <v>1481</v>
      </c>
      <c r="M67" s="1" t="s">
        <v>1186</v>
      </c>
      <c r="N67" s="1" t="s">
        <v>1186</v>
      </c>
      <c r="O67" s="1" t="s">
        <v>1187</v>
      </c>
      <c r="P67" s="1" t="s">
        <v>1188</v>
      </c>
      <c r="Q67" s="1" t="s">
        <v>1189</v>
      </c>
      <c r="R67" s="1" t="s">
        <v>1482</v>
      </c>
      <c r="S67" s="1" t="s">
        <v>1191</v>
      </c>
      <c r="T67" s="1" t="s">
        <v>1192</v>
      </c>
      <c r="U67" s="1" t="s">
        <v>1193</v>
      </c>
      <c r="V67" s="1" t="s">
        <v>1194</v>
      </c>
    </row>
    <row r="68" s="1" customFormat="1" spans="1:22">
      <c r="A68" s="3">
        <v>999222707538357</v>
      </c>
      <c r="B68" s="1" t="s">
        <v>1468</v>
      </c>
      <c r="C68" s="1" t="s">
        <v>1483</v>
      </c>
      <c r="D68" s="1" t="s">
        <v>1484</v>
      </c>
      <c r="E68" s="1" t="s">
        <v>1485</v>
      </c>
      <c r="F68" s="1" t="s">
        <v>1363</v>
      </c>
      <c r="G68" s="1" t="s">
        <v>1178</v>
      </c>
      <c r="H68" s="1" t="s">
        <v>1183</v>
      </c>
      <c r="I68" s="1" t="s">
        <v>1486</v>
      </c>
      <c r="J68" s="1" t="s">
        <v>1185</v>
      </c>
      <c r="K68" s="1" t="s">
        <v>1486</v>
      </c>
      <c r="L68" s="1" t="s">
        <v>1486</v>
      </c>
      <c r="M68" s="1" t="s">
        <v>1186</v>
      </c>
      <c r="N68" s="1" t="s">
        <v>1186</v>
      </c>
      <c r="O68" s="1" t="s">
        <v>1187</v>
      </c>
      <c r="P68" s="1" t="s">
        <v>1188</v>
      </c>
      <c r="Q68" s="1" t="s">
        <v>1189</v>
      </c>
      <c r="R68" s="1" t="s">
        <v>1487</v>
      </c>
      <c r="S68" s="1" t="s">
        <v>1191</v>
      </c>
      <c r="T68" s="1" t="s">
        <v>1192</v>
      </c>
      <c r="U68" s="1" t="s">
        <v>1193</v>
      </c>
      <c r="V68" s="1" t="s">
        <v>1225</v>
      </c>
    </row>
    <row r="69" s="1" customFormat="1" spans="1:22">
      <c r="A69" s="3">
        <v>999222705386886</v>
      </c>
      <c r="B69" s="1" t="s">
        <v>1468</v>
      </c>
      <c r="C69" s="1" t="s">
        <v>1488</v>
      </c>
      <c r="D69" s="1" t="s">
        <v>1489</v>
      </c>
      <c r="E69" s="1" t="s">
        <v>1490</v>
      </c>
      <c r="F69" s="1" t="s">
        <v>1266</v>
      </c>
      <c r="G69" s="1" t="s">
        <v>1182</v>
      </c>
      <c r="H69" s="1" t="s">
        <v>1183</v>
      </c>
      <c r="I69" s="1" t="s">
        <v>1491</v>
      </c>
      <c r="J69" s="1" t="s">
        <v>1185</v>
      </c>
      <c r="K69" s="1" t="s">
        <v>1491</v>
      </c>
      <c r="L69" s="1" t="s">
        <v>1491</v>
      </c>
      <c r="M69" s="1" t="s">
        <v>1186</v>
      </c>
      <c r="N69" s="1" t="s">
        <v>1186</v>
      </c>
      <c r="O69" s="1" t="s">
        <v>1187</v>
      </c>
      <c r="P69" s="1" t="s">
        <v>1188</v>
      </c>
      <c r="Q69" s="1" t="s">
        <v>1189</v>
      </c>
      <c r="R69" s="1" t="s">
        <v>1492</v>
      </c>
      <c r="S69" s="1" t="s">
        <v>1191</v>
      </c>
      <c r="T69" s="1" t="s">
        <v>1192</v>
      </c>
      <c r="U69" s="1" t="s">
        <v>1193</v>
      </c>
      <c r="V69" s="1" t="s">
        <v>1194</v>
      </c>
    </row>
    <row r="70" s="1" customFormat="1" spans="1:22">
      <c r="A70" s="3">
        <v>999222703057109</v>
      </c>
      <c r="B70" s="1" t="s">
        <v>1468</v>
      </c>
      <c r="C70" s="1" t="s">
        <v>1493</v>
      </c>
      <c r="D70" s="1" t="s">
        <v>1494</v>
      </c>
      <c r="E70" s="1" t="s">
        <v>1495</v>
      </c>
      <c r="F70" s="1" t="s">
        <v>1363</v>
      </c>
      <c r="G70" s="1" t="s">
        <v>1182</v>
      </c>
      <c r="H70" s="1" t="s">
        <v>1183</v>
      </c>
      <c r="I70" s="1" t="s">
        <v>1496</v>
      </c>
      <c r="J70" s="1" t="s">
        <v>1185</v>
      </c>
      <c r="K70" s="1" t="s">
        <v>1496</v>
      </c>
      <c r="L70" s="1" t="s">
        <v>1496</v>
      </c>
      <c r="M70" s="1" t="s">
        <v>1186</v>
      </c>
      <c r="N70" s="1" t="s">
        <v>1186</v>
      </c>
      <c r="O70" s="1" t="s">
        <v>1187</v>
      </c>
      <c r="P70" s="1" t="s">
        <v>1188</v>
      </c>
      <c r="Q70" s="1" t="s">
        <v>1189</v>
      </c>
      <c r="R70" s="1" t="s">
        <v>1497</v>
      </c>
      <c r="S70" s="1" t="s">
        <v>1191</v>
      </c>
      <c r="T70" s="1" t="s">
        <v>1192</v>
      </c>
      <c r="U70" s="1" t="s">
        <v>1193</v>
      </c>
      <c r="V70" s="1" t="s">
        <v>1194</v>
      </c>
    </row>
    <row r="71" s="1" customFormat="1" spans="1:22">
      <c r="A71" s="3">
        <v>999222702261324</v>
      </c>
      <c r="B71" s="1" t="s">
        <v>1468</v>
      </c>
      <c r="C71" s="1" t="s">
        <v>1498</v>
      </c>
      <c r="D71" s="1" t="s">
        <v>1196</v>
      </c>
      <c r="E71" s="1" t="s">
        <v>1499</v>
      </c>
      <c r="F71" s="1" t="s">
        <v>1363</v>
      </c>
      <c r="G71" s="1" t="s">
        <v>1178</v>
      </c>
      <c r="H71" s="1" t="s">
        <v>1183</v>
      </c>
      <c r="I71" s="1" t="s">
        <v>1500</v>
      </c>
      <c r="J71" s="1" t="s">
        <v>1185</v>
      </c>
      <c r="K71" s="1" t="s">
        <v>1500</v>
      </c>
      <c r="L71" s="1" t="s">
        <v>1500</v>
      </c>
      <c r="M71" s="1" t="s">
        <v>1186</v>
      </c>
      <c r="N71" s="1" t="s">
        <v>1186</v>
      </c>
      <c r="O71" s="1" t="s">
        <v>1187</v>
      </c>
      <c r="P71" s="1" t="s">
        <v>1188</v>
      </c>
      <c r="Q71" s="1" t="s">
        <v>1189</v>
      </c>
      <c r="R71" s="1" t="s">
        <v>1501</v>
      </c>
      <c r="S71" s="1" t="s">
        <v>1191</v>
      </c>
      <c r="T71" s="1" t="s">
        <v>1192</v>
      </c>
      <c r="U71" s="1" t="s">
        <v>1193</v>
      </c>
      <c r="V71" s="1" t="s">
        <v>1194</v>
      </c>
    </row>
    <row r="72" s="1" customFormat="1" spans="1:22">
      <c r="A72" s="3">
        <v>999222701784355</v>
      </c>
      <c r="B72" s="1" t="s">
        <v>1468</v>
      </c>
      <c r="C72" s="1" t="s">
        <v>1502</v>
      </c>
      <c r="D72" s="1" t="s">
        <v>1503</v>
      </c>
      <c r="E72" s="1" t="s">
        <v>1504</v>
      </c>
      <c r="F72" s="1" t="s">
        <v>1178</v>
      </c>
      <c r="G72" s="1" t="s">
        <v>1182</v>
      </c>
      <c r="H72" s="1" t="s">
        <v>1183</v>
      </c>
      <c r="I72" s="1" t="s">
        <v>1505</v>
      </c>
      <c r="J72" s="1" t="s">
        <v>1185</v>
      </c>
      <c r="K72" s="1" t="s">
        <v>1505</v>
      </c>
      <c r="L72" s="1" t="s">
        <v>1505</v>
      </c>
      <c r="M72" s="1" t="s">
        <v>1186</v>
      </c>
      <c r="N72" s="1" t="s">
        <v>1186</v>
      </c>
      <c r="O72" s="1" t="s">
        <v>1187</v>
      </c>
      <c r="P72" s="1" t="s">
        <v>1188</v>
      </c>
      <c r="Q72" s="1" t="s">
        <v>1189</v>
      </c>
      <c r="R72" s="1" t="s">
        <v>1506</v>
      </c>
      <c r="S72" s="1" t="s">
        <v>1191</v>
      </c>
      <c r="T72" s="1" t="s">
        <v>1192</v>
      </c>
      <c r="U72" s="1" t="s">
        <v>1193</v>
      </c>
      <c r="V72" s="1" t="s">
        <v>1225</v>
      </c>
    </row>
    <row r="73" s="1" customFormat="1" spans="1:22">
      <c r="A73" s="3">
        <v>999222698626140</v>
      </c>
      <c r="B73" s="1" t="s">
        <v>1468</v>
      </c>
      <c r="C73" s="1" t="s">
        <v>1507</v>
      </c>
      <c r="D73" s="1" t="s">
        <v>1508</v>
      </c>
      <c r="E73" s="1" t="s">
        <v>1509</v>
      </c>
      <c r="F73" s="1" t="s">
        <v>1468</v>
      </c>
      <c r="G73" s="1" t="s">
        <v>1178</v>
      </c>
      <c r="H73" s="1" t="s">
        <v>1183</v>
      </c>
      <c r="I73" s="1" t="s">
        <v>1510</v>
      </c>
      <c r="J73" s="1" t="s">
        <v>1185</v>
      </c>
      <c r="K73" s="1" t="s">
        <v>1510</v>
      </c>
      <c r="L73" s="1" t="s">
        <v>1510</v>
      </c>
      <c r="M73" s="1" t="s">
        <v>1186</v>
      </c>
      <c r="N73" s="1" t="s">
        <v>1186</v>
      </c>
      <c r="O73" s="1" t="s">
        <v>1187</v>
      </c>
      <c r="P73" s="1" t="s">
        <v>1188</v>
      </c>
      <c r="Q73" s="1" t="s">
        <v>1189</v>
      </c>
      <c r="R73" s="1" t="s">
        <v>1511</v>
      </c>
      <c r="S73" s="1" t="s">
        <v>1191</v>
      </c>
      <c r="T73" s="1" t="s">
        <v>1192</v>
      </c>
      <c r="U73" s="1" t="s">
        <v>1193</v>
      </c>
      <c r="V73" s="1" t="s">
        <v>1194</v>
      </c>
    </row>
    <row r="74" s="1" customFormat="1" spans="1:22">
      <c r="A74" s="3">
        <v>999222693092562</v>
      </c>
      <c r="B74" s="1" t="s">
        <v>1468</v>
      </c>
      <c r="C74" s="1" t="s">
        <v>1512</v>
      </c>
      <c r="D74" s="1" t="s">
        <v>1359</v>
      </c>
      <c r="E74" s="1" t="s">
        <v>1513</v>
      </c>
      <c r="F74" s="1" t="s">
        <v>1468</v>
      </c>
      <c r="G74" s="1" t="s">
        <v>1182</v>
      </c>
      <c r="H74" s="1" t="s">
        <v>1183</v>
      </c>
      <c r="I74" s="1" t="s">
        <v>1514</v>
      </c>
      <c r="J74" s="1" t="s">
        <v>1185</v>
      </c>
      <c r="K74" s="1" t="s">
        <v>1514</v>
      </c>
      <c r="L74" s="1" t="s">
        <v>1514</v>
      </c>
      <c r="M74" s="1" t="s">
        <v>1186</v>
      </c>
      <c r="N74" s="1" t="s">
        <v>1186</v>
      </c>
      <c r="O74" s="1" t="s">
        <v>1187</v>
      </c>
      <c r="P74" s="1" t="s">
        <v>1188</v>
      </c>
      <c r="Q74" s="1" t="s">
        <v>1189</v>
      </c>
      <c r="R74" s="1" t="s">
        <v>1515</v>
      </c>
      <c r="S74" s="1" t="s">
        <v>1191</v>
      </c>
      <c r="T74" s="1" t="s">
        <v>1192</v>
      </c>
      <c r="U74" s="1" t="s">
        <v>1193</v>
      </c>
      <c r="V74" s="1" t="s">
        <v>1194</v>
      </c>
    </row>
    <row r="75" s="1" customFormat="1" spans="1:22">
      <c r="A75" s="3">
        <v>999222693037859</v>
      </c>
      <c r="B75" s="1" t="s">
        <v>1468</v>
      </c>
      <c r="C75" s="1" t="s">
        <v>1516</v>
      </c>
      <c r="D75" s="1" t="s">
        <v>1441</v>
      </c>
      <c r="E75" s="1" t="s">
        <v>1517</v>
      </c>
      <c r="F75" s="1" t="s">
        <v>1178</v>
      </c>
      <c r="G75" s="1" t="s">
        <v>1182</v>
      </c>
      <c r="H75" s="1" t="s">
        <v>1183</v>
      </c>
      <c r="I75" s="1" t="s">
        <v>1518</v>
      </c>
      <c r="J75" s="1" t="s">
        <v>1185</v>
      </c>
      <c r="K75" s="1" t="s">
        <v>1518</v>
      </c>
      <c r="L75" s="1" t="s">
        <v>1518</v>
      </c>
      <c r="M75" s="1" t="s">
        <v>1186</v>
      </c>
      <c r="N75" s="1" t="s">
        <v>1186</v>
      </c>
      <c r="O75" s="1" t="s">
        <v>1187</v>
      </c>
      <c r="P75" s="1" t="s">
        <v>1188</v>
      </c>
      <c r="Q75" s="1" t="s">
        <v>1189</v>
      </c>
      <c r="R75" s="1" t="s">
        <v>1519</v>
      </c>
      <c r="S75" s="1" t="s">
        <v>1191</v>
      </c>
      <c r="T75" s="1" t="s">
        <v>1192</v>
      </c>
      <c r="U75" s="1" t="s">
        <v>1193</v>
      </c>
      <c r="V75" s="1" t="s">
        <v>1225</v>
      </c>
    </row>
    <row r="76" s="1" customFormat="1" spans="1:22">
      <c r="A76" s="3">
        <v>999222692529188</v>
      </c>
      <c r="B76" s="1" t="s">
        <v>1468</v>
      </c>
      <c r="C76" s="1" t="s">
        <v>1520</v>
      </c>
      <c r="D76" s="1" t="s">
        <v>1521</v>
      </c>
      <c r="E76" s="1" t="s">
        <v>1522</v>
      </c>
      <c r="F76" s="1" t="s">
        <v>1266</v>
      </c>
      <c r="G76" s="1" t="s">
        <v>1178</v>
      </c>
      <c r="H76" s="1" t="s">
        <v>1183</v>
      </c>
      <c r="I76" s="1" t="s">
        <v>1523</v>
      </c>
      <c r="J76" s="1" t="s">
        <v>1185</v>
      </c>
      <c r="K76" s="1" t="s">
        <v>1523</v>
      </c>
      <c r="L76" s="1" t="s">
        <v>1523</v>
      </c>
      <c r="M76" s="1" t="s">
        <v>1186</v>
      </c>
      <c r="N76" s="1" t="s">
        <v>1186</v>
      </c>
      <c r="O76" s="1" t="s">
        <v>1187</v>
      </c>
      <c r="P76" s="1" t="s">
        <v>1188</v>
      </c>
      <c r="Q76" s="1" t="s">
        <v>1189</v>
      </c>
      <c r="R76" s="1" t="s">
        <v>1524</v>
      </c>
      <c r="S76" s="1" t="s">
        <v>1191</v>
      </c>
      <c r="T76" s="1" t="s">
        <v>1192</v>
      </c>
      <c r="U76" s="1" t="s">
        <v>1193</v>
      </c>
      <c r="V76" s="1" t="s">
        <v>1194</v>
      </c>
    </row>
    <row r="77" s="1" customFormat="1" spans="1:22">
      <c r="A77" s="3">
        <v>999222690095298</v>
      </c>
      <c r="B77" s="1" t="s">
        <v>1468</v>
      </c>
      <c r="C77" s="1" t="s">
        <v>1525</v>
      </c>
      <c r="D77" s="1" t="s">
        <v>1526</v>
      </c>
      <c r="E77" s="1" t="s">
        <v>1527</v>
      </c>
      <c r="F77" s="1" t="s">
        <v>1468</v>
      </c>
      <c r="G77" s="1" t="s">
        <v>1178</v>
      </c>
      <c r="H77" s="1" t="s">
        <v>1183</v>
      </c>
      <c r="I77" s="1" t="s">
        <v>1528</v>
      </c>
      <c r="J77" s="1" t="s">
        <v>1185</v>
      </c>
      <c r="K77" s="1" t="s">
        <v>1528</v>
      </c>
      <c r="L77" s="1" t="s">
        <v>1528</v>
      </c>
      <c r="M77" s="1" t="s">
        <v>1186</v>
      </c>
      <c r="N77" s="1" t="s">
        <v>1186</v>
      </c>
      <c r="O77" s="1" t="s">
        <v>1187</v>
      </c>
      <c r="P77" s="1" t="s">
        <v>1188</v>
      </c>
      <c r="Q77" s="1" t="s">
        <v>1189</v>
      </c>
      <c r="R77" s="1" t="s">
        <v>1529</v>
      </c>
      <c r="S77" s="1" t="s">
        <v>1191</v>
      </c>
      <c r="T77" s="1" t="s">
        <v>1192</v>
      </c>
      <c r="U77" s="1" t="s">
        <v>1193</v>
      </c>
      <c r="V77" s="1" t="s">
        <v>1194</v>
      </c>
    </row>
    <row r="78" s="1" customFormat="1" spans="1:22">
      <c r="A78" s="3">
        <v>999222687284516</v>
      </c>
      <c r="B78" s="1" t="s">
        <v>1530</v>
      </c>
      <c r="C78" s="1" t="s">
        <v>1531</v>
      </c>
      <c r="D78" s="1" t="s">
        <v>1532</v>
      </c>
      <c r="E78" s="1" t="s">
        <v>1533</v>
      </c>
      <c r="F78" s="1" t="s">
        <v>1363</v>
      </c>
      <c r="G78" s="1" t="s">
        <v>1178</v>
      </c>
      <c r="H78" s="1" t="s">
        <v>1183</v>
      </c>
      <c r="I78" s="1" t="s">
        <v>1534</v>
      </c>
      <c r="J78" s="1" t="s">
        <v>1185</v>
      </c>
      <c r="K78" s="1" t="s">
        <v>1534</v>
      </c>
      <c r="L78" s="1" t="s">
        <v>1534</v>
      </c>
      <c r="M78" s="1" t="s">
        <v>1186</v>
      </c>
      <c r="N78" s="1" t="s">
        <v>1186</v>
      </c>
      <c r="O78" s="1" t="s">
        <v>1187</v>
      </c>
      <c r="P78" s="1" t="s">
        <v>1188</v>
      </c>
      <c r="Q78" s="1" t="s">
        <v>1189</v>
      </c>
      <c r="R78" s="1" t="s">
        <v>1535</v>
      </c>
      <c r="S78" s="1" t="s">
        <v>1191</v>
      </c>
      <c r="T78" s="1" t="s">
        <v>1192</v>
      </c>
      <c r="U78" s="1" t="s">
        <v>1193</v>
      </c>
      <c r="V78" s="1" t="s">
        <v>1194</v>
      </c>
    </row>
    <row r="79" s="1" customFormat="1" spans="1:22">
      <c r="A79" s="3">
        <v>999222686637295</v>
      </c>
      <c r="B79" s="1" t="s">
        <v>1530</v>
      </c>
      <c r="C79" s="1" t="s">
        <v>1536</v>
      </c>
      <c r="D79" s="1" t="s">
        <v>1537</v>
      </c>
      <c r="E79" s="1" t="s">
        <v>1538</v>
      </c>
      <c r="F79" s="1" t="s">
        <v>1178</v>
      </c>
      <c r="G79" s="1" t="s">
        <v>1182</v>
      </c>
      <c r="H79" s="1" t="s">
        <v>1183</v>
      </c>
      <c r="I79" s="1" t="s">
        <v>1539</v>
      </c>
      <c r="J79" s="1" t="s">
        <v>1185</v>
      </c>
      <c r="K79" s="1" t="s">
        <v>1539</v>
      </c>
      <c r="L79" s="1" t="s">
        <v>1539</v>
      </c>
      <c r="M79" s="1" t="s">
        <v>1186</v>
      </c>
      <c r="N79" s="1" t="s">
        <v>1186</v>
      </c>
      <c r="O79" s="1" t="s">
        <v>1187</v>
      </c>
      <c r="P79" s="1" t="s">
        <v>1188</v>
      </c>
      <c r="Q79" s="1" t="s">
        <v>1189</v>
      </c>
      <c r="R79" s="1" t="s">
        <v>1540</v>
      </c>
      <c r="S79" s="1" t="s">
        <v>1191</v>
      </c>
      <c r="T79" s="1" t="s">
        <v>1192</v>
      </c>
      <c r="U79" s="1" t="s">
        <v>1193</v>
      </c>
      <c r="V79" s="1" t="s">
        <v>1357</v>
      </c>
    </row>
    <row r="80" s="1" customFormat="1" spans="1:22">
      <c r="A80" s="3">
        <v>999222686460001</v>
      </c>
      <c r="B80" s="1" t="s">
        <v>1530</v>
      </c>
      <c r="C80" s="1" t="s">
        <v>1541</v>
      </c>
      <c r="D80" s="1" t="s">
        <v>1210</v>
      </c>
      <c r="E80" s="1" t="s">
        <v>1542</v>
      </c>
      <c r="F80" s="1" t="s">
        <v>1468</v>
      </c>
      <c r="G80" s="1" t="s">
        <v>1178</v>
      </c>
      <c r="H80" s="1" t="s">
        <v>1183</v>
      </c>
      <c r="I80" s="1" t="s">
        <v>1543</v>
      </c>
      <c r="J80" s="1" t="s">
        <v>1185</v>
      </c>
      <c r="K80" s="1" t="s">
        <v>1543</v>
      </c>
      <c r="L80" s="1" t="s">
        <v>1543</v>
      </c>
      <c r="M80" s="1" t="s">
        <v>1186</v>
      </c>
      <c r="N80" s="1" t="s">
        <v>1186</v>
      </c>
      <c r="O80" s="1" t="s">
        <v>1187</v>
      </c>
      <c r="P80" s="1" t="s">
        <v>1188</v>
      </c>
      <c r="Q80" s="1" t="s">
        <v>1189</v>
      </c>
      <c r="R80" s="1" t="s">
        <v>1544</v>
      </c>
      <c r="S80" s="1" t="s">
        <v>1191</v>
      </c>
      <c r="T80" s="1" t="s">
        <v>1192</v>
      </c>
      <c r="U80" s="1" t="s">
        <v>1193</v>
      </c>
      <c r="V80" s="1" t="s">
        <v>1194</v>
      </c>
    </row>
    <row r="81" s="1" customFormat="1" spans="1:22">
      <c r="A81" s="3">
        <v>999222685606640</v>
      </c>
      <c r="B81" s="1" t="s">
        <v>1530</v>
      </c>
      <c r="C81" s="1" t="s">
        <v>1545</v>
      </c>
      <c r="D81" s="1" t="s">
        <v>1546</v>
      </c>
      <c r="E81" s="1" t="s">
        <v>1547</v>
      </c>
      <c r="F81" s="1" t="s">
        <v>1363</v>
      </c>
      <c r="G81" s="1" t="s">
        <v>1182</v>
      </c>
      <c r="H81" s="1" t="s">
        <v>1183</v>
      </c>
      <c r="I81" s="1" t="s">
        <v>1548</v>
      </c>
      <c r="J81" s="1" t="s">
        <v>1185</v>
      </c>
      <c r="K81" s="1" t="s">
        <v>1548</v>
      </c>
      <c r="L81" s="1" t="s">
        <v>1548</v>
      </c>
      <c r="M81" s="1" t="s">
        <v>1186</v>
      </c>
      <c r="N81" s="1" t="s">
        <v>1186</v>
      </c>
      <c r="O81" s="1" t="s">
        <v>1187</v>
      </c>
      <c r="P81" s="1" t="s">
        <v>1188</v>
      </c>
      <c r="Q81" s="1" t="s">
        <v>1189</v>
      </c>
      <c r="R81" s="1" t="s">
        <v>1549</v>
      </c>
      <c r="S81" s="1" t="s">
        <v>1191</v>
      </c>
      <c r="T81" s="1" t="s">
        <v>1192</v>
      </c>
      <c r="U81" s="1" t="s">
        <v>1193</v>
      </c>
      <c r="V81" s="1" t="s">
        <v>1303</v>
      </c>
    </row>
    <row r="82" s="1" customFormat="1" spans="1:22">
      <c r="A82" s="3">
        <v>999222684499471</v>
      </c>
      <c r="B82" s="1" t="s">
        <v>1530</v>
      </c>
      <c r="C82" s="1" t="s">
        <v>1550</v>
      </c>
      <c r="D82" s="1" t="s">
        <v>1551</v>
      </c>
      <c r="E82" s="1" t="s">
        <v>1552</v>
      </c>
      <c r="F82" s="1" t="s">
        <v>1468</v>
      </c>
      <c r="G82" s="1" t="s">
        <v>1178</v>
      </c>
      <c r="H82" s="1" t="s">
        <v>1183</v>
      </c>
      <c r="I82" s="1" t="s">
        <v>1553</v>
      </c>
      <c r="J82" s="1" t="s">
        <v>1185</v>
      </c>
      <c r="K82" s="1" t="s">
        <v>1553</v>
      </c>
      <c r="L82" s="1" t="s">
        <v>1553</v>
      </c>
      <c r="M82" s="1" t="s">
        <v>1186</v>
      </c>
      <c r="N82" s="1" t="s">
        <v>1186</v>
      </c>
      <c r="O82" s="1" t="s">
        <v>1187</v>
      </c>
      <c r="P82" s="1" t="s">
        <v>1188</v>
      </c>
      <c r="Q82" s="1" t="s">
        <v>1189</v>
      </c>
      <c r="R82" s="1" t="s">
        <v>1554</v>
      </c>
      <c r="S82" s="1" t="s">
        <v>1191</v>
      </c>
      <c r="T82" s="1" t="s">
        <v>1192</v>
      </c>
      <c r="U82" s="1" t="s">
        <v>1193</v>
      </c>
      <c r="V82" s="1" t="s">
        <v>1303</v>
      </c>
    </row>
    <row r="83" s="1" customFormat="1" spans="1:22">
      <c r="A83" s="3">
        <v>999222682951443</v>
      </c>
      <c r="B83" s="1" t="s">
        <v>1530</v>
      </c>
      <c r="C83" s="1" t="s">
        <v>1555</v>
      </c>
      <c r="D83" s="1" t="s">
        <v>1221</v>
      </c>
      <c r="E83" s="1" t="s">
        <v>1556</v>
      </c>
      <c r="F83" s="1" t="s">
        <v>1266</v>
      </c>
      <c r="G83" s="1" t="s">
        <v>1182</v>
      </c>
      <c r="H83" s="1" t="s">
        <v>1183</v>
      </c>
      <c r="I83" s="1" t="s">
        <v>1557</v>
      </c>
      <c r="J83" s="1" t="s">
        <v>1185</v>
      </c>
      <c r="K83" s="1" t="s">
        <v>1557</v>
      </c>
      <c r="L83" s="1" t="s">
        <v>1557</v>
      </c>
      <c r="M83" s="1" t="s">
        <v>1186</v>
      </c>
      <c r="N83" s="1" t="s">
        <v>1186</v>
      </c>
      <c r="O83" s="1" t="s">
        <v>1187</v>
      </c>
      <c r="P83" s="1" t="s">
        <v>1188</v>
      </c>
      <c r="Q83" s="1" t="s">
        <v>1189</v>
      </c>
      <c r="R83" s="1" t="s">
        <v>1558</v>
      </c>
      <c r="S83" s="1" t="s">
        <v>1191</v>
      </c>
      <c r="T83" s="1" t="s">
        <v>1192</v>
      </c>
      <c r="U83" s="1" t="s">
        <v>1193</v>
      </c>
      <c r="V83" s="1" t="s">
        <v>1225</v>
      </c>
    </row>
    <row r="84" s="1" customFormat="1" spans="1:22">
      <c r="A84" s="3">
        <v>999222677717334</v>
      </c>
      <c r="B84" s="1" t="s">
        <v>1530</v>
      </c>
      <c r="C84" s="1" t="s">
        <v>1559</v>
      </c>
      <c r="D84" s="1" t="s">
        <v>1560</v>
      </c>
      <c r="E84" s="1" t="s">
        <v>1561</v>
      </c>
      <c r="F84" s="1" t="s">
        <v>1363</v>
      </c>
      <c r="G84" s="1" t="s">
        <v>1182</v>
      </c>
      <c r="H84" s="1" t="s">
        <v>1183</v>
      </c>
      <c r="I84" s="1" t="s">
        <v>1562</v>
      </c>
      <c r="J84" s="1" t="s">
        <v>1185</v>
      </c>
      <c r="K84" s="1" t="s">
        <v>1562</v>
      </c>
      <c r="L84" s="1" t="s">
        <v>1562</v>
      </c>
      <c r="M84" s="1" t="s">
        <v>1186</v>
      </c>
      <c r="N84" s="1" t="s">
        <v>1186</v>
      </c>
      <c r="O84" s="1" t="s">
        <v>1187</v>
      </c>
      <c r="P84" s="1" t="s">
        <v>1188</v>
      </c>
      <c r="Q84" s="1" t="s">
        <v>1189</v>
      </c>
      <c r="R84" s="1" t="s">
        <v>1563</v>
      </c>
      <c r="S84" s="1" t="s">
        <v>1191</v>
      </c>
      <c r="T84" s="1" t="s">
        <v>1192</v>
      </c>
      <c r="U84" s="1" t="s">
        <v>1193</v>
      </c>
      <c r="V84" s="1" t="s">
        <v>1194</v>
      </c>
    </row>
    <row r="85" s="1" customFormat="1" spans="1:22">
      <c r="A85" s="3">
        <v>999222677003080</v>
      </c>
      <c r="B85" s="1" t="s">
        <v>1530</v>
      </c>
      <c r="C85" s="1" t="s">
        <v>1564</v>
      </c>
      <c r="D85" s="1" t="s">
        <v>1565</v>
      </c>
      <c r="E85" s="1" t="s">
        <v>1566</v>
      </c>
      <c r="F85" s="1" t="s">
        <v>1266</v>
      </c>
      <c r="G85" s="1" t="s">
        <v>1178</v>
      </c>
      <c r="H85" s="1" t="s">
        <v>1183</v>
      </c>
      <c r="I85" s="1" t="s">
        <v>1567</v>
      </c>
      <c r="J85" s="1" t="s">
        <v>1185</v>
      </c>
      <c r="K85" s="1" t="s">
        <v>1567</v>
      </c>
      <c r="L85" s="1" t="s">
        <v>1567</v>
      </c>
      <c r="M85" s="1" t="s">
        <v>1186</v>
      </c>
      <c r="N85" s="1" t="s">
        <v>1186</v>
      </c>
      <c r="O85" s="1" t="s">
        <v>1187</v>
      </c>
      <c r="P85" s="1" t="s">
        <v>1188</v>
      </c>
      <c r="Q85" s="1" t="s">
        <v>1189</v>
      </c>
      <c r="R85" s="1" t="s">
        <v>1568</v>
      </c>
      <c r="S85" s="1" t="s">
        <v>1191</v>
      </c>
      <c r="T85" s="1" t="s">
        <v>1192</v>
      </c>
      <c r="U85" s="1" t="s">
        <v>1193</v>
      </c>
      <c r="V85" s="1" t="s">
        <v>1194</v>
      </c>
    </row>
    <row r="86" s="1" customFormat="1" spans="1:22">
      <c r="A86" s="3">
        <v>999222676975593</v>
      </c>
      <c r="B86" s="1" t="s">
        <v>1530</v>
      </c>
      <c r="C86" s="1" t="s">
        <v>1569</v>
      </c>
      <c r="D86" s="1" t="s">
        <v>1565</v>
      </c>
      <c r="E86" s="1" t="s">
        <v>1570</v>
      </c>
      <c r="F86" s="1" t="s">
        <v>1266</v>
      </c>
      <c r="G86" s="1" t="s">
        <v>1178</v>
      </c>
      <c r="H86" s="1" t="s">
        <v>1183</v>
      </c>
      <c r="I86" s="1" t="s">
        <v>1567</v>
      </c>
      <c r="J86" s="1" t="s">
        <v>1185</v>
      </c>
      <c r="K86" s="1" t="s">
        <v>1567</v>
      </c>
      <c r="L86" s="1" t="s">
        <v>1567</v>
      </c>
      <c r="M86" s="1" t="s">
        <v>1186</v>
      </c>
      <c r="N86" s="1" t="s">
        <v>1186</v>
      </c>
      <c r="O86" s="1" t="s">
        <v>1187</v>
      </c>
      <c r="P86" s="1" t="s">
        <v>1188</v>
      </c>
      <c r="Q86" s="1" t="s">
        <v>1189</v>
      </c>
      <c r="R86" s="1" t="s">
        <v>1571</v>
      </c>
      <c r="S86" s="1" t="s">
        <v>1191</v>
      </c>
      <c r="T86" s="1" t="s">
        <v>1192</v>
      </c>
      <c r="U86" s="1" t="s">
        <v>1193</v>
      </c>
      <c r="V86" s="1" t="s">
        <v>1194</v>
      </c>
    </row>
    <row r="87" s="1" customFormat="1" spans="1:22">
      <c r="A87" s="3">
        <v>999222676613819</v>
      </c>
      <c r="B87" s="1" t="s">
        <v>1530</v>
      </c>
      <c r="C87" s="1" t="s">
        <v>1572</v>
      </c>
      <c r="D87" s="1" t="s">
        <v>1573</v>
      </c>
      <c r="E87" s="1" t="s">
        <v>1574</v>
      </c>
      <c r="F87" s="1" t="s">
        <v>1266</v>
      </c>
      <c r="G87" s="1" t="s">
        <v>1182</v>
      </c>
      <c r="H87" s="1" t="s">
        <v>1183</v>
      </c>
      <c r="I87" s="1" t="s">
        <v>1575</v>
      </c>
      <c r="J87" s="1" t="s">
        <v>1185</v>
      </c>
      <c r="K87" s="1" t="s">
        <v>1575</v>
      </c>
      <c r="L87" s="1" t="s">
        <v>1575</v>
      </c>
      <c r="M87" s="1" t="s">
        <v>1186</v>
      </c>
      <c r="N87" s="1" t="s">
        <v>1186</v>
      </c>
      <c r="O87" s="1" t="s">
        <v>1187</v>
      </c>
      <c r="P87" s="1" t="s">
        <v>1188</v>
      </c>
      <c r="Q87" s="1" t="s">
        <v>1189</v>
      </c>
      <c r="R87" s="1" t="s">
        <v>1576</v>
      </c>
      <c r="S87" s="1" t="s">
        <v>1191</v>
      </c>
      <c r="T87" s="1" t="s">
        <v>1192</v>
      </c>
      <c r="U87" s="1" t="s">
        <v>1193</v>
      </c>
      <c r="V87" s="1" t="s">
        <v>1225</v>
      </c>
    </row>
    <row r="88" s="1" customFormat="1" spans="1:22">
      <c r="A88" s="3">
        <v>999222676449977</v>
      </c>
      <c r="B88" s="1" t="s">
        <v>1530</v>
      </c>
      <c r="C88" s="1" t="s">
        <v>1577</v>
      </c>
      <c r="D88" s="1" t="s">
        <v>1578</v>
      </c>
      <c r="E88" s="1" t="s">
        <v>1579</v>
      </c>
      <c r="F88" s="1" t="s">
        <v>1530</v>
      </c>
      <c r="G88" s="1" t="s">
        <v>1178</v>
      </c>
      <c r="H88" s="1" t="s">
        <v>1183</v>
      </c>
      <c r="I88" s="1" t="s">
        <v>1580</v>
      </c>
      <c r="J88" s="1" t="s">
        <v>1185</v>
      </c>
      <c r="K88" s="1" t="s">
        <v>1580</v>
      </c>
      <c r="L88" s="1" t="s">
        <v>1187</v>
      </c>
      <c r="M88" s="1" t="s">
        <v>1581</v>
      </c>
      <c r="N88" s="1" t="s">
        <v>1581</v>
      </c>
      <c r="O88" s="1" t="s">
        <v>1187</v>
      </c>
      <c r="P88" s="1" t="s">
        <v>1188</v>
      </c>
      <c r="Q88" s="1" t="s">
        <v>1189</v>
      </c>
      <c r="R88" s="1" t="s">
        <v>1582</v>
      </c>
      <c r="S88" s="1" t="s">
        <v>1191</v>
      </c>
      <c r="T88" s="1" t="s">
        <v>1192</v>
      </c>
      <c r="U88" s="1" t="s">
        <v>1193</v>
      </c>
      <c r="V88" s="1" t="s">
        <v>1194</v>
      </c>
    </row>
    <row r="89" s="1" customFormat="1" spans="1:22">
      <c r="A89" s="3">
        <v>999222675008390</v>
      </c>
      <c r="B89" s="1" t="s">
        <v>1530</v>
      </c>
      <c r="C89" s="1" t="s">
        <v>1583</v>
      </c>
      <c r="D89" s="1" t="s">
        <v>1494</v>
      </c>
      <c r="E89" s="1" t="s">
        <v>1584</v>
      </c>
      <c r="F89" s="1" t="s">
        <v>1363</v>
      </c>
      <c r="G89" s="1" t="s">
        <v>1178</v>
      </c>
      <c r="H89" s="1" t="s">
        <v>1183</v>
      </c>
      <c r="I89" s="1" t="s">
        <v>1585</v>
      </c>
      <c r="J89" s="1" t="s">
        <v>1185</v>
      </c>
      <c r="K89" s="1" t="s">
        <v>1585</v>
      </c>
      <c r="L89" s="1" t="s">
        <v>1585</v>
      </c>
      <c r="M89" s="1" t="s">
        <v>1186</v>
      </c>
      <c r="N89" s="1" t="s">
        <v>1186</v>
      </c>
      <c r="O89" s="1" t="s">
        <v>1187</v>
      </c>
      <c r="P89" s="1" t="s">
        <v>1188</v>
      </c>
      <c r="Q89" s="1" t="s">
        <v>1189</v>
      </c>
      <c r="R89" s="1" t="s">
        <v>1586</v>
      </c>
      <c r="S89" s="1" t="s">
        <v>1191</v>
      </c>
      <c r="T89" s="1" t="s">
        <v>1192</v>
      </c>
      <c r="U89" s="1" t="s">
        <v>1193</v>
      </c>
      <c r="V89" s="1" t="s">
        <v>1194</v>
      </c>
    </row>
    <row r="90" s="1" customFormat="1" spans="1:22">
      <c r="A90" s="3">
        <v>999222672836959</v>
      </c>
      <c r="B90" s="1" t="s">
        <v>1530</v>
      </c>
      <c r="C90" s="1" t="s">
        <v>1587</v>
      </c>
      <c r="D90" s="1" t="s">
        <v>1560</v>
      </c>
      <c r="E90" s="1" t="s">
        <v>1588</v>
      </c>
      <c r="F90" s="1" t="s">
        <v>1363</v>
      </c>
      <c r="G90" s="1" t="s">
        <v>1182</v>
      </c>
      <c r="H90" s="1" t="s">
        <v>1183</v>
      </c>
      <c r="I90" s="1" t="s">
        <v>1562</v>
      </c>
      <c r="J90" s="1" t="s">
        <v>1185</v>
      </c>
      <c r="K90" s="1" t="s">
        <v>1562</v>
      </c>
      <c r="L90" s="1" t="s">
        <v>1562</v>
      </c>
      <c r="M90" s="1" t="s">
        <v>1186</v>
      </c>
      <c r="N90" s="1" t="s">
        <v>1186</v>
      </c>
      <c r="O90" s="1" t="s">
        <v>1187</v>
      </c>
      <c r="P90" s="1" t="s">
        <v>1188</v>
      </c>
      <c r="Q90" s="1" t="s">
        <v>1189</v>
      </c>
      <c r="R90" s="1" t="s">
        <v>1589</v>
      </c>
      <c r="S90" s="1" t="s">
        <v>1191</v>
      </c>
      <c r="T90" s="1" t="s">
        <v>1192</v>
      </c>
      <c r="U90" s="1" t="s">
        <v>1193</v>
      </c>
      <c r="V90" s="1" t="s">
        <v>1194</v>
      </c>
    </row>
    <row r="91" s="1" customFormat="1" spans="1:22">
      <c r="A91" s="3">
        <v>999222668366908</v>
      </c>
      <c r="B91" s="1" t="s">
        <v>1590</v>
      </c>
      <c r="C91" s="1" t="s">
        <v>1591</v>
      </c>
      <c r="D91" s="1" t="s">
        <v>1592</v>
      </c>
      <c r="E91" s="1" t="s">
        <v>1593</v>
      </c>
      <c r="F91" s="1" t="s">
        <v>1178</v>
      </c>
      <c r="G91" s="1" t="s">
        <v>1182</v>
      </c>
      <c r="H91" s="1" t="s">
        <v>1183</v>
      </c>
      <c r="I91" s="1" t="s">
        <v>1594</v>
      </c>
      <c r="J91" s="1" t="s">
        <v>1185</v>
      </c>
      <c r="K91" s="1" t="s">
        <v>1594</v>
      </c>
      <c r="L91" s="1" t="s">
        <v>1594</v>
      </c>
      <c r="M91" s="1" t="s">
        <v>1186</v>
      </c>
      <c r="N91" s="1" t="s">
        <v>1186</v>
      </c>
      <c r="O91" s="1" t="s">
        <v>1187</v>
      </c>
      <c r="P91" s="1" t="s">
        <v>1188</v>
      </c>
      <c r="Q91" s="1" t="s">
        <v>1189</v>
      </c>
      <c r="R91" s="1" t="s">
        <v>1595</v>
      </c>
      <c r="S91" s="1" t="s">
        <v>1191</v>
      </c>
      <c r="T91" s="1" t="s">
        <v>1192</v>
      </c>
      <c r="U91" s="1" t="s">
        <v>1193</v>
      </c>
      <c r="V91" s="1" t="s">
        <v>1225</v>
      </c>
    </row>
    <row r="92" s="1" customFormat="1" spans="1:22">
      <c r="A92" s="3">
        <v>999222660048477</v>
      </c>
      <c r="B92" s="1" t="s">
        <v>1590</v>
      </c>
      <c r="C92" s="1" t="s">
        <v>1596</v>
      </c>
      <c r="D92" s="1" t="s">
        <v>1597</v>
      </c>
      <c r="E92" s="1" t="s">
        <v>1598</v>
      </c>
      <c r="F92" s="1" t="s">
        <v>1266</v>
      </c>
      <c r="G92" s="1" t="s">
        <v>1182</v>
      </c>
      <c r="H92" s="1" t="s">
        <v>1183</v>
      </c>
      <c r="I92" s="1" t="s">
        <v>1599</v>
      </c>
      <c r="J92" s="1" t="s">
        <v>1185</v>
      </c>
      <c r="K92" s="1" t="s">
        <v>1599</v>
      </c>
      <c r="L92" s="1" t="s">
        <v>1599</v>
      </c>
      <c r="M92" s="1" t="s">
        <v>1186</v>
      </c>
      <c r="N92" s="1" t="s">
        <v>1186</v>
      </c>
      <c r="O92" s="1" t="s">
        <v>1187</v>
      </c>
      <c r="P92" s="1" t="s">
        <v>1188</v>
      </c>
      <c r="Q92" s="1" t="s">
        <v>1189</v>
      </c>
      <c r="R92" s="1" t="s">
        <v>1600</v>
      </c>
      <c r="S92" s="1" t="s">
        <v>1191</v>
      </c>
      <c r="T92" s="1" t="s">
        <v>1192</v>
      </c>
      <c r="U92" s="1" t="s">
        <v>1193</v>
      </c>
      <c r="V92" s="1" t="s">
        <v>1194</v>
      </c>
    </row>
    <row r="93" s="1" customFormat="1" spans="1:22">
      <c r="A93" s="3">
        <v>999222658429745</v>
      </c>
      <c r="B93" s="1" t="s">
        <v>1590</v>
      </c>
      <c r="C93" s="1" t="s">
        <v>1601</v>
      </c>
      <c r="D93" s="1" t="s">
        <v>1602</v>
      </c>
      <c r="E93" s="1" t="s">
        <v>1603</v>
      </c>
      <c r="F93" s="1" t="s">
        <v>1363</v>
      </c>
      <c r="G93" s="1" t="s">
        <v>1178</v>
      </c>
      <c r="H93" s="1" t="s">
        <v>1183</v>
      </c>
      <c r="I93" s="1" t="s">
        <v>1604</v>
      </c>
      <c r="J93" s="1" t="s">
        <v>1185</v>
      </c>
      <c r="K93" s="1" t="s">
        <v>1604</v>
      </c>
      <c r="L93" s="1" t="s">
        <v>1604</v>
      </c>
      <c r="M93" s="1" t="s">
        <v>1186</v>
      </c>
      <c r="N93" s="1" t="s">
        <v>1186</v>
      </c>
      <c r="O93" s="1" t="s">
        <v>1187</v>
      </c>
      <c r="P93" s="1" t="s">
        <v>1188</v>
      </c>
      <c r="Q93" s="1" t="s">
        <v>1189</v>
      </c>
      <c r="R93" s="1" t="s">
        <v>1605</v>
      </c>
      <c r="S93" s="1" t="s">
        <v>1191</v>
      </c>
      <c r="T93" s="1" t="s">
        <v>1192</v>
      </c>
      <c r="U93" s="1" t="s">
        <v>1193</v>
      </c>
      <c r="V93" s="1" t="s">
        <v>1276</v>
      </c>
    </row>
    <row r="94" s="1" customFormat="1" spans="1:22">
      <c r="A94" s="3">
        <v>999222652369447</v>
      </c>
      <c r="B94" s="1" t="s">
        <v>1590</v>
      </c>
      <c r="C94" s="1" t="s">
        <v>1606</v>
      </c>
      <c r="D94" s="1" t="s">
        <v>1607</v>
      </c>
      <c r="E94" s="1" t="s">
        <v>1608</v>
      </c>
      <c r="F94" s="1" t="s">
        <v>1363</v>
      </c>
      <c r="G94" s="1" t="s">
        <v>1182</v>
      </c>
      <c r="H94" s="1" t="s">
        <v>1183</v>
      </c>
      <c r="I94" s="1" t="s">
        <v>1609</v>
      </c>
      <c r="J94" s="1" t="s">
        <v>1185</v>
      </c>
      <c r="K94" s="1" t="s">
        <v>1609</v>
      </c>
      <c r="L94" s="1" t="s">
        <v>1609</v>
      </c>
      <c r="M94" s="1" t="s">
        <v>1186</v>
      </c>
      <c r="N94" s="1" t="s">
        <v>1186</v>
      </c>
      <c r="O94" s="1" t="s">
        <v>1187</v>
      </c>
      <c r="P94" s="1" t="s">
        <v>1188</v>
      </c>
      <c r="Q94" s="1" t="s">
        <v>1189</v>
      </c>
      <c r="R94" s="1" t="s">
        <v>1610</v>
      </c>
      <c r="S94" s="1" t="s">
        <v>1191</v>
      </c>
      <c r="T94" s="1" t="s">
        <v>1192</v>
      </c>
      <c r="U94" s="1" t="s">
        <v>1193</v>
      </c>
      <c r="V94" s="1" t="s">
        <v>1225</v>
      </c>
    </row>
    <row r="95" s="1" customFormat="1" spans="1:22">
      <c r="A95" s="3">
        <v>999222652327185</v>
      </c>
      <c r="B95" s="1" t="s">
        <v>1590</v>
      </c>
      <c r="C95" s="1" t="s">
        <v>1611</v>
      </c>
      <c r="D95" s="1" t="s">
        <v>1578</v>
      </c>
      <c r="E95" s="1" t="s">
        <v>1612</v>
      </c>
      <c r="F95" s="1" t="s">
        <v>1530</v>
      </c>
      <c r="G95" s="1" t="s">
        <v>1178</v>
      </c>
      <c r="H95" s="1" t="s">
        <v>1183</v>
      </c>
      <c r="I95" s="1" t="s">
        <v>1613</v>
      </c>
      <c r="J95" s="1" t="s">
        <v>1185</v>
      </c>
      <c r="K95" s="1" t="s">
        <v>1613</v>
      </c>
      <c r="L95" s="1" t="s">
        <v>1187</v>
      </c>
      <c r="M95" s="1" t="s">
        <v>1614</v>
      </c>
      <c r="N95" s="1" t="s">
        <v>1614</v>
      </c>
      <c r="O95" s="1" t="s">
        <v>1187</v>
      </c>
      <c r="P95" s="1" t="s">
        <v>1188</v>
      </c>
      <c r="Q95" s="1" t="s">
        <v>1189</v>
      </c>
      <c r="R95" s="1" t="s">
        <v>1615</v>
      </c>
      <c r="S95" s="1" t="s">
        <v>1191</v>
      </c>
      <c r="T95" s="1" t="s">
        <v>1192</v>
      </c>
      <c r="U95" s="1" t="s">
        <v>1193</v>
      </c>
      <c r="V95" s="1" t="s">
        <v>1194</v>
      </c>
    </row>
    <row r="96" s="1" customFormat="1" spans="1:22">
      <c r="A96" s="3">
        <v>999222652315190</v>
      </c>
      <c r="B96" s="1" t="s">
        <v>1590</v>
      </c>
      <c r="C96" s="1" t="s">
        <v>1616</v>
      </c>
      <c r="D96" s="1" t="s">
        <v>1359</v>
      </c>
      <c r="E96" s="1" t="s">
        <v>1617</v>
      </c>
      <c r="F96" s="1" t="s">
        <v>1468</v>
      </c>
      <c r="G96" s="1" t="s">
        <v>1178</v>
      </c>
      <c r="H96" s="1" t="s">
        <v>1183</v>
      </c>
      <c r="I96" s="1" t="s">
        <v>1618</v>
      </c>
      <c r="J96" s="1" t="s">
        <v>1185</v>
      </c>
      <c r="K96" s="1" t="s">
        <v>1618</v>
      </c>
      <c r="L96" s="1" t="s">
        <v>1618</v>
      </c>
      <c r="M96" s="1" t="s">
        <v>1186</v>
      </c>
      <c r="N96" s="1" t="s">
        <v>1186</v>
      </c>
      <c r="O96" s="1" t="s">
        <v>1187</v>
      </c>
      <c r="P96" s="1" t="s">
        <v>1188</v>
      </c>
      <c r="Q96" s="1" t="s">
        <v>1189</v>
      </c>
      <c r="R96" s="1" t="s">
        <v>1619</v>
      </c>
      <c r="S96" s="1" t="s">
        <v>1191</v>
      </c>
      <c r="T96" s="1" t="s">
        <v>1192</v>
      </c>
      <c r="U96" s="1" t="s">
        <v>1193</v>
      </c>
      <c r="V96" s="1" t="s">
        <v>1194</v>
      </c>
    </row>
    <row r="97" s="1" customFormat="1" spans="1:22">
      <c r="A97" s="3">
        <v>999222651805830</v>
      </c>
      <c r="B97" s="1" t="s">
        <v>1590</v>
      </c>
      <c r="C97" s="1" t="s">
        <v>1620</v>
      </c>
      <c r="D97" s="1" t="s">
        <v>1621</v>
      </c>
      <c r="E97" s="1" t="s">
        <v>1622</v>
      </c>
      <c r="F97" s="1" t="s">
        <v>1363</v>
      </c>
      <c r="G97" s="1" t="s">
        <v>1182</v>
      </c>
      <c r="H97" s="1" t="s">
        <v>1183</v>
      </c>
      <c r="I97" s="1" t="s">
        <v>1623</v>
      </c>
      <c r="J97" s="1" t="s">
        <v>1185</v>
      </c>
      <c r="K97" s="1" t="s">
        <v>1623</v>
      </c>
      <c r="L97" s="1" t="s">
        <v>1623</v>
      </c>
      <c r="M97" s="1" t="s">
        <v>1186</v>
      </c>
      <c r="N97" s="1" t="s">
        <v>1186</v>
      </c>
      <c r="O97" s="1" t="s">
        <v>1187</v>
      </c>
      <c r="P97" s="1" t="s">
        <v>1188</v>
      </c>
      <c r="Q97" s="1" t="s">
        <v>1189</v>
      </c>
      <c r="R97" s="1" t="s">
        <v>1624</v>
      </c>
      <c r="S97" s="1" t="s">
        <v>1191</v>
      </c>
      <c r="T97" s="1" t="s">
        <v>1192</v>
      </c>
      <c r="U97" s="1" t="s">
        <v>1193</v>
      </c>
      <c r="V97" s="1" t="s">
        <v>1225</v>
      </c>
    </row>
    <row r="98" s="1" customFormat="1" spans="1:22">
      <c r="A98" s="3">
        <v>999222649502336</v>
      </c>
      <c r="B98" s="1" t="s">
        <v>1625</v>
      </c>
      <c r="C98" s="1" t="s">
        <v>1626</v>
      </c>
      <c r="D98" s="1" t="s">
        <v>1359</v>
      </c>
      <c r="E98" s="1" t="s">
        <v>1627</v>
      </c>
      <c r="F98" s="1" t="s">
        <v>1178</v>
      </c>
      <c r="G98" s="1" t="s">
        <v>1182</v>
      </c>
      <c r="H98" s="1" t="s">
        <v>1183</v>
      </c>
      <c r="I98" s="1" t="s">
        <v>1412</v>
      </c>
      <c r="J98" s="1" t="s">
        <v>1185</v>
      </c>
      <c r="K98" s="1" t="s">
        <v>1412</v>
      </c>
      <c r="L98" s="1" t="s">
        <v>1412</v>
      </c>
      <c r="M98" s="1" t="s">
        <v>1186</v>
      </c>
      <c r="N98" s="1" t="s">
        <v>1186</v>
      </c>
      <c r="O98" s="1" t="s">
        <v>1187</v>
      </c>
      <c r="P98" s="1" t="s">
        <v>1188</v>
      </c>
      <c r="Q98" s="1" t="s">
        <v>1189</v>
      </c>
      <c r="R98" s="1" t="s">
        <v>1628</v>
      </c>
      <c r="S98" s="1" t="s">
        <v>1191</v>
      </c>
      <c r="T98" s="1" t="s">
        <v>1192</v>
      </c>
      <c r="U98" s="1" t="s">
        <v>1193</v>
      </c>
      <c r="V98" s="1" t="s">
        <v>1194</v>
      </c>
    </row>
    <row r="99" s="1" customFormat="1" spans="1:22">
      <c r="A99" s="3">
        <v>999222649478508</v>
      </c>
      <c r="B99" s="1" t="s">
        <v>1625</v>
      </c>
      <c r="C99" s="1" t="s">
        <v>1629</v>
      </c>
      <c r="D99" s="1" t="s">
        <v>1359</v>
      </c>
      <c r="E99" s="1" t="s">
        <v>1630</v>
      </c>
      <c r="F99" s="1" t="s">
        <v>1178</v>
      </c>
      <c r="G99" s="1" t="s">
        <v>1182</v>
      </c>
      <c r="H99" s="1" t="s">
        <v>1183</v>
      </c>
      <c r="I99" s="1" t="s">
        <v>1412</v>
      </c>
      <c r="J99" s="1" t="s">
        <v>1185</v>
      </c>
      <c r="K99" s="1" t="s">
        <v>1412</v>
      </c>
      <c r="L99" s="1" t="s">
        <v>1412</v>
      </c>
      <c r="M99" s="1" t="s">
        <v>1186</v>
      </c>
      <c r="N99" s="1" t="s">
        <v>1186</v>
      </c>
      <c r="O99" s="1" t="s">
        <v>1187</v>
      </c>
      <c r="P99" s="1" t="s">
        <v>1188</v>
      </c>
      <c r="Q99" s="1" t="s">
        <v>1189</v>
      </c>
      <c r="R99" s="1" t="s">
        <v>1631</v>
      </c>
      <c r="S99" s="1" t="s">
        <v>1191</v>
      </c>
      <c r="T99" s="1" t="s">
        <v>1192</v>
      </c>
      <c r="U99" s="1" t="s">
        <v>1193</v>
      </c>
      <c r="V99" s="1" t="s">
        <v>1194</v>
      </c>
    </row>
    <row r="100" s="1" customFormat="1" spans="1:22">
      <c r="A100" s="3">
        <v>999222648988763</v>
      </c>
      <c r="B100" s="1" t="s">
        <v>1625</v>
      </c>
      <c r="C100" s="1" t="s">
        <v>1632</v>
      </c>
      <c r="D100" s="1" t="s">
        <v>1359</v>
      </c>
      <c r="E100" s="1" t="s">
        <v>1633</v>
      </c>
      <c r="F100" s="1" t="s">
        <v>1363</v>
      </c>
      <c r="G100" s="1" t="s">
        <v>1178</v>
      </c>
      <c r="H100" s="1" t="s">
        <v>1183</v>
      </c>
      <c r="I100" s="1" t="s">
        <v>1585</v>
      </c>
      <c r="J100" s="1" t="s">
        <v>1185</v>
      </c>
      <c r="K100" s="1" t="s">
        <v>1585</v>
      </c>
      <c r="L100" s="1" t="s">
        <v>1585</v>
      </c>
      <c r="M100" s="1" t="s">
        <v>1186</v>
      </c>
      <c r="N100" s="1" t="s">
        <v>1186</v>
      </c>
      <c r="O100" s="1" t="s">
        <v>1187</v>
      </c>
      <c r="P100" s="1" t="s">
        <v>1188</v>
      </c>
      <c r="Q100" s="1" t="s">
        <v>1189</v>
      </c>
      <c r="R100" s="1" t="s">
        <v>1634</v>
      </c>
      <c r="S100" s="1" t="s">
        <v>1191</v>
      </c>
      <c r="T100" s="1" t="s">
        <v>1192</v>
      </c>
      <c r="U100" s="1" t="s">
        <v>1193</v>
      </c>
      <c r="V100" s="1" t="s">
        <v>1194</v>
      </c>
    </row>
    <row r="101" s="1" customFormat="1" spans="1:22">
      <c r="A101" s="3">
        <v>999222643053463</v>
      </c>
      <c r="B101" s="1" t="s">
        <v>1625</v>
      </c>
      <c r="C101" s="1" t="s">
        <v>1635</v>
      </c>
      <c r="D101" s="1" t="s">
        <v>1636</v>
      </c>
      <c r="E101" s="1" t="s">
        <v>1637</v>
      </c>
      <c r="F101" s="1" t="s">
        <v>1178</v>
      </c>
      <c r="G101" s="1" t="s">
        <v>1182</v>
      </c>
      <c r="H101" s="1" t="s">
        <v>1183</v>
      </c>
      <c r="I101" s="1" t="s">
        <v>1638</v>
      </c>
      <c r="J101" s="1" t="s">
        <v>1185</v>
      </c>
      <c r="K101" s="1" t="s">
        <v>1638</v>
      </c>
      <c r="L101" s="1" t="s">
        <v>1638</v>
      </c>
      <c r="M101" s="1" t="s">
        <v>1186</v>
      </c>
      <c r="N101" s="1" t="s">
        <v>1186</v>
      </c>
      <c r="O101" s="1" t="s">
        <v>1187</v>
      </c>
      <c r="P101" s="1" t="s">
        <v>1188</v>
      </c>
      <c r="Q101" s="1" t="s">
        <v>1189</v>
      </c>
      <c r="R101" s="1" t="s">
        <v>1639</v>
      </c>
      <c r="S101" s="1" t="s">
        <v>1191</v>
      </c>
      <c r="T101" s="1" t="s">
        <v>1192</v>
      </c>
      <c r="U101" s="1" t="s">
        <v>1193</v>
      </c>
      <c r="V101" s="1" t="s">
        <v>1640</v>
      </c>
    </row>
    <row r="102" s="1" customFormat="1" spans="1:22">
      <c r="A102" s="3">
        <v>999222641551686</v>
      </c>
      <c r="B102" s="1" t="s">
        <v>1625</v>
      </c>
      <c r="C102" s="1" t="s">
        <v>1641</v>
      </c>
      <c r="D102" s="1" t="s">
        <v>1642</v>
      </c>
      <c r="E102" s="1" t="s">
        <v>1643</v>
      </c>
      <c r="F102" s="1" t="s">
        <v>1266</v>
      </c>
      <c r="G102" s="1" t="s">
        <v>1182</v>
      </c>
      <c r="H102" s="1" t="s">
        <v>1183</v>
      </c>
      <c r="I102" s="1" t="s">
        <v>1644</v>
      </c>
      <c r="J102" s="1" t="s">
        <v>1185</v>
      </c>
      <c r="K102" s="1" t="s">
        <v>1644</v>
      </c>
      <c r="L102" s="1" t="s">
        <v>1644</v>
      </c>
      <c r="M102" s="1" t="s">
        <v>1186</v>
      </c>
      <c r="N102" s="1" t="s">
        <v>1186</v>
      </c>
      <c r="O102" s="1" t="s">
        <v>1187</v>
      </c>
      <c r="P102" s="1" t="s">
        <v>1188</v>
      </c>
      <c r="Q102" s="1" t="s">
        <v>1189</v>
      </c>
      <c r="R102" s="1" t="s">
        <v>1645</v>
      </c>
      <c r="S102" s="1" t="s">
        <v>1191</v>
      </c>
      <c r="T102" s="1" t="s">
        <v>1192</v>
      </c>
      <c r="U102" s="1" t="s">
        <v>1193</v>
      </c>
      <c r="V102" s="1" t="s">
        <v>1276</v>
      </c>
    </row>
    <row r="103" s="1" customFormat="1" spans="1:22">
      <c r="A103" s="3">
        <v>999222640098465</v>
      </c>
      <c r="B103" s="1" t="s">
        <v>1625</v>
      </c>
      <c r="C103" s="1" t="s">
        <v>1646</v>
      </c>
      <c r="D103" s="1" t="s">
        <v>1597</v>
      </c>
      <c r="E103" s="1" t="s">
        <v>1647</v>
      </c>
      <c r="F103" s="1" t="s">
        <v>1468</v>
      </c>
      <c r="G103" s="1" t="s">
        <v>1178</v>
      </c>
      <c r="H103" s="1" t="s">
        <v>1183</v>
      </c>
      <c r="I103" s="1" t="s">
        <v>1648</v>
      </c>
      <c r="J103" s="1" t="s">
        <v>1185</v>
      </c>
      <c r="K103" s="1" t="s">
        <v>1648</v>
      </c>
      <c r="L103" s="1" t="s">
        <v>1648</v>
      </c>
      <c r="M103" s="1" t="s">
        <v>1186</v>
      </c>
      <c r="N103" s="1" t="s">
        <v>1186</v>
      </c>
      <c r="O103" s="1" t="s">
        <v>1187</v>
      </c>
      <c r="P103" s="1" t="s">
        <v>1188</v>
      </c>
      <c r="Q103" s="1" t="s">
        <v>1189</v>
      </c>
      <c r="R103" s="1" t="s">
        <v>1649</v>
      </c>
      <c r="S103" s="1" t="s">
        <v>1191</v>
      </c>
      <c r="T103" s="1" t="s">
        <v>1192</v>
      </c>
      <c r="U103" s="1" t="s">
        <v>1193</v>
      </c>
      <c r="V103" s="1" t="s">
        <v>1194</v>
      </c>
    </row>
    <row r="104" s="1" customFormat="1" spans="1:22">
      <c r="A104" s="3">
        <v>999222640031163</v>
      </c>
      <c r="B104" s="1" t="s">
        <v>1625</v>
      </c>
      <c r="C104" s="1" t="s">
        <v>1650</v>
      </c>
      <c r="D104" s="1" t="s">
        <v>1428</v>
      </c>
      <c r="E104" s="1" t="s">
        <v>1651</v>
      </c>
      <c r="F104" s="1" t="s">
        <v>1468</v>
      </c>
      <c r="G104" s="1" t="s">
        <v>1182</v>
      </c>
      <c r="H104" s="1" t="s">
        <v>1183</v>
      </c>
      <c r="I104" s="1" t="s">
        <v>1652</v>
      </c>
      <c r="J104" s="1" t="s">
        <v>1185</v>
      </c>
      <c r="K104" s="1" t="s">
        <v>1652</v>
      </c>
      <c r="L104" s="1" t="s">
        <v>1652</v>
      </c>
      <c r="M104" s="1" t="s">
        <v>1186</v>
      </c>
      <c r="N104" s="1" t="s">
        <v>1186</v>
      </c>
      <c r="O104" s="1" t="s">
        <v>1187</v>
      </c>
      <c r="P104" s="1" t="s">
        <v>1188</v>
      </c>
      <c r="Q104" s="1" t="s">
        <v>1189</v>
      </c>
      <c r="R104" s="1" t="s">
        <v>1653</v>
      </c>
      <c r="S104" s="1" t="s">
        <v>1191</v>
      </c>
      <c r="T104" s="1" t="s">
        <v>1192</v>
      </c>
      <c r="U104" s="1" t="s">
        <v>1193</v>
      </c>
      <c r="V104" s="1" t="s">
        <v>1225</v>
      </c>
    </row>
    <row r="105" s="1" customFormat="1" spans="1:22">
      <c r="A105" s="3">
        <v>999222638734591</v>
      </c>
      <c r="B105" s="1" t="s">
        <v>1625</v>
      </c>
      <c r="C105" s="1" t="s">
        <v>1654</v>
      </c>
      <c r="D105" s="1" t="s">
        <v>1597</v>
      </c>
      <c r="E105" s="1" t="s">
        <v>1655</v>
      </c>
      <c r="F105" s="1" t="s">
        <v>1468</v>
      </c>
      <c r="G105" s="1" t="s">
        <v>1178</v>
      </c>
      <c r="H105" s="1" t="s">
        <v>1183</v>
      </c>
      <c r="I105" s="1" t="s">
        <v>1648</v>
      </c>
      <c r="J105" s="1" t="s">
        <v>1185</v>
      </c>
      <c r="K105" s="1" t="s">
        <v>1648</v>
      </c>
      <c r="L105" s="1" t="s">
        <v>1648</v>
      </c>
      <c r="M105" s="1" t="s">
        <v>1186</v>
      </c>
      <c r="N105" s="1" t="s">
        <v>1186</v>
      </c>
      <c r="O105" s="1" t="s">
        <v>1187</v>
      </c>
      <c r="P105" s="1" t="s">
        <v>1188</v>
      </c>
      <c r="Q105" s="1" t="s">
        <v>1189</v>
      </c>
      <c r="R105" s="1" t="s">
        <v>1656</v>
      </c>
      <c r="S105" s="1" t="s">
        <v>1191</v>
      </c>
      <c r="T105" s="1" t="s">
        <v>1192</v>
      </c>
      <c r="U105" s="1" t="s">
        <v>1193</v>
      </c>
      <c r="V105" s="1" t="s">
        <v>1194</v>
      </c>
    </row>
    <row r="106" s="1" customFormat="1" spans="1:22">
      <c r="A106" s="4">
        <v>9.99222638734591e+29</v>
      </c>
      <c r="B106" s="1" t="s">
        <v>1625</v>
      </c>
      <c r="C106" s="1" t="s">
        <v>1657</v>
      </c>
      <c r="D106" s="1" t="s">
        <v>1597</v>
      </c>
      <c r="E106" s="1" t="s">
        <v>1655</v>
      </c>
      <c r="F106" s="1" t="s">
        <v>1468</v>
      </c>
      <c r="G106" s="1" t="s">
        <v>1178</v>
      </c>
      <c r="H106" s="1" t="s">
        <v>1183</v>
      </c>
      <c r="I106" s="1" t="s">
        <v>1187</v>
      </c>
      <c r="J106" s="1" t="s">
        <v>1185</v>
      </c>
      <c r="K106" s="1" t="s">
        <v>1187</v>
      </c>
      <c r="L106" s="1" t="s">
        <v>1187</v>
      </c>
      <c r="M106" s="1" t="s">
        <v>1186</v>
      </c>
      <c r="N106" s="1" t="s">
        <v>1186</v>
      </c>
      <c r="O106" s="1" t="s">
        <v>1187</v>
      </c>
      <c r="P106" s="1" t="s">
        <v>1188</v>
      </c>
      <c r="Q106" s="1" t="s">
        <v>1189</v>
      </c>
      <c r="R106" s="1" t="s">
        <v>1658</v>
      </c>
      <c r="S106" s="1" t="s">
        <v>1191</v>
      </c>
      <c r="T106" s="1" t="s">
        <v>1192</v>
      </c>
      <c r="U106" s="1" t="s">
        <v>1193</v>
      </c>
      <c r="V106" s="1" t="s">
        <v>1194</v>
      </c>
    </row>
    <row r="107" s="1" customFormat="1" spans="1:22">
      <c r="A107" s="3">
        <v>999222633728885</v>
      </c>
      <c r="B107" s="1" t="s">
        <v>1625</v>
      </c>
      <c r="C107" s="1" t="s">
        <v>1659</v>
      </c>
      <c r="D107" s="1" t="s">
        <v>1221</v>
      </c>
      <c r="E107" s="1" t="s">
        <v>1660</v>
      </c>
      <c r="F107" s="1" t="s">
        <v>1266</v>
      </c>
      <c r="G107" s="1" t="s">
        <v>1182</v>
      </c>
      <c r="H107" s="1" t="s">
        <v>1183</v>
      </c>
      <c r="I107" s="1" t="s">
        <v>1661</v>
      </c>
      <c r="J107" s="1" t="s">
        <v>1185</v>
      </c>
      <c r="K107" s="1" t="s">
        <v>1661</v>
      </c>
      <c r="L107" s="1" t="s">
        <v>1661</v>
      </c>
      <c r="M107" s="1" t="s">
        <v>1186</v>
      </c>
      <c r="N107" s="1" t="s">
        <v>1186</v>
      </c>
      <c r="O107" s="1" t="s">
        <v>1187</v>
      </c>
      <c r="P107" s="1" t="s">
        <v>1188</v>
      </c>
      <c r="Q107" s="1" t="s">
        <v>1189</v>
      </c>
      <c r="R107" s="1" t="s">
        <v>1662</v>
      </c>
      <c r="S107" s="1" t="s">
        <v>1191</v>
      </c>
      <c r="T107" s="1" t="s">
        <v>1192</v>
      </c>
      <c r="U107" s="1" t="s">
        <v>1193</v>
      </c>
      <c r="V107" s="1" t="s">
        <v>1225</v>
      </c>
    </row>
    <row r="108" s="1" customFormat="1" spans="1:22">
      <c r="A108" s="3">
        <v>999222632329058</v>
      </c>
      <c r="B108" s="1" t="s">
        <v>1625</v>
      </c>
      <c r="C108" s="1" t="s">
        <v>1663</v>
      </c>
      <c r="D108" s="1" t="s">
        <v>1537</v>
      </c>
      <c r="E108" s="1" t="s">
        <v>1664</v>
      </c>
      <c r="F108" s="1" t="s">
        <v>1468</v>
      </c>
      <c r="G108" s="1" t="s">
        <v>1178</v>
      </c>
      <c r="H108" s="1" t="s">
        <v>1183</v>
      </c>
      <c r="I108" s="1" t="s">
        <v>1665</v>
      </c>
      <c r="J108" s="1" t="s">
        <v>1185</v>
      </c>
      <c r="K108" s="1" t="s">
        <v>1665</v>
      </c>
      <c r="L108" s="1" t="s">
        <v>1665</v>
      </c>
      <c r="M108" s="1" t="s">
        <v>1186</v>
      </c>
      <c r="N108" s="1" t="s">
        <v>1186</v>
      </c>
      <c r="O108" s="1" t="s">
        <v>1187</v>
      </c>
      <c r="P108" s="1" t="s">
        <v>1188</v>
      </c>
      <c r="Q108" s="1" t="s">
        <v>1189</v>
      </c>
      <c r="R108" s="1" t="s">
        <v>1666</v>
      </c>
      <c r="S108" s="1" t="s">
        <v>1191</v>
      </c>
      <c r="T108" s="1" t="s">
        <v>1192</v>
      </c>
      <c r="U108" s="1" t="s">
        <v>1193</v>
      </c>
      <c r="V108" s="1" t="s">
        <v>1357</v>
      </c>
    </row>
    <row r="109" s="1" customFormat="1" spans="1:22">
      <c r="A109" s="3">
        <v>999222630155353</v>
      </c>
      <c r="B109" s="1" t="s">
        <v>1625</v>
      </c>
      <c r="C109" s="1" t="s">
        <v>1667</v>
      </c>
      <c r="D109" s="1" t="s">
        <v>1441</v>
      </c>
      <c r="E109" s="1" t="s">
        <v>1668</v>
      </c>
      <c r="F109" s="1" t="s">
        <v>1266</v>
      </c>
      <c r="G109" s="1" t="s">
        <v>1178</v>
      </c>
      <c r="H109" s="1" t="s">
        <v>1183</v>
      </c>
      <c r="I109" s="1" t="s">
        <v>1335</v>
      </c>
      <c r="J109" s="1" t="s">
        <v>1185</v>
      </c>
      <c r="K109" s="1" t="s">
        <v>1335</v>
      </c>
      <c r="L109" s="1" t="s">
        <v>1335</v>
      </c>
      <c r="M109" s="1" t="s">
        <v>1186</v>
      </c>
      <c r="N109" s="1" t="s">
        <v>1186</v>
      </c>
      <c r="O109" s="1" t="s">
        <v>1187</v>
      </c>
      <c r="P109" s="1" t="s">
        <v>1188</v>
      </c>
      <c r="Q109" s="1" t="s">
        <v>1189</v>
      </c>
      <c r="R109" s="1" t="s">
        <v>1669</v>
      </c>
      <c r="S109" s="1" t="s">
        <v>1191</v>
      </c>
      <c r="T109" s="1" t="s">
        <v>1192</v>
      </c>
      <c r="U109" s="1" t="s">
        <v>1193</v>
      </c>
      <c r="V109" s="1" t="s">
        <v>1225</v>
      </c>
    </row>
    <row r="110" s="1" customFormat="1" spans="1:22">
      <c r="A110" s="3">
        <v>999222626141986</v>
      </c>
      <c r="B110" s="1" t="s">
        <v>1670</v>
      </c>
      <c r="C110" s="1" t="s">
        <v>1671</v>
      </c>
      <c r="D110" s="1" t="s">
        <v>1672</v>
      </c>
      <c r="E110" s="1" t="s">
        <v>1673</v>
      </c>
      <c r="F110" s="1" t="s">
        <v>1363</v>
      </c>
      <c r="G110" s="1" t="s">
        <v>1178</v>
      </c>
      <c r="H110" s="1" t="s">
        <v>1183</v>
      </c>
      <c r="I110" s="1" t="s">
        <v>1674</v>
      </c>
      <c r="J110" s="1" t="s">
        <v>1185</v>
      </c>
      <c r="K110" s="1" t="s">
        <v>1674</v>
      </c>
      <c r="L110" s="1" t="s">
        <v>1674</v>
      </c>
      <c r="M110" s="1" t="s">
        <v>1186</v>
      </c>
      <c r="N110" s="1" t="s">
        <v>1186</v>
      </c>
      <c r="O110" s="1" t="s">
        <v>1187</v>
      </c>
      <c r="P110" s="1" t="s">
        <v>1188</v>
      </c>
      <c r="Q110" s="1" t="s">
        <v>1189</v>
      </c>
      <c r="R110" s="1" t="s">
        <v>1675</v>
      </c>
      <c r="S110" s="1" t="s">
        <v>1191</v>
      </c>
      <c r="T110" s="1" t="s">
        <v>1192</v>
      </c>
      <c r="U110" s="1" t="s">
        <v>1193</v>
      </c>
      <c r="V110" s="1" t="s">
        <v>1225</v>
      </c>
    </row>
    <row r="111" s="1" customFormat="1" spans="1:22">
      <c r="A111" s="3">
        <v>999222625811129</v>
      </c>
      <c r="B111" s="1" t="s">
        <v>1670</v>
      </c>
      <c r="C111" s="1" t="s">
        <v>1676</v>
      </c>
      <c r="D111" s="1" t="s">
        <v>1441</v>
      </c>
      <c r="E111" s="1" t="s">
        <v>1677</v>
      </c>
      <c r="F111" s="1" t="s">
        <v>1178</v>
      </c>
      <c r="G111" s="1" t="s">
        <v>1182</v>
      </c>
      <c r="H111" s="1" t="s">
        <v>1183</v>
      </c>
      <c r="I111" s="1" t="s">
        <v>1678</v>
      </c>
      <c r="J111" s="1" t="s">
        <v>1185</v>
      </c>
      <c r="K111" s="1" t="s">
        <v>1678</v>
      </c>
      <c r="L111" s="1" t="s">
        <v>1678</v>
      </c>
      <c r="M111" s="1" t="s">
        <v>1186</v>
      </c>
      <c r="N111" s="1" t="s">
        <v>1186</v>
      </c>
      <c r="O111" s="1" t="s">
        <v>1187</v>
      </c>
      <c r="P111" s="1" t="s">
        <v>1188</v>
      </c>
      <c r="Q111" s="1" t="s">
        <v>1189</v>
      </c>
      <c r="R111" s="1" t="s">
        <v>1679</v>
      </c>
      <c r="S111" s="1" t="s">
        <v>1191</v>
      </c>
      <c r="T111" s="1" t="s">
        <v>1192</v>
      </c>
      <c r="U111" s="1" t="s">
        <v>1193</v>
      </c>
      <c r="V111" s="1" t="s">
        <v>1225</v>
      </c>
    </row>
    <row r="112" s="1" customFormat="1" spans="1:22">
      <c r="A112" s="3">
        <v>999222624009429</v>
      </c>
      <c r="B112" s="1" t="s">
        <v>1670</v>
      </c>
      <c r="C112" s="1" t="s">
        <v>1680</v>
      </c>
      <c r="D112" s="1" t="s">
        <v>1537</v>
      </c>
      <c r="E112" s="1" t="s">
        <v>1681</v>
      </c>
      <c r="F112" s="1" t="s">
        <v>1178</v>
      </c>
      <c r="G112" s="1" t="s">
        <v>1182</v>
      </c>
      <c r="H112" s="1" t="s">
        <v>1183</v>
      </c>
      <c r="I112" s="1" t="s">
        <v>1539</v>
      </c>
      <c r="J112" s="1" t="s">
        <v>1185</v>
      </c>
      <c r="K112" s="1" t="s">
        <v>1539</v>
      </c>
      <c r="L112" s="1" t="s">
        <v>1539</v>
      </c>
      <c r="M112" s="1" t="s">
        <v>1186</v>
      </c>
      <c r="N112" s="1" t="s">
        <v>1186</v>
      </c>
      <c r="O112" s="1" t="s">
        <v>1187</v>
      </c>
      <c r="P112" s="1" t="s">
        <v>1188</v>
      </c>
      <c r="Q112" s="1" t="s">
        <v>1189</v>
      </c>
      <c r="R112" s="1" t="s">
        <v>1682</v>
      </c>
      <c r="S112" s="1" t="s">
        <v>1191</v>
      </c>
      <c r="T112" s="1" t="s">
        <v>1192</v>
      </c>
      <c r="U112" s="1" t="s">
        <v>1193</v>
      </c>
      <c r="V112" s="1" t="s">
        <v>1357</v>
      </c>
    </row>
    <row r="113" s="1" customFormat="1" spans="1:22">
      <c r="A113" s="3">
        <v>999222623689122</v>
      </c>
      <c r="B113" s="1" t="s">
        <v>1670</v>
      </c>
      <c r="C113" s="1" t="s">
        <v>1683</v>
      </c>
      <c r="D113" s="1" t="s">
        <v>1573</v>
      </c>
      <c r="E113" s="1" t="s">
        <v>1684</v>
      </c>
      <c r="F113" s="1" t="s">
        <v>1468</v>
      </c>
      <c r="G113" s="1" t="s">
        <v>1178</v>
      </c>
      <c r="H113" s="1" t="s">
        <v>1183</v>
      </c>
      <c r="I113" s="1" t="s">
        <v>1685</v>
      </c>
      <c r="J113" s="1" t="s">
        <v>1185</v>
      </c>
      <c r="K113" s="1" t="s">
        <v>1685</v>
      </c>
      <c r="L113" s="1" t="s">
        <v>1685</v>
      </c>
      <c r="M113" s="1" t="s">
        <v>1186</v>
      </c>
      <c r="N113" s="1" t="s">
        <v>1186</v>
      </c>
      <c r="O113" s="1" t="s">
        <v>1187</v>
      </c>
      <c r="P113" s="1" t="s">
        <v>1188</v>
      </c>
      <c r="Q113" s="1" t="s">
        <v>1189</v>
      </c>
      <c r="R113" s="1" t="s">
        <v>1686</v>
      </c>
      <c r="S113" s="1" t="s">
        <v>1191</v>
      </c>
      <c r="T113" s="1" t="s">
        <v>1192</v>
      </c>
      <c r="U113" s="1" t="s">
        <v>1193</v>
      </c>
      <c r="V113" s="1" t="s">
        <v>1225</v>
      </c>
    </row>
    <row r="114" s="1" customFormat="1" spans="1:22">
      <c r="A114" s="3">
        <v>999222619990459</v>
      </c>
      <c r="B114" s="1" t="s">
        <v>1670</v>
      </c>
      <c r="C114" s="1" t="s">
        <v>1687</v>
      </c>
      <c r="D114" s="1" t="s">
        <v>1688</v>
      </c>
      <c r="E114" s="1" t="s">
        <v>1689</v>
      </c>
      <c r="F114" s="1" t="s">
        <v>1625</v>
      </c>
      <c r="G114" s="1" t="s">
        <v>1182</v>
      </c>
      <c r="H114" s="1" t="s">
        <v>1183</v>
      </c>
      <c r="I114" s="1" t="s">
        <v>1690</v>
      </c>
      <c r="J114" s="1" t="s">
        <v>1185</v>
      </c>
      <c r="K114" s="1" t="s">
        <v>1690</v>
      </c>
      <c r="L114" s="1" t="s">
        <v>1690</v>
      </c>
      <c r="M114" s="1" t="s">
        <v>1186</v>
      </c>
      <c r="N114" s="1" t="s">
        <v>1186</v>
      </c>
      <c r="O114" s="1" t="s">
        <v>1187</v>
      </c>
      <c r="P114" s="1" t="s">
        <v>1188</v>
      </c>
      <c r="Q114" s="1" t="s">
        <v>1189</v>
      </c>
      <c r="R114" s="1" t="s">
        <v>1691</v>
      </c>
      <c r="S114" s="1" t="s">
        <v>1191</v>
      </c>
      <c r="T114" s="1" t="s">
        <v>1192</v>
      </c>
      <c r="U114" s="1" t="s">
        <v>1193</v>
      </c>
      <c r="V114" s="1" t="s">
        <v>1194</v>
      </c>
    </row>
    <row r="115" s="1" customFormat="1" spans="1:22">
      <c r="A115" s="3">
        <v>999222394526428</v>
      </c>
      <c r="B115" s="1" t="s">
        <v>1692</v>
      </c>
      <c r="C115" s="1" t="s">
        <v>1693</v>
      </c>
      <c r="D115" s="1" t="s">
        <v>1694</v>
      </c>
      <c r="E115" s="1" t="s">
        <v>1695</v>
      </c>
      <c r="F115" s="1" t="s">
        <v>1178</v>
      </c>
      <c r="G115" s="1" t="s">
        <v>1182</v>
      </c>
      <c r="H115" s="1" t="s">
        <v>1183</v>
      </c>
      <c r="I115" s="1" t="s">
        <v>1696</v>
      </c>
      <c r="J115" s="1" t="s">
        <v>1185</v>
      </c>
      <c r="K115" s="1" t="s">
        <v>1696</v>
      </c>
      <c r="L115" s="1" t="s">
        <v>1696</v>
      </c>
      <c r="M115" s="1" t="s">
        <v>1186</v>
      </c>
      <c r="N115" s="1" t="s">
        <v>1186</v>
      </c>
      <c r="O115" s="1" t="s">
        <v>1187</v>
      </c>
      <c r="P115" s="1" t="s">
        <v>1188</v>
      </c>
      <c r="Q115" s="1" t="s">
        <v>1189</v>
      </c>
      <c r="R115" s="1" t="s">
        <v>1697</v>
      </c>
      <c r="S115" s="1" t="s">
        <v>1191</v>
      </c>
      <c r="T115" s="1" t="s">
        <v>1192</v>
      </c>
      <c r="U115" s="1" t="s">
        <v>1193</v>
      </c>
      <c r="V115" s="1" t="s">
        <v>1276</v>
      </c>
    </row>
    <row r="116" s="1" customFormat="1" spans="1:22">
      <c r="A116" s="3">
        <v>999221997821795</v>
      </c>
      <c r="B116" s="1" t="s">
        <v>1698</v>
      </c>
      <c r="C116" s="1" t="s">
        <v>1699</v>
      </c>
      <c r="D116" s="1" t="s">
        <v>1694</v>
      </c>
      <c r="E116" s="1" t="s">
        <v>1700</v>
      </c>
      <c r="F116" s="1" t="s">
        <v>1266</v>
      </c>
      <c r="G116" s="1" t="s">
        <v>1178</v>
      </c>
      <c r="H116" s="1" t="s">
        <v>1183</v>
      </c>
      <c r="I116" s="1" t="s">
        <v>1701</v>
      </c>
      <c r="J116" s="1" t="s">
        <v>1185</v>
      </c>
      <c r="K116" s="1" t="s">
        <v>1701</v>
      </c>
      <c r="L116" s="1" t="s">
        <v>1701</v>
      </c>
      <c r="M116" s="1" t="s">
        <v>1186</v>
      </c>
      <c r="N116" s="1" t="s">
        <v>1186</v>
      </c>
      <c r="O116" s="1" t="s">
        <v>1187</v>
      </c>
      <c r="P116" s="1" t="s">
        <v>1188</v>
      </c>
      <c r="Q116" s="1" t="s">
        <v>1189</v>
      </c>
      <c r="R116" s="1" t="s">
        <v>1702</v>
      </c>
      <c r="S116" s="1" t="s">
        <v>1191</v>
      </c>
      <c r="T116" s="1" t="s">
        <v>1192</v>
      </c>
      <c r="U116" s="1" t="s">
        <v>1193</v>
      </c>
      <c r="V116" s="1" t="s">
        <v>1276</v>
      </c>
    </row>
    <row r="117" s="1" customFormat="1" spans="1:22">
      <c r="A117" s="3">
        <v>999222544442501</v>
      </c>
      <c r="B117" s="1" t="s">
        <v>1703</v>
      </c>
      <c r="C117" s="1" t="s">
        <v>1704</v>
      </c>
      <c r="D117" s="1" t="s">
        <v>1521</v>
      </c>
      <c r="E117" s="1" t="s">
        <v>1705</v>
      </c>
      <c r="F117" s="1" t="s">
        <v>1363</v>
      </c>
      <c r="G117" s="1" t="s">
        <v>1178</v>
      </c>
      <c r="H117" s="1" t="s">
        <v>1183</v>
      </c>
      <c r="I117" s="1" t="s">
        <v>1706</v>
      </c>
      <c r="J117" s="1" t="s">
        <v>1185</v>
      </c>
      <c r="K117" s="1" t="s">
        <v>1706</v>
      </c>
      <c r="L117" s="1" t="s">
        <v>1706</v>
      </c>
      <c r="M117" s="1" t="s">
        <v>1186</v>
      </c>
      <c r="N117" s="1" t="s">
        <v>1186</v>
      </c>
      <c r="O117" s="1" t="s">
        <v>1187</v>
      </c>
      <c r="P117" s="1" t="s">
        <v>1188</v>
      </c>
      <c r="Q117" s="1" t="s">
        <v>1189</v>
      </c>
      <c r="R117" s="1" t="s">
        <v>1707</v>
      </c>
      <c r="S117" s="1" t="s">
        <v>1191</v>
      </c>
      <c r="T117" s="1" t="s">
        <v>1192</v>
      </c>
      <c r="U117" s="1" t="s">
        <v>1193</v>
      </c>
      <c r="V117" s="1" t="s">
        <v>1194</v>
      </c>
    </row>
    <row r="118" s="1" customFormat="1" spans="1:22">
      <c r="A118" s="3">
        <v>999222499742054</v>
      </c>
      <c r="B118" s="1" t="s">
        <v>1708</v>
      </c>
      <c r="C118" s="1" t="s">
        <v>1709</v>
      </c>
      <c r="D118" s="1" t="s">
        <v>1286</v>
      </c>
      <c r="E118" s="1" t="s">
        <v>1710</v>
      </c>
      <c r="F118" s="1" t="s">
        <v>1266</v>
      </c>
      <c r="G118" s="1" t="s">
        <v>1182</v>
      </c>
      <c r="H118" s="1" t="s">
        <v>1183</v>
      </c>
      <c r="I118" s="1" t="s">
        <v>1711</v>
      </c>
      <c r="J118" s="1" t="s">
        <v>1185</v>
      </c>
      <c r="K118" s="1" t="s">
        <v>1711</v>
      </c>
      <c r="L118" s="1" t="s">
        <v>1711</v>
      </c>
      <c r="M118" s="1" t="s">
        <v>1186</v>
      </c>
      <c r="N118" s="1" t="s">
        <v>1186</v>
      </c>
      <c r="O118" s="1" t="s">
        <v>1187</v>
      </c>
      <c r="P118" s="1" t="s">
        <v>1188</v>
      </c>
      <c r="Q118" s="1" t="s">
        <v>1189</v>
      </c>
      <c r="R118" s="1" t="s">
        <v>1712</v>
      </c>
      <c r="S118" s="1" t="s">
        <v>1191</v>
      </c>
      <c r="T118" s="1" t="s">
        <v>1192</v>
      </c>
      <c r="U118" s="1" t="s">
        <v>1193</v>
      </c>
      <c r="V118" s="1" t="s">
        <v>1194</v>
      </c>
    </row>
    <row r="119" s="1" customFormat="1" spans="1:22">
      <c r="A119" s="3">
        <v>999222029079387</v>
      </c>
      <c r="B119" s="1" t="s">
        <v>1713</v>
      </c>
      <c r="C119" s="1" t="s">
        <v>1714</v>
      </c>
      <c r="D119" s="1" t="s">
        <v>1715</v>
      </c>
      <c r="E119" s="1" t="s">
        <v>1716</v>
      </c>
      <c r="F119" s="1" t="s">
        <v>1266</v>
      </c>
      <c r="G119" s="1" t="s">
        <v>1178</v>
      </c>
      <c r="H119" s="1" t="s">
        <v>1183</v>
      </c>
      <c r="I119" s="1" t="s">
        <v>1717</v>
      </c>
      <c r="J119" s="1" t="s">
        <v>1185</v>
      </c>
      <c r="K119" s="1" t="s">
        <v>1717</v>
      </c>
      <c r="L119" s="1" t="s">
        <v>1717</v>
      </c>
      <c r="M119" s="1" t="s">
        <v>1186</v>
      </c>
      <c r="N119" s="1" t="s">
        <v>1186</v>
      </c>
      <c r="O119" s="1" t="s">
        <v>1187</v>
      </c>
      <c r="P119" s="1" t="s">
        <v>1188</v>
      </c>
      <c r="Q119" s="1" t="s">
        <v>1189</v>
      </c>
      <c r="R119" s="1" t="s">
        <v>1718</v>
      </c>
      <c r="S119" s="1" t="s">
        <v>1191</v>
      </c>
      <c r="T119" s="1" t="s">
        <v>1192</v>
      </c>
      <c r="U119" s="1" t="s">
        <v>1193</v>
      </c>
      <c r="V119" s="1" t="s">
        <v>1194</v>
      </c>
    </row>
    <row r="120" s="1" customFormat="1" spans="1:22">
      <c r="A120" s="3">
        <v>999222509678134</v>
      </c>
      <c r="B120" s="1" t="s">
        <v>1708</v>
      </c>
      <c r="C120" s="1" t="s">
        <v>1719</v>
      </c>
      <c r="D120" s="1" t="s">
        <v>1720</v>
      </c>
      <c r="E120" s="1" t="s">
        <v>1721</v>
      </c>
      <c r="F120" s="1" t="s">
        <v>1363</v>
      </c>
      <c r="G120" s="1" t="s">
        <v>1178</v>
      </c>
      <c r="H120" s="1" t="s">
        <v>1183</v>
      </c>
      <c r="I120" s="1" t="s">
        <v>1722</v>
      </c>
      <c r="J120" s="1" t="s">
        <v>1185</v>
      </c>
      <c r="K120" s="1" t="s">
        <v>1722</v>
      </c>
      <c r="L120" s="1" t="s">
        <v>1722</v>
      </c>
      <c r="M120" s="1" t="s">
        <v>1186</v>
      </c>
      <c r="N120" s="1" t="s">
        <v>1186</v>
      </c>
      <c r="O120" s="1" t="s">
        <v>1187</v>
      </c>
      <c r="P120" s="1" t="s">
        <v>1188</v>
      </c>
      <c r="Q120" s="1" t="s">
        <v>1189</v>
      </c>
      <c r="R120" s="1" t="s">
        <v>1723</v>
      </c>
      <c r="S120" s="1" t="s">
        <v>1191</v>
      </c>
      <c r="T120" s="1" t="s">
        <v>1192</v>
      </c>
      <c r="U120" s="1" t="s">
        <v>1193</v>
      </c>
      <c r="V120" s="1" t="s">
        <v>1194</v>
      </c>
    </row>
    <row r="121" s="1" customFormat="1" spans="1:22">
      <c r="A121" s="3">
        <v>21827257927</v>
      </c>
      <c r="B121" s="1" t="s">
        <v>1724</v>
      </c>
      <c r="C121" s="1" t="s">
        <v>1725</v>
      </c>
      <c r="D121" s="1" t="s">
        <v>1726</v>
      </c>
      <c r="E121" s="1" t="s">
        <v>1727</v>
      </c>
      <c r="F121" s="1" t="s">
        <v>1266</v>
      </c>
      <c r="G121" s="1" t="s">
        <v>1182</v>
      </c>
      <c r="H121" s="1" t="s">
        <v>1183</v>
      </c>
      <c r="I121" s="1" t="s">
        <v>1728</v>
      </c>
      <c r="J121" s="1" t="s">
        <v>1185</v>
      </c>
      <c r="K121" s="1" t="s">
        <v>1728</v>
      </c>
      <c r="L121" s="1" t="s">
        <v>1728</v>
      </c>
      <c r="M121" s="1" t="s">
        <v>1186</v>
      </c>
      <c r="N121" s="1" t="s">
        <v>1186</v>
      </c>
      <c r="O121" s="1" t="s">
        <v>1187</v>
      </c>
      <c r="P121" s="1" t="s">
        <v>1188</v>
      </c>
      <c r="Q121" s="1" t="s">
        <v>1189</v>
      </c>
      <c r="R121" s="1" t="s">
        <v>1729</v>
      </c>
      <c r="S121" s="1" t="s">
        <v>1191</v>
      </c>
      <c r="T121" s="1" t="s">
        <v>1192</v>
      </c>
      <c r="U121" s="1" t="s">
        <v>1193</v>
      </c>
      <c r="V121" s="1" t="s">
        <v>1194</v>
      </c>
    </row>
    <row r="122" s="1" customFormat="1" spans="1:22">
      <c r="A122" s="3">
        <v>999222370985455</v>
      </c>
      <c r="B122" s="1" t="s">
        <v>1730</v>
      </c>
      <c r="C122" s="1" t="s">
        <v>1731</v>
      </c>
      <c r="D122" s="1" t="s">
        <v>1732</v>
      </c>
      <c r="E122" s="1" t="s">
        <v>1733</v>
      </c>
      <c r="F122" s="1" t="s">
        <v>1178</v>
      </c>
      <c r="G122" s="1" t="s">
        <v>1182</v>
      </c>
      <c r="H122" s="1" t="s">
        <v>1183</v>
      </c>
      <c r="I122" s="1" t="s">
        <v>1734</v>
      </c>
      <c r="J122" s="1" t="s">
        <v>1185</v>
      </c>
      <c r="K122" s="1" t="s">
        <v>1734</v>
      </c>
      <c r="L122" s="1" t="s">
        <v>1734</v>
      </c>
      <c r="M122" s="1" t="s">
        <v>1186</v>
      </c>
      <c r="N122" s="1" t="s">
        <v>1186</v>
      </c>
      <c r="O122" s="1" t="s">
        <v>1187</v>
      </c>
      <c r="P122" s="1" t="s">
        <v>1188</v>
      </c>
      <c r="Q122" s="1" t="s">
        <v>1189</v>
      </c>
      <c r="R122" s="1" t="s">
        <v>1735</v>
      </c>
      <c r="S122" s="1" t="s">
        <v>1191</v>
      </c>
      <c r="T122" s="1" t="s">
        <v>1192</v>
      </c>
      <c r="U122" s="1" t="s">
        <v>1193</v>
      </c>
      <c r="V122" s="1" t="s">
        <v>1194</v>
      </c>
    </row>
    <row r="123" s="1" customFormat="1" spans="1:22">
      <c r="A123" s="3">
        <v>999222221986018</v>
      </c>
      <c r="B123" s="1" t="s">
        <v>1736</v>
      </c>
      <c r="C123" s="1" t="s">
        <v>1737</v>
      </c>
      <c r="D123" s="1" t="s">
        <v>1738</v>
      </c>
      <c r="E123" s="1" t="s">
        <v>1739</v>
      </c>
      <c r="F123" s="1" t="s">
        <v>1363</v>
      </c>
      <c r="G123" s="1" t="s">
        <v>1182</v>
      </c>
      <c r="H123" s="1" t="s">
        <v>1183</v>
      </c>
      <c r="I123" s="1" t="s">
        <v>1740</v>
      </c>
      <c r="J123" s="1" t="s">
        <v>1185</v>
      </c>
      <c r="K123" s="1" t="s">
        <v>1740</v>
      </c>
      <c r="L123" s="1" t="s">
        <v>1740</v>
      </c>
      <c r="M123" s="1" t="s">
        <v>1186</v>
      </c>
      <c r="N123" s="1" t="s">
        <v>1186</v>
      </c>
      <c r="O123" s="1" t="s">
        <v>1187</v>
      </c>
      <c r="P123" s="1" t="s">
        <v>1188</v>
      </c>
      <c r="Q123" s="1" t="s">
        <v>1189</v>
      </c>
      <c r="R123" s="1" t="s">
        <v>1741</v>
      </c>
      <c r="S123" s="1" t="s">
        <v>1191</v>
      </c>
      <c r="T123" s="1" t="s">
        <v>1192</v>
      </c>
      <c r="U123" s="1" t="s">
        <v>1193</v>
      </c>
      <c r="V123" s="1" t="s">
        <v>1194</v>
      </c>
    </row>
    <row r="124" s="1" customFormat="1" spans="1:22">
      <c r="A124" s="3">
        <v>999222543803302</v>
      </c>
      <c r="B124" s="1" t="s">
        <v>1703</v>
      </c>
      <c r="C124" s="1" t="s">
        <v>1742</v>
      </c>
      <c r="D124" s="1" t="s">
        <v>1743</v>
      </c>
      <c r="E124" s="1" t="s">
        <v>1744</v>
      </c>
      <c r="F124" s="1" t="s">
        <v>1178</v>
      </c>
      <c r="G124" s="1" t="s">
        <v>1182</v>
      </c>
      <c r="H124" s="1" t="s">
        <v>1183</v>
      </c>
      <c r="I124" s="1" t="s">
        <v>1618</v>
      </c>
      <c r="J124" s="1" t="s">
        <v>1185</v>
      </c>
      <c r="K124" s="1" t="s">
        <v>1618</v>
      </c>
      <c r="L124" s="1" t="s">
        <v>1618</v>
      </c>
      <c r="M124" s="1" t="s">
        <v>1186</v>
      </c>
      <c r="N124" s="1" t="s">
        <v>1186</v>
      </c>
      <c r="O124" s="1" t="s">
        <v>1187</v>
      </c>
      <c r="P124" s="1" t="s">
        <v>1188</v>
      </c>
      <c r="Q124" s="1" t="s">
        <v>1189</v>
      </c>
      <c r="R124" s="1" t="s">
        <v>1745</v>
      </c>
      <c r="S124" s="1" t="s">
        <v>1191</v>
      </c>
      <c r="T124" s="1" t="s">
        <v>1192</v>
      </c>
      <c r="U124" s="1" t="s">
        <v>1193</v>
      </c>
      <c r="V124" s="1" t="s">
        <v>1194</v>
      </c>
    </row>
    <row r="125" s="1" customFormat="1" spans="1:22">
      <c r="A125" s="3">
        <v>22529804206</v>
      </c>
      <c r="B125" s="1" t="s">
        <v>1703</v>
      </c>
      <c r="C125" s="1" t="s">
        <v>1746</v>
      </c>
      <c r="D125" s="1" t="s">
        <v>1747</v>
      </c>
      <c r="E125" s="1" t="s">
        <v>1748</v>
      </c>
      <c r="F125" s="1" t="s">
        <v>1266</v>
      </c>
      <c r="G125" s="1" t="s">
        <v>1182</v>
      </c>
      <c r="H125" s="1" t="s">
        <v>1183</v>
      </c>
      <c r="I125" s="1" t="s">
        <v>1749</v>
      </c>
      <c r="J125" s="1" t="s">
        <v>1185</v>
      </c>
      <c r="K125" s="1" t="s">
        <v>1749</v>
      </c>
      <c r="L125" s="1" t="s">
        <v>1750</v>
      </c>
      <c r="M125" s="1" t="s">
        <v>1751</v>
      </c>
      <c r="N125" s="1" t="s">
        <v>1751</v>
      </c>
      <c r="O125" s="1" t="s">
        <v>1187</v>
      </c>
      <c r="P125" s="1" t="s">
        <v>1188</v>
      </c>
      <c r="Q125" s="1" t="s">
        <v>1189</v>
      </c>
      <c r="R125" s="1" t="s">
        <v>1752</v>
      </c>
      <c r="S125" s="1" t="s">
        <v>1191</v>
      </c>
      <c r="T125" s="1" t="s">
        <v>1192</v>
      </c>
      <c r="U125" s="1" t="s">
        <v>1193</v>
      </c>
      <c r="V125" s="1" t="s">
        <v>1194</v>
      </c>
    </row>
    <row r="126" s="1" customFormat="1" spans="1:22">
      <c r="A126" s="3">
        <v>999222531529475</v>
      </c>
      <c r="B126" s="1" t="s">
        <v>1703</v>
      </c>
      <c r="C126" s="1" t="s">
        <v>1753</v>
      </c>
      <c r="D126" s="1" t="s">
        <v>1754</v>
      </c>
      <c r="E126" s="1" t="s">
        <v>1755</v>
      </c>
      <c r="F126" s="1" t="s">
        <v>1363</v>
      </c>
      <c r="G126" s="1" t="s">
        <v>1178</v>
      </c>
      <c r="H126" s="1" t="s">
        <v>1183</v>
      </c>
      <c r="I126" s="1" t="s">
        <v>1756</v>
      </c>
      <c r="J126" s="1" t="s">
        <v>1185</v>
      </c>
      <c r="K126" s="1" t="s">
        <v>1756</v>
      </c>
      <c r="L126" s="1" t="s">
        <v>1756</v>
      </c>
      <c r="M126" s="1" t="s">
        <v>1186</v>
      </c>
      <c r="N126" s="1" t="s">
        <v>1186</v>
      </c>
      <c r="O126" s="1" t="s">
        <v>1187</v>
      </c>
      <c r="P126" s="1" t="s">
        <v>1188</v>
      </c>
      <c r="Q126" s="1" t="s">
        <v>1189</v>
      </c>
      <c r="R126" s="1" t="s">
        <v>1757</v>
      </c>
      <c r="S126" s="1" t="s">
        <v>1191</v>
      </c>
      <c r="T126" s="1" t="s">
        <v>1192</v>
      </c>
      <c r="U126" s="1" t="s">
        <v>1193</v>
      </c>
      <c r="V126" s="1" t="s">
        <v>1194</v>
      </c>
    </row>
    <row r="127" s="1" customFormat="1" spans="1:22">
      <c r="A127" s="3">
        <v>999222511716028</v>
      </c>
      <c r="B127" s="1" t="s">
        <v>1758</v>
      </c>
      <c r="C127" s="1" t="s">
        <v>1759</v>
      </c>
      <c r="D127" s="1" t="s">
        <v>1760</v>
      </c>
      <c r="E127" s="1" t="s">
        <v>1761</v>
      </c>
      <c r="F127" s="1" t="s">
        <v>1266</v>
      </c>
      <c r="G127" s="1" t="s">
        <v>1178</v>
      </c>
      <c r="H127" s="1" t="s">
        <v>1183</v>
      </c>
      <c r="I127" s="1" t="s">
        <v>1762</v>
      </c>
      <c r="J127" s="1" t="s">
        <v>1185</v>
      </c>
      <c r="K127" s="1" t="s">
        <v>1762</v>
      </c>
      <c r="L127" s="1" t="s">
        <v>1762</v>
      </c>
      <c r="M127" s="1" t="s">
        <v>1186</v>
      </c>
      <c r="N127" s="1" t="s">
        <v>1186</v>
      </c>
      <c r="O127" s="1" t="s">
        <v>1187</v>
      </c>
      <c r="P127" s="1" t="s">
        <v>1188</v>
      </c>
      <c r="Q127" s="1" t="s">
        <v>1189</v>
      </c>
      <c r="R127" s="1" t="s">
        <v>1763</v>
      </c>
      <c r="S127" s="1" t="s">
        <v>1191</v>
      </c>
      <c r="T127" s="1" t="s">
        <v>1192</v>
      </c>
      <c r="U127" s="1" t="s">
        <v>1193</v>
      </c>
      <c r="V127" s="1" t="s">
        <v>1194</v>
      </c>
    </row>
    <row r="128" s="1" customFormat="1" spans="1:22">
      <c r="A128" s="3">
        <v>999222569559766</v>
      </c>
      <c r="B128" s="1" t="s">
        <v>1764</v>
      </c>
      <c r="C128" s="1" t="s">
        <v>1765</v>
      </c>
      <c r="D128" s="1" t="s">
        <v>1760</v>
      </c>
      <c r="E128" s="1" t="s">
        <v>1766</v>
      </c>
      <c r="F128" s="1" t="s">
        <v>1178</v>
      </c>
      <c r="G128" s="1" t="s">
        <v>1182</v>
      </c>
      <c r="H128" s="1" t="s">
        <v>1183</v>
      </c>
      <c r="I128" s="1" t="s">
        <v>1623</v>
      </c>
      <c r="J128" s="1" t="s">
        <v>1185</v>
      </c>
      <c r="K128" s="1" t="s">
        <v>1623</v>
      </c>
      <c r="L128" s="1" t="s">
        <v>1623</v>
      </c>
      <c r="M128" s="1" t="s">
        <v>1186</v>
      </c>
      <c r="N128" s="1" t="s">
        <v>1186</v>
      </c>
      <c r="O128" s="1" t="s">
        <v>1187</v>
      </c>
      <c r="P128" s="1" t="s">
        <v>1188</v>
      </c>
      <c r="Q128" s="1" t="s">
        <v>1189</v>
      </c>
      <c r="R128" s="1" t="s">
        <v>1767</v>
      </c>
      <c r="S128" s="1" t="s">
        <v>1191</v>
      </c>
      <c r="T128" s="1" t="s">
        <v>1192</v>
      </c>
      <c r="U128" s="1" t="s">
        <v>1193</v>
      </c>
      <c r="V128" s="1" t="s">
        <v>1194</v>
      </c>
    </row>
    <row r="129" s="1" customFormat="1" spans="1:22">
      <c r="A129" s="3">
        <v>999222569552941</v>
      </c>
      <c r="B129" s="1" t="s">
        <v>1764</v>
      </c>
      <c r="C129" s="1" t="s">
        <v>1768</v>
      </c>
      <c r="D129" s="1" t="s">
        <v>1760</v>
      </c>
      <c r="E129" s="1" t="s">
        <v>1769</v>
      </c>
      <c r="F129" s="1" t="s">
        <v>1178</v>
      </c>
      <c r="G129" s="1" t="s">
        <v>1182</v>
      </c>
      <c r="H129" s="1" t="s">
        <v>1183</v>
      </c>
      <c r="I129" s="1" t="s">
        <v>1623</v>
      </c>
      <c r="J129" s="1" t="s">
        <v>1185</v>
      </c>
      <c r="K129" s="1" t="s">
        <v>1623</v>
      </c>
      <c r="L129" s="1" t="s">
        <v>1623</v>
      </c>
      <c r="M129" s="1" t="s">
        <v>1186</v>
      </c>
      <c r="N129" s="1" t="s">
        <v>1186</v>
      </c>
      <c r="O129" s="1" t="s">
        <v>1187</v>
      </c>
      <c r="P129" s="1" t="s">
        <v>1188</v>
      </c>
      <c r="Q129" s="1" t="s">
        <v>1189</v>
      </c>
      <c r="R129" s="1" t="s">
        <v>1770</v>
      </c>
      <c r="S129" s="1" t="s">
        <v>1191</v>
      </c>
      <c r="T129" s="1" t="s">
        <v>1192</v>
      </c>
      <c r="U129" s="1" t="s">
        <v>1193</v>
      </c>
      <c r="V129" s="1" t="s">
        <v>1194</v>
      </c>
    </row>
    <row r="130" s="1" customFormat="1" spans="1:22">
      <c r="A130" s="3">
        <v>999222616511083</v>
      </c>
      <c r="B130" s="1" t="s">
        <v>1670</v>
      </c>
      <c r="C130" s="1" t="s">
        <v>1771</v>
      </c>
      <c r="D130" s="1" t="s">
        <v>1760</v>
      </c>
      <c r="E130" s="1" t="s">
        <v>1772</v>
      </c>
      <c r="F130" s="1" t="s">
        <v>1530</v>
      </c>
      <c r="G130" s="1" t="s">
        <v>1178</v>
      </c>
      <c r="H130" s="1" t="s">
        <v>1183</v>
      </c>
      <c r="I130" s="1" t="s">
        <v>1773</v>
      </c>
      <c r="J130" s="1" t="s">
        <v>1185</v>
      </c>
      <c r="K130" s="1" t="s">
        <v>1773</v>
      </c>
      <c r="L130" s="1" t="s">
        <v>1773</v>
      </c>
      <c r="M130" s="1" t="s">
        <v>1186</v>
      </c>
      <c r="N130" s="1" t="s">
        <v>1186</v>
      </c>
      <c r="O130" s="1" t="s">
        <v>1187</v>
      </c>
      <c r="P130" s="1" t="s">
        <v>1188</v>
      </c>
      <c r="Q130" s="1" t="s">
        <v>1189</v>
      </c>
      <c r="R130" s="1" t="s">
        <v>1774</v>
      </c>
      <c r="S130" s="1" t="s">
        <v>1191</v>
      </c>
      <c r="T130" s="1" t="s">
        <v>1192</v>
      </c>
      <c r="U130" s="1" t="s">
        <v>1193</v>
      </c>
      <c r="V130" s="1" t="s">
        <v>1194</v>
      </c>
    </row>
    <row r="131" s="1" customFormat="1" spans="1:22">
      <c r="A131" s="3">
        <v>999222435493064</v>
      </c>
      <c r="B131" s="1" t="s">
        <v>1775</v>
      </c>
      <c r="C131" s="1" t="s">
        <v>1776</v>
      </c>
      <c r="D131" s="1" t="s">
        <v>1760</v>
      </c>
      <c r="E131" s="1" t="s">
        <v>1777</v>
      </c>
      <c r="F131" s="1" t="s">
        <v>1468</v>
      </c>
      <c r="G131" s="1" t="s">
        <v>1178</v>
      </c>
      <c r="H131" s="1" t="s">
        <v>1183</v>
      </c>
      <c r="I131" s="1" t="s">
        <v>1778</v>
      </c>
      <c r="J131" s="1" t="s">
        <v>1185</v>
      </c>
      <c r="K131" s="1" t="s">
        <v>1778</v>
      </c>
      <c r="L131" s="1" t="s">
        <v>1778</v>
      </c>
      <c r="M131" s="1" t="s">
        <v>1186</v>
      </c>
      <c r="N131" s="1" t="s">
        <v>1186</v>
      </c>
      <c r="O131" s="1" t="s">
        <v>1187</v>
      </c>
      <c r="P131" s="1" t="s">
        <v>1188</v>
      </c>
      <c r="Q131" s="1" t="s">
        <v>1189</v>
      </c>
      <c r="R131" s="1" t="s">
        <v>1779</v>
      </c>
      <c r="S131" s="1" t="s">
        <v>1191</v>
      </c>
      <c r="T131" s="1" t="s">
        <v>1192</v>
      </c>
      <c r="U131" s="1" t="s">
        <v>1193</v>
      </c>
      <c r="V131" s="1" t="s">
        <v>1194</v>
      </c>
    </row>
    <row r="132" s="1" customFormat="1" spans="1:22">
      <c r="A132" s="3">
        <v>999222257420274</v>
      </c>
      <c r="B132" s="1" t="s">
        <v>1780</v>
      </c>
      <c r="C132" s="1" t="s">
        <v>1781</v>
      </c>
      <c r="D132" s="1" t="s">
        <v>1782</v>
      </c>
      <c r="E132" s="1" t="s">
        <v>1783</v>
      </c>
      <c r="F132" s="1" t="s">
        <v>1468</v>
      </c>
      <c r="G132" s="1" t="s">
        <v>1178</v>
      </c>
      <c r="H132" s="1" t="s">
        <v>1183</v>
      </c>
      <c r="I132" s="1" t="s">
        <v>1784</v>
      </c>
      <c r="J132" s="1" t="s">
        <v>1185</v>
      </c>
      <c r="K132" s="1" t="s">
        <v>1784</v>
      </c>
      <c r="L132" s="1" t="s">
        <v>1784</v>
      </c>
      <c r="M132" s="1" t="s">
        <v>1186</v>
      </c>
      <c r="N132" s="1" t="s">
        <v>1186</v>
      </c>
      <c r="O132" s="1" t="s">
        <v>1187</v>
      </c>
      <c r="P132" s="1" t="s">
        <v>1188</v>
      </c>
      <c r="Q132" s="1" t="s">
        <v>1189</v>
      </c>
      <c r="R132" s="1" t="s">
        <v>1785</v>
      </c>
      <c r="S132" s="1" t="s">
        <v>1191</v>
      </c>
      <c r="T132" s="1" t="s">
        <v>1192</v>
      </c>
      <c r="U132" s="1" t="s">
        <v>1193</v>
      </c>
      <c r="V132" s="1" t="s">
        <v>1256</v>
      </c>
    </row>
    <row r="133" s="1" customFormat="1" spans="1:22">
      <c r="A133" s="3">
        <v>999222585614253</v>
      </c>
      <c r="B133" s="1" t="s">
        <v>1764</v>
      </c>
      <c r="C133" s="1" t="s">
        <v>1786</v>
      </c>
      <c r="D133" s="1" t="s">
        <v>1787</v>
      </c>
      <c r="E133" s="1" t="s">
        <v>1788</v>
      </c>
      <c r="F133" s="1" t="s">
        <v>1363</v>
      </c>
      <c r="G133" s="1" t="s">
        <v>1182</v>
      </c>
      <c r="H133" s="1" t="s">
        <v>1183</v>
      </c>
      <c r="I133" s="1" t="s">
        <v>1789</v>
      </c>
      <c r="J133" s="1" t="s">
        <v>1185</v>
      </c>
      <c r="K133" s="1" t="s">
        <v>1789</v>
      </c>
      <c r="L133" s="1" t="s">
        <v>1789</v>
      </c>
      <c r="M133" s="1" t="s">
        <v>1186</v>
      </c>
      <c r="N133" s="1" t="s">
        <v>1186</v>
      </c>
      <c r="O133" s="1" t="s">
        <v>1187</v>
      </c>
      <c r="P133" s="1" t="s">
        <v>1188</v>
      </c>
      <c r="Q133" s="1" t="s">
        <v>1189</v>
      </c>
      <c r="R133" s="1" t="s">
        <v>1790</v>
      </c>
      <c r="S133" s="1" t="s">
        <v>1191</v>
      </c>
      <c r="T133" s="1" t="s">
        <v>1192</v>
      </c>
      <c r="U133" s="1" t="s">
        <v>1193</v>
      </c>
      <c r="V133" s="1" t="s">
        <v>1194</v>
      </c>
    </row>
    <row r="134" s="1" customFormat="1" spans="1:22">
      <c r="A134" s="3">
        <v>999222590994882</v>
      </c>
      <c r="B134" s="1" t="s">
        <v>1791</v>
      </c>
      <c r="C134" s="1" t="s">
        <v>1792</v>
      </c>
      <c r="D134" s="1" t="s">
        <v>1210</v>
      </c>
      <c r="E134" s="1" t="s">
        <v>1793</v>
      </c>
      <c r="F134" s="1" t="s">
        <v>1468</v>
      </c>
      <c r="G134" s="1" t="s">
        <v>1178</v>
      </c>
      <c r="H134" s="1" t="s">
        <v>1183</v>
      </c>
      <c r="I134" s="1" t="s">
        <v>1794</v>
      </c>
      <c r="J134" s="1" t="s">
        <v>1185</v>
      </c>
      <c r="K134" s="1" t="s">
        <v>1794</v>
      </c>
      <c r="L134" s="1" t="s">
        <v>1794</v>
      </c>
      <c r="M134" s="1" t="s">
        <v>1186</v>
      </c>
      <c r="N134" s="1" t="s">
        <v>1186</v>
      </c>
      <c r="O134" s="1" t="s">
        <v>1187</v>
      </c>
      <c r="P134" s="1" t="s">
        <v>1188</v>
      </c>
      <c r="Q134" s="1" t="s">
        <v>1189</v>
      </c>
      <c r="R134" s="1" t="s">
        <v>1795</v>
      </c>
      <c r="S134" s="1" t="s">
        <v>1191</v>
      </c>
      <c r="T134" s="1" t="s">
        <v>1192</v>
      </c>
      <c r="U134" s="1" t="s">
        <v>1193</v>
      </c>
      <c r="V134" s="1" t="s">
        <v>1194</v>
      </c>
    </row>
    <row r="135" s="1" customFormat="1" spans="1:22">
      <c r="A135" s="3">
        <v>999222013503075</v>
      </c>
      <c r="B135" s="1" t="s">
        <v>1796</v>
      </c>
      <c r="C135" s="1" t="s">
        <v>1797</v>
      </c>
      <c r="D135" s="1" t="s">
        <v>1798</v>
      </c>
      <c r="E135" s="1" t="s">
        <v>1799</v>
      </c>
      <c r="F135" s="1" t="s">
        <v>1266</v>
      </c>
      <c r="G135" s="1" t="s">
        <v>1178</v>
      </c>
      <c r="H135" s="1" t="s">
        <v>1183</v>
      </c>
      <c r="I135" s="1" t="s">
        <v>1800</v>
      </c>
      <c r="J135" s="1" t="s">
        <v>1185</v>
      </c>
      <c r="K135" s="1" t="s">
        <v>1800</v>
      </c>
      <c r="L135" s="1" t="s">
        <v>1800</v>
      </c>
      <c r="M135" s="1" t="s">
        <v>1186</v>
      </c>
      <c r="N135" s="1" t="s">
        <v>1186</v>
      </c>
      <c r="O135" s="1" t="s">
        <v>1187</v>
      </c>
      <c r="P135" s="1" t="s">
        <v>1188</v>
      </c>
      <c r="Q135" s="1" t="s">
        <v>1189</v>
      </c>
      <c r="R135" s="1" t="s">
        <v>1801</v>
      </c>
      <c r="S135" s="1" t="s">
        <v>1191</v>
      </c>
      <c r="T135" s="1" t="s">
        <v>1192</v>
      </c>
      <c r="U135" s="1" t="s">
        <v>1193</v>
      </c>
      <c r="V135" s="1" t="s">
        <v>1194</v>
      </c>
    </row>
    <row r="136" s="1" customFormat="1" spans="1:22">
      <c r="A136" s="3">
        <v>999222461222722</v>
      </c>
      <c r="B136" s="1" t="s">
        <v>1802</v>
      </c>
      <c r="C136" s="1" t="s">
        <v>1803</v>
      </c>
      <c r="D136" s="1" t="s">
        <v>1526</v>
      </c>
      <c r="E136" s="1" t="s">
        <v>1804</v>
      </c>
      <c r="F136" s="1" t="s">
        <v>1266</v>
      </c>
      <c r="G136" s="1" t="s">
        <v>1178</v>
      </c>
      <c r="H136" s="1" t="s">
        <v>1183</v>
      </c>
      <c r="I136" s="1" t="s">
        <v>1805</v>
      </c>
      <c r="J136" s="1" t="s">
        <v>1185</v>
      </c>
      <c r="K136" s="1" t="s">
        <v>1805</v>
      </c>
      <c r="L136" s="1" t="s">
        <v>1805</v>
      </c>
      <c r="M136" s="1" t="s">
        <v>1186</v>
      </c>
      <c r="N136" s="1" t="s">
        <v>1186</v>
      </c>
      <c r="O136" s="1" t="s">
        <v>1187</v>
      </c>
      <c r="P136" s="1" t="s">
        <v>1188</v>
      </c>
      <c r="Q136" s="1" t="s">
        <v>1189</v>
      </c>
      <c r="R136" s="1" t="s">
        <v>1806</v>
      </c>
      <c r="S136" s="1" t="s">
        <v>1191</v>
      </c>
      <c r="T136" s="1" t="s">
        <v>1192</v>
      </c>
      <c r="U136" s="1" t="s">
        <v>1193</v>
      </c>
      <c r="V136" s="1" t="s">
        <v>1194</v>
      </c>
    </row>
    <row r="137" s="1" customFormat="1" spans="1:22">
      <c r="A137" s="3">
        <v>999222311667303</v>
      </c>
      <c r="B137" s="1" t="s">
        <v>1807</v>
      </c>
      <c r="C137" s="1" t="s">
        <v>1808</v>
      </c>
      <c r="D137" s="1" t="s">
        <v>1809</v>
      </c>
      <c r="E137" s="1" t="s">
        <v>1810</v>
      </c>
      <c r="F137" s="1" t="s">
        <v>1266</v>
      </c>
      <c r="G137" s="1" t="s">
        <v>1182</v>
      </c>
      <c r="H137" s="1" t="s">
        <v>1183</v>
      </c>
      <c r="I137" s="1" t="s">
        <v>1811</v>
      </c>
      <c r="J137" s="1" t="s">
        <v>1185</v>
      </c>
      <c r="K137" s="1" t="s">
        <v>1811</v>
      </c>
      <c r="L137" s="1" t="s">
        <v>1811</v>
      </c>
      <c r="M137" s="1" t="s">
        <v>1186</v>
      </c>
      <c r="N137" s="1" t="s">
        <v>1186</v>
      </c>
      <c r="O137" s="1" t="s">
        <v>1187</v>
      </c>
      <c r="P137" s="1" t="s">
        <v>1188</v>
      </c>
      <c r="Q137" s="1" t="s">
        <v>1189</v>
      </c>
      <c r="R137" s="1" t="s">
        <v>1812</v>
      </c>
      <c r="S137" s="1" t="s">
        <v>1191</v>
      </c>
      <c r="T137" s="1" t="s">
        <v>1192</v>
      </c>
      <c r="U137" s="1" t="s">
        <v>1193</v>
      </c>
      <c r="V137" s="1" t="s">
        <v>1194</v>
      </c>
    </row>
    <row r="138" s="1" customFormat="1" spans="1:22">
      <c r="A138" s="3">
        <v>999222481528119</v>
      </c>
      <c r="B138" s="1" t="s">
        <v>1813</v>
      </c>
      <c r="C138" s="1" t="s">
        <v>1814</v>
      </c>
      <c r="D138" s="1" t="s">
        <v>1815</v>
      </c>
      <c r="E138" s="1" t="s">
        <v>1816</v>
      </c>
      <c r="F138" s="1" t="s">
        <v>1363</v>
      </c>
      <c r="G138" s="1" t="s">
        <v>1178</v>
      </c>
      <c r="H138" s="1" t="s">
        <v>1183</v>
      </c>
      <c r="I138" s="1" t="s">
        <v>1817</v>
      </c>
      <c r="J138" s="1" t="s">
        <v>1185</v>
      </c>
      <c r="K138" s="1" t="s">
        <v>1817</v>
      </c>
      <c r="L138" s="1" t="s">
        <v>1817</v>
      </c>
      <c r="M138" s="1" t="s">
        <v>1186</v>
      </c>
      <c r="N138" s="1" t="s">
        <v>1186</v>
      </c>
      <c r="O138" s="1" t="s">
        <v>1187</v>
      </c>
      <c r="P138" s="1" t="s">
        <v>1188</v>
      </c>
      <c r="Q138" s="1" t="s">
        <v>1189</v>
      </c>
      <c r="R138" s="1" t="s">
        <v>1818</v>
      </c>
      <c r="S138" s="1" t="s">
        <v>1191</v>
      </c>
      <c r="T138" s="1" t="s">
        <v>1192</v>
      </c>
      <c r="U138" s="1" t="s">
        <v>1193</v>
      </c>
      <c r="V138" s="1" t="s">
        <v>1194</v>
      </c>
    </row>
    <row r="139" s="1" customFormat="1" spans="1:22">
      <c r="A139" s="3">
        <v>999222610029014</v>
      </c>
      <c r="B139" s="1" t="s">
        <v>1670</v>
      </c>
      <c r="C139" s="1" t="s">
        <v>1819</v>
      </c>
      <c r="D139" s="1" t="s">
        <v>1537</v>
      </c>
      <c r="E139" s="1" t="s">
        <v>1820</v>
      </c>
      <c r="F139" s="1" t="s">
        <v>1266</v>
      </c>
      <c r="G139" s="1" t="s">
        <v>1182</v>
      </c>
      <c r="H139" s="1" t="s">
        <v>1183</v>
      </c>
      <c r="I139" s="1" t="s">
        <v>1821</v>
      </c>
      <c r="J139" s="1" t="s">
        <v>1185</v>
      </c>
      <c r="K139" s="1" t="s">
        <v>1821</v>
      </c>
      <c r="L139" s="1" t="s">
        <v>1821</v>
      </c>
      <c r="M139" s="1" t="s">
        <v>1186</v>
      </c>
      <c r="N139" s="1" t="s">
        <v>1186</v>
      </c>
      <c r="O139" s="1" t="s">
        <v>1187</v>
      </c>
      <c r="P139" s="1" t="s">
        <v>1188</v>
      </c>
      <c r="Q139" s="1" t="s">
        <v>1189</v>
      </c>
      <c r="R139" s="1" t="s">
        <v>1822</v>
      </c>
      <c r="S139" s="1" t="s">
        <v>1191</v>
      </c>
      <c r="T139" s="1" t="s">
        <v>1192</v>
      </c>
      <c r="U139" s="1" t="s">
        <v>1193</v>
      </c>
      <c r="V139" s="1" t="s">
        <v>1357</v>
      </c>
    </row>
    <row r="140" s="1" customFormat="1" spans="1:22">
      <c r="A140" s="3">
        <v>999222455888989</v>
      </c>
      <c r="B140" s="1" t="s">
        <v>1823</v>
      </c>
      <c r="C140" s="1" t="s">
        <v>1824</v>
      </c>
      <c r="D140" s="1" t="s">
        <v>1825</v>
      </c>
      <c r="E140" s="1" t="s">
        <v>1826</v>
      </c>
      <c r="F140" s="1" t="s">
        <v>1178</v>
      </c>
      <c r="G140" s="1" t="s">
        <v>1182</v>
      </c>
      <c r="H140" s="1" t="s">
        <v>1183</v>
      </c>
      <c r="I140" s="1" t="s">
        <v>1827</v>
      </c>
      <c r="J140" s="1" t="s">
        <v>1185</v>
      </c>
      <c r="K140" s="1" t="s">
        <v>1827</v>
      </c>
      <c r="L140" s="1" t="s">
        <v>1827</v>
      </c>
      <c r="M140" s="1" t="s">
        <v>1186</v>
      </c>
      <c r="N140" s="1" t="s">
        <v>1186</v>
      </c>
      <c r="O140" s="1" t="s">
        <v>1187</v>
      </c>
      <c r="P140" s="1" t="s">
        <v>1188</v>
      </c>
      <c r="Q140" s="1" t="s">
        <v>1189</v>
      </c>
      <c r="R140" s="1" t="s">
        <v>1828</v>
      </c>
      <c r="S140" s="1" t="s">
        <v>1191</v>
      </c>
      <c r="T140" s="1" t="s">
        <v>1192</v>
      </c>
      <c r="U140" s="1" t="s">
        <v>1193</v>
      </c>
      <c r="V140" s="1" t="s">
        <v>1357</v>
      </c>
    </row>
    <row r="141" s="1" customFormat="1" spans="1:22">
      <c r="A141" s="3">
        <v>22413754347</v>
      </c>
      <c r="B141" s="1" t="s">
        <v>1829</v>
      </c>
      <c r="C141" s="1" t="s">
        <v>1830</v>
      </c>
      <c r="D141" s="1" t="s">
        <v>1831</v>
      </c>
      <c r="E141" s="1" t="s">
        <v>1832</v>
      </c>
      <c r="F141" s="1" t="s">
        <v>1363</v>
      </c>
      <c r="G141" s="1" t="s">
        <v>1182</v>
      </c>
      <c r="H141" s="1" t="s">
        <v>1183</v>
      </c>
      <c r="I141" s="1" t="s">
        <v>1833</v>
      </c>
      <c r="J141" s="1" t="s">
        <v>1185</v>
      </c>
      <c r="K141" s="1" t="s">
        <v>1833</v>
      </c>
      <c r="L141" s="1" t="s">
        <v>1833</v>
      </c>
      <c r="M141" s="1" t="s">
        <v>1186</v>
      </c>
      <c r="N141" s="1" t="s">
        <v>1186</v>
      </c>
      <c r="O141" s="1" t="s">
        <v>1187</v>
      </c>
      <c r="P141" s="1" t="s">
        <v>1188</v>
      </c>
      <c r="Q141" s="1" t="s">
        <v>1189</v>
      </c>
      <c r="R141" s="1" t="s">
        <v>1834</v>
      </c>
      <c r="S141" s="1" t="s">
        <v>1191</v>
      </c>
      <c r="T141" s="1" t="s">
        <v>1192</v>
      </c>
      <c r="U141" s="1" t="s">
        <v>1193</v>
      </c>
      <c r="V141" s="1" t="s">
        <v>1194</v>
      </c>
    </row>
    <row r="142" s="1" customFormat="1" spans="1:22">
      <c r="A142" s="3">
        <v>999222414673944</v>
      </c>
      <c r="B142" s="1" t="s">
        <v>1829</v>
      </c>
      <c r="C142" s="1" t="s">
        <v>1835</v>
      </c>
      <c r="D142" s="1" t="s">
        <v>1836</v>
      </c>
      <c r="E142" s="1" t="s">
        <v>1837</v>
      </c>
      <c r="F142" s="1" t="s">
        <v>1266</v>
      </c>
      <c r="G142" s="1" t="s">
        <v>1182</v>
      </c>
      <c r="H142" s="1" t="s">
        <v>1183</v>
      </c>
      <c r="I142" s="1" t="s">
        <v>1838</v>
      </c>
      <c r="J142" s="1" t="s">
        <v>1185</v>
      </c>
      <c r="K142" s="1" t="s">
        <v>1838</v>
      </c>
      <c r="L142" s="1" t="s">
        <v>1838</v>
      </c>
      <c r="M142" s="1" t="s">
        <v>1186</v>
      </c>
      <c r="N142" s="1" t="s">
        <v>1186</v>
      </c>
      <c r="O142" s="1" t="s">
        <v>1187</v>
      </c>
      <c r="P142" s="1" t="s">
        <v>1188</v>
      </c>
      <c r="Q142" s="1" t="s">
        <v>1189</v>
      </c>
      <c r="R142" s="1" t="s">
        <v>1839</v>
      </c>
      <c r="S142" s="1" t="s">
        <v>1191</v>
      </c>
      <c r="T142" s="1" t="s">
        <v>1192</v>
      </c>
      <c r="U142" s="1" t="s">
        <v>1193</v>
      </c>
      <c r="V142" s="1" t="s">
        <v>1194</v>
      </c>
    </row>
    <row r="143" s="1" customFormat="1" spans="1:22">
      <c r="A143" s="3">
        <v>999222501675236</v>
      </c>
      <c r="B143" s="1" t="s">
        <v>1708</v>
      </c>
      <c r="C143" s="1" t="s">
        <v>1840</v>
      </c>
      <c r="D143" s="1" t="s">
        <v>1836</v>
      </c>
      <c r="E143" s="1" t="s">
        <v>1841</v>
      </c>
      <c r="F143" s="1" t="s">
        <v>1266</v>
      </c>
      <c r="G143" s="1" t="s">
        <v>1182</v>
      </c>
      <c r="H143" s="1" t="s">
        <v>1183</v>
      </c>
      <c r="I143" s="1" t="s">
        <v>1842</v>
      </c>
      <c r="J143" s="1" t="s">
        <v>1185</v>
      </c>
      <c r="K143" s="1" t="s">
        <v>1842</v>
      </c>
      <c r="L143" s="1" t="s">
        <v>1842</v>
      </c>
      <c r="M143" s="1" t="s">
        <v>1186</v>
      </c>
      <c r="N143" s="1" t="s">
        <v>1186</v>
      </c>
      <c r="O143" s="1" t="s">
        <v>1187</v>
      </c>
      <c r="P143" s="1" t="s">
        <v>1188</v>
      </c>
      <c r="Q143" s="1" t="s">
        <v>1189</v>
      </c>
      <c r="R143" s="1" t="s">
        <v>1843</v>
      </c>
      <c r="S143" s="1" t="s">
        <v>1191</v>
      </c>
      <c r="T143" s="1" t="s">
        <v>1192</v>
      </c>
      <c r="U143" s="1" t="s">
        <v>1193</v>
      </c>
      <c r="V143" s="1" t="s">
        <v>1194</v>
      </c>
    </row>
    <row r="144" s="1" customFormat="1" spans="1:22">
      <c r="A144" s="3">
        <v>22610507972</v>
      </c>
      <c r="B144" s="1" t="s">
        <v>1670</v>
      </c>
      <c r="C144" s="1" t="s">
        <v>1844</v>
      </c>
      <c r="D144" s="1" t="s">
        <v>1621</v>
      </c>
      <c r="E144" s="1" t="s">
        <v>1845</v>
      </c>
      <c r="F144" s="1" t="s">
        <v>1530</v>
      </c>
      <c r="G144" s="1" t="s">
        <v>1182</v>
      </c>
      <c r="H144" s="1" t="s">
        <v>1183</v>
      </c>
      <c r="I144" s="1" t="s">
        <v>1846</v>
      </c>
      <c r="J144" s="1" t="s">
        <v>1185</v>
      </c>
      <c r="K144" s="1" t="s">
        <v>1846</v>
      </c>
      <c r="L144" s="1" t="s">
        <v>1846</v>
      </c>
      <c r="M144" s="1" t="s">
        <v>1186</v>
      </c>
      <c r="N144" s="1" t="s">
        <v>1186</v>
      </c>
      <c r="O144" s="1" t="s">
        <v>1187</v>
      </c>
      <c r="P144" s="1" t="s">
        <v>1188</v>
      </c>
      <c r="Q144" s="1" t="s">
        <v>1189</v>
      </c>
      <c r="R144" s="1" t="s">
        <v>1847</v>
      </c>
      <c r="S144" s="1" t="s">
        <v>1191</v>
      </c>
      <c r="T144" s="1" t="s">
        <v>1192</v>
      </c>
      <c r="U144" s="1" t="s">
        <v>1193</v>
      </c>
      <c r="V144" s="1" t="s">
        <v>1225</v>
      </c>
    </row>
    <row r="145" s="1" customFormat="1" spans="1:22">
      <c r="A145" s="3">
        <v>999222589737051</v>
      </c>
      <c r="B145" s="1" t="s">
        <v>1791</v>
      </c>
      <c r="C145" s="1" t="s">
        <v>1848</v>
      </c>
      <c r="D145" s="1" t="s">
        <v>1621</v>
      </c>
      <c r="E145" s="1" t="s">
        <v>1849</v>
      </c>
      <c r="F145" s="1" t="s">
        <v>1530</v>
      </c>
      <c r="G145" s="1" t="s">
        <v>1178</v>
      </c>
      <c r="H145" s="1" t="s">
        <v>1183</v>
      </c>
      <c r="I145" s="1" t="s">
        <v>1850</v>
      </c>
      <c r="J145" s="1" t="s">
        <v>1185</v>
      </c>
      <c r="K145" s="1" t="s">
        <v>1850</v>
      </c>
      <c r="L145" s="1" t="s">
        <v>1850</v>
      </c>
      <c r="M145" s="1" t="s">
        <v>1186</v>
      </c>
      <c r="N145" s="1" t="s">
        <v>1186</v>
      </c>
      <c r="O145" s="1" t="s">
        <v>1187</v>
      </c>
      <c r="P145" s="1" t="s">
        <v>1188</v>
      </c>
      <c r="Q145" s="1" t="s">
        <v>1189</v>
      </c>
      <c r="R145" s="1" t="s">
        <v>1851</v>
      </c>
      <c r="S145" s="1" t="s">
        <v>1191</v>
      </c>
      <c r="T145" s="1" t="s">
        <v>1192</v>
      </c>
      <c r="U145" s="1" t="s">
        <v>1193</v>
      </c>
      <c r="V145" s="1" t="s">
        <v>1225</v>
      </c>
    </row>
    <row r="146" s="1" customFormat="1" spans="1:22">
      <c r="A146" s="3">
        <v>21180833366</v>
      </c>
      <c r="B146" s="1" t="s">
        <v>1852</v>
      </c>
      <c r="C146" s="1" t="s">
        <v>1853</v>
      </c>
      <c r="D146" s="1" t="s">
        <v>1854</v>
      </c>
      <c r="E146" s="1" t="s">
        <v>1855</v>
      </c>
      <c r="F146" s="1" t="s">
        <v>1468</v>
      </c>
      <c r="G146" s="1" t="s">
        <v>1178</v>
      </c>
      <c r="H146" s="1" t="s">
        <v>1183</v>
      </c>
      <c r="I146" s="1" t="s">
        <v>1856</v>
      </c>
      <c r="J146" s="1" t="s">
        <v>1185</v>
      </c>
      <c r="K146" s="1" t="s">
        <v>1856</v>
      </c>
      <c r="L146" s="1" t="s">
        <v>1857</v>
      </c>
      <c r="M146" s="1" t="s">
        <v>1858</v>
      </c>
      <c r="N146" s="1" t="s">
        <v>1858</v>
      </c>
      <c r="O146" s="1" t="s">
        <v>1187</v>
      </c>
      <c r="P146" s="1" t="s">
        <v>1188</v>
      </c>
      <c r="Q146" s="1" t="s">
        <v>1189</v>
      </c>
      <c r="R146" s="1" t="s">
        <v>1859</v>
      </c>
      <c r="S146" s="1" t="s">
        <v>1191</v>
      </c>
      <c r="T146" s="1" t="s">
        <v>1192</v>
      </c>
      <c r="U146" s="1" t="s">
        <v>1193</v>
      </c>
      <c r="V146" s="1" t="s">
        <v>1256</v>
      </c>
    </row>
    <row r="147" s="1" customFormat="1" spans="1:22">
      <c r="A147" s="3">
        <v>999222587180025</v>
      </c>
      <c r="B147" s="1" t="s">
        <v>1764</v>
      </c>
      <c r="C147" s="1" t="s">
        <v>1860</v>
      </c>
      <c r="D147" s="1" t="s">
        <v>1454</v>
      </c>
      <c r="E147" s="1" t="s">
        <v>1861</v>
      </c>
      <c r="F147" s="1" t="s">
        <v>1363</v>
      </c>
      <c r="G147" s="1" t="s">
        <v>1182</v>
      </c>
      <c r="H147" s="1" t="s">
        <v>1183</v>
      </c>
      <c r="I147" s="1" t="s">
        <v>1862</v>
      </c>
      <c r="J147" s="1" t="s">
        <v>1185</v>
      </c>
      <c r="K147" s="1" t="s">
        <v>1862</v>
      </c>
      <c r="L147" s="1" t="s">
        <v>1862</v>
      </c>
      <c r="M147" s="1" t="s">
        <v>1186</v>
      </c>
      <c r="N147" s="1" t="s">
        <v>1186</v>
      </c>
      <c r="O147" s="1" t="s">
        <v>1187</v>
      </c>
      <c r="P147" s="1" t="s">
        <v>1188</v>
      </c>
      <c r="Q147" s="1" t="s">
        <v>1189</v>
      </c>
      <c r="R147" s="1" t="s">
        <v>1863</v>
      </c>
      <c r="S147" s="1" t="s">
        <v>1191</v>
      </c>
      <c r="T147" s="1" t="s">
        <v>1192</v>
      </c>
      <c r="U147" s="1" t="s">
        <v>1193</v>
      </c>
      <c r="V147" s="1" t="s">
        <v>1256</v>
      </c>
    </row>
    <row r="148" s="1" customFormat="1" spans="1:22">
      <c r="A148" s="3">
        <v>999222416730417</v>
      </c>
      <c r="B148" s="1" t="s">
        <v>1829</v>
      </c>
      <c r="C148" s="1" t="s">
        <v>1864</v>
      </c>
      <c r="D148" s="1" t="s">
        <v>1865</v>
      </c>
      <c r="E148" s="1" t="s">
        <v>1866</v>
      </c>
      <c r="F148" s="1" t="s">
        <v>1363</v>
      </c>
      <c r="G148" s="1" t="s">
        <v>1182</v>
      </c>
      <c r="H148" s="1" t="s">
        <v>1183</v>
      </c>
      <c r="I148" s="1" t="s">
        <v>1867</v>
      </c>
      <c r="J148" s="1" t="s">
        <v>1185</v>
      </c>
      <c r="K148" s="1" t="s">
        <v>1867</v>
      </c>
      <c r="L148" s="1" t="s">
        <v>1867</v>
      </c>
      <c r="M148" s="1" t="s">
        <v>1186</v>
      </c>
      <c r="N148" s="1" t="s">
        <v>1186</v>
      </c>
      <c r="O148" s="1" t="s">
        <v>1187</v>
      </c>
      <c r="P148" s="1" t="s">
        <v>1188</v>
      </c>
      <c r="Q148" s="1" t="s">
        <v>1189</v>
      </c>
      <c r="R148" s="1" t="s">
        <v>1868</v>
      </c>
      <c r="S148" s="1" t="s">
        <v>1191</v>
      </c>
      <c r="T148" s="1" t="s">
        <v>1192</v>
      </c>
      <c r="U148" s="1" t="s">
        <v>1869</v>
      </c>
      <c r="V148" s="1" t="s">
        <v>1256</v>
      </c>
    </row>
    <row r="149" s="1" customFormat="1" spans="1:22">
      <c r="A149" s="3">
        <v>999222482299539</v>
      </c>
      <c r="B149" s="1" t="s">
        <v>1813</v>
      </c>
      <c r="C149" s="1" t="s">
        <v>1870</v>
      </c>
      <c r="D149" s="1" t="s">
        <v>1871</v>
      </c>
      <c r="E149" s="1" t="s">
        <v>1872</v>
      </c>
      <c r="F149" s="1" t="s">
        <v>1266</v>
      </c>
      <c r="G149" s="1" t="s">
        <v>1178</v>
      </c>
      <c r="H149" s="1" t="s">
        <v>1183</v>
      </c>
      <c r="I149" s="1" t="s">
        <v>1873</v>
      </c>
      <c r="J149" s="1" t="s">
        <v>1185</v>
      </c>
      <c r="K149" s="1" t="s">
        <v>1873</v>
      </c>
      <c r="L149" s="1" t="s">
        <v>1873</v>
      </c>
      <c r="M149" s="1" t="s">
        <v>1186</v>
      </c>
      <c r="N149" s="1" t="s">
        <v>1186</v>
      </c>
      <c r="O149" s="1" t="s">
        <v>1187</v>
      </c>
      <c r="P149" s="1" t="s">
        <v>1188</v>
      </c>
      <c r="Q149" s="1" t="s">
        <v>1189</v>
      </c>
      <c r="R149" s="1" t="s">
        <v>1874</v>
      </c>
      <c r="S149" s="1" t="s">
        <v>1191</v>
      </c>
      <c r="T149" s="1" t="s">
        <v>1192</v>
      </c>
      <c r="U149" s="1" t="s">
        <v>1193</v>
      </c>
      <c r="V149" s="1" t="s">
        <v>1225</v>
      </c>
    </row>
    <row r="150" s="1" customFormat="1" spans="1:22">
      <c r="A150" s="3">
        <v>21843883903</v>
      </c>
      <c r="B150" s="1" t="s">
        <v>1875</v>
      </c>
      <c r="C150" s="1" t="s">
        <v>1876</v>
      </c>
      <c r="D150" s="1" t="s">
        <v>1877</v>
      </c>
      <c r="E150" s="1" t="s">
        <v>1878</v>
      </c>
      <c r="F150" s="1" t="s">
        <v>1178</v>
      </c>
      <c r="G150" s="1" t="s">
        <v>1182</v>
      </c>
      <c r="H150" s="1" t="s">
        <v>1183</v>
      </c>
      <c r="I150" s="1" t="s">
        <v>1879</v>
      </c>
      <c r="J150" s="1" t="s">
        <v>1185</v>
      </c>
      <c r="K150" s="1" t="s">
        <v>1879</v>
      </c>
      <c r="L150" s="1" t="s">
        <v>1879</v>
      </c>
      <c r="M150" s="1" t="s">
        <v>1186</v>
      </c>
      <c r="N150" s="1" t="s">
        <v>1186</v>
      </c>
      <c r="O150" s="1" t="s">
        <v>1187</v>
      </c>
      <c r="P150" s="1" t="s">
        <v>1188</v>
      </c>
      <c r="Q150" s="1" t="s">
        <v>1189</v>
      </c>
      <c r="R150" s="1" t="s">
        <v>1880</v>
      </c>
      <c r="S150" s="1" t="s">
        <v>1191</v>
      </c>
      <c r="T150" s="1" t="s">
        <v>1192</v>
      </c>
      <c r="U150" s="1" t="s">
        <v>1193</v>
      </c>
      <c r="V150" s="1" t="s">
        <v>1225</v>
      </c>
    </row>
    <row r="151" s="1" customFormat="1" spans="1:22">
      <c r="A151" s="3">
        <v>21842183921</v>
      </c>
      <c r="B151" s="1" t="s">
        <v>1881</v>
      </c>
      <c r="C151" s="1" t="s">
        <v>1882</v>
      </c>
      <c r="D151" s="1" t="s">
        <v>1672</v>
      </c>
      <c r="E151" s="1" t="s">
        <v>1883</v>
      </c>
      <c r="F151" s="1" t="s">
        <v>1468</v>
      </c>
      <c r="G151" s="1" t="s">
        <v>1178</v>
      </c>
      <c r="H151" s="1" t="s">
        <v>1183</v>
      </c>
      <c r="I151" s="1" t="s">
        <v>1884</v>
      </c>
      <c r="J151" s="1" t="s">
        <v>1185</v>
      </c>
      <c r="K151" s="1" t="s">
        <v>1884</v>
      </c>
      <c r="L151" s="1" t="s">
        <v>1884</v>
      </c>
      <c r="M151" s="1" t="s">
        <v>1186</v>
      </c>
      <c r="N151" s="1" t="s">
        <v>1186</v>
      </c>
      <c r="O151" s="1" t="s">
        <v>1187</v>
      </c>
      <c r="P151" s="1" t="s">
        <v>1188</v>
      </c>
      <c r="Q151" s="1" t="s">
        <v>1189</v>
      </c>
      <c r="R151" s="1" t="s">
        <v>1885</v>
      </c>
      <c r="S151" s="1" t="s">
        <v>1191</v>
      </c>
      <c r="T151" s="1" t="s">
        <v>1192</v>
      </c>
      <c r="U151" s="1" t="s">
        <v>1193</v>
      </c>
      <c r="V151" s="1" t="s">
        <v>1225</v>
      </c>
    </row>
    <row r="152" s="1" customFormat="1" spans="1:22">
      <c r="A152" s="3">
        <v>999222576676405</v>
      </c>
      <c r="B152" s="1" t="s">
        <v>1764</v>
      </c>
      <c r="C152" s="1" t="s">
        <v>1886</v>
      </c>
      <c r="D152" s="1" t="s">
        <v>1672</v>
      </c>
      <c r="E152" s="1" t="s">
        <v>1887</v>
      </c>
      <c r="F152" s="1" t="s">
        <v>1363</v>
      </c>
      <c r="G152" s="1" t="s">
        <v>1182</v>
      </c>
      <c r="H152" s="1" t="s">
        <v>1183</v>
      </c>
      <c r="I152" s="1" t="s">
        <v>1888</v>
      </c>
      <c r="J152" s="1" t="s">
        <v>1185</v>
      </c>
      <c r="K152" s="1" t="s">
        <v>1888</v>
      </c>
      <c r="L152" s="1" t="s">
        <v>1888</v>
      </c>
      <c r="M152" s="1" t="s">
        <v>1186</v>
      </c>
      <c r="N152" s="1" t="s">
        <v>1186</v>
      </c>
      <c r="O152" s="1" t="s">
        <v>1187</v>
      </c>
      <c r="P152" s="1" t="s">
        <v>1188</v>
      </c>
      <c r="Q152" s="1" t="s">
        <v>1189</v>
      </c>
      <c r="R152" s="1" t="s">
        <v>1889</v>
      </c>
      <c r="S152" s="1" t="s">
        <v>1191</v>
      </c>
      <c r="T152" s="1" t="s">
        <v>1192</v>
      </c>
      <c r="U152" s="1" t="s">
        <v>1193</v>
      </c>
      <c r="V152" s="1" t="s">
        <v>1225</v>
      </c>
    </row>
    <row r="153" s="1" customFormat="1" spans="1:22">
      <c r="A153" s="3">
        <v>22270842140</v>
      </c>
      <c r="B153" s="1" t="s">
        <v>1890</v>
      </c>
      <c r="C153" s="1" t="s">
        <v>1891</v>
      </c>
      <c r="D153" s="1" t="s">
        <v>1892</v>
      </c>
      <c r="E153" s="1" t="s">
        <v>1893</v>
      </c>
      <c r="F153" s="1" t="s">
        <v>1266</v>
      </c>
      <c r="G153" s="1" t="s">
        <v>1182</v>
      </c>
      <c r="H153" s="1" t="s">
        <v>1183</v>
      </c>
      <c r="I153" s="1" t="s">
        <v>1894</v>
      </c>
      <c r="J153" s="1" t="s">
        <v>1185</v>
      </c>
      <c r="K153" s="1" t="s">
        <v>1894</v>
      </c>
      <c r="L153" s="1" t="s">
        <v>1894</v>
      </c>
      <c r="M153" s="1" t="s">
        <v>1186</v>
      </c>
      <c r="N153" s="1" t="s">
        <v>1186</v>
      </c>
      <c r="O153" s="1" t="s">
        <v>1187</v>
      </c>
      <c r="P153" s="1" t="s">
        <v>1188</v>
      </c>
      <c r="Q153" s="1" t="s">
        <v>1189</v>
      </c>
      <c r="R153" s="1" t="s">
        <v>1895</v>
      </c>
      <c r="S153" s="1" t="s">
        <v>1191</v>
      </c>
      <c r="T153" s="1" t="s">
        <v>1192</v>
      </c>
      <c r="U153" s="1" t="s">
        <v>1193</v>
      </c>
      <c r="V153" s="1" t="s">
        <v>1194</v>
      </c>
    </row>
    <row r="154" s="1" customFormat="1" spans="1:22">
      <c r="A154" s="3">
        <v>21870992636</v>
      </c>
      <c r="B154" s="1" t="s">
        <v>1896</v>
      </c>
      <c r="C154" s="1" t="s">
        <v>1897</v>
      </c>
      <c r="D154" s="1" t="s">
        <v>1898</v>
      </c>
      <c r="E154" s="1" t="s">
        <v>1899</v>
      </c>
      <c r="F154" s="1" t="s">
        <v>1266</v>
      </c>
      <c r="G154" s="1" t="s">
        <v>1178</v>
      </c>
      <c r="H154" s="1" t="s">
        <v>1183</v>
      </c>
      <c r="I154" s="1" t="s">
        <v>1900</v>
      </c>
      <c r="J154" s="1" t="s">
        <v>1185</v>
      </c>
      <c r="K154" s="1" t="s">
        <v>1900</v>
      </c>
      <c r="L154" s="1" t="s">
        <v>1900</v>
      </c>
      <c r="M154" s="1" t="s">
        <v>1186</v>
      </c>
      <c r="N154" s="1" t="s">
        <v>1186</v>
      </c>
      <c r="O154" s="1" t="s">
        <v>1187</v>
      </c>
      <c r="P154" s="1" t="s">
        <v>1188</v>
      </c>
      <c r="Q154" s="1" t="s">
        <v>1189</v>
      </c>
      <c r="R154" s="1" t="s">
        <v>1901</v>
      </c>
      <c r="S154" s="1" t="s">
        <v>1191</v>
      </c>
      <c r="T154" s="1" t="s">
        <v>1192</v>
      </c>
      <c r="U154" s="1" t="s">
        <v>1193</v>
      </c>
      <c r="V154" s="1" t="s">
        <v>1194</v>
      </c>
    </row>
    <row r="155" s="1" customFormat="1" spans="1:22">
      <c r="A155" s="3">
        <v>999222091925481</v>
      </c>
      <c r="B155" s="1" t="s">
        <v>1902</v>
      </c>
      <c r="C155" s="1" t="s">
        <v>1903</v>
      </c>
      <c r="D155" s="1" t="s">
        <v>1565</v>
      </c>
      <c r="E155" s="1" t="s">
        <v>1904</v>
      </c>
      <c r="F155" s="1" t="s">
        <v>1178</v>
      </c>
      <c r="G155" s="1" t="s">
        <v>1182</v>
      </c>
      <c r="H155" s="1" t="s">
        <v>1183</v>
      </c>
      <c r="I155" s="1" t="s">
        <v>1905</v>
      </c>
      <c r="J155" s="1" t="s">
        <v>1185</v>
      </c>
      <c r="K155" s="1" t="s">
        <v>1905</v>
      </c>
      <c r="L155" s="1" t="s">
        <v>1905</v>
      </c>
      <c r="M155" s="1" t="s">
        <v>1186</v>
      </c>
      <c r="N155" s="1" t="s">
        <v>1186</v>
      </c>
      <c r="O155" s="1" t="s">
        <v>1187</v>
      </c>
      <c r="P155" s="1" t="s">
        <v>1188</v>
      </c>
      <c r="Q155" s="1" t="s">
        <v>1189</v>
      </c>
      <c r="R155" s="1" t="s">
        <v>1906</v>
      </c>
      <c r="S155" s="1" t="s">
        <v>1191</v>
      </c>
      <c r="T155" s="1" t="s">
        <v>1192</v>
      </c>
      <c r="U155" s="1" t="s">
        <v>1193</v>
      </c>
      <c r="V155" s="1" t="s">
        <v>1194</v>
      </c>
    </row>
    <row r="156" s="1" customFormat="1" spans="1:22">
      <c r="A156" s="3">
        <v>999222434786666</v>
      </c>
      <c r="B156" s="1" t="s">
        <v>1775</v>
      </c>
      <c r="C156" s="1" t="s">
        <v>1907</v>
      </c>
      <c r="D156" s="1" t="s">
        <v>1908</v>
      </c>
      <c r="E156" s="1" t="s">
        <v>1909</v>
      </c>
      <c r="F156" s="1" t="s">
        <v>1266</v>
      </c>
      <c r="G156" s="1" t="s">
        <v>1178</v>
      </c>
      <c r="H156" s="1" t="s">
        <v>1183</v>
      </c>
      <c r="I156" s="1" t="s">
        <v>1910</v>
      </c>
      <c r="J156" s="1" t="s">
        <v>1185</v>
      </c>
      <c r="K156" s="1" t="s">
        <v>1910</v>
      </c>
      <c r="L156" s="1" t="s">
        <v>1910</v>
      </c>
      <c r="M156" s="1" t="s">
        <v>1186</v>
      </c>
      <c r="N156" s="1" t="s">
        <v>1186</v>
      </c>
      <c r="O156" s="1" t="s">
        <v>1187</v>
      </c>
      <c r="P156" s="1" t="s">
        <v>1188</v>
      </c>
      <c r="Q156" s="1" t="s">
        <v>1189</v>
      </c>
      <c r="R156" s="1" t="s">
        <v>1911</v>
      </c>
      <c r="S156" s="1" t="s">
        <v>1191</v>
      </c>
      <c r="T156" s="1" t="s">
        <v>1192</v>
      </c>
      <c r="U156" s="1" t="s">
        <v>1193</v>
      </c>
      <c r="V156" s="1" t="s">
        <v>1194</v>
      </c>
    </row>
    <row r="157" s="1" customFormat="1" spans="1:22">
      <c r="A157" s="3">
        <v>999222221059745</v>
      </c>
      <c r="B157" s="1" t="s">
        <v>1736</v>
      </c>
      <c r="C157" s="1" t="s">
        <v>1912</v>
      </c>
      <c r="D157" s="1" t="s">
        <v>1913</v>
      </c>
      <c r="E157" s="1" t="s">
        <v>1914</v>
      </c>
      <c r="F157" s="1" t="s">
        <v>1266</v>
      </c>
      <c r="G157" s="1" t="s">
        <v>1178</v>
      </c>
      <c r="H157" s="1" t="s">
        <v>1183</v>
      </c>
      <c r="I157" s="1" t="s">
        <v>1915</v>
      </c>
      <c r="J157" s="1" t="s">
        <v>1185</v>
      </c>
      <c r="K157" s="1" t="s">
        <v>1915</v>
      </c>
      <c r="L157" s="1" t="s">
        <v>1916</v>
      </c>
      <c r="M157" s="1" t="s">
        <v>1917</v>
      </c>
      <c r="N157" s="1" t="s">
        <v>1917</v>
      </c>
      <c r="O157" s="1" t="s">
        <v>1187</v>
      </c>
      <c r="P157" s="1" t="s">
        <v>1188</v>
      </c>
      <c r="Q157" s="1" t="s">
        <v>1189</v>
      </c>
      <c r="R157" s="1" t="s">
        <v>1918</v>
      </c>
      <c r="S157" s="1" t="s">
        <v>1191</v>
      </c>
      <c r="T157" s="1" t="s">
        <v>1192</v>
      </c>
      <c r="U157" s="1" t="s">
        <v>1193</v>
      </c>
      <c r="V157" s="1" t="s">
        <v>1256</v>
      </c>
    </row>
    <row r="158" s="1" customFormat="1" spans="1:22">
      <c r="A158" s="3">
        <v>999222607775740</v>
      </c>
      <c r="B158" s="1" t="s">
        <v>1670</v>
      </c>
      <c r="C158" s="1" t="s">
        <v>1919</v>
      </c>
      <c r="D158" s="1" t="s">
        <v>1920</v>
      </c>
      <c r="E158" s="1" t="s">
        <v>1921</v>
      </c>
      <c r="F158" s="1" t="s">
        <v>1363</v>
      </c>
      <c r="G158" s="1" t="s">
        <v>1182</v>
      </c>
      <c r="H158" s="1" t="s">
        <v>1183</v>
      </c>
      <c r="I158" s="1" t="s">
        <v>1922</v>
      </c>
      <c r="J158" s="1" t="s">
        <v>1185</v>
      </c>
      <c r="K158" s="1" t="s">
        <v>1922</v>
      </c>
      <c r="L158" s="1" t="s">
        <v>1922</v>
      </c>
      <c r="M158" s="1" t="s">
        <v>1186</v>
      </c>
      <c r="N158" s="1" t="s">
        <v>1186</v>
      </c>
      <c r="O158" s="1" t="s">
        <v>1187</v>
      </c>
      <c r="P158" s="1" t="s">
        <v>1188</v>
      </c>
      <c r="Q158" s="1" t="s">
        <v>1189</v>
      </c>
      <c r="R158" s="1" t="s">
        <v>1923</v>
      </c>
      <c r="S158" s="1" t="s">
        <v>1191</v>
      </c>
      <c r="T158" s="1" t="s">
        <v>1192</v>
      </c>
      <c r="U158" s="1" t="s">
        <v>1193</v>
      </c>
      <c r="V158" s="1" t="s">
        <v>1194</v>
      </c>
    </row>
    <row r="159" s="1" customFormat="1" spans="1:22">
      <c r="A159" s="3">
        <v>999222523473101</v>
      </c>
      <c r="B159" s="1" t="s">
        <v>1758</v>
      </c>
      <c r="C159" s="1" t="s">
        <v>1924</v>
      </c>
      <c r="D159" s="1" t="s">
        <v>1925</v>
      </c>
      <c r="E159" s="1" t="s">
        <v>1926</v>
      </c>
      <c r="F159" s="1" t="s">
        <v>1363</v>
      </c>
      <c r="G159" s="1" t="s">
        <v>1178</v>
      </c>
      <c r="H159" s="1" t="s">
        <v>1183</v>
      </c>
      <c r="I159" s="1" t="s">
        <v>1927</v>
      </c>
      <c r="J159" s="1" t="s">
        <v>1185</v>
      </c>
      <c r="K159" s="1" t="s">
        <v>1927</v>
      </c>
      <c r="L159" s="1" t="s">
        <v>1927</v>
      </c>
      <c r="M159" s="1" t="s">
        <v>1186</v>
      </c>
      <c r="N159" s="1" t="s">
        <v>1186</v>
      </c>
      <c r="O159" s="1" t="s">
        <v>1187</v>
      </c>
      <c r="P159" s="1" t="s">
        <v>1188</v>
      </c>
      <c r="Q159" s="1" t="s">
        <v>1189</v>
      </c>
      <c r="R159" s="1" t="s">
        <v>1928</v>
      </c>
      <c r="S159" s="1" t="s">
        <v>1191</v>
      </c>
      <c r="T159" s="1" t="s">
        <v>1192</v>
      </c>
      <c r="U159" s="1" t="s">
        <v>1193</v>
      </c>
      <c r="V159" s="1" t="s">
        <v>1194</v>
      </c>
    </row>
    <row r="160" s="1" customFormat="1" spans="1:22">
      <c r="A160" s="3">
        <v>999222542240386</v>
      </c>
      <c r="B160" s="1" t="s">
        <v>1703</v>
      </c>
      <c r="C160" s="1" t="s">
        <v>1929</v>
      </c>
      <c r="D160" s="1" t="s">
        <v>1925</v>
      </c>
      <c r="E160" s="1" t="s">
        <v>1930</v>
      </c>
      <c r="F160" s="1" t="s">
        <v>1363</v>
      </c>
      <c r="G160" s="1" t="s">
        <v>1182</v>
      </c>
      <c r="H160" s="1" t="s">
        <v>1183</v>
      </c>
      <c r="I160" s="1" t="s">
        <v>1931</v>
      </c>
      <c r="J160" s="1" t="s">
        <v>1185</v>
      </c>
      <c r="K160" s="1" t="s">
        <v>1931</v>
      </c>
      <c r="L160" s="1" t="s">
        <v>1931</v>
      </c>
      <c r="M160" s="1" t="s">
        <v>1186</v>
      </c>
      <c r="N160" s="1" t="s">
        <v>1186</v>
      </c>
      <c r="O160" s="1" t="s">
        <v>1187</v>
      </c>
      <c r="P160" s="1" t="s">
        <v>1188</v>
      </c>
      <c r="Q160" s="1" t="s">
        <v>1189</v>
      </c>
      <c r="R160" s="1" t="s">
        <v>1932</v>
      </c>
      <c r="S160" s="1" t="s">
        <v>1191</v>
      </c>
      <c r="T160" s="1" t="s">
        <v>1192</v>
      </c>
      <c r="U160" s="1" t="s">
        <v>1193</v>
      </c>
      <c r="V160" s="1" t="s">
        <v>1194</v>
      </c>
    </row>
    <row r="161" s="1" customFormat="1" spans="1:22">
      <c r="A161" s="3">
        <v>999222338529411</v>
      </c>
      <c r="B161" s="1" t="s">
        <v>1933</v>
      </c>
      <c r="C161" s="1" t="s">
        <v>1934</v>
      </c>
      <c r="D161" s="1" t="s">
        <v>1925</v>
      </c>
      <c r="E161" s="1" t="s">
        <v>1935</v>
      </c>
      <c r="F161" s="1" t="s">
        <v>1468</v>
      </c>
      <c r="G161" s="1" t="s">
        <v>1182</v>
      </c>
      <c r="H161" s="1" t="s">
        <v>1183</v>
      </c>
      <c r="I161" s="1" t="s">
        <v>1936</v>
      </c>
      <c r="J161" s="1" t="s">
        <v>1185</v>
      </c>
      <c r="K161" s="1" t="s">
        <v>1936</v>
      </c>
      <c r="L161" s="1" t="s">
        <v>1936</v>
      </c>
      <c r="M161" s="1" t="s">
        <v>1186</v>
      </c>
      <c r="N161" s="1" t="s">
        <v>1186</v>
      </c>
      <c r="O161" s="1" t="s">
        <v>1187</v>
      </c>
      <c r="P161" s="1" t="s">
        <v>1188</v>
      </c>
      <c r="Q161" s="1" t="s">
        <v>1189</v>
      </c>
      <c r="R161" s="1" t="s">
        <v>1937</v>
      </c>
      <c r="S161" s="1" t="s">
        <v>1191</v>
      </c>
      <c r="T161" s="1" t="s">
        <v>1192</v>
      </c>
      <c r="U161" s="1" t="s">
        <v>1193</v>
      </c>
      <c r="V161" s="1" t="s">
        <v>1194</v>
      </c>
    </row>
    <row r="162" s="1" customFormat="1" spans="1:22">
      <c r="A162" s="3">
        <v>999221943920862</v>
      </c>
      <c r="B162" s="1" t="s">
        <v>1938</v>
      </c>
      <c r="C162" s="1" t="s">
        <v>1939</v>
      </c>
      <c r="D162" s="1" t="s">
        <v>1925</v>
      </c>
      <c r="E162" s="1" t="s">
        <v>1940</v>
      </c>
      <c r="F162" s="1" t="s">
        <v>1823</v>
      </c>
      <c r="G162" s="1" t="s">
        <v>1182</v>
      </c>
      <c r="H162" s="1" t="s">
        <v>1183</v>
      </c>
      <c r="I162" s="1" t="s">
        <v>1941</v>
      </c>
      <c r="J162" s="1" t="s">
        <v>1185</v>
      </c>
      <c r="K162" s="1" t="s">
        <v>1941</v>
      </c>
      <c r="L162" s="1" t="s">
        <v>1941</v>
      </c>
      <c r="M162" s="1" t="s">
        <v>1186</v>
      </c>
      <c r="N162" s="1" t="s">
        <v>1186</v>
      </c>
      <c r="O162" s="1" t="s">
        <v>1187</v>
      </c>
      <c r="P162" s="1" t="s">
        <v>1188</v>
      </c>
      <c r="Q162" s="1" t="s">
        <v>1189</v>
      </c>
      <c r="R162" s="1" t="s">
        <v>1942</v>
      </c>
      <c r="S162" s="1" t="s">
        <v>1191</v>
      </c>
      <c r="T162" s="1" t="s">
        <v>1192</v>
      </c>
      <c r="U162" s="1" t="s">
        <v>1193</v>
      </c>
      <c r="V162" s="1" t="s">
        <v>1194</v>
      </c>
    </row>
    <row r="163" s="1" customFormat="1" spans="1:22">
      <c r="A163" s="3">
        <v>21684261354</v>
      </c>
      <c r="B163" s="1" t="s">
        <v>1943</v>
      </c>
      <c r="C163" s="1" t="s">
        <v>1944</v>
      </c>
      <c r="D163" s="1" t="s">
        <v>1945</v>
      </c>
      <c r="E163" s="1" t="s">
        <v>1946</v>
      </c>
      <c r="F163" s="1" t="s">
        <v>1266</v>
      </c>
      <c r="G163" s="1" t="s">
        <v>1182</v>
      </c>
      <c r="H163" s="1" t="s">
        <v>1183</v>
      </c>
      <c r="I163" s="1" t="s">
        <v>1947</v>
      </c>
      <c r="J163" s="1" t="s">
        <v>1185</v>
      </c>
      <c r="K163" s="1" t="s">
        <v>1947</v>
      </c>
      <c r="L163" s="1" t="s">
        <v>1947</v>
      </c>
      <c r="M163" s="1" t="s">
        <v>1186</v>
      </c>
      <c r="N163" s="1" t="s">
        <v>1186</v>
      </c>
      <c r="O163" s="1" t="s">
        <v>1187</v>
      </c>
      <c r="P163" s="1" t="s">
        <v>1188</v>
      </c>
      <c r="Q163" s="1" t="s">
        <v>1189</v>
      </c>
      <c r="R163" s="1" t="s">
        <v>1948</v>
      </c>
      <c r="S163" s="1" t="s">
        <v>1191</v>
      </c>
      <c r="T163" s="1" t="s">
        <v>1192</v>
      </c>
      <c r="U163" s="1" t="s">
        <v>1193</v>
      </c>
      <c r="V163" s="1" t="s">
        <v>1256</v>
      </c>
    </row>
    <row r="164" s="1" customFormat="1" spans="1:22">
      <c r="A164" s="3">
        <v>18864115881</v>
      </c>
      <c r="B164" s="1" t="s">
        <v>1949</v>
      </c>
      <c r="C164" s="1" t="s">
        <v>1950</v>
      </c>
      <c r="D164" s="1" t="s">
        <v>1945</v>
      </c>
      <c r="E164" s="1" t="s">
        <v>1951</v>
      </c>
      <c r="F164" s="1" t="s">
        <v>1363</v>
      </c>
      <c r="G164" s="1" t="s">
        <v>1178</v>
      </c>
      <c r="H164" s="1" t="s">
        <v>1183</v>
      </c>
      <c r="I164" s="1" t="s">
        <v>1952</v>
      </c>
      <c r="J164" s="1" t="s">
        <v>1185</v>
      </c>
      <c r="K164" s="1" t="s">
        <v>1952</v>
      </c>
      <c r="L164" s="1" t="s">
        <v>1952</v>
      </c>
      <c r="M164" s="1" t="s">
        <v>1186</v>
      </c>
      <c r="N164" s="1" t="s">
        <v>1186</v>
      </c>
      <c r="O164" s="1" t="s">
        <v>1187</v>
      </c>
      <c r="P164" s="1" t="s">
        <v>1188</v>
      </c>
      <c r="Q164" s="1" t="s">
        <v>1189</v>
      </c>
      <c r="R164" s="1" t="s">
        <v>1953</v>
      </c>
      <c r="S164" s="1" t="s">
        <v>1191</v>
      </c>
      <c r="T164" s="1" t="s">
        <v>1192</v>
      </c>
      <c r="U164" s="1" t="s">
        <v>1193</v>
      </c>
      <c r="V164" s="1" t="s">
        <v>1256</v>
      </c>
    </row>
    <row r="165" s="1" customFormat="1" spans="1:22">
      <c r="A165" s="3">
        <v>999222560111318</v>
      </c>
      <c r="B165" s="1" t="s">
        <v>1954</v>
      </c>
      <c r="C165" s="1" t="s">
        <v>1955</v>
      </c>
      <c r="D165" s="1" t="s">
        <v>1441</v>
      </c>
      <c r="E165" s="1" t="s">
        <v>1956</v>
      </c>
      <c r="F165" s="1" t="s">
        <v>1178</v>
      </c>
      <c r="G165" s="1" t="s">
        <v>1182</v>
      </c>
      <c r="H165" s="1" t="s">
        <v>1183</v>
      </c>
      <c r="I165" s="1" t="s">
        <v>1957</v>
      </c>
      <c r="J165" s="1" t="s">
        <v>1185</v>
      </c>
      <c r="K165" s="1" t="s">
        <v>1957</v>
      </c>
      <c r="L165" s="1" t="s">
        <v>1957</v>
      </c>
      <c r="M165" s="1" t="s">
        <v>1186</v>
      </c>
      <c r="N165" s="1" t="s">
        <v>1186</v>
      </c>
      <c r="O165" s="1" t="s">
        <v>1187</v>
      </c>
      <c r="P165" s="1" t="s">
        <v>1188</v>
      </c>
      <c r="Q165" s="1" t="s">
        <v>1189</v>
      </c>
      <c r="R165" s="1" t="s">
        <v>1958</v>
      </c>
      <c r="S165" s="1" t="s">
        <v>1191</v>
      </c>
      <c r="T165" s="1" t="s">
        <v>1192</v>
      </c>
      <c r="U165" s="1" t="s">
        <v>1193</v>
      </c>
      <c r="V165" s="1" t="s">
        <v>1225</v>
      </c>
    </row>
    <row r="166" s="1" customFormat="1" spans="1:22">
      <c r="A166" s="3">
        <v>999222569684203</v>
      </c>
      <c r="B166" s="1" t="s">
        <v>1764</v>
      </c>
      <c r="C166" s="1" t="s">
        <v>1959</v>
      </c>
      <c r="D166" s="1" t="s">
        <v>1359</v>
      </c>
      <c r="E166" s="1" t="s">
        <v>1960</v>
      </c>
      <c r="F166" s="1" t="s">
        <v>1530</v>
      </c>
      <c r="G166" s="1" t="s">
        <v>1178</v>
      </c>
      <c r="H166" s="1" t="s">
        <v>1183</v>
      </c>
      <c r="I166" s="1" t="s">
        <v>1961</v>
      </c>
      <c r="J166" s="1" t="s">
        <v>1185</v>
      </c>
      <c r="K166" s="1" t="s">
        <v>1961</v>
      </c>
      <c r="L166" s="1" t="s">
        <v>1961</v>
      </c>
      <c r="M166" s="1" t="s">
        <v>1186</v>
      </c>
      <c r="N166" s="1" t="s">
        <v>1186</v>
      </c>
      <c r="O166" s="1" t="s">
        <v>1187</v>
      </c>
      <c r="P166" s="1" t="s">
        <v>1188</v>
      </c>
      <c r="Q166" s="1" t="s">
        <v>1189</v>
      </c>
      <c r="R166" s="1" t="s">
        <v>1962</v>
      </c>
      <c r="S166" s="1" t="s">
        <v>1191</v>
      </c>
      <c r="T166" s="1" t="s">
        <v>1192</v>
      </c>
      <c r="U166" s="1" t="s">
        <v>1193</v>
      </c>
      <c r="V166" s="1" t="s">
        <v>1194</v>
      </c>
    </row>
    <row r="167" s="1" customFormat="1" spans="1:22">
      <c r="A167" s="3">
        <v>999222588315558</v>
      </c>
      <c r="B167" s="1" t="s">
        <v>1791</v>
      </c>
      <c r="C167" s="1" t="s">
        <v>1963</v>
      </c>
      <c r="D167" s="1" t="s">
        <v>1359</v>
      </c>
      <c r="E167" s="1" t="s">
        <v>1964</v>
      </c>
      <c r="F167" s="1" t="s">
        <v>1791</v>
      </c>
      <c r="G167" s="1" t="s">
        <v>1182</v>
      </c>
      <c r="H167" s="1" t="s">
        <v>1183</v>
      </c>
      <c r="I167" s="1" t="s">
        <v>1965</v>
      </c>
      <c r="J167" s="1" t="s">
        <v>1185</v>
      </c>
      <c r="K167" s="1" t="s">
        <v>1965</v>
      </c>
      <c r="L167" s="1" t="s">
        <v>1965</v>
      </c>
      <c r="M167" s="1" t="s">
        <v>1186</v>
      </c>
      <c r="N167" s="1" t="s">
        <v>1186</v>
      </c>
      <c r="O167" s="1" t="s">
        <v>1187</v>
      </c>
      <c r="P167" s="1" t="s">
        <v>1188</v>
      </c>
      <c r="Q167" s="1" t="s">
        <v>1189</v>
      </c>
      <c r="R167" s="1" t="s">
        <v>1966</v>
      </c>
      <c r="S167" s="1" t="s">
        <v>1191</v>
      </c>
      <c r="T167" s="1" t="s">
        <v>1192</v>
      </c>
      <c r="U167" s="1" t="s">
        <v>1193</v>
      </c>
      <c r="V167" s="1" t="s">
        <v>1194</v>
      </c>
    </row>
    <row r="168" s="1" customFormat="1" spans="1:22">
      <c r="A168" s="3">
        <v>999222590701196</v>
      </c>
      <c r="B168" s="1" t="s">
        <v>1791</v>
      </c>
      <c r="C168" s="1" t="s">
        <v>1967</v>
      </c>
      <c r="D168" s="1" t="s">
        <v>1359</v>
      </c>
      <c r="E168" s="1" t="s">
        <v>1968</v>
      </c>
      <c r="F168" s="1" t="s">
        <v>1363</v>
      </c>
      <c r="G168" s="1" t="s">
        <v>1182</v>
      </c>
      <c r="H168" s="1" t="s">
        <v>1183</v>
      </c>
      <c r="I168" s="1" t="s">
        <v>1969</v>
      </c>
      <c r="J168" s="1" t="s">
        <v>1185</v>
      </c>
      <c r="K168" s="1" t="s">
        <v>1969</v>
      </c>
      <c r="L168" s="1" t="s">
        <v>1969</v>
      </c>
      <c r="M168" s="1" t="s">
        <v>1186</v>
      </c>
      <c r="N168" s="1" t="s">
        <v>1186</v>
      </c>
      <c r="O168" s="1" t="s">
        <v>1187</v>
      </c>
      <c r="P168" s="1" t="s">
        <v>1188</v>
      </c>
      <c r="Q168" s="1" t="s">
        <v>1189</v>
      </c>
      <c r="R168" s="1" t="s">
        <v>1970</v>
      </c>
      <c r="S168" s="1" t="s">
        <v>1191</v>
      </c>
      <c r="T168" s="1" t="s">
        <v>1192</v>
      </c>
      <c r="U168" s="1" t="s">
        <v>1193</v>
      </c>
      <c r="V168" s="1" t="s">
        <v>1194</v>
      </c>
    </row>
    <row r="169" s="1" customFormat="1" spans="1:22">
      <c r="A169" s="3">
        <v>999222590341934</v>
      </c>
      <c r="B169" s="1" t="s">
        <v>1791</v>
      </c>
      <c r="C169" s="1" t="s">
        <v>1971</v>
      </c>
      <c r="D169" s="1" t="s">
        <v>1359</v>
      </c>
      <c r="E169" s="1" t="s">
        <v>1972</v>
      </c>
      <c r="F169" s="1" t="s">
        <v>1266</v>
      </c>
      <c r="G169" s="1" t="s">
        <v>1182</v>
      </c>
      <c r="H169" s="1" t="s">
        <v>1183</v>
      </c>
      <c r="I169" s="1" t="s">
        <v>1973</v>
      </c>
      <c r="J169" s="1" t="s">
        <v>1185</v>
      </c>
      <c r="K169" s="1" t="s">
        <v>1973</v>
      </c>
      <c r="L169" s="1" t="s">
        <v>1973</v>
      </c>
      <c r="M169" s="1" t="s">
        <v>1186</v>
      </c>
      <c r="N169" s="1" t="s">
        <v>1186</v>
      </c>
      <c r="O169" s="1" t="s">
        <v>1187</v>
      </c>
      <c r="P169" s="1" t="s">
        <v>1188</v>
      </c>
      <c r="Q169" s="1" t="s">
        <v>1189</v>
      </c>
      <c r="R169" s="1" t="s">
        <v>1974</v>
      </c>
      <c r="S169" s="1" t="s">
        <v>1191</v>
      </c>
      <c r="T169" s="1" t="s">
        <v>1192</v>
      </c>
      <c r="U169" s="1" t="s">
        <v>1193</v>
      </c>
      <c r="V169" s="1" t="s">
        <v>1194</v>
      </c>
    </row>
    <row r="170" s="1" customFormat="1" spans="1:22">
      <c r="A170" s="3">
        <v>999222483409634</v>
      </c>
      <c r="B170" s="1" t="s">
        <v>1813</v>
      </c>
      <c r="C170" s="1" t="s">
        <v>1975</v>
      </c>
      <c r="D170" s="1" t="s">
        <v>1359</v>
      </c>
      <c r="E170" s="1" t="s">
        <v>1976</v>
      </c>
      <c r="F170" s="1" t="s">
        <v>1590</v>
      </c>
      <c r="G170" s="1" t="s">
        <v>1178</v>
      </c>
      <c r="H170" s="1" t="s">
        <v>1183</v>
      </c>
      <c r="I170" s="1" t="s">
        <v>1977</v>
      </c>
      <c r="J170" s="1" t="s">
        <v>1185</v>
      </c>
      <c r="K170" s="1" t="s">
        <v>1977</v>
      </c>
      <c r="L170" s="1" t="s">
        <v>1977</v>
      </c>
      <c r="M170" s="1" t="s">
        <v>1186</v>
      </c>
      <c r="N170" s="1" t="s">
        <v>1186</v>
      </c>
      <c r="O170" s="1" t="s">
        <v>1187</v>
      </c>
      <c r="P170" s="1" t="s">
        <v>1188</v>
      </c>
      <c r="Q170" s="1" t="s">
        <v>1189</v>
      </c>
      <c r="R170" s="1" t="s">
        <v>1978</v>
      </c>
      <c r="S170" s="1" t="s">
        <v>1191</v>
      </c>
      <c r="T170" s="1" t="s">
        <v>1192</v>
      </c>
      <c r="U170" s="1" t="s">
        <v>1193</v>
      </c>
      <c r="V170" s="1" t="s">
        <v>1194</v>
      </c>
    </row>
    <row r="171" s="1" customFormat="1" spans="1:22">
      <c r="A171" s="3">
        <v>999221912262591</v>
      </c>
      <c r="B171" s="1" t="s">
        <v>1979</v>
      </c>
      <c r="C171" s="1" t="s">
        <v>1980</v>
      </c>
      <c r="D171" s="1" t="s">
        <v>1981</v>
      </c>
      <c r="E171" s="1" t="s">
        <v>1982</v>
      </c>
      <c r="F171" s="1" t="s">
        <v>1266</v>
      </c>
      <c r="G171" s="1" t="s">
        <v>1182</v>
      </c>
      <c r="H171" s="1" t="s">
        <v>1183</v>
      </c>
      <c r="I171" s="1" t="s">
        <v>1983</v>
      </c>
      <c r="J171" s="1" t="s">
        <v>1185</v>
      </c>
      <c r="K171" s="1" t="s">
        <v>1983</v>
      </c>
      <c r="L171" s="1" t="s">
        <v>1983</v>
      </c>
      <c r="M171" s="1" t="s">
        <v>1186</v>
      </c>
      <c r="N171" s="1" t="s">
        <v>1186</v>
      </c>
      <c r="O171" s="1" t="s">
        <v>1187</v>
      </c>
      <c r="P171" s="1" t="s">
        <v>1188</v>
      </c>
      <c r="Q171" s="1" t="s">
        <v>1189</v>
      </c>
      <c r="R171" s="1" t="s">
        <v>1984</v>
      </c>
      <c r="S171" s="1" t="s">
        <v>1191</v>
      </c>
      <c r="T171" s="1" t="s">
        <v>1192</v>
      </c>
      <c r="U171" s="1" t="s">
        <v>1193</v>
      </c>
      <c r="V171" s="1" t="s">
        <v>1985</v>
      </c>
    </row>
    <row r="172" s="1" customFormat="1" spans="1:22">
      <c r="A172" s="3">
        <v>999222439197225</v>
      </c>
      <c r="B172" s="1" t="s">
        <v>1823</v>
      </c>
      <c r="C172" s="1" t="s">
        <v>1986</v>
      </c>
      <c r="D172" s="1" t="s">
        <v>1987</v>
      </c>
      <c r="E172" s="1" t="s">
        <v>1988</v>
      </c>
      <c r="F172" s="1" t="s">
        <v>1670</v>
      </c>
      <c r="G172" s="1" t="s">
        <v>1178</v>
      </c>
      <c r="H172" s="1" t="s">
        <v>1183</v>
      </c>
      <c r="I172" s="1" t="s">
        <v>1989</v>
      </c>
      <c r="J172" s="1" t="s">
        <v>1185</v>
      </c>
      <c r="K172" s="1" t="s">
        <v>1989</v>
      </c>
      <c r="L172" s="1" t="s">
        <v>1989</v>
      </c>
      <c r="M172" s="1" t="s">
        <v>1186</v>
      </c>
      <c r="N172" s="1" t="s">
        <v>1186</v>
      </c>
      <c r="O172" s="1" t="s">
        <v>1187</v>
      </c>
      <c r="P172" s="1" t="s">
        <v>1188</v>
      </c>
      <c r="Q172" s="1" t="s">
        <v>1189</v>
      </c>
      <c r="R172" s="1" t="s">
        <v>1990</v>
      </c>
      <c r="S172" s="1" t="s">
        <v>1191</v>
      </c>
      <c r="T172" s="1" t="s">
        <v>1192</v>
      </c>
      <c r="U172" s="1" t="s">
        <v>1193</v>
      </c>
      <c r="V172" s="1" t="s">
        <v>1194</v>
      </c>
    </row>
    <row r="173" s="1" customFormat="1" spans="1:22">
      <c r="A173" s="3">
        <v>999222574305961</v>
      </c>
      <c r="B173" s="1" t="s">
        <v>1764</v>
      </c>
      <c r="C173" s="1" t="s">
        <v>1991</v>
      </c>
      <c r="D173" s="1" t="s">
        <v>1987</v>
      </c>
      <c r="E173" s="1" t="s">
        <v>1992</v>
      </c>
      <c r="F173" s="1" t="s">
        <v>1530</v>
      </c>
      <c r="G173" s="1" t="s">
        <v>1182</v>
      </c>
      <c r="H173" s="1" t="s">
        <v>1183</v>
      </c>
      <c r="I173" s="1" t="s">
        <v>1993</v>
      </c>
      <c r="J173" s="1" t="s">
        <v>1185</v>
      </c>
      <c r="K173" s="1" t="s">
        <v>1993</v>
      </c>
      <c r="L173" s="1" t="s">
        <v>1993</v>
      </c>
      <c r="M173" s="1" t="s">
        <v>1186</v>
      </c>
      <c r="N173" s="1" t="s">
        <v>1186</v>
      </c>
      <c r="O173" s="1" t="s">
        <v>1187</v>
      </c>
      <c r="P173" s="1" t="s">
        <v>1188</v>
      </c>
      <c r="Q173" s="1" t="s">
        <v>1189</v>
      </c>
      <c r="R173" s="1" t="s">
        <v>1994</v>
      </c>
      <c r="S173" s="1" t="s">
        <v>1191</v>
      </c>
      <c r="T173" s="1" t="s">
        <v>1192</v>
      </c>
      <c r="U173" s="1" t="s">
        <v>1193</v>
      </c>
      <c r="V173" s="1" t="s">
        <v>1194</v>
      </c>
    </row>
    <row r="174" s="1" customFormat="1" spans="1:22">
      <c r="A174" s="3">
        <v>21912038426</v>
      </c>
      <c r="B174" s="1" t="s">
        <v>1979</v>
      </c>
      <c r="C174" s="1" t="s">
        <v>1995</v>
      </c>
      <c r="D174" s="1" t="s">
        <v>1996</v>
      </c>
      <c r="E174" s="1" t="s">
        <v>1997</v>
      </c>
      <c r="F174" s="1" t="s">
        <v>1468</v>
      </c>
      <c r="G174" s="1" t="s">
        <v>1178</v>
      </c>
      <c r="H174" s="1" t="s">
        <v>1183</v>
      </c>
      <c r="I174" s="1" t="s">
        <v>1998</v>
      </c>
      <c r="J174" s="1" t="s">
        <v>1185</v>
      </c>
      <c r="K174" s="1" t="s">
        <v>1998</v>
      </c>
      <c r="L174" s="1" t="s">
        <v>1998</v>
      </c>
      <c r="M174" s="1" t="s">
        <v>1186</v>
      </c>
      <c r="N174" s="1" t="s">
        <v>1186</v>
      </c>
      <c r="O174" s="1" t="s">
        <v>1187</v>
      </c>
      <c r="P174" s="1" t="s">
        <v>1188</v>
      </c>
      <c r="Q174" s="1" t="s">
        <v>1189</v>
      </c>
      <c r="R174" s="1" t="s">
        <v>1999</v>
      </c>
      <c r="S174" s="1" t="s">
        <v>1191</v>
      </c>
      <c r="T174" s="1" t="s">
        <v>1192</v>
      </c>
      <c r="U174" s="1" t="s">
        <v>1193</v>
      </c>
      <c r="V174" s="1" t="s">
        <v>1225</v>
      </c>
    </row>
    <row r="175" s="1" customFormat="1" spans="1:22">
      <c r="A175" s="3">
        <v>999222571845631</v>
      </c>
      <c r="B175" s="1" t="s">
        <v>1764</v>
      </c>
      <c r="C175" s="1" t="s">
        <v>2000</v>
      </c>
      <c r="D175" s="1" t="s">
        <v>2001</v>
      </c>
      <c r="E175" s="1" t="s">
        <v>2002</v>
      </c>
      <c r="F175" s="1" t="s">
        <v>1468</v>
      </c>
      <c r="G175" s="1" t="s">
        <v>1178</v>
      </c>
      <c r="H175" s="1" t="s">
        <v>1183</v>
      </c>
      <c r="I175" s="1" t="s">
        <v>2003</v>
      </c>
      <c r="J175" s="1" t="s">
        <v>1185</v>
      </c>
      <c r="K175" s="1" t="s">
        <v>2003</v>
      </c>
      <c r="L175" s="1" t="s">
        <v>2003</v>
      </c>
      <c r="M175" s="1" t="s">
        <v>1186</v>
      </c>
      <c r="N175" s="1" t="s">
        <v>1186</v>
      </c>
      <c r="O175" s="1" t="s">
        <v>1187</v>
      </c>
      <c r="P175" s="1" t="s">
        <v>1188</v>
      </c>
      <c r="Q175" s="1" t="s">
        <v>1189</v>
      </c>
      <c r="R175" s="1" t="s">
        <v>2004</v>
      </c>
      <c r="S175" s="1" t="s">
        <v>1191</v>
      </c>
      <c r="T175" s="1" t="s">
        <v>1192</v>
      </c>
      <c r="U175" s="1" t="s">
        <v>1869</v>
      </c>
      <c r="V175" s="1" t="s">
        <v>2005</v>
      </c>
    </row>
    <row r="176" s="1" customFormat="1" spans="1:22">
      <c r="A176" s="3">
        <v>999222162358689</v>
      </c>
      <c r="B176" s="1" t="s">
        <v>2006</v>
      </c>
      <c r="C176" s="1" t="s">
        <v>2007</v>
      </c>
      <c r="D176" s="1" t="s">
        <v>1420</v>
      </c>
      <c r="E176" s="1" t="s">
        <v>2008</v>
      </c>
      <c r="F176" s="1" t="s">
        <v>1670</v>
      </c>
      <c r="G176" s="1" t="s">
        <v>1178</v>
      </c>
      <c r="H176" s="1" t="s">
        <v>1183</v>
      </c>
      <c r="I176" s="1" t="s">
        <v>2009</v>
      </c>
      <c r="J176" s="1" t="s">
        <v>1185</v>
      </c>
      <c r="K176" s="1" t="s">
        <v>2009</v>
      </c>
      <c r="L176" s="1" t="s">
        <v>2009</v>
      </c>
      <c r="M176" s="1" t="s">
        <v>1186</v>
      </c>
      <c r="N176" s="1" t="s">
        <v>1186</v>
      </c>
      <c r="O176" s="1" t="s">
        <v>1187</v>
      </c>
      <c r="P176" s="1" t="s">
        <v>1188</v>
      </c>
      <c r="Q176" s="1" t="s">
        <v>1189</v>
      </c>
      <c r="R176" s="1" t="s">
        <v>2010</v>
      </c>
      <c r="S176" s="1" t="s">
        <v>1191</v>
      </c>
      <c r="T176" s="1" t="s">
        <v>1192</v>
      </c>
      <c r="U176" s="1" t="s">
        <v>1193</v>
      </c>
      <c r="V176" s="1" t="s">
        <v>1194</v>
      </c>
    </row>
    <row r="177" s="1" customFormat="1" spans="1:22">
      <c r="A177" s="3">
        <v>21854294552</v>
      </c>
      <c r="B177" s="1" t="s">
        <v>2011</v>
      </c>
      <c r="C177" s="1" t="s">
        <v>2012</v>
      </c>
      <c r="D177" s="1" t="s">
        <v>2013</v>
      </c>
      <c r="E177" s="1" t="s">
        <v>2014</v>
      </c>
      <c r="F177" s="1" t="s">
        <v>1363</v>
      </c>
      <c r="G177" s="1" t="s">
        <v>1178</v>
      </c>
      <c r="H177" s="1" t="s">
        <v>1183</v>
      </c>
      <c r="I177" s="1" t="s">
        <v>2015</v>
      </c>
      <c r="J177" s="1" t="s">
        <v>1185</v>
      </c>
      <c r="K177" s="1" t="s">
        <v>2015</v>
      </c>
      <c r="L177" s="1" t="s">
        <v>2015</v>
      </c>
      <c r="M177" s="1" t="s">
        <v>1186</v>
      </c>
      <c r="N177" s="1" t="s">
        <v>1186</v>
      </c>
      <c r="O177" s="1" t="s">
        <v>1187</v>
      </c>
      <c r="P177" s="1" t="s">
        <v>1188</v>
      </c>
      <c r="Q177" s="1" t="s">
        <v>1189</v>
      </c>
      <c r="R177" s="1" t="s">
        <v>2016</v>
      </c>
      <c r="S177" s="1" t="s">
        <v>1191</v>
      </c>
      <c r="T177" s="1" t="s">
        <v>1192</v>
      </c>
      <c r="U177" s="1" t="s">
        <v>1193</v>
      </c>
      <c r="V177" s="1" t="s">
        <v>1194</v>
      </c>
    </row>
    <row r="178" s="1" customFormat="1" spans="1:22">
      <c r="A178" s="3">
        <v>999222382452411</v>
      </c>
      <c r="B178" s="1" t="s">
        <v>1730</v>
      </c>
      <c r="C178" s="1" t="s">
        <v>2017</v>
      </c>
      <c r="D178" s="1" t="s">
        <v>2018</v>
      </c>
      <c r="E178" s="1" t="s">
        <v>2019</v>
      </c>
      <c r="F178" s="1" t="s">
        <v>1266</v>
      </c>
      <c r="G178" s="1" t="s">
        <v>1178</v>
      </c>
      <c r="H178" s="1" t="s">
        <v>1183</v>
      </c>
      <c r="I178" s="1" t="s">
        <v>2020</v>
      </c>
      <c r="J178" s="1" t="s">
        <v>1185</v>
      </c>
      <c r="K178" s="1" t="s">
        <v>2020</v>
      </c>
      <c r="L178" s="1" t="s">
        <v>2020</v>
      </c>
      <c r="M178" s="1" t="s">
        <v>1186</v>
      </c>
      <c r="N178" s="1" t="s">
        <v>1186</v>
      </c>
      <c r="O178" s="1" t="s">
        <v>1187</v>
      </c>
      <c r="P178" s="1" t="s">
        <v>1188</v>
      </c>
      <c r="Q178" s="1" t="s">
        <v>1189</v>
      </c>
      <c r="R178" s="1" t="s">
        <v>2021</v>
      </c>
      <c r="S178" s="1" t="s">
        <v>1191</v>
      </c>
      <c r="T178" s="1" t="s">
        <v>1192</v>
      </c>
      <c r="U178" s="1" t="s">
        <v>1193</v>
      </c>
      <c r="V178" s="1" t="s">
        <v>1194</v>
      </c>
    </row>
    <row r="179" s="1" customFormat="1" spans="1:22">
      <c r="A179" s="3">
        <v>999222380930859</v>
      </c>
      <c r="B179" s="1" t="s">
        <v>1730</v>
      </c>
      <c r="C179" s="1" t="s">
        <v>2022</v>
      </c>
      <c r="D179" s="1" t="s">
        <v>1353</v>
      </c>
      <c r="E179" s="1" t="s">
        <v>2023</v>
      </c>
      <c r="F179" s="1" t="s">
        <v>1178</v>
      </c>
      <c r="G179" s="1" t="s">
        <v>1182</v>
      </c>
      <c r="H179" s="1" t="s">
        <v>1183</v>
      </c>
      <c r="I179" s="1" t="s">
        <v>2024</v>
      </c>
      <c r="J179" s="1" t="s">
        <v>1185</v>
      </c>
      <c r="K179" s="1" t="s">
        <v>2024</v>
      </c>
      <c r="L179" s="1" t="s">
        <v>2024</v>
      </c>
      <c r="M179" s="1" t="s">
        <v>1186</v>
      </c>
      <c r="N179" s="1" t="s">
        <v>1186</v>
      </c>
      <c r="O179" s="1" t="s">
        <v>1187</v>
      </c>
      <c r="P179" s="1" t="s">
        <v>1188</v>
      </c>
      <c r="Q179" s="1" t="s">
        <v>1189</v>
      </c>
      <c r="R179" s="1" t="s">
        <v>2025</v>
      </c>
      <c r="S179" s="1" t="s">
        <v>1191</v>
      </c>
      <c r="T179" s="1" t="s">
        <v>1192</v>
      </c>
      <c r="U179" s="1" t="s">
        <v>1193</v>
      </c>
      <c r="V179" s="1" t="s">
        <v>1357</v>
      </c>
    </row>
    <row r="180" s="1" customFormat="1" spans="1:22">
      <c r="A180" s="3">
        <v>999222388940688</v>
      </c>
      <c r="B180" s="1" t="s">
        <v>1692</v>
      </c>
      <c r="C180" s="1" t="s">
        <v>2026</v>
      </c>
      <c r="D180" s="1" t="s">
        <v>1353</v>
      </c>
      <c r="E180" s="1" t="s">
        <v>2027</v>
      </c>
      <c r="F180" s="1" t="s">
        <v>1266</v>
      </c>
      <c r="G180" s="1" t="s">
        <v>1178</v>
      </c>
      <c r="H180" s="1" t="s">
        <v>1183</v>
      </c>
      <c r="I180" s="1" t="s">
        <v>2024</v>
      </c>
      <c r="J180" s="1" t="s">
        <v>1185</v>
      </c>
      <c r="K180" s="1" t="s">
        <v>2024</v>
      </c>
      <c r="L180" s="1" t="s">
        <v>2024</v>
      </c>
      <c r="M180" s="1" t="s">
        <v>1186</v>
      </c>
      <c r="N180" s="1" t="s">
        <v>1186</v>
      </c>
      <c r="O180" s="1" t="s">
        <v>1187</v>
      </c>
      <c r="P180" s="1" t="s">
        <v>1188</v>
      </c>
      <c r="Q180" s="1" t="s">
        <v>1189</v>
      </c>
      <c r="R180" s="1" t="s">
        <v>2028</v>
      </c>
      <c r="S180" s="1" t="s">
        <v>1191</v>
      </c>
      <c r="T180" s="1" t="s">
        <v>1192</v>
      </c>
      <c r="U180" s="1" t="s">
        <v>1193</v>
      </c>
      <c r="V180" s="1" t="s">
        <v>1357</v>
      </c>
    </row>
    <row r="181" s="1" customFormat="1" spans="1:22">
      <c r="A181" s="3">
        <v>999222356124556</v>
      </c>
      <c r="B181" s="1" t="s">
        <v>2029</v>
      </c>
      <c r="C181" s="1" t="s">
        <v>2030</v>
      </c>
      <c r="D181" s="1" t="s">
        <v>1353</v>
      </c>
      <c r="E181" s="1" t="s">
        <v>2031</v>
      </c>
      <c r="F181" s="1" t="s">
        <v>1178</v>
      </c>
      <c r="G181" s="1" t="s">
        <v>1182</v>
      </c>
      <c r="H181" s="1" t="s">
        <v>1183</v>
      </c>
      <c r="I181" s="1" t="s">
        <v>2032</v>
      </c>
      <c r="J181" s="1" t="s">
        <v>1185</v>
      </c>
      <c r="K181" s="1" t="s">
        <v>2032</v>
      </c>
      <c r="L181" s="1" t="s">
        <v>2032</v>
      </c>
      <c r="M181" s="1" t="s">
        <v>1186</v>
      </c>
      <c r="N181" s="1" t="s">
        <v>1186</v>
      </c>
      <c r="O181" s="1" t="s">
        <v>1187</v>
      </c>
      <c r="P181" s="1" t="s">
        <v>1188</v>
      </c>
      <c r="Q181" s="1" t="s">
        <v>1189</v>
      </c>
      <c r="R181" s="1" t="s">
        <v>2033</v>
      </c>
      <c r="S181" s="1" t="s">
        <v>1191</v>
      </c>
      <c r="T181" s="1" t="s">
        <v>1192</v>
      </c>
      <c r="U181" s="1" t="s">
        <v>1193</v>
      </c>
      <c r="V181" s="1" t="s">
        <v>1357</v>
      </c>
    </row>
    <row r="182" s="1" customFormat="1" spans="1:22">
      <c r="A182" s="3">
        <v>999222415937549</v>
      </c>
      <c r="B182" s="1" t="s">
        <v>1829</v>
      </c>
      <c r="C182" s="1" t="s">
        <v>2034</v>
      </c>
      <c r="D182" s="1" t="s">
        <v>1353</v>
      </c>
      <c r="E182" s="1" t="s">
        <v>2035</v>
      </c>
      <c r="F182" s="1" t="s">
        <v>1178</v>
      </c>
      <c r="G182" s="1" t="s">
        <v>1182</v>
      </c>
      <c r="H182" s="1" t="s">
        <v>1183</v>
      </c>
      <c r="I182" s="1" t="s">
        <v>2024</v>
      </c>
      <c r="J182" s="1" t="s">
        <v>1185</v>
      </c>
      <c r="K182" s="1" t="s">
        <v>2024</v>
      </c>
      <c r="L182" s="1" t="s">
        <v>2024</v>
      </c>
      <c r="M182" s="1" t="s">
        <v>1186</v>
      </c>
      <c r="N182" s="1" t="s">
        <v>1186</v>
      </c>
      <c r="O182" s="1" t="s">
        <v>1187</v>
      </c>
      <c r="P182" s="1" t="s">
        <v>1188</v>
      </c>
      <c r="Q182" s="1" t="s">
        <v>1189</v>
      </c>
      <c r="R182" s="1" t="s">
        <v>2036</v>
      </c>
      <c r="S182" s="1" t="s">
        <v>1191</v>
      </c>
      <c r="T182" s="1" t="s">
        <v>1192</v>
      </c>
      <c r="U182" s="1" t="s">
        <v>1193</v>
      </c>
      <c r="V182" s="1" t="s">
        <v>1357</v>
      </c>
    </row>
    <row r="183" s="1" customFormat="1" spans="1:22">
      <c r="A183" s="3">
        <v>999222481727801</v>
      </c>
      <c r="B183" s="1" t="s">
        <v>1813</v>
      </c>
      <c r="C183" s="1" t="s">
        <v>2037</v>
      </c>
      <c r="D183" s="1" t="s">
        <v>1353</v>
      </c>
      <c r="E183" s="1" t="s">
        <v>2038</v>
      </c>
      <c r="F183" s="1" t="s">
        <v>1178</v>
      </c>
      <c r="G183" s="1" t="s">
        <v>1182</v>
      </c>
      <c r="H183" s="1" t="s">
        <v>1183</v>
      </c>
      <c r="I183" s="1" t="s">
        <v>2039</v>
      </c>
      <c r="J183" s="1" t="s">
        <v>1185</v>
      </c>
      <c r="K183" s="1" t="s">
        <v>2039</v>
      </c>
      <c r="L183" s="1" t="s">
        <v>2039</v>
      </c>
      <c r="M183" s="1" t="s">
        <v>1186</v>
      </c>
      <c r="N183" s="1" t="s">
        <v>1186</v>
      </c>
      <c r="O183" s="1" t="s">
        <v>1187</v>
      </c>
      <c r="P183" s="1" t="s">
        <v>1188</v>
      </c>
      <c r="Q183" s="1" t="s">
        <v>1189</v>
      </c>
      <c r="R183" s="1" t="s">
        <v>2040</v>
      </c>
      <c r="S183" s="1" t="s">
        <v>1191</v>
      </c>
      <c r="T183" s="1" t="s">
        <v>1192</v>
      </c>
      <c r="U183" s="1" t="s">
        <v>1193</v>
      </c>
      <c r="V183" s="1" t="s">
        <v>1357</v>
      </c>
    </row>
    <row r="184" s="1" customFormat="1" spans="1:22">
      <c r="A184" s="3">
        <v>999222351447308</v>
      </c>
      <c r="B184" s="1" t="s">
        <v>1933</v>
      </c>
      <c r="C184" s="1" t="s">
        <v>2041</v>
      </c>
      <c r="D184" s="1" t="s">
        <v>2042</v>
      </c>
      <c r="E184" s="1" t="s">
        <v>2043</v>
      </c>
      <c r="F184" s="1" t="s">
        <v>1178</v>
      </c>
      <c r="G184" s="1" t="s">
        <v>1182</v>
      </c>
      <c r="H184" s="1" t="s">
        <v>1183</v>
      </c>
      <c r="I184" s="1" t="s">
        <v>2044</v>
      </c>
      <c r="J184" s="1" t="s">
        <v>1185</v>
      </c>
      <c r="K184" s="1" t="s">
        <v>2044</v>
      </c>
      <c r="L184" s="1" t="s">
        <v>2044</v>
      </c>
      <c r="M184" s="1" t="s">
        <v>1186</v>
      </c>
      <c r="N184" s="1" t="s">
        <v>1186</v>
      </c>
      <c r="O184" s="1" t="s">
        <v>1187</v>
      </c>
      <c r="P184" s="1" t="s">
        <v>1188</v>
      </c>
      <c r="Q184" s="1" t="s">
        <v>1189</v>
      </c>
      <c r="R184" s="1" t="s">
        <v>2045</v>
      </c>
      <c r="S184" s="1" t="s">
        <v>1191</v>
      </c>
      <c r="T184" s="1" t="s">
        <v>1192</v>
      </c>
      <c r="U184" s="1" t="s">
        <v>1193</v>
      </c>
      <c r="V184" s="1" t="s">
        <v>1194</v>
      </c>
    </row>
    <row r="185" s="1" customFormat="1" spans="1:22">
      <c r="A185" s="3">
        <v>999222081137124</v>
      </c>
      <c r="B185" s="1" t="s">
        <v>2046</v>
      </c>
      <c r="C185" s="1" t="s">
        <v>2047</v>
      </c>
      <c r="D185" s="1" t="s">
        <v>2048</v>
      </c>
      <c r="E185" s="1" t="s">
        <v>2049</v>
      </c>
      <c r="F185" s="1" t="s">
        <v>1590</v>
      </c>
      <c r="G185" s="1" t="s">
        <v>1178</v>
      </c>
      <c r="H185" s="1" t="s">
        <v>1183</v>
      </c>
      <c r="I185" s="1" t="s">
        <v>2050</v>
      </c>
      <c r="J185" s="1" t="s">
        <v>1185</v>
      </c>
      <c r="K185" s="1" t="s">
        <v>2050</v>
      </c>
      <c r="L185" s="1" t="s">
        <v>2050</v>
      </c>
      <c r="M185" s="1" t="s">
        <v>1186</v>
      </c>
      <c r="N185" s="1" t="s">
        <v>1186</v>
      </c>
      <c r="O185" s="1" t="s">
        <v>1187</v>
      </c>
      <c r="P185" s="1" t="s">
        <v>1188</v>
      </c>
      <c r="Q185" s="1" t="s">
        <v>1189</v>
      </c>
      <c r="R185" s="1" t="s">
        <v>2051</v>
      </c>
      <c r="S185" s="1" t="s">
        <v>1191</v>
      </c>
      <c r="T185" s="1" t="s">
        <v>1192</v>
      </c>
      <c r="U185" s="1" t="s">
        <v>1193</v>
      </c>
      <c r="V185" s="1" t="s">
        <v>1194</v>
      </c>
    </row>
    <row r="186" s="1" customFormat="1" spans="1:22">
      <c r="A186" s="3">
        <v>999222507044755</v>
      </c>
      <c r="B186" s="1" t="s">
        <v>1708</v>
      </c>
      <c r="C186" s="1" t="s">
        <v>2052</v>
      </c>
      <c r="D186" s="1" t="s">
        <v>2053</v>
      </c>
      <c r="E186" s="1" t="s">
        <v>2054</v>
      </c>
      <c r="F186" s="1" t="s">
        <v>1178</v>
      </c>
      <c r="G186" s="1" t="s">
        <v>1182</v>
      </c>
      <c r="H186" s="1" t="s">
        <v>1183</v>
      </c>
      <c r="I186" s="1" t="s">
        <v>2055</v>
      </c>
      <c r="J186" s="1" t="s">
        <v>1185</v>
      </c>
      <c r="K186" s="1" t="s">
        <v>2055</v>
      </c>
      <c r="L186" s="1" t="s">
        <v>2055</v>
      </c>
      <c r="M186" s="1" t="s">
        <v>1186</v>
      </c>
      <c r="N186" s="1" t="s">
        <v>1186</v>
      </c>
      <c r="O186" s="1" t="s">
        <v>1187</v>
      </c>
      <c r="P186" s="1" t="s">
        <v>1188</v>
      </c>
      <c r="Q186" s="1" t="s">
        <v>1189</v>
      </c>
      <c r="R186" s="1" t="s">
        <v>2056</v>
      </c>
      <c r="S186" s="1" t="s">
        <v>1191</v>
      </c>
      <c r="T186" s="1" t="s">
        <v>1192</v>
      </c>
      <c r="U186" s="1" t="s">
        <v>1193</v>
      </c>
      <c r="V186" s="1" t="s">
        <v>1276</v>
      </c>
    </row>
    <row r="187" s="1" customFormat="1" spans="1:22">
      <c r="A187" s="3">
        <v>999222618529781</v>
      </c>
      <c r="B187" s="1" t="s">
        <v>1670</v>
      </c>
      <c r="C187" s="1" t="s">
        <v>2057</v>
      </c>
      <c r="D187" s="1" t="s">
        <v>2058</v>
      </c>
      <c r="E187" s="1" t="s">
        <v>2059</v>
      </c>
      <c r="F187" s="1" t="s">
        <v>1266</v>
      </c>
      <c r="G187" s="1" t="s">
        <v>1178</v>
      </c>
      <c r="H187" s="1" t="s">
        <v>1183</v>
      </c>
      <c r="I187" s="1" t="s">
        <v>2060</v>
      </c>
      <c r="J187" s="1" t="s">
        <v>1185</v>
      </c>
      <c r="K187" s="1" t="s">
        <v>2060</v>
      </c>
      <c r="L187" s="1" t="s">
        <v>2060</v>
      </c>
      <c r="M187" s="1" t="s">
        <v>1186</v>
      </c>
      <c r="N187" s="1" t="s">
        <v>1186</v>
      </c>
      <c r="O187" s="1" t="s">
        <v>1187</v>
      </c>
      <c r="P187" s="1" t="s">
        <v>1188</v>
      </c>
      <c r="Q187" s="1" t="s">
        <v>1189</v>
      </c>
      <c r="R187" s="1" t="s">
        <v>2061</v>
      </c>
      <c r="S187" s="1" t="s">
        <v>1191</v>
      </c>
      <c r="T187" s="1" t="s">
        <v>1192</v>
      </c>
      <c r="U187" s="1" t="s">
        <v>1193</v>
      </c>
      <c r="V187" s="1" t="s">
        <v>1225</v>
      </c>
    </row>
    <row r="188" s="1" customFormat="1" spans="1:22">
      <c r="A188" s="3">
        <v>999221975951305</v>
      </c>
      <c r="B188" s="1" t="s">
        <v>2062</v>
      </c>
      <c r="C188" s="1" t="s">
        <v>2063</v>
      </c>
      <c r="D188" s="1" t="s">
        <v>2058</v>
      </c>
      <c r="E188" s="1" t="s">
        <v>2064</v>
      </c>
      <c r="F188" s="1" t="s">
        <v>1468</v>
      </c>
      <c r="G188" s="1" t="s">
        <v>1178</v>
      </c>
      <c r="H188" s="1" t="s">
        <v>1183</v>
      </c>
      <c r="I188" s="1" t="s">
        <v>2065</v>
      </c>
      <c r="J188" s="1" t="s">
        <v>1185</v>
      </c>
      <c r="K188" s="1" t="s">
        <v>2065</v>
      </c>
      <c r="L188" s="1" t="s">
        <v>2065</v>
      </c>
      <c r="M188" s="1" t="s">
        <v>1186</v>
      </c>
      <c r="N188" s="1" t="s">
        <v>1186</v>
      </c>
      <c r="O188" s="1" t="s">
        <v>1187</v>
      </c>
      <c r="P188" s="1" t="s">
        <v>1188</v>
      </c>
      <c r="Q188" s="1" t="s">
        <v>1189</v>
      </c>
      <c r="R188" s="1" t="s">
        <v>2066</v>
      </c>
      <c r="S188" s="1" t="s">
        <v>1191</v>
      </c>
      <c r="T188" s="1" t="s">
        <v>1192</v>
      </c>
      <c r="U188" s="1" t="s">
        <v>1193</v>
      </c>
      <c r="V188" s="1" t="s">
        <v>1225</v>
      </c>
    </row>
    <row r="189" s="1" customFormat="1" spans="1:22">
      <c r="A189" s="3">
        <v>999222619227397</v>
      </c>
      <c r="B189" s="1" t="s">
        <v>1670</v>
      </c>
      <c r="C189" s="1" t="s">
        <v>2067</v>
      </c>
      <c r="D189" s="1" t="s">
        <v>1196</v>
      </c>
      <c r="E189" s="1" t="s">
        <v>2068</v>
      </c>
      <c r="F189" s="1" t="s">
        <v>1468</v>
      </c>
      <c r="G189" s="1" t="s">
        <v>1178</v>
      </c>
      <c r="H189" s="1" t="s">
        <v>1183</v>
      </c>
      <c r="I189" s="1" t="s">
        <v>2069</v>
      </c>
      <c r="J189" s="1" t="s">
        <v>1185</v>
      </c>
      <c r="K189" s="1" t="s">
        <v>2069</v>
      </c>
      <c r="L189" s="1" t="s">
        <v>2069</v>
      </c>
      <c r="M189" s="1" t="s">
        <v>1186</v>
      </c>
      <c r="N189" s="1" t="s">
        <v>1186</v>
      </c>
      <c r="O189" s="1" t="s">
        <v>1187</v>
      </c>
      <c r="P189" s="1" t="s">
        <v>1188</v>
      </c>
      <c r="Q189" s="1" t="s">
        <v>1189</v>
      </c>
      <c r="R189" s="1" t="s">
        <v>2070</v>
      </c>
      <c r="S189" s="1" t="s">
        <v>1191</v>
      </c>
      <c r="T189" s="1" t="s">
        <v>1192</v>
      </c>
      <c r="U189" s="1" t="s">
        <v>1193</v>
      </c>
      <c r="V189" s="1" t="s">
        <v>1194</v>
      </c>
    </row>
    <row r="190" s="1" customFormat="1" spans="1:22">
      <c r="A190" s="3">
        <v>22608174118</v>
      </c>
      <c r="B190" s="1" t="s">
        <v>1670</v>
      </c>
      <c r="C190" s="1" t="s">
        <v>2071</v>
      </c>
      <c r="D190" s="1" t="s">
        <v>1196</v>
      </c>
      <c r="E190" s="1" t="s">
        <v>2072</v>
      </c>
      <c r="F190" s="1" t="s">
        <v>1363</v>
      </c>
      <c r="G190" s="1" t="s">
        <v>1178</v>
      </c>
      <c r="H190" s="1" t="s">
        <v>1183</v>
      </c>
      <c r="I190" s="1" t="s">
        <v>2073</v>
      </c>
      <c r="J190" s="1" t="s">
        <v>1185</v>
      </c>
      <c r="K190" s="1" t="s">
        <v>2073</v>
      </c>
      <c r="L190" s="1" t="s">
        <v>2073</v>
      </c>
      <c r="M190" s="1" t="s">
        <v>1186</v>
      </c>
      <c r="N190" s="1" t="s">
        <v>1186</v>
      </c>
      <c r="O190" s="1" t="s">
        <v>1187</v>
      </c>
      <c r="P190" s="1" t="s">
        <v>1188</v>
      </c>
      <c r="Q190" s="1" t="s">
        <v>1189</v>
      </c>
      <c r="R190" s="1" t="s">
        <v>2074</v>
      </c>
      <c r="S190" s="1" t="s">
        <v>1191</v>
      </c>
      <c r="T190" s="1" t="s">
        <v>1192</v>
      </c>
      <c r="U190" s="1" t="s">
        <v>1193</v>
      </c>
      <c r="V190" s="1" t="s">
        <v>1194</v>
      </c>
    </row>
    <row r="191" s="1" customFormat="1" spans="1:22">
      <c r="A191" s="3">
        <v>999222607349555</v>
      </c>
      <c r="B191" s="1" t="s">
        <v>1791</v>
      </c>
      <c r="C191" s="1" t="s">
        <v>2075</v>
      </c>
      <c r="D191" s="1" t="s">
        <v>1196</v>
      </c>
      <c r="E191" s="1" t="s">
        <v>2076</v>
      </c>
      <c r="F191" s="1" t="s">
        <v>1363</v>
      </c>
      <c r="G191" s="1" t="s">
        <v>1182</v>
      </c>
      <c r="H191" s="1" t="s">
        <v>1183</v>
      </c>
      <c r="I191" s="1" t="s">
        <v>2077</v>
      </c>
      <c r="J191" s="1" t="s">
        <v>1185</v>
      </c>
      <c r="K191" s="1" t="s">
        <v>2077</v>
      </c>
      <c r="L191" s="1" t="s">
        <v>2077</v>
      </c>
      <c r="M191" s="1" t="s">
        <v>1186</v>
      </c>
      <c r="N191" s="1" t="s">
        <v>1186</v>
      </c>
      <c r="O191" s="1" t="s">
        <v>1187</v>
      </c>
      <c r="P191" s="1" t="s">
        <v>1188</v>
      </c>
      <c r="Q191" s="1" t="s">
        <v>1189</v>
      </c>
      <c r="R191" s="1" t="s">
        <v>2078</v>
      </c>
      <c r="S191" s="1" t="s">
        <v>1191</v>
      </c>
      <c r="T191" s="1" t="s">
        <v>1192</v>
      </c>
      <c r="U191" s="1" t="s">
        <v>1193</v>
      </c>
      <c r="V191" s="1" t="s">
        <v>1194</v>
      </c>
    </row>
    <row r="192" s="1" customFormat="1" spans="1:22">
      <c r="A192" s="3">
        <v>999222591390576</v>
      </c>
      <c r="B192" s="1" t="s">
        <v>1791</v>
      </c>
      <c r="C192" s="1" t="s">
        <v>2079</v>
      </c>
      <c r="D192" s="1" t="s">
        <v>1196</v>
      </c>
      <c r="E192" s="1" t="s">
        <v>2080</v>
      </c>
      <c r="F192" s="1" t="s">
        <v>1266</v>
      </c>
      <c r="G192" s="1" t="s">
        <v>1182</v>
      </c>
      <c r="H192" s="1" t="s">
        <v>1183</v>
      </c>
      <c r="I192" s="1" t="s">
        <v>1977</v>
      </c>
      <c r="J192" s="1" t="s">
        <v>1185</v>
      </c>
      <c r="K192" s="1" t="s">
        <v>1977</v>
      </c>
      <c r="L192" s="1" t="s">
        <v>1977</v>
      </c>
      <c r="M192" s="1" t="s">
        <v>1186</v>
      </c>
      <c r="N192" s="1" t="s">
        <v>1186</v>
      </c>
      <c r="O192" s="1" t="s">
        <v>1187</v>
      </c>
      <c r="P192" s="1" t="s">
        <v>1188</v>
      </c>
      <c r="Q192" s="1" t="s">
        <v>1189</v>
      </c>
      <c r="R192" s="1" t="s">
        <v>2081</v>
      </c>
      <c r="S192" s="1" t="s">
        <v>1191</v>
      </c>
      <c r="T192" s="1" t="s">
        <v>1192</v>
      </c>
      <c r="U192" s="1" t="s">
        <v>1193</v>
      </c>
      <c r="V192" s="1" t="s">
        <v>1194</v>
      </c>
    </row>
    <row r="193" s="1" customFormat="1" spans="1:22">
      <c r="A193" s="3">
        <v>999221983476153</v>
      </c>
      <c r="B193" s="1" t="s">
        <v>2082</v>
      </c>
      <c r="C193" s="1" t="s">
        <v>2083</v>
      </c>
      <c r="D193" s="1" t="s">
        <v>2084</v>
      </c>
      <c r="E193" s="1" t="s">
        <v>2085</v>
      </c>
      <c r="F193" s="1" t="s">
        <v>1625</v>
      </c>
      <c r="G193" s="1" t="s">
        <v>1182</v>
      </c>
      <c r="H193" s="1" t="s">
        <v>1183</v>
      </c>
      <c r="I193" s="1" t="s">
        <v>2086</v>
      </c>
      <c r="J193" s="1" t="s">
        <v>1185</v>
      </c>
      <c r="K193" s="1" t="s">
        <v>2086</v>
      </c>
      <c r="L193" s="1" t="s">
        <v>2086</v>
      </c>
      <c r="M193" s="1" t="s">
        <v>1186</v>
      </c>
      <c r="N193" s="1" t="s">
        <v>1186</v>
      </c>
      <c r="O193" s="1" t="s">
        <v>1187</v>
      </c>
      <c r="P193" s="1" t="s">
        <v>1188</v>
      </c>
      <c r="Q193" s="1" t="s">
        <v>1189</v>
      </c>
      <c r="R193" s="1" t="s">
        <v>2087</v>
      </c>
      <c r="S193" s="1" t="s">
        <v>1191</v>
      </c>
      <c r="T193" s="1" t="s">
        <v>1192</v>
      </c>
      <c r="U193" s="1" t="s">
        <v>1193</v>
      </c>
      <c r="V193" s="1" t="s">
        <v>1194</v>
      </c>
    </row>
    <row r="194" s="1" customFormat="1" spans="1:22">
      <c r="A194" s="3">
        <v>999222260653087</v>
      </c>
      <c r="B194" s="1" t="s">
        <v>1780</v>
      </c>
      <c r="C194" s="1" t="s">
        <v>2088</v>
      </c>
      <c r="D194" s="1" t="s">
        <v>2089</v>
      </c>
      <c r="E194" s="1" t="s">
        <v>2090</v>
      </c>
      <c r="F194" s="1" t="s">
        <v>1178</v>
      </c>
      <c r="G194" s="1" t="s">
        <v>1182</v>
      </c>
      <c r="H194" s="1" t="s">
        <v>1183</v>
      </c>
      <c r="I194" s="1" t="s">
        <v>2091</v>
      </c>
      <c r="J194" s="1" t="s">
        <v>1185</v>
      </c>
      <c r="K194" s="1" t="s">
        <v>2091</v>
      </c>
      <c r="L194" s="1" t="s">
        <v>2091</v>
      </c>
      <c r="M194" s="1" t="s">
        <v>1186</v>
      </c>
      <c r="N194" s="1" t="s">
        <v>1186</v>
      </c>
      <c r="O194" s="1" t="s">
        <v>1187</v>
      </c>
      <c r="P194" s="1" t="s">
        <v>1188</v>
      </c>
      <c r="Q194" s="1" t="s">
        <v>1189</v>
      </c>
      <c r="R194" s="1" t="s">
        <v>2092</v>
      </c>
      <c r="S194" s="1" t="s">
        <v>1191</v>
      </c>
      <c r="T194" s="1" t="s">
        <v>1192</v>
      </c>
      <c r="U194" s="1" t="s">
        <v>1193</v>
      </c>
      <c r="V194" s="1" t="s">
        <v>1357</v>
      </c>
    </row>
    <row r="195" s="1" customFormat="1" spans="1:22">
      <c r="A195" s="3">
        <v>999222297003203</v>
      </c>
      <c r="B195" s="1" t="s">
        <v>2093</v>
      </c>
      <c r="C195" s="1" t="s">
        <v>2094</v>
      </c>
      <c r="D195" s="1" t="s">
        <v>2089</v>
      </c>
      <c r="E195" s="1" t="s">
        <v>2095</v>
      </c>
      <c r="F195" s="1" t="s">
        <v>1266</v>
      </c>
      <c r="G195" s="1" t="s">
        <v>1178</v>
      </c>
      <c r="H195" s="1" t="s">
        <v>1183</v>
      </c>
      <c r="I195" s="1" t="s">
        <v>2096</v>
      </c>
      <c r="J195" s="1" t="s">
        <v>1185</v>
      </c>
      <c r="K195" s="1" t="s">
        <v>2096</v>
      </c>
      <c r="L195" s="1" t="s">
        <v>2096</v>
      </c>
      <c r="M195" s="1" t="s">
        <v>1186</v>
      </c>
      <c r="N195" s="1" t="s">
        <v>1186</v>
      </c>
      <c r="O195" s="1" t="s">
        <v>1187</v>
      </c>
      <c r="P195" s="1" t="s">
        <v>1188</v>
      </c>
      <c r="Q195" s="1" t="s">
        <v>1189</v>
      </c>
      <c r="R195" s="1" t="s">
        <v>2097</v>
      </c>
      <c r="S195" s="1" t="s">
        <v>1191</v>
      </c>
      <c r="T195" s="1" t="s">
        <v>1192</v>
      </c>
      <c r="U195" s="1" t="s">
        <v>1193</v>
      </c>
      <c r="V195" s="1" t="s">
        <v>1357</v>
      </c>
    </row>
    <row r="196" s="1" customFormat="1" spans="1:22">
      <c r="A196" s="3">
        <v>999222283536715</v>
      </c>
      <c r="B196" s="1" t="s">
        <v>2098</v>
      </c>
      <c r="C196" s="1" t="s">
        <v>2099</v>
      </c>
      <c r="D196" s="1" t="s">
        <v>2089</v>
      </c>
      <c r="E196" s="1" t="s">
        <v>2100</v>
      </c>
      <c r="F196" s="1" t="s">
        <v>1363</v>
      </c>
      <c r="G196" s="1" t="s">
        <v>1178</v>
      </c>
      <c r="H196" s="1" t="s">
        <v>1183</v>
      </c>
      <c r="I196" s="1" t="s">
        <v>2101</v>
      </c>
      <c r="J196" s="1" t="s">
        <v>1185</v>
      </c>
      <c r="K196" s="1" t="s">
        <v>2101</v>
      </c>
      <c r="L196" s="1" t="s">
        <v>2101</v>
      </c>
      <c r="M196" s="1" t="s">
        <v>1186</v>
      </c>
      <c r="N196" s="1" t="s">
        <v>1186</v>
      </c>
      <c r="O196" s="1" t="s">
        <v>1187</v>
      </c>
      <c r="P196" s="1" t="s">
        <v>1188</v>
      </c>
      <c r="Q196" s="1" t="s">
        <v>1189</v>
      </c>
      <c r="R196" s="1" t="s">
        <v>2102</v>
      </c>
      <c r="S196" s="1" t="s">
        <v>1191</v>
      </c>
      <c r="T196" s="1" t="s">
        <v>1192</v>
      </c>
      <c r="U196" s="1" t="s">
        <v>1193</v>
      </c>
      <c r="V196" s="1" t="s">
        <v>1357</v>
      </c>
    </row>
    <row r="197" s="1" customFormat="1" spans="1:22">
      <c r="A197" s="3">
        <v>22463436563</v>
      </c>
      <c r="B197" s="1" t="s">
        <v>1802</v>
      </c>
      <c r="C197" s="1" t="s">
        <v>2103</v>
      </c>
      <c r="D197" s="1" t="s">
        <v>2104</v>
      </c>
      <c r="E197" s="1" t="s">
        <v>2105</v>
      </c>
      <c r="F197" s="1" t="s">
        <v>1266</v>
      </c>
      <c r="G197" s="1" t="s">
        <v>1178</v>
      </c>
      <c r="H197" s="1" t="s">
        <v>1183</v>
      </c>
      <c r="I197" s="1" t="s">
        <v>2106</v>
      </c>
      <c r="J197" s="1" t="s">
        <v>1185</v>
      </c>
      <c r="K197" s="1" t="s">
        <v>2106</v>
      </c>
      <c r="L197" s="1" t="s">
        <v>2106</v>
      </c>
      <c r="M197" s="1" t="s">
        <v>1186</v>
      </c>
      <c r="N197" s="1" t="s">
        <v>1186</v>
      </c>
      <c r="O197" s="1" t="s">
        <v>1187</v>
      </c>
      <c r="P197" s="1" t="s">
        <v>1188</v>
      </c>
      <c r="Q197" s="1" t="s">
        <v>1189</v>
      </c>
      <c r="R197" s="1" t="s">
        <v>2107</v>
      </c>
      <c r="S197" s="1" t="s">
        <v>1191</v>
      </c>
      <c r="T197" s="1" t="s">
        <v>1192</v>
      </c>
      <c r="U197" s="1" t="s">
        <v>1193</v>
      </c>
      <c r="V197" s="1" t="s">
        <v>1276</v>
      </c>
    </row>
    <row r="198" s="1" customFormat="1" spans="1:22">
      <c r="A198" s="3">
        <v>22463418443</v>
      </c>
      <c r="B198" s="1" t="s">
        <v>1802</v>
      </c>
      <c r="C198" s="1" t="s">
        <v>2108</v>
      </c>
      <c r="D198" s="1" t="s">
        <v>2104</v>
      </c>
      <c r="E198" s="1" t="s">
        <v>2105</v>
      </c>
      <c r="F198" s="1" t="s">
        <v>1266</v>
      </c>
      <c r="G198" s="1" t="s">
        <v>1178</v>
      </c>
      <c r="H198" s="1" t="s">
        <v>1183</v>
      </c>
      <c r="I198" s="1" t="s">
        <v>2109</v>
      </c>
      <c r="J198" s="1" t="s">
        <v>1185</v>
      </c>
      <c r="K198" s="1" t="s">
        <v>2109</v>
      </c>
      <c r="L198" s="1" t="s">
        <v>2109</v>
      </c>
      <c r="M198" s="1" t="s">
        <v>1186</v>
      </c>
      <c r="N198" s="1" t="s">
        <v>1186</v>
      </c>
      <c r="O198" s="1" t="s">
        <v>1187</v>
      </c>
      <c r="P198" s="1" t="s">
        <v>1188</v>
      </c>
      <c r="Q198" s="1" t="s">
        <v>1189</v>
      </c>
      <c r="R198" s="1" t="s">
        <v>2110</v>
      </c>
      <c r="S198" s="1" t="s">
        <v>1191</v>
      </c>
      <c r="T198" s="1" t="s">
        <v>1192</v>
      </c>
      <c r="U198" s="1" t="s">
        <v>1193</v>
      </c>
      <c r="V198" s="1" t="s">
        <v>1276</v>
      </c>
    </row>
    <row r="199" s="1" customFormat="1" spans="1:22">
      <c r="A199" s="3">
        <v>999222563745126</v>
      </c>
      <c r="B199" s="1" t="s">
        <v>1954</v>
      </c>
      <c r="C199" s="1" t="s">
        <v>2111</v>
      </c>
      <c r="D199" s="1" t="s">
        <v>2112</v>
      </c>
      <c r="E199" s="1" t="s">
        <v>2113</v>
      </c>
      <c r="F199" s="1" t="s">
        <v>1266</v>
      </c>
      <c r="G199" s="1" t="s">
        <v>1178</v>
      </c>
      <c r="H199" s="1" t="s">
        <v>1183</v>
      </c>
      <c r="I199" s="1" t="s">
        <v>2114</v>
      </c>
      <c r="J199" s="1" t="s">
        <v>1185</v>
      </c>
      <c r="K199" s="1" t="s">
        <v>2114</v>
      </c>
      <c r="L199" s="1" t="s">
        <v>2114</v>
      </c>
      <c r="M199" s="1" t="s">
        <v>1186</v>
      </c>
      <c r="N199" s="1" t="s">
        <v>1186</v>
      </c>
      <c r="O199" s="1" t="s">
        <v>1187</v>
      </c>
      <c r="P199" s="1" t="s">
        <v>1188</v>
      </c>
      <c r="Q199" s="1" t="s">
        <v>1189</v>
      </c>
      <c r="R199" s="1" t="s">
        <v>2115</v>
      </c>
      <c r="S199" s="1" t="s">
        <v>1191</v>
      </c>
      <c r="T199" s="1" t="s">
        <v>1192</v>
      </c>
      <c r="U199" s="1" t="s">
        <v>1193</v>
      </c>
      <c r="V199" s="1" t="s">
        <v>1194</v>
      </c>
    </row>
    <row r="200" s="1" customFormat="1" spans="1:22">
      <c r="A200" s="3">
        <v>999222563257497</v>
      </c>
      <c r="B200" s="1" t="s">
        <v>1954</v>
      </c>
      <c r="C200" s="1" t="s">
        <v>2116</v>
      </c>
      <c r="D200" s="1" t="s">
        <v>2112</v>
      </c>
      <c r="E200" s="1" t="s">
        <v>2117</v>
      </c>
      <c r="F200" s="1" t="s">
        <v>1363</v>
      </c>
      <c r="G200" s="1" t="s">
        <v>1178</v>
      </c>
      <c r="H200" s="1" t="s">
        <v>1183</v>
      </c>
      <c r="I200" s="1" t="s">
        <v>2118</v>
      </c>
      <c r="J200" s="1" t="s">
        <v>1185</v>
      </c>
      <c r="K200" s="1" t="s">
        <v>2118</v>
      </c>
      <c r="L200" s="1" t="s">
        <v>2118</v>
      </c>
      <c r="M200" s="1" t="s">
        <v>1186</v>
      </c>
      <c r="N200" s="1" t="s">
        <v>1186</v>
      </c>
      <c r="O200" s="1" t="s">
        <v>1187</v>
      </c>
      <c r="P200" s="1" t="s">
        <v>1188</v>
      </c>
      <c r="Q200" s="1" t="s">
        <v>1189</v>
      </c>
      <c r="R200" s="1" t="s">
        <v>2119</v>
      </c>
      <c r="S200" s="1" t="s">
        <v>1191</v>
      </c>
      <c r="T200" s="1" t="s">
        <v>1192</v>
      </c>
      <c r="U200" s="1" t="s">
        <v>1193</v>
      </c>
      <c r="V200" s="1" t="s">
        <v>1194</v>
      </c>
    </row>
    <row r="201" s="1" customFormat="1" spans="1:22">
      <c r="A201" s="3">
        <v>999221927936149</v>
      </c>
      <c r="B201" s="1" t="s">
        <v>2120</v>
      </c>
      <c r="C201" s="1" t="s">
        <v>2121</v>
      </c>
      <c r="D201" s="1" t="s">
        <v>2112</v>
      </c>
      <c r="E201" s="1" t="s">
        <v>2122</v>
      </c>
      <c r="F201" s="1" t="s">
        <v>1178</v>
      </c>
      <c r="G201" s="1" t="s">
        <v>1182</v>
      </c>
      <c r="H201" s="1" t="s">
        <v>1183</v>
      </c>
      <c r="I201" s="1" t="s">
        <v>2123</v>
      </c>
      <c r="J201" s="1" t="s">
        <v>1185</v>
      </c>
      <c r="K201" s="1" t="s">
        <v>2123</v>
      </c>
      <c r="L201" s="1" t="s">
        <v>2123</v>
      </c>
      <c r="M201" s="1" t="s">
        <v>1186</v>
      </c>
      <c r="N201" s="1" t="s">
        <v>1186</v>
      </c>
      <c r="O201" s="1" t="s">
        <v>1187</v>
      </c>
      <c r="P201" s="1" t="s">
        <v>1188</v>
      </c>
      <c r="Q201" s="1" t="s">
        <v>1189</v>
      </c>
      <c r="R201" s="1" t="s">
        <v>2124</v>
      </c>
      <c r="S201" s="1" t="s">
        <v>1191</v>
      </c>
      <c r="T201" s="1" t="s">
        <v>1192</v>
      </c>
      <c r="U201" s="1" t="s">
        <v>1193</v>
      </c>
      <c r="V201" s="1" t="s">
        <v>1194</v>
      </c>
    </row>
    <row r="202" s="1" customFormat="1" spans="1:22">
      <c r="A202" s="3">
        <v>999222100249716</v>
      </c>
      <c r="B202" s="1" t="s">
        <v>2125</v>
      </c>
      <c r="C202" s="1" t="s">
        <v>2126</v>
      </c>
      <c r="D202" s="1" t="s">
        <v>2127</v>
      </c>
      <c r="E202" s="1" t="s">
        <v>2128</v>
      </c>
      <c r="F202" s="1" t="s">
        <v>1363</v>
      </c>
      <c r="G202" s="1" t="s">
        <v>1182</v>
      </c>
      <c r="H202" s="1" t="s">
        <v>1183</v>
      </c>
      <c r="I202" s="1" t="s">
        <v>2129</v>
      </c>
      <c r="J202" s="1" t="s">
        <v>1185</v>
      </c>
      <c r="K202" s="1" t="s">
        <v>2129</v>
      </c>
      <c r="L202" s="1" t="s">
        <v>2129</v>
      </c>
      <c r="M202" s="1" t="s">
        <v>1186</v>
      </c>
      <c r="N202" s="1" t="s">
        <v>1186</v>
      </c>
      <c r="O202" s="1" t="s">
        <v>1187</v>
      </c>
      <c r="P202" s="1" t="s">
        <v>1188</v>
      </c>
      <c r="Q202" s="1" t="s">
        <v>1189</v>
      </c>
      <c r="R202" s="1" t="s">
        <v>2130</v>
      </c>
      <c r="S202" s="1" t="s">
        <v>1191</v>
      </c>
      <c r="T202" s="1" t="s">
        <v>1192</v>
      </c>
      <c r="U202" s="1" t="s">
        <v>1193</v>
      </c>
      <c r="V202" s="1" t="s">
        <v>1194</v>
      </c>
    </row>
    <row r="203" s="1" customFormat="1" spans="1:22">
      <c r="A203" s="3">
        <v>999222241324272</v>
      </c>
      <c r="B203" s="1" t="s">
        <v>2131</v>
      </c>
      <c r="C203" s="1" t="s">
        <v>2132</v>
      </c>
      <c r="D203" s="1" t="s">
        <v>2133</v>
      </c>
      <c r="E203" s="1" t="s">
        <v>2134</v>
      </c>
      <c r="F203" s="1" t="s">
        <v>1363</v>
      </c>
      <c r="G203" s="1" t="s">
        <v>1178</v>
      </c>
      <c r="H203" s="1" t="s">
        <v>1183</v>
      </c>
      <c r="I203" s="1" t="s">
        <v>1842</v>
      </c>
      <c r="J203" s="1" t="s">
        <v>1185</v>
      </c>
      <c r="K203" s="1" t="s">
        <v>1842</v>
      </c>
      <c r="L203" s="1" t="s">
        <v>1842</v>
      </c>
      <c r="M203" s="1" t="s">
        <v>1186</v>
      </c>
      <c r="N203" s="1" t="s">
        <v>1186</v>
      </c>
      <c r="O203" s="1" t="s">
        <v>1187</v>
      </c>
      <c r="P203" s="1" t="s">
        <v>1188</v>
      </c>
      <c r="Q203" s="1" t="s">
        <v>1189</v>
      </c>
      <c r="R203" s="1" t="s">
        <v>2135</v>
      </c>
      <c r="S203" s="1" t="s">
        <v>1191</v>
      </c>
      <c r="T203" s="1" t="s">
        <v>1192</v>
      </c>
      <c r="U203" s="1" t="s">
        <v>1193</v>
      </c>
      <c r="V203" s="1" t="s">
        <v>1256</v>
      </c>
    </row>
    <row r="204" s="1" customFormat="1" spans="1:22">
      <c r="A204" s="3">
        <v>999222359659275</v>
      </c>
      <c r="B204" s="1" t="s">
        <v>2029</v>
      </c>
      <c r="C204" s="1" t="s">
        <v>2136</v>
      </c>
      <c r="D204" s="1" t="s">
        <v>2137</v>
      </c>
      <c r="E204" s="1" t="s">
        <v>2138</v>
      </c>
      <c r="F204" s="1" t="s">
        <v>1363</v>
      </c>
      <c r="G204" s="1" t="s">
        <v>1182</v>
      </c>
      <c r="H204" s="1" t="s">
        <v>1183</v>
      </c>
      <c r="I204" s="1" t="s">
        <v>2139</v>
      </c>
      <c r="J204" s="1" t="s">
        <v>1185</v>
      </c>
      <c r="K204" s="1" t="s">
        <v>2139</v>
      </c>
      <c r="L204" s="1" t="s">
        <v>2139</v>
      </c>
      <c r="M204" s="1" t="s">
        <v>1186</v>
      </c>
      <c r="N204" s="1" t="s">
        <v>1186</v>
      </c>
      <c r="O204" s="1" t="s">
        <v>1187</v>
      </c>
      <c r="P204" s="1" t="s">
        <v>1188</v>
      </c>
      <c r="Q204" s="1" t="s">
        <v>1189</v>
      </c>
      <c r="R204" s="1" t="s">
        <v>2140</v>
      </c>
      <c r="S204" s="1" t="s">
        <v>1191</v>
      </c>
      <c r="T204" s="1" t="s">
        <v>1192</v>
      </c>
      <c r="U204" s="1" t="s">
        <v>1193</v>
      </c>
      <c r="V204" s="1" t="s">
        <v>1256</v>
      </c>
    </row>
    <row r="205" s="1" customFormat="1" spans="1:22">
      <c r="A205" s="3">
        <v>999222313414852</v>
      </c>
      <c r="B205" s="1" t="s">
        <v>1807</v>
      </c>
      <c r="C205" s="1" t="s">
        <v>2141</v>
      </c>
      <c r="D205" s="1" t="s">
        <v>2137</v>
      </c>
      <c r="E205" s="1" t="s">
        <v>2142</v>
      </c>
      <c r="F205" s="1" t="s">
        <v>1178</v>
      </c>
      <c r="G205" s="1" t="s">
        <v>1182</v>
      </c>
      <c r="H205" s="1" t="s">
        <v>1183</v>
      </c>
      <c r="I205" s="1" t="s">
        <v>2143</v>
      </c>
      <c r="J205" s="1" t="s">
        <v>1185</v>
      </c>
      <c r="K205" s="1" t="s">
        <v>2143</v>
      </c>
      <c r="L205" s="1" t="s">
        <v>2143</v>
      </c>
      <c r="M205" s="1" t="s">
        <v>1186</v>
      </c>
      <c r="N205" s="1" t="s">
        <v>1186</v>
      </c>
      <c r="O205" s="1" t="s">
        <v>1187</v>
      </c>
      <c r="P205" s="1" t="s">
        <v>1188</v>
      </c>
      <c r="Q205" s="1" t="s">
        <v>1189</v>
      </c>
      <c r="R205" s="1" t="s">
        <v>2144</v>
      </c>
      <c r="S205" s="1" t="s">
        <v>1191</v>
      </c>
      <c r="T205" s="1" t="s">
        <v>1192</v>
      </c>
      <c r="U205" s="1" t="s">
        <v>1193</v>
      </c>
      <c r="V205" s="1" t="s">
        <v>1256</v>
      </c>
    </row>
    <row r="206" s="1" customFormat="1" spans="1:22">
      <c r="A206" s="3">
        <v>999222508459096</v>
      </c>
      <c r="B206" s="1" t="s">
        <v>1708</v>
      </c>
      <c r="C206" s="1" t="s">
        <v>2145</v>
      </c>
      <c r="D206" s="1" t="s">
        <v>2146</v>
      </c>
      <c r="E206" s="1" t="s">
        <v>2147</v>
      </c>
      <c r="F206" s="1" t="s">
        <v>1178</v>
      </c>
      <c r="G206" s="1" t="s">
        <v>1182</v>
      </c>
      <c r="H206" s="1" t="s">
        <v>1183</v>
      </c>
      <c r="I206" s="1" t="s">
        <v>1384</v>
      </c>
      <c r="J206" s="1" t="s">
        <v>1185</v>
      </c>
      <c r="K206" s="1" t="s">
        <v>1384</v>
      </c>
      <c r="L206" s="1" t="s">
        <v>1384</v>
      </c>
      <c r="M206" s="1" t="s">
        <v>1186</v>
      </c>
      <c r="N206" s="1" t="s">
        <v>1186</v>
      </c>
      <c r="O206" s="1" t="s">
        <v>1187</v>
      </c>
      <c r="P206" s="1" t="s">
        <v>1188</v>
      </c>
      <c r="Q206" s="1" t="s">
        <v>1189</v>
      </c>
      <c r="R206" s="1" t="s">
        <v>2148</v>
      </c>
      <c r="S206" s="1" t="s">
        <v>1191</v>
      </c>
      <c r="T206" s="1" t="s">
        <v>1192</v>
      </c>
      <c r="U206" s="1" t="s">
        <v>1193</v>
      </c>
      <c r="V206" s="1" t="s">
        <v>1194</v>
      </c>
    </row>
    <row r="207" s="1" customFormat="1" spans="1:22">
      <c r="A207" s="3">
        <v>999222607382841</v>
      </c>
      <c r="B207" s="1" t="s">
        <v>1670</v>
      </c>
      <c r="C207" s="1" t="s">
        <v>2149</v>
      </c>
      <c r="D207" s="1" t="s">
        <v>1688</v>
      </c>
      <c r="E207" s="1" t="s">
        <v>2150</v>
      </c>
      <c r="F207" s="1" t="s">
        <v>1468</v>
      </c>
      <c r="G207" s="1" t="s">
        <v>1178</v>
      </c>
      <c r="H207" s="1" t="s">
        <v>1183</v>
      </c>
      <c r="I207" s="1" t="s">
        <v>2151</v>
      </c>
      <c r="J207" s="1" t="s">
        <v>1185</v>
      </c>
      <c r="K207" s="1" t="s">
        <v>2151</v>
      </c>
      <c r="L207" s="1" t="s">
        <v>2151</v>
      </c>
      <c r="M207" s="1" t="s">
        <v>1186</v>
      </c>
      <c r="N207" s="1" t="s">
        <v>1186</v>
      </c>
      <c r="O207" s="1" t="s">
        <v>1187</v>
      </c>
      <c r="P207" s="1" t="s">
        <v>1188</v>
      </c>
      <c r="Q207" s="1" t="s">
        <v>1189</v>
      </c>
      <c r="R207" s="1" t="s">
        <v>2152</v>
      </c>
      <c r="S207" s="1" t="s">
        <v>1191</v>
      </c>
      <c r="T207" s="1" t="s">
        <v>1192</v>
      </c>
      <c r="U207" s="1" t="s">
        <v>1193</v>
      </c>
      <c r="V207" s="1" t="s">
        <v>1194</v>
      </c>
    </row>
    <row r="208" s="1" customFormat="1" spans="1:22">
      <c r="A208" s="3">
        <v>999222577020365</v>
      </c>
      <c r="B208" s="1" t="s">
        <v>1764</v>
      </c>
      <c r="C208" s="1" t="s">
        <v>2153</v>
      </c>
      <c r="D208" s="1" t="s">
        <v>2154</v>
      </c>
      <c r="E208" s="1" t="s">
        <v>2155</v>
      </c>
      <c r="F208" s="1" t="s">
        <v>1530</v>
      </c>
      <c r="G208" s="1" t="s">
        <v>1178</v>
      </c>
      <c r="H208" s="1" t="s">
        <v>1183</v>
      </c>
      <c r="I208" s="1" t="s">
        <v>2156</v>
      </c>
      <c r="J208" s="1" t="s">
        <v>1185</v>
      </c>
      <c r="K208" s="1" t="s">
        <v>2156</v>
      </c>
      <c r="L208" s="1" t="s">
        <v>2156</v>
      </c>
      <c r="M208" s="1" t="s">
        <v>1186</v>
      </c>
      <c r="N208" s="1" t="s">
        <v>1186</v>
      </c>
      <c r="O208" s="1" t="s">
        <v>1187</v>
      </c>
      <c r="P208" s="1" t="s">
        <v>1188</v>
      </c>
      <c r="Q208" s="1" t="s">
        <v>1189</v>
      </c>
      <c r="R208" s="1" t="s">
        <v>2157</v>
      </c>
      <c r="S208" s="1" t="s">
        <v>1191</v>
      </c>
      <c r="T208" s="1" t="s">
        <v>1192</v>
      </c>
      <c r="U208" s="1" t="s">
        <v>1193</v>
      </c>
      <c r="V208" s="1" t="s">
        <v>1194</v>
      </c>
    </row>
    <row r="209" s="1" customFormat="1" spans="1:22">
      <c r="A209" s="3">
        <v>999222360174035</v>
      </c>
      <c r="B209" s="1" t="s">
        <v>2029</v>
      </c>
      <c r="C209" s="1" t="s">
        <v>2158</v>
      </c>
      <c r="D209" s="1" t="s">
        <v>2154</v>
      </c>
      <c r="E209" s="1" t="s">
        <v>2159</v>
      </c>
      <c r="F209" s="1" t="s">
        <v>1764</v>
      </c>
      <c r="G209" s="1" t="s">
        <v>1178</v>
      </c>
      <c r="H209" s="1" t="s">
        <v>1183</v>
      </c>
      <c r="I209" s="1" t="s">
        <v>2160</v>
      </c>
      <c r="J209" s="1" t="s">
        <v>1185</v>
      </c>
      <c r="K209" s="1" t="s">
        <v>2160</v>
      </c>
      <c r="L209" s="1" t="s">
        <v>2160</v>
      </c>
      <c r="M209" s="1" t="s">
        <v>1186</v>
      </c>
      <c r="N209" s="1" t="s">
        <v>1186</v>
      </c>
      <c r="O209" s="1" t="s">
        <v>1187</v>
      </c>
      <c r="P209" s="1" t="s">
        <v>1188</v>
      </c>
      <c r="Q209" s="1" t="s">
        <v>1189</v>
      </c>
      <c r="R209" s="1" t="s">
        <v>2161</v>
      </c>
      <c r="S209" s="1" t="s">
        <v>1191</v>
      </c>
      <c r="T209" s="1" t="s">
        <v>1192</v>
      </c>
      <c r="U209" s="1" t="s">
        <v>1193</v>
      </c>
      <c r="V209" s="1" t="s">
        <v>1194</v>
      </c>
    </row>
    <row r="210" s="1" customFormat="1" spans="1:22">
      <c r="A210" s="3">
        <v>999222579770612</v>
      </c>
      <c r="B210" s="1" t="s">
        <v>1764</v>
      </c>
      <c r="C210" s="1" t="s">
        <v>2162</v>
      </c>
      <c r="D210" s="1" t="s">
        <v>1578</v>
      </c>
      <c r="E210" s="1" t="s">
        <v>2163</v>
      </c>
      <c r="F210" s="1" t="s">
        <v>1530</v>
      </c>
      <c r="G210" s="1" t="s">
        <v>1178</v>
      </c>
      <c r="H210" s="1" t="s">
        <v>1183</v>
      </c>
      <c r="I210" s="1" t="s">
        <v>1580</v>
      </c>
      <c r="J210" s="1" t="s">
        <v>1185</v>
      </c>
      <c r="K210" s="1" t="s">
        <v>1580</v>
      </c>
      <c r="L210" s="1" t="s">
        <v>1580</v>
      </c>
      <c r="M210" s="1" t="s">
        <v>1186</v>
      </c>
      <c r="N210" s="1" t="s">
        <v>1186</v>
      </c>
      <c r="O210" s="1" t="s">
        <v>1187</v>
      </c>
      <c r="P210" s="1" t="s">
        <v>1188</v>
      </c>
      <c r="Q210" s="1" t="s">
        <v>1189</v>
      </c>
      <c r="R210" s="1" t="s">
        <v>2164</v>
      </c>
      <c r="S210" s="1" t="s">
        <v>1191</v>
      </c>
      <c r="T210" s="1" t="s">
        <v>1192</v>
      </c>
      <c r="U210" s="1" t="s">
        <v>1193</v>
      </c>
      <c r="V210" s="1" t="s">
        <v>1194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2023-02-20T01:35:26Z</dcterms:created>
  <dcterms:modified xsi:type="dcterms:W3CDTF">2023-02-20T01:59:50Z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E0290782D44E49F080B210C665461DE6</vt:lpwstr>
  </property>
  <property fmtid="{D5CDD505-2E9C-101B-9397-08002B2CF9AE}" pid="3" name="KSOProductBuildVer">
    <vt:lpwstr>2052-11.1.0.13703</vt:lpwstr>
  </property>
</Properties>
</file>