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对账!$A$1:$X$252</definedName>
  </definedNames>
  <calcPr calcId="144525"/>
</workbook>
</file>

<file path=xl/sharedStrings.xml><?xml version="1.0" encoding="utf-8"?>
<sst xmlns="http://schemas.openxmlformats.org/spreadsheetml/2006/main" count="8365" uniqueCount="2783">
  <si>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</si>
  <si>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</si>
  <si>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</si>
  <si>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</si>
  <si>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</si>
  <si>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</si>
  <si>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</si>
  <si>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</si>
  <si>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</si>
  <si>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</si>
  <si>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</si>
  <si>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</si>
  <si>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</si>
  <si>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</si>
  <si>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</si>
  <si>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</si>
  <si>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</si>
  <si>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</si>
  <si>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</si>
  <si>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</si>
  <si>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</si>
  <si>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</si>
  <si>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</si>
  <si>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</si>
  <si>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</si>
  <si>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18915232282	</t>
  </si>
  <si>
    <t>Ctrip</t>
  </si>
  <si>
    <t>正常</t>
  </si>
  <si>
    <t>[瓜达拉哈拉]娱乐场广场酒店(Hotel Casino Plaza)(94361774)</t>
  </si>
  <si>
    <t>行政客房&lt;2人入住&gt;&lt;不退款&gt;</t>
  </si>
  <si>
    <t>HKD</t>
  </si>
  <si>
    <t>Cuadrat Fernandez/Margarita</t>
  </si>
  <si>
    <t>CA13030230219HKD</t>
  </si>
  <si>
    <t>未提现</t>
  </si>
  <si>
    <t>携程开票</t>
  </si>
  <si>
    <t xml:space="preserve">	</t>
  </si>
  <si>
    <t xml:space="preserve">48375	</t>
  </si>
  <si>
    <t xml:space="preserve">21849289488	</t>
  </si>
  <si>
    <t>[南雅加达]阿斯顿贝尔维尤达拉姆电台(ASTON Bellevue Radio Dalam)(60494000)</t>
  </si>
  <si>
    <t>行政房&lt;2人入住&gt;&lt;不退款&gt;&lt;早餐&gt;</t>
  </si>
  <si>
    <t>PARK/KWANGRAE</t>
  </si>
  <si>
    <t xml:space="preserve">2838280	</t>
  </si>
  <si>
    <t xml:space="preserve">999221886529347	</t>
  </si>
  <si>
    <t>[拉普拉普]宿雾迈瑞柏高碧海度假村(Bluewater Maribago Beach Resort Cebu)(60480677)</t>
  </si>
  <si>
    <t>豪华房&lt;2人入住&gt;&lt;不退款&gt;</t>
  </si>
  <si>
    <t>SIM/JIYOUNG,SIM/JIYOUNG</t>
  </si>
  <si>
    <t xml:space="preserve">2864542	</t>
  </si>
  <si>
    <t xml:space="preserve">116051	</t>
  </si>
  <si>
    <t xml:space="preserve">999222082547653	</t>
  </si>
  <si>
    <t>[巴黎]朗东堡10号巴黎北站宜必思酒店(Ibis Paris Gare du Nord Château Landon 10ème)(60467311)</t>
  </si>
  <si>
    <t>双人床房&lt;2人入住&gt;&lt;不退款&gt;&lt;早餐&gt;</t>
  </si>
  <si>
    <t>TURTON/ANDREW</t>
  </si>
  <si>
    <t xml:space="preserve">2921997	</t>
  </si>
  <si>
    <t xml:space="preserve">999222124741778	</t>
  </si>
  <si>
    <t>[雅典]泰坦尼亚酒店(Titania Hotel)(55491973)</t>
  </si>
  <si>
    <t>双床房&lt;2人入住&gt;&lt;不退款&gt;&lt;早餐&gt;</t>
  </si>
  <si>
    <t>PAPADOPOULOS/NIKOLAOS BASILEIOS</t>
  </si>
  <si>
    <t xml:space="preserve">2932141	</t>
  </si>
  <si>
    <t xml:space="preserve">999222172822930	</t>
  </si>
  <si>
    <t>[巴厘岛]巴厘岛雷吉安萨莱拉 卡古姆酒店旗下(Serela Legian by Kagum Hotels)(55451946)</t>
  </si>
  <si>
    <t>高级房&lt;2人入住&gt;&lt;不退款&gt;</t>
  </si>
  <si>
    <t>Lestari/Dian</t>
  </si>
  <si>
    <t xml:space="preserve">2944029	</t>
  </si>
  <si>
    <t xml:space="preserve">9784	</t>
  </si>
  <si>
    <t xml:space="preserve">999222268799079	</t>
  </si>
  <si>
    <t>[伊斯坦布尔]伊斯坦布尔巨富水疗酒店(Great Fortune Hotel &amp; Spa)(70165258)</t>
  </si>
  <si>
    <t>标准双人房/双床房&lt;2人入住&gt;&lt;不退款&gt;&lt;早餐&gt;</t>
  </si>
  <si>
    <t>SOSIMI/OLA</t>
  </si>
  <si>
    <t xml:space="preserve">2961948	</t>
  </si>
  <si>
    <t xml:space="preserve">-1441987381	</t>
  </si>
  <si>
    <t xml:space="preserve">999222289732145	</t>
  </si>
  <si>
    <t>[曼谷]曼谷皇家套房酒店 (政府卫生认证)(Royal Suite Hotel Bangkok)(55799391)</t>
  </si>
  <si>
    <t>WU/HAOBO,CAO/YUAN</t>
  </si>
  <si>
    <t xml:space="preserve">2966944	</t>
  </si>
  <si>
    <t xml:space="preserve">999222312290821	</t>
  </si>
  <si>
    <t>[旧金山]渔人码头智选假日酒店(Holiday Inn Express Hotel &amp; Suites Fisherman's Wharf, an IHG Hotel)(55861865)</t>
  </si>
  <si>
    <t>特大床房&lt;2人入住&gt;&lt;不退款&gt;&lt;早餐&gt;</t>
  </si>
  <si>
    <t>HENDRY/Robert</t>
  </si>
  <si>
    <t xml:space="preserve">2971376	</t>
  </si>
  <si>
    <t xml:space="preserve">49748170	</t>
  </si>
  <si>
    <t xml:space="preserve">999222363980892	</t>
  </si>
  <si>
    <t>[多伦多]多伦多中心假日酒店(Holiday Inn Toronto Downtown Centre, an IHG Hotel)(55612021)</t>
  </si>
  <si>
    <t>标准房&lt;2人入住&gt;&lt;不退款&gt;</t>
  </si>
  <si>
    <t>KHOSLA/CHANDNI</t>
  </si>
  <si>
    <t xml:space="preserve">2979837	</t>
  </si>
  <si>
    <t xml:space="preserve">酒店前台dalia女士确认订单	</t>
  </si>
  <si>
    <t xml:space="preserve">999222396959730	</t>
  </si>
  <si>
    <t>[曼谷]曼谷拉玛九萨默赛特酒店(Somerset Rama 9 Bangkok)(94361514)</t>
  </si>
  <si>
    <t>行政一室房&lt;2人入住&gt;&lt;不退款&gt;</t>
  </si>
  <si>
    <t>XUE/BEINI,GE/SHENFU</t>
  </si>
  <si>
    <t xml:space="preserve">2985175	</t>
  </si>
  <si>
    <t xml:space="preserve">8200397	</t>
  </si>
  <si>
    <t xml:space="preserve">999222408040305	</t>
  </si>
  <si>
    <t>[丹戎槟榔]岛阿斯顿丹戎槟榔酒店&amp;会议中心(ASTON Tanjung Pinang Hotel &amp; Conference Center)(55944581)</t>
  </si>
  <si>
    <t>SALAHUDIN/DR SHAHRUL NIZAM</t>
  </si>
  <si>
    <t xml:space="preserve">2987041	</t>
  </si>
  <si>
    <t xml:space="preserve">999222416471521	</t>
  </si>
  <si>
    <t>行政特大床房&lt;2人入住&gt;</t>
  </si>
  <si>
    <t>RICK/QUINN</t>
  </si>
  <si>
    <t xml:space="preserve">2988117	</t>
  </si>
  <si>
    <t xml:space="preserve">21659590	</t>
  </si>
  <si>
    <t xml:space="preserve">999222425070476	</t>
  </si>
  <si>
    <t>[芭堤雅]雅顿住宅酒店（芭堤雅专属酒店）(Arden Hotel and Residence)(55465075)</t>
  </si>
  <si>
    <t>池景豪华房&lt;2人入住&gt;&lt;不退款&gt;</t>
  </si>
  <si>
    <t>WANG/QUN,ZHANG/XIANG</t>
  </si>
  <si>
    <t xml:space="preserve">2989326	</t>
  </si>
  <si>
    <t xml:space="preserve">999222446406730	</t>
  </si>
  <si>
    <t>[拉斯维加斯]白金酒店(The Platinum Hotel)(55585889)</t>
  </si>
  <si>
    <t>公主套房（1张特大床）&lt;2人入住&gt;</t>
  </si>
  <si>
    <t>SUN/YONGSHAN,SHI/XINYU</t>
  </si>
  <si>
    <t xml:space="preserve">2992586	</t>
  </si>
  <si>
    <t xml:space="preserve">R2EAQ51T8	</t>
  </si>
  <si>
    <t xml:space="preserve">999222456353777	</t>
  </si>
  <si>
    <t>[肯辛顿-切尔西区]伦敦女王门辉盛阁国际公寓(Fraser Suites Queens Gate)(55304422)</t>
  </si>
  <si>
    <t>豪华小套房&lt;2人入住&gt;&lt;不退款&gt;</t>
  </si>
  <si>
    <t>ALMOSA/ABDULRAHMAN</t>
  </si>
  <si>
    <t xml:space="preserve">2993940	</t>
  </si>
  <si>
    <t xml:space="preserve">52606SE030515	</t>
  </si>
  <si>
    <t xml:space="preserve">999222458955857	</t>
  </si>
  <si>
    <t>[曼谷]曼谷素坤逸11号智选假日酒店 (政府卫生认证)(Holiday Inn Express Bangkok Sukhumvit 11 (SHA Plus+))(55312079)</t>
  </si>
  <si>
    <t>客房&lt;1&gt;&lt;2人入住&gt;&lt;不退款&gt;</t>
  </si>
  <si>
    <t>LI/XIN,ZHEN/MENGYU</t>
  </si>
  <si>
    <t xml:space="preserve">2994416	</t>
  </si>
  <si>
    <t xml:space="preserve">193550	</t>
  </si>
  <si>
    <t xml:space="preserve">999222472605698	</t>
  </si>
  <si>
    <t>[维也纳]维也纳美利亚酒店(Melia Vienna)(55519396)</t>
  </si>
  <si>
    <t>尊贵房&lt;2人入住&gt;</t>
  </si>
  <si>
    <t>CHEN/KUNCHIH,ZENG/YIJUAN</t>
  </si>
  <si>
    <t xml:space="preserve">2996316	</t>
  </si>
  <si>
    <t xml:space="preserve">2300514158	</t>
  </si>
  <si>
    <t>取消</t>
  </si>
  <si>
    <t xml:space="preserve">999222482976358	</t>
  </si>
  <si>
    <t>[曼谷]曼谷辛德霍恩凯宾斯基(Sindhorn Kempinski Bangkok)(91812382)</t>
  </si>
  <si>
    <t>行政俱乐部特大床房&lt;2人入住&gt;&lt;不退款&gt;&lt;早餐&gt;</t>
  </si>
  <si>
    <t>Liu/Hao</t>
  </si>
  <si>
    <t xml:space="preserve">2998029	</t>
  </si>
  <si>
    <t xml:space="preserve">2097150	</t>
  </si>
  <si>
    <t xml:space="preserve">999222494833561	</t>
  </si>
  <si>
    <t>[巴黎]阿里斯萨比尔康布罗纳酒店(Alyss Saphir Cambronne Eiffel)(80333126)</t>
  </si>
  <si>
    <t>客房(双床)&lt;2人入住&gt;&lt;不退款&gt;</t>
  </si>
  <si>
    <t>ALLAF/SONIA</t>
  </si>
  <si>
    <t xml:space="preserve">2999441	</t>
  </si>
  <si>
    <t xml:space="preserve">999222495066419	</t>
  </si>
  <si>
    <t>[曼谷]摩德沙吞酒店 (政府卫生认证)(Mode Sathorn Hotel (SHA Extra Plus))(54503337)</t>
  </si>
  <si>
    <t>摩德豪华房&lt;2人入住&gt;&lt;不退款&gt;</t>
  </si>
  <si>
    <t>SEMPERE PALMER/SERGIO</t>
  </si>
  <si>
    <t xml:space="preserve">2999486	</t>
  </si>
  <si>
    <t xml:space="preserve">999222496238889	</t>
  </si>
  <si>
    <t>[埃德蒙顿]拉孔布城堡酒店(Chateau Lacombe Hotel)(55519475)</t>
  </si>
  <si>
    <t>城景特大床房&lt;2人入住&gt;</t>
  </si>
  <si>
    <t>Welke/Jada</t>
  </si>
  <si>
    <t xml:space="preserve">2999815	</t>
  </si>
  <si>
    <t xml:space="preserve">124626165	</t>
  </si>
  <si>
    <t xml:space="preserve">999222539716349	</t>
  </si>
  <si>
    <t>[普吉岛]尼帕度假酒店 (政府卫生认证)(Nipa Resort (SHA Extra Plus))(56196626)</t>
  </si>
  <si>
    <t>池景至尊豪华房&lt;2人入住&gt;&lt;不退款&gt;</t>
  </si>
  <si>
    <t>WU/ZIHAO,WU/ZIXUAN</t>
  </si>
  <si>
    <t xml:space="preserve">3005473	</t>
  </si>
  <si>
    <t xml:space="preserve">999222541655547	</t>
  </si>
  <si>
    <t>[八打灵再也]皇家朱兰曲线酒店(Royale Chulan The Curve)(55270754)</t>
  </si>
  <si>
    <t>MUSTAFFA/AZLINA BINTI AZIZ</t>
  </si>
  <si>
    <t xml:space="preserve">3005880	</t>
  </si>
  <si>
    <t xml:space="preserve">399275	</t>
  </si>
  <si>
    <t xml:space="preserve">999222542311741	</t>
  </si>
  <si>
    <t>Dixit/Pragya,Dixit/Pragya</t>
  </si>
  <si>
    <t xml:space="preserve">3006031	</t>
  </si>
  <si>
    <t xml:space="preserve">999222560108175	</t>
  </si>
  <si>
    <t>[岘港]蚬港罗萨米亚酒店(Rosamia Da Nang Hotel)(55799165)</t>
  </si>
  <si>
    <t>豪华城景双床房&lt;2人入住&gt;&lt;早餐&gt;</t>
  </si>
  <si>
    <t>LEE/DONGGUN,GUK/MINSEOK</t>
  </si>
  <si>
    <t xml:space="preserve">3008721	</t>
  </si>
  <si>
    <t xml:space="preserve">999222569325577	</t>
  </si>
  <si>
    <t>[旧金山]联合广场精品菠萝住宿酒店(Staypineapple, An Elegant Hotel, Union Square)(77369264)</t>
  </si>
  <si>
    <t>客房, 1 张大床 (Starlet)&lt;2人入住&gt;&lt;不退款&gt;</t>
  </si>
  <si>
    <t>ZHOU/BEICHUAN</t>
  </si>
  <si>
    <t xml:space="preserve">3010109	</t>
  </si>
  <si>
    <t xml:space="preserve">999222569864358	</t>
  </si>
  <si>
    <t>[吉隆坡]康帕斯酒店集团兰卡威思庭酒店(Citin Seacare Pudu by Compass Hospitality)(68545276)</t>
  </si>
  <si>
    <t>ZHANG/SHUO</t>
  </si>
  <si>
    <t xml:space="preserve">3010180	</t>
  </si>
  <si>
    <t xml:space="preserve">999222586262767	</t>
  </si>
  <si>
    <t>[米兰]纳维吉利艺术酒店(Art Hotel Navigli)(60480247)</t>
  </si>
  <si>
    <t>特级双床房, 2 张单人床&lt;2人入住&gt;&lt;不退款&gt;</t>
  </si>
  <si>
    <t>UPPAL/JAGJEET SINGH</t>
  </si>
  <si>
    <t xml:space="preserve">3012624	</t>
  </si>
  <si>
    <t xml:space="preserve">acknowledge	</t>
  </si>
  <si>
    <t xml:space="preserve">999222586511076	</t>
  </si>
  <si>
    <t>[麦德林]圣费尔南多广场酒店(Hotel San Fernando Plaza)(55547378)</t>
  </si>
  <si>
    <t>标准双床房&lt;2人入住&gt;&lt;不退款&gt;&lt;早餐&gt;</t>
  </si>
  <si>
    <t>GONZALEZLOPEZ/LUIS CARLOS</t>
  </si>
  <si>
    <t xml:space="preserve">3012678	</t>
  </si>
  <si>
    <t xml:space="preserve">124890949	</t>
  </si>
  <si>
    <t xml:space="preserve">999222587654566	</t>
  </si>
  <si>
    <t>[巴黎]米斯塔尔酒店(Hôtel Mistral)(70392224)</t>
  </si>
  <si>
    <t>舒适双人间&lt;2人入住&gt;&lt;不退款&gt;</t>
  </si>
  <si>
    <t>BURNICAT/AUDREY</t>
  </si>
  <si>
    <t xml:space="preserve">3012880	</t>
  </si>
  <si>
    <t xml:space="preserve">1453128303	</t>
  </si>
  <si>
    <t xml:space="preserve">999222589039845	</t>
  </si>
  <si>
    <t>[曼谷]曼谷WIRELESS ROAD英迪格酒店(Hotel Indigo Bangkok Wireless Road)(55312071)</t>
  </si>
  <si>
    <t>标准双床&lt;2人入住&gt;&lt;不退款&gt;</t>
  </si>
  <si>
    <t>LU/XIAOHONG</t>
  </si>
  <si>
    <t xml:space="preserve">3013167	</t>
  </si>
  <si>
    <t xml:space="preserve">47594433	</t>
  </si>
  <si>
    <t xml:space="preserve">999222589188980	</t>
  </si>
  <si>
    <t>[雷丁]马尔迈松雷丁酒店(Malmaison Reading)(91811653)</t>
  </si>
  <si>
    <t>小型套房&lt;2人入住&gt;&lt;不退款&gt;</t>
  </si>
  <si>
    <t>FERGUSON/ANDREW</t>
  </si>
  <si>
    <t xml:space="preserve">3013233	</t>
  </si>
  <si>
    <t xml:space="preserve">1453329478	</t>
  </si>
  <si>
    <t xml:space="preserve">999222590888865	</t>
  </si>
  <si>
    <t>[孟买]塔亚地之涯酒店(Taj Lands End)(92028868)</t>
  </si>
  <si>
    <t>无限海景宁静特大床房&lt;2人入住&gt;&lt;不退款&gt;</t>
  </si>
  <si>
    <t>Acharya/Shaumir</t>
  </si>
  <si>
    <t xml:space="preserve">3013544	</t>
  </si>
  <si>
    <t xml:space="preserve">75688SE309558-14	</t>
  </si>
  <si>
    <t xml:space="preserve">999222594653518	</t>
  </si>
  <si>
    <t>[达沃]达沃水畔岛屿酒店(Waterfront Insular Hotel Davao)(55465086)</t>
  </si>
  <si>
    <t>豪华双人房&lt;2人入住&gt;&lt;不退款&gt;&lt;早餐&gt;</t>
  </si>
  <si>
    <t>SHAO/LAN</t>
  </si>
  <si>
    <t xml:space="preserve">3014078	</t>
  </si>
  <si>
    <t xml:space="preserve">22603316781	</t>
  </si>
  <si>
    <t>[胡志明市]胡志明市百艺酒店(Bay Hotel Ho Chi Minh)(55478342)</t>
  </si>
  <si>
    <t>豪华大床房&lt;2人入住&gt;&lt;不退款&gt;</t>
  </si>
  <si>
    <t>MOHAMED/FATHI ASHRAF</t>
  </si>
  <si>
    <t xml:space="preserve">3014859	</t>
  </si>
  <si>
    <t xml:space="preserve">999222605917091	</t>
  </si>
  <si>
    <t>MA/QIURONG,ZHOU/ZHENYU</t>
  </si>
  <si>
    <t xml:space="preserve">3015301	</t>
  </si>
  <si>
    <t xml:space="preserve">酒店前台note先生确认订单	</t>
  </si>
  <si>
    <t xml:space="preserve">999222607884662	</t>
  </si>
  <si>
    <t>[威斯敏斯特城]卡文迪什伦敦皮卡迪利酒店(The Cavendish London)(56163232)</t>
  </si>
  <si>
    <t>高级大床房&lt;2人入住&gt;&lt;不退款&gt;</t>
  </si>
  <si>
    <t>ZHU/XIANHUA</t>
  </si>
  <si>
    <t xml:space="preserve">17243SE033315	</t>
  </si>
  <si>
    <t xml:space="preserve">999222610732941	</t>
  </si>
  <si>
    <t>[梳邦再也]双威金字塔酒店(Sunway Pyramid Hotel)(69451915)</t>
  </si>
  <si>
    <t>园景豪华特大床房&lt;2人入住&gt;&lt;不退款&gt;&lt;早餐&gt;</t>
  </si>
  <si>
    <t>TEO/KOK KUAN</t>
  </si>
  <si>
    <t xml:space="preserve">3016381	</t>
  </si>
  <si>
    <t xml:space="preserve">253052739	</t>
  </si>
  <si>
    <t xml:space="preserve">999222622300972	</t>
  </si>
  <si>
    <t>[普吉岛]普吉岛查纳莱鲜花度假酒店 (政府卫生认证)(Chanalai Flora Resort, Kata Beach (SHA Extra Plus))(89917424)</t>
  </si>
  <si>
    <t>高级园景房&lt;2人入住&gt;&lt;不退款&gt;</t>
  </si>
  <si>
    <t>MA/WANYUE,LU/YINMEI</t>
  </si>
  <si>
    <t xml:space="preserve">3017632	</t>
  </si>
  <si>
    <t xml:space="preserve">999222624398264	</t>
  </si>
  <si>
    <t>[哈灵顿]伦敦希思罗机场宜必思酒店(ibis London Heathrow Airport)(55626407)</t>
  </si>
  <si>
    <t>标准双人房&lt;2人入住&gt;&lt;不退款&gt;&lt;早餐&gt;</t>
  </si>
  <si>
    <t>CARRIER/CONSTANCE ELIZABETH</t>
  </si>
  <si>
    <t xml:space="preserve">3018005	</t>
  </si>
  <si>
    <t xml:space="preserve">999222625536637	</t>
  </si>
  <si>
    <t>[新加坡]新加坡史各士皇族酒店(Royal Plaza on Scotts)(56174646)</t>
  </si>
  <si>
    <t>TEOH/TIAN PENG DAVE</t>
  </si>
  <si>
    <t xml:space="preserve">3018217	</t>
  </si>
  <si>
    <t xml:space="preserve">3600707	</t>
  </si>
  <si>
    <t xml:space="preserve">999222626674725	</t>
  </si>
  <si>
    <t>[弗朗斯地区特朗布莱]宜必思巴黎戴高乐机场酒店(ibis Paris CDG Airport)(55280565)</t>
  </si>
  <si>
    <t>标准双人床房&lt;2人入住&gt;&lt;不退款&gt;</t>
  </si>
  <si>
    <t>Schleifer/Martine</t>
  </si>
  <si>
    <t xml:space="preserve">3018457	</t>
  </si>
  <si>
    <t xml:space="preserve">22632233464	</t>
  </si>
  <si>
    <t>[奥斯汀]奥斯汀域区索内斯塔 ES 套房公寓酒店(Sonesta ES Suites Austin The Domain Area)(90352864)</t>
  </si>
  <si>
    <t>大床一室套房&lt;2人入住&gt;&lt;不退款&gt;&lt;早餐&gt;</t>
  </si>
  <si>
    <t>PEREZ/JOSSELIN</t>
  </si>
  <si>
    <t xml:space="preserve">3018825	</t>
  </si>
  <si>
    <t xml:space="preserve">999222635273721	</t>
  </si>
  <si>
    <t>[曼谷]格莱富酒店(Graph Hotel)(55861988)</t>
  </si>
  <si>
    <t>Wang/Dong,Ping/Liangliang</t>
  </si>
  <si>
    <t xml:space="preserve">3019226	</t>
  </si>
  <si>
    <t xml:space="preserve">999222642657126	</t>
  </si>
  <si>
    <t>[South Wharf]墨尔本泛太平洋酒店(Pan Pacific Melbourne)(55269908)</t>
  </si>
  <si>
    <t>湾景两卧室套房&lt;2人入住&gt;&lt;不退款&gt;</t>
  </si>
  <si>
    <t>Chen/Guo</t>
  </si>
  <si>
    <t xml:space="preserve">3020439	</t>
  </si>
  <si>
    <t xml:space="preserve">SH15286826	</t>
  </si>
  <si>
    <t xml:space="preserve">999222642777745	</t>
  </si>
  <si>
    <t>[赫希]度假旅馆(Escape Inn Hershey)(90368114)</t>
  </si>
  <si>
    <t>标准房, 2 张大床房&lt;2人入住&gt;&lt;不退款&gt;</t>
  </si>
  <si>
    <t>Bernard-Campbell/Patrice</t>
  </si>
  <si>
    <t xml:space="preserve">3020468	</t>
  </si>
  <si>
    <t xml:space="preserve">-1454862215	</t>
  </si>
  <si>
    <t xml:space="preserve">999222648497358	</t>
  </si>
  <si>
    <t>[东雅加达]卡旺中心酒店(Sentral Cawang Hotel)(55452275)</t>
  </si>
  <si>
    <t>标准房(双人床)&lt;2人入住&gt;&lt;不退款&gt;</t>
  </si>
  <si>
    <t>MARYONO/AGUS</t>
  </si>
  <si>
    <t xml:space="preserve">3020920	</t>
  </si>
  <si>
    <t xml:space="preserve">999222652371193	</t>
  </si>
  <si>
    <t>[曼谷]诺富特曼谷隆齐素坤逸酒店 (政府卫生认证)(Novotel Bangkok Ploenchit Sukhumvit (SHA Extra Plus))(56206401)</t>
  </si>
  <si>
    <t>高级房&lt;2人入住&gt;&lt;不退款&gt;&lt;早餐&gt;</t>
  </si>
  <si>
    <t>ALFAIFI/ABDULRAHMAN,ALAMRI/BUSHRA</t>
  </si>
  <si>
    <t xml:space="preserve">3021496	</t>
  </si>
  <si>
    <t xml:space="preserve">999222652465804	</t>
  </si>
  <si>
    <t>[罗马]日内瓦宫殿酒店(Ginevra Palace Hotel)(56196462)</t>
  </si>
  <si>
    <t>NARVAEZ/LAURIE</t>
  </si>
  <si>
    <t xml:space="preserve">3021515	</t>
  </si>
  <si>
    <t xml:space="preserve">999222652528610	</t>
  </si>
  <si>
    <t>[布里奇顿]椰子园海滩酒店(Coconut Court Beach Hotel)(90355619)</t>
  </si>
  <si>
    <t>海滨豪华房&lt;2人入住&gt;&lt;不退款&gt;</t>
  </si>
  <si>
    <t>Dias/Ricardo</t>
  </si>
  <si>
    <t xml:space="preserve">3021531	</t>
  </si>
  <si>
    <t>R747866026</t>
  </si>
  <si>
    <t xml:space="preserve">R747866207	</t>
  </si>
  <si>
    <t xml:space="preserve">999222659013297	</t>
  </si>
  <si>
    <t>[梅斯基特]维尔京河娱乐场酒店(Virgin River Hotel and Casino)(68031158)</t>
  </si>
  <si>
    <t>豪华2张大床房&lt;2人入住&gt;&lt;不退款&gt;</t>
  </si>
  <si>
    <t>Mansfield/Alan</t>
  </si>
  <si>
    <t xml:space="preserve">3022591	</t>
  </si>
  <si>
    <t xml:space="preserve">KT4X5	</t>
  </si>
  <si>
    <t xml:space="preserve">999222660524067	</t>
  </si>
  <si>
    <t>[蒙廷卢帕]马尼拉菲林维斯特科林尚酒店(Crimson Hotel Filinvest City, Manila)(55451642)</t>
  </si>
  <si>
    <t>尊贵房&lt;2人入住&gt;&lt;不退款&gt;</t>
  </si>
  <si>
    <t>SEE/TIAN HONG</t>
  </si>
  <si>
    <t xml:space="preserve">3022866	</t>
  </si>
  <si>
    <t xml:space="preserve">MTN-4908936539424288197	</t>
  </si>
  <si>
    <t xml:space="preserve">999222667520716	</t>
  </si>
  <si>
    <t>[黑多克]黑多克美居酒店(Mercure Haydock Hotel)(77368719)</t>
  </si>
  <si>
    <t>HANLON/ANGELA</t>
  </si>
  <si>
    <t xml:space="preserve">3023174	</t>
  </si>
  <si>
    <t xml:space="preserve">999222672752376	</t>
  </si>
  <si>
    <t>[拉斯维加斯]拉斯维加斯大都会酒店(The Cosmopolitan of Las Vegas)(55346196)</t>
  </si>
  <si>
    <t>带露台套房&lt;2人入住&gt;&lt;不退款&gt;</t>
  </si>
  <si>
    <t>HAN/SOOYEON,CHOI/EUNJOO</t>
  </si>
  <si>
    <t xml:space="preserve">3024073	</t>
  </si>
  <si>
    <t xml:space="preserve">449675908041	</t>
  </si>
  <si>
    <t xml:space="preserve">999222673693806	</t>
  </si>
  <si>
    <t>[维勒潘特]鲁瓦西维勒班特展览公园塞安酒店(Cyan Hotel Roissy Villepinte Parc des Expositions)(77372060)</t>
  </si>
  <si>
    <t>三人房&lt;2人入住&gt;&lt;不退款&gt;</t>
  </si>
  <si>
    <t>KRENECKI/THOMAS HERBERT PETER</t>
  </si>
  <si>
    <t xml:space="preserve">3024251	</t>
  </si>
  <si>
    <t xml:space="preserve">酒店前台nit先生确认	</t>
  </si>
  <si>
    <t xml:space="preserve">999222690675929	</t>
  </si>
  <si>
    <t>[纽约]纽约柏宁酒店(Park Lane New York)(55281240)</t>
  </si>
  <si>
    <t>帕克莱恩特大床房&lt;2人入住&gt;&lt;不退款&gt;</t>
  </si>
  <si>
    <t>Fanning/David,Moore/Twinnielee</t>
  </si>
  <si>
    <t xml:space="preserve">3026666	</t>
  </si>
  <si>
    <t xml:space="preserve">1636139	</t>
  </si>
  <si>
    <t xml:space="preserve">999222690874028	</t>
  </si>
  <si>
    <t>[曼谷]素坤逸2巷贝斯特韦斯特舒雅优质酒店 (政府卫生认证)(SureStay Plus Hotel by Best Western Sukhumvit 2)(55872534)</t>
  </si>
  <si>
    <t>高级双床房&lt;2人入住&gt;&lt;不退款&gt;</t>
  </si>
  <si>
    <t>Song/Mince</t>
  </si>
  <si>
    <t xml:space="preserve">3026735	</t>
  </si>
  <si>
    <t xml:space="preserve">999222691358173	</t>
  </si>
  <si>
    <t>[爱丁堡]先瑞滑铁卢普雷斯酒店(Apex Waterloo Place Hotel)(55542862)</t>
  </si>
  <si>
    <t>城市双床房&lt;2人入住&gt;&lt;不退款&gt;</t>
  </si>
  <si>
    <t>ZHANG/JUNDONG,ZHANG/JUNQI</t>
  </si>
  <si>
    <t xml:space="preserve">3026838	</t>
  </si>
  <si>
    <t xml:space="preserve">999222691686848	</t>
  </si>
  <si>
    <t>[吉隆坡]铂尔曼吉隆坡孟沙酒店(Pullman Kuala Lumpur Bangsar)(55439350)</t>
  </si>
  <si>
    <t>豪华双床房&lt;2人入住&gt;&lt;不退款&gt;&lt;早餐&gt;</t>
  </si>
  <si>
    <t>WAN/JUNLIANG</t>
  </si>
  <si>
    <t xml:space="preserve">3026898	</t>
  </si>
  <si>
    <t xml:space="preserve">999222692031021	</t>
  </si>
  <si>
    <t>[曼谷]曼谷 JW 万豪酒店 (政府卫生认证)(JW Marriott Hotel Bangkok (SHA Plus+))(55299096)</t>
  </si>
  <si>
    <t>豪华特大床客房&lt;2人入住&gt;&lt;不退款&gt;</t>
  </si>
  <si>
    <t>Zhao/Liang</t>
  </si>
  <si>
    <t xml:space="preserve">3026961	</t>
  </si>
  <si>
    <t xml:space="preserve">89696536	</t>
  </si>
  <si>
    <t xml:space="preserve">999222692391805	</t>
  </si>
  <si>
    <t>[曼谷]曼谷希里沙吞 UHG 酒店(Siri Sathorn Bangkok by UHG)(57284056)</t>
  </si>
  <si>
    <t>一卧室行政套房&lt;2人入住&gt;&lt;不退款&gt;</t>
  </si>
  <si>
    <t>LI/HUJIONG</t>
  </si>
  <si>
    <t xml:space="preserve">3027017	</t>
  </si>
  <si>
    <t xml:space="preserve">999222692508046	</t>
  </si>
  <si>
    <t>Huang zhe hong/Huangzhehong</t>
  </si>
  <si>
    <t xml:space="preserve">3027041	</t>
  </si>
  <si>
    <t xml:space="preserve">999222693731561	</t>
  </si>
  <si>
    <t>[吉隆坡]吉隆坡双威太子酒店(Sunway Putra Hotel Kuala Lumpur)(55290388)</t>
  </si>
  <si>
    <t>GUO/YITONG,Li/Shuo</t>
  </si>
  <si>
    <t xml:space="preserve">3027241	</t>
  </si>
  <si>
    <t xml:space="preserve">852231724	</t>
  </si>
  <si>
    <t xml:space="preserve">999222698889553	</t>
  </si>
  <si>
    <t>[洛杉矶]川田酒店(Kawada Hotel)(55707597)</t>
  </si>
  <si>
    <t>双床房&lt;2人入住&gt;&lt;不退款&gt;</t>
  </si>
  <si>
    <t>WANG/YUNTENG</t>
  </si>
  <si>
    <t xml:space="preserve">3027457	</t>
  </si>
  <si>
    <t xml:space="preserve">1456291124	</t>
  </si>
  <si>
    <t xml:space="preserve">999222700339728	</t>
  </si>
  <si>
    <t>[Bancarkembar]阿斯顿帝国普禾加多(ASTON Imperium Purwokerto)(55573074)</t>
  </si>
  <si>
    <t>豪华间&lt;2人入住&gt;&lt;不退款&gt;</t>
  </si>
  <si>
    <t>RAHMAWATI/EUIS RAHMAWATI</t>
  </si>
  <si>
    <t xml:space="preserve">118418	</t>
  </si>
  <si>
    <t xml:space="preserve">999222701019156	</t>
  </si>
  <si>
    <t>[迪拜]迪拜哈达夫西洋酒店(Occidental Al Jaddaf Dubai)(90402384)</t>
  </si>
  <si>
    <t>豪华房&lt;2人入住&gt;&lt;不退款&gt;&lt;早餐&gt;</t>
  </si>
  <si>
    <t>ALWASTI/HUMAM ALI,BORAK/SONIA</t>
  </si>
  <si>
    <t xml:space="preserve">3027683	</t>
  </si>
  <si>
    <t xml:space="preserve">307767	</t>
  </si>
  <si>
    <t xml:space="preserve">999222701331103	</t>
  </si>
  <si>
    <t>LIU/XUANWEN,Fang/JingJing</t>
  </si>
  <si>
    <t xml:space="preserve">3027736	</t>
  </si>
  <si>
    <t xml:space="preserve">999222703732151	</t>
  </si>
  <si>
    <t>[河内]河内辉煌酒店及Spa水疗中心(Hanoi Brilliant Hotel and Spa)(55542867)</t>
  </si>
  <si>
    <t>LEE/HANBAEK</t>
  </si>
  <si>
    <t xml:space="preserve">3028017	</t>
  </si>
  <si>
    <t xml:space="preserve">7349534	</t>
  </si>
  <si>
    <t xml:space="preserve">999222704029669	</t>
  </si>
  <si>
    <t>[贝鲁特]贝鲁特大酒店(Grand Hotel Beirut)(55426410)</t>
  </si>
  <si>
    <t>豪华双人床房&lt;2人入住&gt;&lt;不退款&gt;</t>
  </si>
  <si>
    <t>ABOUALI/MAJD HOUSSIEN</t>
  </si>
  <si>
    <t xml:space="preserve">3028067	</t>
  </si>
  <si>
    <t xml:space="preserve">999222704044098	</t>
  </si>
  <si>
    <t>[坦帕]坦帕机场西岸温德姆华美达酒店(Ramada by Wyndham Tampa Westshore)(55452245)</t>
  </si>
  <si>
    <t>城景房（1张特大床）&lt;2人入住&gt;&lt;不退款&gt;</t>
  </si>
  <si>
    <t>Ye/Fuqun,Li/Hongquan</t>
  </si>
  <si>
    <t xml:space="preserve">3028069	</t>
  </si>
  <si>
    <t xml:space="preserve">999222704299428	</t>
  </si>
  <si>
    <t>WU/YAN</t>
  </si>
  <si>
    <t xml:space="preserve">3028129	</t>
  </si>
  <si>
    <t xml:space="preserve">999222708379152	</t>
  </si>
  <si>
    <t>[普吉岛]芭东瑞雅布里酒店(Rayaburi Hotel, Patong)(55414492)</t>
  </si>
  <si>
    <t>阁楼双人床或双床房&lt;2人入住&gt;&lt;不退款&gt;</t>
  </si>
  <si>
    <t>XU/XIAOTING,CHEN/JIE</t>
  </si>
  <si>
    <t xml:space="preserve">3028885	</t>
  </si>
  <si>
    <t xml:space="preserve">HGUConf1456465984	</t>
  </si>
  <si>
    <t xml:space="preserve">999222708628538	</t>
  </si>
  <si>
    <t>[拉斯维加斯]迷拉吉酒店(The Mirage)(55680474)</t>
  </si>
  <si>
    <t>度假村房（特大床）&lt;2人入住&gt;&lt;不退款&gt;</t>
  </si>
  <si>
    <t>TIAN/MENG</t>
  </si>
  <si>
    <t xml:space="preserve">999222709539514	</t>
  </si>
  <si>
    <t>[普吉岛]皇家海滩酒店(Royal Beach Residence)(55757310)</t>
  </si>
  <si>
    <t>标准双人房&lt;2人入住&gt;&lt;不退款&gt;</t>
  </si>
  <si>
    <t>CAO/YAYA,REN/YONGSHUAI</t>
  </si>
  <si>
    <t xml:space="preserve">3029100	</t>
  </si>
  <si>
    <t xml:space="preserve">67895063	</t>
  </si>
  <si>
    <t xml:space="preserve">999222710313142	</t>
  </si>
  <si>
    <t>[直布罗陀]直布罗陀萨博恩酒店(Sunborn Gibraltar)(55956477)</t>
  </si>
  <si>
    <t>LUMENG/WANG</t>
  </si>
  <si>
    <t xml:space="preserve">3029246	</t>
  </si>
  <si>
    <t xml:space="preserve">1456600863	</t>
  </si>
  <si>
    <t xml:space="preserve">999222710324038	</t>
  </si>
  <si>
    <t>[枫丹白露]乐德姆杜帕科酒店(La Demeure du Parc)(55572940)</t>
  </si>
  <si>
    <t>经典双人床房&lt;2人入住&gt;&lt;不退款&gt;&lt;早餐&gt;</t>
  </si>
  <si>
    <t>KONG/JUN</t>
  </si>
  <si>
    <t xml:space="preserve">3029251	</t>
  </si>
  <si>
    <t xml:space="preserve">999222710796814	</t>
  </si>
  <si>
    <t>[马德里]美洲门酒店(Hotel Puerta America)(55832119)</t>
  </si>
  <si>
    <t>Navarrete Labarrera/Nataly Agnes</t>
  </si>
  <si>
    <t xml:space="preserve">3029359	</t>
  </si>
  <si>
    <t xml:space="preserve">125274707	</t>
  </si>
  <si>
    <t xml:space="preserve">999222715303920	</t>
  </si>
  <si>
    <t>[土龙木]米拉酒店(The Mira Hotel)(55414177)</t>
  </si>
  <si>
    <t>高级大床房&lt;2人入住&gt;&lt;不退款&gt;&lt;早餐&gt;</t>
  </si>
  <si>
    <t>Kong/Xiangzhi</t>
  </si>
  <si>
    <t xml:space="preserve">3029578	</t>
  </si>
  <si>
    <t xml:space="preserve">1456829763	</t>
  </si>
  <si>
    <t xml:space="preserve">999222716059666	</t>
  </si>
  <si>
    <t>LIN/QIJING,KAYA/HULUSI</t>
  </si>
  <si>
    <t xml:space="preserve">3029645	</t>
  </si>
  <si>
    <t xml:space="preserve">92034749	</t>
  </si>
  <si>
    <t xml:space="preserve">999222716382147	</t>
  </si>
  <si>
    <t>[南帕诸岛]海滨舒适套房酒店(Comfort Suites Beachside)(90363002)</t>
  </si>
  <si>
    <t>套房, 2 张大床房&lt;2人入住&gt;&lt;不退款&gt;&lt;早餐&gt;</t>
  </si>
  <si>
    <t>ZAPATA/YOVANNI I,SALINAS/RICARDO</t>
  </si>
  <si>
    <t xml:space="preserve">3029679	</t>
  </si>
  <si>
    <t xml:space="preserve">999222717225792	</t>
  </si>
  <si>
    <t>[曼谷]曼谷西隆森林酒店(Silom Forest Exclusive Residence)(55547214)</t>
  </si>
  <si>
    <t>豪华一室房&lt;2人入住&gt;&lt;不退款&gt;</t>
  </si>
  <si>
    <t>QI/CHUNFU,ZHONG/LIYUAN</t>
  </si>
  <si>
    <t xml:space="preserve">3029792	</t>
  </si>
  <si>
    <t xml:space="preserve">7354354	</t>
  </si>
  <si>
    <t xml:space="preserve">999222721115504	</t>
  </si>
  <si>
    <t>[阿布扎比]阿布扎比雅乐轩酒店(Aloft Abu Dhabi)(68026753)</t>
  </si>
  <si>
    <t>雅乐轩房&lt;2人入住&gt;&lt;不退款&gt;&lt;早餐&gt;</t>
  </si>
  <si>
    <t>GHOMRANI/ABDELHAMID</t>
  </si>
  <si>
    <t xml:space="preserve">3030276	</t>
  </si>
  <si>
    <t xml:space="preserve">From Allocation	</t>
  </si>
  <si>
    <t xml:space="preserve">999222723391526	</t>
  </si>
  <si>
    <t>[曼谷]曼谷京华大酒店 (政府卫生认证)(Hotel Royal Bangkok@Chinatown)(55932568)</t>
  </si>
  <si>
    <t>高级房（无窗）&lt;2人入住&gt;&lt;不退款&gt;</t>
  </si>
  <si>
    <t>SINKIJJASUB/VORAKAMOL</t>
  </si>
  <si>
    <t xml:space="preserve">3030548	</t>
  </si>
  <si>
    <t xml:space="preserve">335552	</t>
  </si>
  <si>
    <t xml:space="preserve">999222724190664	</t>
  </si>
  <si>
    <t>[马德里]梅尼纳斯精品歌剧酒店(Hotel Meninas - Boutique Opera)(55653146)</t>
  </si>
  <si>
    <t>XIA/GUOFAN,XUE/LEI</t>
  </si>
  <si>
    <t xml:space="preserve">3030635	</t>
  </si>
  <si>
    <t xml:space="preserve">999222724573721	</t>
  </si>
  <si>
    <t>[南雅加达]珐维梅拉瓦酒店(favehotel Melawai)(55414060)</t>
  </si>
  <si>
    <t>趣味房&lt;2人入住&gt;&lt;不退款&gt;&lt;早餐&gt;</t>
  </si>
  <si>
    <t>sanjaya/tommy</t>
  </si>
  <si>
    <t xml:space="preserve">3030669	</t>
  </si>
  <si>
    <t xml:space="preserve">999222725596222	</t>
  </si>
  <si>
    <t>[挽粿]贝拉B酒店 （拉玛 7-邦可瑞）(Bella B Hotel)(94361019)</t>
  </si>
  <si>
    <t>至尊豪华房&lt;2人入住&gt;&lt;不退款&gt;</t>
  </si>
  <si>
    <t>ZHAO/SHUNLI</t>
  </si>
  <si>
    <t xml:space="preserve">3030762	</t>
  </si>
  <si>
    <t xml:space="preserve">999222725841034	</t>
  </si>
  <si>
    <t>[巴彦勒巴]槟城拉亚酒店(Raia Hotel Penang)(68545229)</t>
  </si>
  <si>
    <t>高级大号床&lt;2人入住&gt;&lt;不退款&gt;</t>
  </si>
  <si>
    <t>AZRIN/NISA</t>
  </si>
  <si>
    <t xml:space="preserve">3030799	</t>
  </si>
  <si>
    <t xml:space="preserve">999222726283729	</t>
  </si>
  <si>
    <t>MA/YAN</t>
  </si>
  <si>
    <t xml:space="preserve">3030864	</t>
  </si>
  <si>
    <t xml:space="preserve">999222730854270	</t>
  </si>
  <si>
    <t>[那不勒斯]卡萨诺瓦酒店(Hotel Casanova)(92030988)</t>
  </si>
  <si>
    <t>双人房-带公共浴室&lt;2人入住&gt;&lt;不退款&gt;</t>
  </si>
  <si>
    <t>BAE/GEONU</t>
  </si>
  <si>
    <t xml:space="preserve">3031014	</t>
  </si>
  <si>
    <t xml:space="preserve">1457088935	</t>
  </si>
  <si>
    <t xml:space="preserve">999222731643369	</t>
  </si>
  <si>
    <t>KHOO/NEE CHYI</t>
  </si>
  <si>
    <t xml:space="preserve">3031140	</t>
  </si>
  <si>
    <t xml:space="preserve">399618	</t>
  </si>
  <si>
    <t xml:space="preserve">999222733201567	</t>
  </si>
  <si>
    <t>[水原]水原安巴萨多尔酒店(Novotel Ambassador Suwon)(60494243)</t>
  </si>
  <si>
    <t>高级特大床房&lt;2人入住&gt;&lt;不退款&gt;&lt;早餐&gt;</t>
  </si>
  <si>
    <t>JEONG/MINSEO</t>
  </si>
  <si>
    <t xml:space="preserve">3031392	</t>
  </si>
  <si>
    <t xml:space="preserve">999222733270236	</t>
  </si>
  <si>
    <t>[弗莱彻]阿斯维尔机场克拉丽奥酒店(Clarion Inn Asheville Airport)(95139237)</t>
  </si>
  <si>
    <t>Hart/Terrie</t>
  </si>
  <si>
    <t xml:space="preserve">3031405	</t>
  </si>
  <si>
    <t xml:space="preserve">999222733705567	</t>
  </si>
  <si>
    <t>[曼谷]曼谷沙吞路耐拉提瓦斯公寓酒店(The Narathiwas Hotel &amp; Residence Sathorn Bangkok)(55720075)</t>
  </si>
  <si>
    <t>一室房&lt;2人入住&gt;&lt;不退款&gt;</t>
  </si>
  <si>
    <t>AMORN/BOVORN</t>
  </si>
  <si>
    <t xml:space="preserve">3031453	</t>
  </si>
  <si>
    <t xml:space="preserve">999222733910871	</t>
  </si>
  <si>
    <t>[昂热]昂杰会议中心美居酒店(Mercure Angers Centre de Congres)(55414396)</t>
  </si>
  <si>
    <t>经典双人床房&lt;2人入住&gt;&lt;不退款&gt;</t>
  </si>
  <si>
    <t>GODET/MICHEL</t>
  </si>
  <si>
    <t xml:space="preserve">3031518	</t>
  </si>
  <si>
    <t xml:space="preserve">999222734077828	</t>
  </si>
  <si>
    <t>一卧室豪华套房&lt;2人入住&gt;&lt;不退款&gt;</t>
  </si>
  <si>
    <t>BURINSUKLERT/PANUWAT</t>
  </si>
  <si>
    <t xml:space="preserve">3031568	</t>
  </si>
  <si>
    <t xml:space="preserve">999222734156390	</t>
  </si>
  <si>
    <t>[汤斯维尔]汤斯维尔马迪森广场酒店(Madison Plaza Townsville)(55380654)</t>
  </si>
  <si>
    <t>行政双床房标准间&lt;2人入住&gt;&lt;不退款&gt;</t>
  </si>
  <si>
    <t>Walker/Leiha</t>
  </si>
  <si>
    <t xml:space="preserve">3031585	</t>
  </si>
  <si>
    <t xml:space="preserve">-1457401314	</t>
  </si>
  <si>
    <t xml:space="preserve">999222734770189	</t>
  </si>
  <si>
    <t>[福斯－杜伊瓜苏]塔拉巴酒店(Tarobá Hotel)(55611824)</t>
  </si>
  <si>
    <t>标准房&lt;2人入住&gt;&lt;不退款&gt;&lt;早餐&gt;</t>
  </si>
  <si>
    <t>Genez/Hugo David</t>
  </si>
  <si>
    <t xml:space="preserve">3031690	</t>
  </si>
  <si>
    <t xml:space="preserve">69868604	</t>
  </si>
  <si>
    <t xml:space="preserve">999222735003668	</t>
  </si>
  <si>
    <t>[Tarogong Kidul]希曼努克贾璐酒店(favehotel Cimanuk Garut)(70165333)</t>
  </si>
  <si>
    <t>致爱房&lt;2人入住&gt;&lt;不退款&gt;&lt;早餐&gt;</t>
  </si>
  <si>
    <t>SEPTIANA/SHEHILDA</t>
  </si>
  <si>
    <t xml:space="preserve">3031725	</t>
  </si>
  <si>
    <t>RZ-1457444865</t>
  </si>
  <si>
    <t xml:space="preserve">RZ-1457444866	</t>
  </si>
  <si>
    <t xml:space="preserve">999222735023418	</t>
  </si>
  <si>
    <t>[Bang Chalong]曼谷伊斯汀塔娜城市高尔夫度假村(Eastin Thana City Golf Resort Bangkok)(68031168)</t>
  </si>
  <si>
    <t>高尔夫球场景观高级房&lt;2人入住&gt;&lt;不退款&gt;&lt;早餐&gt;</t>
  </si>
  <si>
    <t>LI/MING</t>
  </si>
  <si>
    <t xml:space="preserve">3031728	</t>
  </si>
  <si>
    <t xml:space="preserve">-1457444982	</t>
  </si>
  <si>
    <t xml:space="preserve">999222735657289	</t>
  </si>
  <si>
    <t>[哥打京那巴鲁]欧胜娜酒店(Oceania Hotel)(55321137)</t>
  </si>
  <si>
    <t>豪华双人房&lt;2人入住&gt;&lt;不退款&gt;</t>
  </si>
  <si>
    <t>BAHAROM/PDR NORDIN</t>
  </si>
  <si>
    <t xml:space="preserve">3031827	</t>
  </si>
  <si>
    <t xml:space="preserve">1072355365	</t>
  </si>
  <si>
    <t xml:space="preserve">999222735817638	</t>
  </si>
  <si>
    <t>[巴厘巴板]巴厘巴板奎斯特酒店(Quest Hotel Balikpapan by ASTON)(55598959)</t>
  </si>
  <si>
    <t>套房&lt;2人入住&gt;&lt;不退款&gt;</t>
  </si>
  <si>
    <t>ZHONG/YU</t>
  </si>
  <si>
    <t xml:space="preserve">3031852	</t>
  </si>
  <si>
    <t xml:space="preserve">999222736150686	</t>
  </si>
  <si>
    <t>[日惹]日惹马里奥波罗酒店(favehotel Malioboro - Yogyakarta)(55822194)</t>
  </si>
  <si>
    <t>SARAH/EVILYN</t>
  </si>
  <si>
    <t xml:space="preserve">3031915	</t>
  </si>
  <si>
    <t xml:space="preserve">999222736531327	</t>
  </si>
  <si>
    <t>[罗兰岗]核桃市-工业城凯艺套房酒店(Quality Inn &amp; Suites Walnut - City of Industry)(55346135)</t>
  </si>
  <si>
    <t>Martinez/Giselle yang,YANG/YANG</t>
  </si>
  <si>
    <t xml:space="preserve">3031962	</t>
  </si>
  <si>
    <t xml:space="preserve">999222736567932	</t>
  </si>
  <si>
    <t>[吉隆坡]富丽华国际管理大酒店(Furama Bukit Bintang, Kuala Lumpur)(55478192)</t>
  </si>
  <si>
    <t>NGUYEN/THI TUYET MINH</t>
  </si>
  <si>
    <t xml:space="preserve">3031969	</t>
  </si>
  <si>
    <t xml:space="preserve">999222737880234	</t>
  </si>
  <si>
    <t>[艾因]杰贝尔哈菲特美居大酒店(Mercure Grand Jebel Hafeet Al Ain Hotel)(55451951)</t>
  </si>
  <si>
    <t>Albraiki/Khaled</t>
  </si>
  <si>
    <t xml:space="preserve">3032153	</t>
  </si>
  <si>
    <t xml:space="preserve">HTL-WBD-377224755	</t>
  </si>
  <si>
    <t xml:space="preserve">999222738724914	</t>
  </si>
  <si>
    <t>[华沙]华沙中心美居酒店(Mercure Warszawa Centrum)(55626141)</t>
  </si>
  <si>
    <t>高级大型大床房&lt;2人入住&gt;&lt;不退款&gt;</t>
  </si>
  <si>
    <t>ROZALICZ/ANNA MARIA</t>
  </si>
  <si>
    <t xml:space="preserve">3032268	</t>
  </si>
  <si>
    <t xml:space="preserve">999222738780842	</t>
  </si>
  <si>
    <t>DZULHILMI/DZULHILMI</t>
  </si>
  <si>
    <t xml:space="preserve">3032283	</t>
  </si>
  <si>
    <t xml:space="preserve">853921036	</t>
  </si>
  <si>
    <t xml:space="preserve">999222739208174	</t>
  </si>
  <si>
    <t>[南雅加达]Vaccinated Staff - Plaza 54 Residence(Plaza 54 Residence)(55329101)</t>
  </si>
  <si>
    <t>kuncara/kuncara</t>
  </si>
  <si>
    <t xml:space="preserve">3032357	</t>
  </si>
  <si>
    <t xml:space="preserve">1072362787	</t>
  </si>
  <si>
    <t xml:space="preserve">999222739873037	</t>
  </si>
  <si>
    <t>[芭堤雅]芭堤雅选择酒店(Hotel Selection Pattaya)(55270411)</t>
  </si>
  <si>
    <t>豪华海景房&lt;2人入住&gt;&lt;不退款&gt;</t>
  </si>
  <si>
    <t>WANG/JIEWEN</t>
  </si>
  <si>
    <t xml:space="preserve">3032468	</t>
  </si>
  <si>
    <t xml:space="preserve">999222739971998	</t>
  </si>
  <si>
    <t>[曼谷]萨迪德公寓式酒店(Sudyod Apartment)(55380453)</t>
  </si>
  <si>
    <t>豪华双床房&lt;2人入住&gt;&lt;不退款&gt;</t>
  </si>
  <si>
    <t>QIU/XIONG,ZHANG/YIZE</t>
  </si>
  <si>
    <t xml:space="preserve">3032488	</t>
  </si>
  <si>
    <t xml:space="preserve">999222740004416	</t>
  </si>
  <si>
    <t>[金边]柬埔寨乡村俱乐部酒店(Cambodian Country Club)(55639427)</t>
  </si>
  <si>
    <t>标准房(双床)&lt;2人入住&gt;&lt;不退款&gt;&lt;早餐&gt;</t>
  </si>
  <si>
    <t>HO/CHI MENG</t>
  </si>
  <si>
    <t xml:space="preserve">3032492	</t>
  </si>
  <si>
    <t xml:space="preserve">94110317	</t>
  </si>
  <si>
    <t xml:space="preserve">999222740524422	</t>
  </si>
  <si>
    <t>[泗水]泗水探索酒店(Quest Hotel Darmo - Surabaya by Aston)(60480266)</t>
  </si>
  <si>
    <t>Vickry/Vickry</t>
  </si>
  <si>
    <t xml:space="preserve">3032615	</t>
  </si>
  <si>
    <t xml:space="preserve">999222740751308	</t>
  </si>
  <si>
    <t>[堤维德岬]曼特拉双子城度假村(Mantra Twin Towns)(55280907)</t>
  </si>
  <si>
    <t>一卧公寓房&lt;2人入住&gt;&lt;不退款&gt;</t>
  </si>
  <si>
    <t>Chen/Caini,Tang/Yuting</t>
  </si>
  <si>
    <t xml:space="preserve">3032685	</t>
  </si>
  <si>
    <t xml:space="preserve">999222743599005	</t>
  </si>
  <si>
    <t>[Landasan Ulin Timur]诺富特马辰港机场酒店(Hotel Novotel Banjarmasin Airport)(55841778)</t>
  </si>
  <si>
    <t>Rifany/Julian</t>
  </si>
  <si>
    <t xml:space="preserve">3032736	</t>
  </si>
  <si>
    <t xml:space="preserve">999222747120556	</t>
  </si>
  <si>
    <t>[迪拜]迪拜德拉温德姆酒店(Wyndham Dubai Deira)(90198650)</t>
  </si>
  <si>
    <t>广场景观豪华房&lt;2人入住&gt;&lt;不退款&gt;</t>
  </si>
  <si>
    <t>YU/JIANGCHENG</t>
  </si>
  <si>
    <t xml:space="preserve">3033204	</t>
  </si>
  <si>
    <t xml:space="preserve">999222747214917	</t>
  </si>
  <si>
    <t>[维多利亚]维多利亚港金色郁金香酒店(Golden Tulip Porto Vitória)(55612030)</t>
  </si>
  <si>
    <t>Ramos/Mellissa</t>
  </si>
  <si>
    <t xml:space="preserve">3033232	</t>
  </si>
  <si>
    <t xml:space="preserve">69876919	</t>
  </si>
  <si>
    <t xml:space="preserve">999222748599503	</t>
  </si>
  <si>
    <t>[Racha Thewa]拉斐尔大厦曼谷机场酒店 - SHA Plus 认证(Rafael Mansion Bangkok Aiport)(55547232)</t>
  </si>
  <si>
    <t>标准房, 1 张大床&lt;2人入住&gt;&lt;不退款&gt;</t>
  </si>
  <si>
    <t>Lai/Jing wei</t>
  </si>
  <si>
    <t xml:space="preserve">3033489	</t>
  </si>
  <si>
    <t xml:space="preserve">999222750198638	</t>
  </si>
  <si>
    <t>[曼谷]曼谷梵尼克斯素坤逸11酒店(Le Fenix Sukhumvit 11 Bangkok)(60494192)</t>
  </si>
  <si>
    <t>高级双人床或双床房&lt;2人入住&gt;&lt;不退款&gt;</t>
  </si>
  <si>
    <t>CHANGTONG/CHUNTANA</t>
  </si>
  <si>
    <t xml:space="preserve">3033806	</t>
  </si>
  <si>
    <t xml:space="preserve">999222750956134	</t>
  </si>
  <si>
    <t>[多哈]祖巴拉酒店(Zubarah Hotel)(55757270)</t>
  </si>
  <si>
    <t>经典双床房&lt;2人入住&gt;&lt;不退款&gt;</t>
  </si>
  <si>
    <t>KLAYMAN/ROBERT</t>
  </si>
  <si>
    <t xml:space="preserve">3033986	</t>
  </si>
  <si>
    <t xml:space="preserve">18177805657	</t>
  </si>
  <si>
    <t>[迪拜]迪拜市中心罗弗酒店(Rove Downtown)(68031193)</t>
  </si>
  <si>
    <t>迪拜塔美景越野房&lt;不退款&gt;&lt;2人入住&gt;</t>
  </si>
  <si>
    <t>CHEN/YUHUAN</t>
  </si>
  <si>
    <t>CA13030230220HKD</t>
  </si>
  <si>
    <t xml:space="preserve">1964190543	</t>
  </si>
  <si>
    <t xml:space="preserve">21785654340	</t>
  </si>
  <si>
    <t>[巴黎]奥特利兹里贝特花园酒店(Libertel Austerlitz Jardin des Plantes)(55745012)</t>
  </si>
  <si>
    <t>舒适大床房&lt;2人入住&gt;&lt;不退款&gt;</t>
  </si>
  <si>
    <t>Monnier Rey/Sabrina,Monnier Rey/Sabrina</t>
  </si>
  <si>
    <t xml:space="preserve">2794436	</t>
  </si>
  <si>
    <t xml:space="preserve">21844065232	</t>
  </si>
  <si>
    <t>[迪拜]迪拜德伊勒温德姆华美达酒店(Ramada by Wyndham Dubai Deira)(60467430)</t>
  </si>
  <si>
    <t>Banerjee/Rohit,Banerjee/Rohit</t>
  </si>
  <si>
    <t xml:space="preserve">2828781	</t>
  </si>
  <si>
    <t xml:space="preserve">52019	</t>
  </si>
  <si>
    <t xml:space="preserve">999222068341742	</t>
  </si>
  <si>
    <t>[库里提巴]库里提巴金色公园酒店(Golden Park Curitiba)(77364433)</t>
  </si>
  <si>
    <t>PASCOAL/LEOMARA</t>
  </si>
  <si>
    <t xml:space="preserve">68177829	</t>
  </si>
  <si>
    <t xml:space="preserve">999222148908667	</t>
  </si>
  <si>
    <t>[里约热内卢]里约奥森皇宫酒店(Rio Othon Palace)(55822330)</t>
  </si>
  <si>
    <t>高级双人床房&lt;2人入住&gt;&lt;不退款&gt;&lt;早餐&gt;</t>
  </si>
  <si>
    <t>Rocha Mendes/Bruno</t>
  </si>
  <si>
    <t xml:space="preserve">2938253	</t>
  </si>
  <si>
    <t xml:space="preserve">999222160553695	</t>
  </si>
  <si>
    <t>[普拉亚德尔卡曼]安特拉住宅酒店(Antera Hotel &amp; Residences)(92031868)</t>
  </si>
  <si>
    <t>高级按摩浴缸套房&lt;2人入住&gt;&lt;不退款&gt;</t>
  </si>
  <si>
    <t>gruben/matthew,nault/sebsatian</t>
  </si>
  <si>
    <t xml:space="preserve">9151071023042	</t>
  </si>
  <si>
    <t xml:space="preserve">999222254971759	</t>
  </si>
  <si>
    <t>[曼谷]曼谷铂尔曼素坤逸大酒店 (政府卫生认证)(Pullman Bangkok Grande Sukhumvit (SHA Plus+))(55452115)</t>
  </si>
  <si>
    <t>豪华特大床房&lt;2人入住&gt;&lt;不退款&gt;</t>
  </si>
  <si>
    <t>SIWY/ARKADIUSZ,OONGJAMPA/HARUTHAI</t>
  </si>
  <si>
    <t xml:space="preserve">2958834	</t>
  </si>
  <si>
    <t xml:space="preserve">999222270328966	</t>
  </si>
  <si>
    <t>[迈阿密]迈阿密国际机场酒店(Miami International Airport Hotel)(55694594)</t>
  </si>
  <si>
    <t>标准2张大号床房&lt;2人入住&gt;</t>
  </si>
  <si>
    <t>KUNG/JOHN</t>
  </si>
  <si>
    <t xml:space="preserve">2962339	</t>
  </si>
  <si>
    <t xml:space="preserve">LLKDTVJKPV	</t>
  </si>
  <si>
    <t xml:space="preserve">999222306954077	</t>
  </si>
  <si>
    <t>[都柏林]艾维花园酒店(Iveagh Garden Hotel)(55626255)</t>
  </si>
  <si>
    <t>Maloney/Lisa</t>
  </si>
  <si>
    <t xml:space="preserve">2970325	</t>
  </si>
  <si>
    <t xml:space="preserve">1443784763	</t>
  </si>
  <si>
    <t xml:space="preserve">999222328714391	</t>
  </si>
  <si>
    <t>[South West Delhi]新德里维旺塔德尔瓦卡(Vivanta New Delhi, Dwarka)(55768661)</t>
  </si>
  <si>
    <t>Kumar/Karan,Tagra/Shaveta</t>
  </si>
  <si>
    <t xml:space="preserve">2974255	</t>
  </si>
  <si>
    <t xml:space="preserve">75771SE186405-14	</t>
  </si>
  <si>
    <t xml:space="preserve">999222336279537	</t>
  </si>
  <si>
    <t>[西雅加达]阿斯顿卡蒂卡格罗酒店会议中心(ASTON Kartika Grogol Hotel &amp; Conference Center)(92030300)</t>
  </si>
  <si>
    <t>工作室风格特大床房&lt;2人入住&gt;&lt;不退款&gt;&lt;早餐&gt;</t>
  </si>
  <si>
    <t>MARISKA/SHERLY,LANIAWATI/LISA</t>
  </si>
  <si>
    <t xml:space="preserve">2975341	</t>
  </si>
  <si>
    <t xml:space="preserve">999222359373944	</t>
  </si>
  <si>
    <t>[南安普敦]南安普敦港酒店(Southampton Harbour Hotel)(89916448)</t>
  </si>
  <si>
    <t>标准双人间&lt;2人入住&gt;&lt;不退款&gt;</t>
  </si>
  <si>
    <t>velrasu/bhavani,velrasu/bhavani</t>
  </si>
  <si>
    <t xml:space="preserve">2979137	</t>
  </si>
  <si>
    <t xml:space="preserve">9401SE152104	</t>
  </si>
  <si>
    <t xml:space="preserve">999222372661745	</t>
  </si>
  <si>
    <t>[墨尔本]公园山顶酒店(Crest on Park)(91547684)</t>
  </si>
  <si>
    <t>行政特大床房&lt;2人入住&gt;&lt;不退款&gt;</t>
  </si>
  <si>
    <t>Nallamolu/Gopi Krishna</t>
  </si>
  <si>
    <t xml:space="preserve">2981212	</t>
  </si>
  <si>
    <t xml:space="preserve">3503627	</t>
  </si>
  <si>
    <t xml:space="preserve">999222380350277	</t>
  </si>
  <si>
    <t>[孟买]孟买安德瑞 MIDC 丽笙酒店(Radisson Mumbai Andheri Midc)(55599049)</t>
  </si>
  <si>
    <t>Krishna/Shah,Krishna/Shah</t>
  </si>
  <si>
    <t xml:space="preserve">2982567	</t>
  </si>
  <si>
    <t xml:space="preserve">999222403028672	</t>
  </si>
  <si>
    <t>[巴黎]巴黎中心埃菲尔铁塔之旅诺富特酒店(Novotel Paris Centre Tour Eiffel)(55439220)</t>
  </si>
  <si>
    <t>经典房（1张大床）&lt;2人入住&gt;&lt;不退款&gt;</t>
  </si>
  <si>
    <t>Bin Amirhamzah/Muhammad Fairuz</t>
  </si>
  <si>
    <t xml:space="preserve">2986051	</t>
  </si>
  <si>
    <t xml:space="preserve">3546XBD724	</t>
  </si>
  <si>
    <t xml:space="preserve">999222414397966	</t>
  </si>
  <si>
    <t>[Sipson]宜必思尚品酒店，伦敦希思罗机场(Ibis Styles London Heathrow Airport)(55402784)</t>
  </si>
  <si>
    <t>标准双人床房&lt;2人入住&gt;&lt;不退款&gt;&lt;早餐&gt;</t>
  </si>
  <si>
    <t>BARNES/CHANTELL</t>
  </si>
  <si>
    <t xml:space="preserve">999222435764937	</t>
  </si>
  <si>
    <t>[里贾纳]温德姆里贾纳蔚景酒店(Wingate by Wyndham Regina)(55720469)</t>
  </si>
  <si>
    <t>客房(特大床)&lt;2人入住&gt;&lt;不退款&gt;&lt;早餐&gt;</t>
  </si>
  <si>
    <t>ZHANG/YUGUANG</t>
  </si>
  <si>
    <t xml:space="preserve">2991038	</t>
  </si>
  <si>
    <t xml:space="preserve">999222446881244	</t>
  </si>
  <si>
    <t>胡晓峰</t>
  </si>
  <si>
    <t xml:space="preserve">2992679	</t>
  </si>
  <si>
    <t xml:space="preserve">22565766	</t>
  </si>
  <si>
    <t xml:space="preserve">999222471169094	</t>
  </si>
  <si>
    <t>[布城]普特拉贾亚湖畔希尔顿逸林酒店(DoubleTree by Hilton Putrajaya Lakeside)(60480299)</t>
  </si>
  <si>
    <t>特大床客房&lt;2人入住&gt;&lt;不退款&gt;&lt;早餐&gt;</t>
  </si>
  <si>
    <t>ABD LATIF/MUHAMMAD ANIS</t>
  </si>
  <si>
    <t xml:space="preserve">2996021	</t>
  </si>
  <si>
    <t xml:space="preserve">999222472468476	</t>
  </si>
  <si>
    <t>[巴厘岛]阿斯顿登巴萨酒店及会议中心(ASTON Denpasar Hotel &amp; Convention Center)(55367715)</t>
  </si>
  <si>
    <t>Suara/Yogi</t>
  </si>
  <si>
    <t xml:space="preserve">2996297	</t>
  </si>
  <si>
    <t xml:space="preserve">160107	</t>
  </si>
  <si>
    <t xml:space="preserve">999222480652516	</t>
  </si>
  <si>
    <t>[西雅加达]雅加达牙也马达假日套房酒店 - IHG 酒店(Holiday Inn &amp; Suites Jakarta Gajah Mada, an IHG Hotel)(55254099)</t>
  </si>
  <si>
    <t>城景标准特大床房&lt;2人入住&gt;&lt;不退款&gt;&lt;早餐&gt;</t>
  </si>
  <si>
    <t>LEE/CHIN SENG</t>
  </si>
  <si>
    <t xml:space="preserve">2997640	</t>
  </si>
  <si>
    <t xml:space="preserve">43573369	</t>
  </si>
  <si>
    <t xml:space="preserve">999222484017280	</t>
  </si>
  <si>
    <t>[八打灵再也]吉隆坡颐思殿酒店(Eastin Hotel Kuala Lumpur)(55270753)</t>
  </si>
  <si>
    <t>ZHAO/XIAOTONG</t>
  </si>
  <si>
    <t xml:space="preserve">2999367	</t>
  </si>
  <si>
    <t xml:space="preserve">7966076	</t>
  </si>
  <si>
    <t xml:space="preserve">999222512870385	</t>
  </si>
  <si>
    <t>[雪邦]国际机场 KLIA-KLIA2途恩酒店(Tune Hotel KLIA-KLIA2)(60514018)</t>
  </si>
  <si>
    <t>标准双床房&lt;2人入住&gt;&lt;不退款&gt;</t>
  </si>
  <si>
    <t>BIN ROSLI/MOHD FIRDAUS</t>
  </si>
  <si>
    <t xml:space="preserve">3002330	</t>
  </si>
  <si>
    <t xml:space="preserve">171495115	</t>
  </si>
  <si>
    <t xml:space="preserve">999222527523710	</t>
  </si>
  <si>
    <t>[温布利]伦敦温布利宜必思酒店(ibis London Wembley)(55932697)</t>
  </si>
  <si>
    <t>双人床房&lt;2人入住&gt;&lt;不退款&gt;</t>
  </si>
  <si>
    <t>LI/XINGWEI</t>
  </si>
  <si>
    <t xml:space="preserve">3004183	</t>
  </si>
  <si>
    <t xml:space="preserve">999222547321329	</t>
  </si>
  <si>
    <t>[希什利]伊斯坦布尔市中心华美达广场酒店 - 仅供成人入住(Ramada Plaza by Wyndham Istanbul City Center Adults Only)(60480571)</t>
  </si>
  <si>
    <t>ALROOMI/SALEH H A H M</t>
  </si>
  <si>
    <t xml:space="preserve">3007107	</t>
  </si>
  <si>
    <t xml:space="preserve">999222557371107	</t>
  </si>
  <si>
    <t>[圣安娜]奥兰治县机场拉拉库塔酒店(La Quinta by Wyndham Orange County Airport)(91595356)</t>
  </si>
  <si>
    <t>行政客房1张特大床&lt;2人入住&gt;&lt;不退款&gt;&lt;早餐&gt;</t>
  </si>
  <si>
    <t>Carsella/Cody</t>
  </si>
  <si>
    <t xml:space="preserve">3008206	</t>
  </si>
  <si>
    <t xml:space="preserve">999222572217403	</t>
  </si>
  <si>
    <t>[萨克拉门托]萨克拉门托速8酒店(Super 8 by Wyndham Sacramento)(70790374)</t>
  </si>
  <si>
    <t>客房（1张特大床）&lt;2人入住&gt;&lt;不退款&gt;&lt;早餐&gt;</t>
  </si>
  <si>
    <t>VALDEZ/ROBERTO</t>
  </si>
  <si>
    <t xml:space="preserve">3010648	</t>
  </si>
  <si>
    <t xml:space="preserve">999222572850708	</t>
  </si>
  <si>
    <t>城景标准双床房&lt;2人入住&gt;&lt;不退款&gt;&lt;早餐&gt;</t>
  </si>
  <si>
    <t>WU/DELAN</t>
  </si>
  <si>
    <t xml:space="preserve">3010776	</t>
  </si>
  <si>
    <t xml:space="preserve">45076941	</t>
  </si>
  <si>
    <t xml:space="preserve">22577406133	</t>
  </si>
  <si>
    <t>[芭堤雅]芭堤雅T酒店 (政府卫生认证)(T Pattaya Hotel (SHA Extra Plus))(90400839)</t>
  </si>
  <si>
    <t>SHIN/BYUNG CHUL</t>
  </si>
  <si>
    <t xml:space="preserve">3011576	</t>
  </si>
  <si>
    <t xml:space="preserve">999222578832225	</t>
  </si>
  <si>
    <t>[利兹]利兹市中心竞技场宜必思尚品酒店(Ibis Styles Leeds City Centre Arena)(77372298)</t>
  </si>
  <si>
    <t>Pearson/Stacy</t>
  </si>
  <si>
    <t xml:space="preserve">3011859	</t>
  </si>
  <si>
    <t xml:space="preserve">999222579618344	</t>
  </si>
  <si>
    <t>[芭堤雅]石黛酒店 (政府卫生认证)(The Stay Hotel (SHA Extra Plus))(90368220)</t>
  </si>
  <si>
    <t>高级双人房&lt;2人入住&gt;&lt;不退款&gt;</t>
  </si>
  <si>
    <t>YEONG/JING HAE</t>
  </si>
  <si>
    <t xml:space="preserve">3012063	</t>
  </si>
  <si>
    <t xml:space="preserve">999222593881602	</t>
  </si>
  <si>
    <t>[首尔]首尔新村 24 民宿(24Guesthouse Sinchon Seoul)(55757021)</t>
  </si>
  <si>
    <t>双床房b&lt;2人入住&gt;&lt;不退款&gt;</t>
  </si>
  <si>
    <t>WANG/SHUO,LI/XINZE</t>
  </si>
  <si>
    <t xml:space="preserve">3013956	</t>
  </si>
  <si>
    <t xml:space="preserve">CMS__1453544813	</t>
  </si>
  <si>
    <t xml:space="preserve">999222601970513	</t>
  </si>
  <si>
    <t>[马拉喀什]巴塞罗棕榈公寓酒店(Barcelo Palmeraie)(60480262)</t>
  </si>
  <si>
    <t>aberouch/soraya</t>
  </si>
  <si>
    <t xml:space="preserve">3014629	</t>
  </si>
  <si>
    <t xml:space="preserve">999222608070346	</t>
  </si>
  <si>
    <t>Wang/Heyang</t>
  </si>
  <si>
    <t xml:space="preserve">3015664	</t>
  </si>
  <si>
    <t xml:space="preserve">25827093	</t>
  </si>
  <si>
    <t xml:space="preserve">999222608376272	</t>
  </si>
  <si>
    <t>[巴黎]巴黎香榭丽舍克莱夫酒店-- 克雷斯特精选(La Clef Champs-Élysées Paris by The Crest Collection)(55932691)</t>
  </si>
  <si>
    <t>行政房&lt;2人入住&gt;&lt;不退款&gt;</t>
  </si>
  <si>
    <t>Hu/Bing</t>
  </si>
  <si>
    <t xml:space="preserve">3015728	</t>
  </si>
  <si>
    <t xml:space="preserve">4264SE019522	</t>
  </si>
  <si>
    <t xml:space="preserve">999222608645568	</t>
  </si>
  <si>
    <t>行政一室房&lt;2人入住&gt;&lt;不退款&gt;&lt;早餐&gt;</t>
  </si>
  <si>
    <t>Xiang/Duwei</t>
  </si>
  <si>
    <t xml:space="preserve">3015794	</t>
  </si>
  <si>
    <t xml:space="preserve">TBA	</t>
  </si>
  <si>
    <t xml:space="preserve">999222608709297	</t>
  </si>
  <si>
    <t>[普吉岛]感官度假村和泳池别墅 (政府卫生认证)(The Senses Resort &amp; Pool Villas (SHA Extra Plus))(55439548)</t>
  </si>
  <si>
    <t>豪华海景房（中宾）&lt;2人入住&gt;&lt;不退款&gt;</t>
  </si>
  <si>
    <t>JIANG/SIYAN,CHEN/CHEN</t>
  </si>
  <si>
    <t xml:space="preserve">3015831	</t>
  </si>
  <si>
    <t xml:space="preserve">15658100-1	</t>
  </si>
  <si>
    <t xml:space="preserve">999222615471342	</t>
  </si>
  <si>
    <t>[普吉岛]普吉岛贝斯特韦斯特海洋度假酒店(政府卫生认证)(Best Western Phuket Ocean Resort)(70165213)</t>
  </si>
  <si>
    <t>RUDENKO/IRINA</t>
  </si>
  <si>
    <t xml:space="preserve">3016508	</t>
  </si>
  <si>
    <t xml:space="preserve">酒店预订部somora女士确认订单	</t>
  </si>
  <si>
    <t xml:space="preserve">22615724241	</t>
  </si>
  <si>
    <t>MUHAMMAD NOOR/NOORAZAM,MOHD KEZAM/AHMAD FARHAN</t>
  </si>
  <si>
    <t xml:space="preserve">3016540	</t>
  </si>
  <si>
    <t xml:space="preserve">7967576	</t>
  </si>
  <si>
    <t xml:space="preserve">999222617093640	</t>
  </si>
  <si>
    <t>[不来梅]玛丽蒂姆不来梅酒店(Maritim Hotel Bremen)(55270528)</t>
  </si>
  <si>
    <t>Haberl/Monika</t>
  </si>
  <si>
    <t xml:space="preserve">3016746	</t>
  </si>
  <si>
    <t xml:space="preserve">125001106	</t>
  </si>
  <si>
    <t xml:space="preserve">999222618997541	</t>
  </si>
  <si>
    <t>[曼谷]曼谷素坤逸卡尔顿酒店 (政府卫生认证)(Carlton Hotel Bangkok Sukhumvit (SHA Plus+))(68545237)</t>
  </si>
  <si>
    <t>CHENG/LONGYAN,ZHANG/ZIHENG</t>
  </si>
  <si>
    <t xml:space="preserve">3017096	</t>
  </si>
  <si>
    <t xml:space="preserve">1454199292	</t>
  </si>
  <si>
    <t xml:space="preserve">999222620622872	</t>
  </si>
  <si>
    <t>[法兰克福]法兰克福诺维姆欧陆式酒店(Novum Hotel Continental Frankfurt)(55426611)</t>
  </si>
  <si>
    <t>舒适房&lt;2人入住&gt;&lt;不退款&gt;</t>
  </si>
  <si>
    <t>Pande/Rupak</t>
  </si>
  <si>
    <t xml:space="preserve">3017366	</t>
  </si>
  <si>
    <t xml:space="preserve">999222622311485	</t>
  </si>
  <si>
    <t>[新加坡]新加坡码头酒店-西海岸(The Quay Hotel West Coast)(55320578)</t>
  </si>
  <si>
    <t>BELLA/Nabila Talib</t>
  </si>
  <si>
    <t xml:space="preserve">3017636	</t>
  </si>
  <si>
    <t xml:space="preserve">999222625820778	</t>
  </si>
  <si>
    <t>[希什利]伊斯坦布尔摩顿莫纳帕梅西科伊住宿加早餐旅馆(Molton Monapart Mecidiyekoy)(55720486)</t>
  </si>
  <si>
    <t>Moustafa/Jien</t>
  </si>
  <si>
    <t xml:space="preserve">3018287	</t>
  </si>
  <si>
    <t xml:space="preserve">R558603807	</t>
  </si>
  <si>
    <t xml:space="preserve">999222625961605	</t>
  </si>
  <si>
    <t>YANG/XIAOMIN,ZHOU/JIAYI</t>
  </si>
  <si>
    <t xml:space="preserve">3018318	</t>
  </si>
  <si>
    <t xml:space="preserve">999222626793690	</t>
  </si>
  <si>
    <t>[首尔]首尔东大门诺富特大使酒店(Novotel Ambassador Seoul Dongdaemun Hotels &amp; Residences)(55543066)</t>
  </si>
  <si>
    <t>标准大号床房&lt;2人入住&gt;&lt;不退款&gt;&lt;早餐&gt;</t>
  </si>
  <si>
    <t>HUNG/KA SHING</t>
  </si>
  <si>
    <t xml:space="preserve">3018497	</t>
  </si>
  <si>
    <t xml:space="preserve">22631311272	</t>
  </si>
  <si>
    <t>[达尼亚滩]劳德代尔堡机场南邮轮港口坎布里亚酒店(Cambria Hotel Ft Lauderdale, Airport South &amp; Cruise Port)(56196276)</t>
  </si>
  <si>
    <t>特大床套房&lt;2人入住&gt;&lt;不退款&gt;</t>
  </si>
  <si>
    <t>IGLESIAS/VIRGINIA</t>
  </si>
  <si>
    <t xml:space="preserve">3018703	</t>
  </si>
  <si>
    <t xml:space="preserve">999222631335389	</t>
  </si>
  <si>
    <t>[米尔福德]波士顿 - 米尔福德智选假日酒店 - IHG 旗下酒店(Holiday Inn Express Boston - Milford, an IHG Hotel)(94362096)</t>
  </si>
  <si>
    <t>特大号床间&lt;2人入住&gt;&lt;不退款&gt;&lt;早餐&gt;</t>
  </si>
  <si>
    <t>Mendoza/Rafael</t>
  </si>
  <si>
    <t xml:space="preserve">3018706	</t>
  </si>
  <si>
    <t xml:space="preserve">24684866	</t>
  </si>
  <si>
    <t xml:space="preserve">999222640674995	</t>
  </si>
  <si>
    <t>高级双床房&lt;2人入住&gt;&lt;不退款&gt;&lt;早餐&gt;</t>
  </si>
  <si>
    <t>VALAVALKAR/YEN</t>
  </si>
  <si>
    <t xml:space="preserve">3020115	</t>
  </si>
  <si>
    <t xml:space="preserve">999222641192845	</t>
  </si>
  <si>
    <t>[托瑞盖亚]罗马托尔沃加塔酒店(Hotel Roma Tor Vergata)(60514135)</t>
  </si>
  <si>
    <t>garcia rios/jehu dan</t>
  </si>
  <si>
    <t xml:space="preserve">3020201	</t>
  </si>
  <si>
    <t xml:space="preserve">999222644339622	</t>
  </si>
  <si>
    <t>HUANG/YALING</t>
  </si>
  <si>
    <t xml:space="preserve">999222649224890	</t>
  </si>
  <si>
    <t>MACNAIR/MARGARET</t>
  </si>
  <si>
    <t xml:space="preserve">3021023	</t>
  </si>
  <si>
    <t xml:space="preserve">17243SE033576	</t>
  </si>
  <si>
    <t xml:space="preserve">22651445652	</t>
  </si>
  <si>
    <t>[阿姆斯特丹]阿姆斯特丹市中心瑞享酒店(Mövenpick Hotel Amsterdam City Centre)(70391889)</t>
  </si>
  <si>
    <t>经典房&lt;2人入住&gt;&lt;不退款&gt;&lt;早餐&gt;</t>
  </si>
  <si>
    <t>Gobert/Emilie</t>
  </si>
  <si>
    <t xml:space="preserve">3021346	</t>
  </si>
  <si>
    <t xml:space="preserve">999222652518709	</t>
  </si>
  <si>
    <t>JUNG/HEEJU,SHIN/JINUK</t>
  </si>
  <si>
    <t xml:space="preserve">3021529	</t>
  </si>
  <si>
    <t xml:space="preserve">999222654664496	</t>
  </si>
  <si>
    <t>[陶尔哈姆莱茨]诺富特伦敦金丝雀码头酒店(Novotel London Canary Wharf)(55270032)</t>
  </si>
  <si>
    <t>高级双人房, 1 张特大床&lt;2人入住&gt;&lt;不退款&gt;&lt;早餐&gt;</t>
  </si>
  <si>
    <t>Onyekwelu/Chisom</t>
  </si>
  <si>
    <t xml:space="preserve">3021929	</t>
  </si>
  <si>
    <t xml:space="preserve">999222670169163	</t>
  </si>
  <si>
    <t>[约克]约克市中心假日酒店&amp;度假村(Holiday Inn York City Centre, an IHG Hotel)(77364189)</t>
  </si>
  <si>
    <t>双人房&lt;2人入住&gt;&lt;不退款&gt;</t>
  </si>
  <si>
    <t>XU/ZIQI</t>
  </si>
  <si>
    <t xml:space="preserve">3023665	</t>
  </si>
  <si>
    <t xml:space="preserve">48833680	</t>
  </si>
  <si>
    <t xml:space="preserve">999222672111252	</t>
  </si>
  <si>
    <t>[科隆]科隆梅西道瑞特酒店(Dorint An der Messe Köln)(56174570)</t>
  </si>
  <si>
    <t>客房&lt;2人入住&gt;&lt;不退款&gt;</t>
  </si>
  <si>
    <t>Raeck/Udo</t>
  </si>
  <si>
    <t xml:space="preserve">3023999	</t>
  </si>
  <si>
    <t xml:space="preserve">-1455507886	</t>
  </si>
  <si>
    <t xml:space="preserve">999222673019299	</t>
  </si>
  <si>
    <t>[迪拜]艾胡里旅馆(Al Khoory Inn)(68545238)</t>
  </si>
  <si>
    <t>DE LOS REYES/CORAZON VELASQUEZ,KHAN/MOHAMMAD SAMMER</t>
  </si>
  <si>
    <t xml:space="preserve">3024115	</t>
  </si>
  <si>
    <t xml:space="preserve">7340700	</t>
  </si>
  <si>
    <t xml:space="preserve">999222677086736	</t>
  </si>
  <si>
    <t>[新德里]皇家广场酒店(Hotel The Royal Plaza)(55680560)</t>
  </si>
  <si>
    <t>Goyal/Mridul</t>
  </si>
  <si>
    <t xml:space="preserve">3024851	</t>
  </si>
  <si>
    <t xml:space="preserve">311052	</t>
  </si>
  <si>
    <t xml:space="preserve">999222677996718	</t>
  </si>
  <si>
    <t>ZHANG/ZIHAO,ZUO/Yifan</t>
  </si>
  <si>
    <t xml:space="preserve">3025003	</t>
  </si>
  <si>
    <t xml:space="preserve">999222683834035	</t>
  </si>
  <si>
    <t>LIM/FRENDY</t>
  </si>
  <si>
    <t xml:space="preserve">3025346	</t>
  </si>
  <si>
    <t xml:space="preserve">7968083	</t>
  </si>
  <si>
    <t xml:space="preserve">999222685815273	</t>
  </si>
  <si>
    <t>[曼彻斯特]曼彻斯特市政酒店(The Townhouse Manchester)(55733246)</t>
  </si>
  <si>
    <t>Chen/Dawei,Zhao/Yifei</t>
  </si>
  <si>
    <t xml:space="preserve">3025713	</t>
  </si>
  <si>
    <t xml:space="preserve">1455878210	</t>
  </si>
  <si>
    <t xml:space="preserve">999222685894113	</t>
  </si>
  <si>
    <t>[伊普斯维奇]伊普斯威治便捷酒店(EasyHotel Ipswich)(94360190)</t>
  </si>
  <si>
    <t>双人间&lt;2人入住&gt;&lt;不退款&gt;</t>
  </si>
  <si>
    <t>Queen/William</t>
  </si>
  <si>
    <t xml:space="preserve">3025737	</t>
  </si>
  <si>
    <t xml:space="preserve">999222686504471	</t>
  </si>
  <si>
    <t>[新加坡]乌节路大臣酒店(Hotel Chancellor@Orchard)(55320442)</t>
  </si>
  <si>
    <t>MOK/TUCK MENG</t>
  </si>
  <si>
    <t xml:space="preserve">3025860	</t>
  </si>
  <si>
    <t xml:space="preserve">240704	</t>
  </si>
  <si>
    <t xml:space="preserve">999222687108738	</t>
  </si>
  <si>
    <t>[华盛顿]华盛顿希尔顿酒店(Washington Hilton)(55478386)</t>
  </si>
  <si>
    <t>豪华房（2张双人床）&lt;2人入住&gt;&lt;不退款&gt;</t>
  </si>
  <si>
    <t>ZHANG/HUA</t>
  </si>
  <si>
    <t xml:space="preserve">3025986	</t>
  </si>
  <si>
    <t xml:space="preserve">3338441557	</t>
  </si>
  <si>
    <t xml:space="preserve">999222690088478	</t>
  </si>
  <si>
    <t>[曼谷]彩虹套房酒店 (政府卫生认证)(Baiyoke Suite Hotel)(55653319)</t>
  </si>
  <si>
    <t>高级套房&lt;2人入住&gt;&lt;不退款&gt;</t>
  </si>
  <si>
    <t>VONGLEKAR/PIYAPONG</t>
  </si>
  <si>
    <t xml:space="preserve">3026559	</t>
  </si>
  <si>
    <t xml:space="preserve">69113	</t>
  </si>
  <si>
    <t xml:space="preserve">999222690280272	</t>
  </si>
  <si>
    <t>[北干巴鲁]北干巴鲁福克斯哈里斯酒店(FOX Hotel Pekanbaru)(55329380)</t>
  </si>
  <si>
    <t>ANDI/ANDI</t>
  </si>
  <si>
    <t xml:space="preserve">3026596	</t>
  </si>
  <si>
    <t xml:space="preserve">999222691454323	</t>
  </si>
  <si>
    <t>[旧金山]旧金山湾温德姆旅客之家(Travelodge by Wyndham San Francisco Bay)(56185685)</t>
  </si>
  <si>
    <t>大号床房&lt;2人入住&gt;&lt;不退款&gt;</t>
  </si>
  <si>
    <t>Lan/Wentao</t>
  </si>
  <si>
    <t xml:space="preserve">3026845	</t>
  </si>
  <si>
    <t xml:space="preserve">999222704848870	</t>
  </si>
  <si>
    <t>[西雅加达]LTC葛洛多克惬意酒店(Favehotel LTC Glodok)(56185709)</t>
  </si>
  <si>
    <t>致爱房&lt;2人入住&gt;&lt;不退款&gt;</t>
  </si>
  <si>
    <t>Zhuang/Peijuan</t>
  </si>
  <si>
    <t xml:space="preserve">999222706877803	</t>
  </si>
  <si>
    <t>MISHRA/DEEPAK</t>
  </si>
  <si>
    <t xml:space="preserve">3028584	</t>
  </si>
  <si>
    <t xml:space="preserve">311028	</t>
  </si>
  <si>
    <t xml:space="preserve">999222708232752	</t>
  </si>
  <si>
    <t>[海牙]海牙斯赫弗宁恩温德姆华美达酒店(Ramada by Wyndham the Hague Scheveningen)(55367707)</t>
  </si>
  <si>
    <t>客房(2张单人床)&lt;2人入住&gt;&lt;不退款&gt;</t>
  </si>
  <si>
    <t>Nuernberger/Till</t>
  </si>
  <si>
    <t xml:space="preserve">3028857	</t>
  </si>
  <si>
    <t xml:space="preserve">999222718471451	</t>
  </si>
  <si>
    <t>[高阳市]索诺磡酒店高阳(Sono Calm Goyang)(69451926)</t>
  </si>
  <si>
    <t>高级双床房（东塔）&lt;2人入住&gt;&lt;不退款&gt;</t>
  </si>
  <si>
    <t>LEE/MINJEONG</t>
  </si>
  <si>
    <t xml:space="preserve">3029958	</t>
  </si>
  <si>
    <t xml:space="preserve">TL756258387	</t>
  </si>
  <si>
    <t xml:space="preserve">999222721988638	</t>
  </si>
  <si>
    <t>DOLLENTAS/ROWELLA,VIRTUCIO/DIEGO JAMES</t>
  </si>
  <si>
    <t xml:space="preserve">3030384	</t>
  </si>
  <si>
    <t xml:space="preserve">241173	</t>
  </si>
  <si>
    <t xml:space="preserve">999222723097840	</t>
  </si>
  <si>
    <t>[新加坡]新加坡中山公园华美达酒店 (政府卫生认证)(Ramada by Wyndham Singapore at Zhongshan Park (SG Clean))(70391128)</t>
  </si>
  <si>
    <t>公园景双床房&lt;2人入住&gt;&lt;不退款&gt;</t>
  </si>
  <si>
    <t>XUE/HANYU</t>
  </si>
  <si>
    <t xml:space="preserve">81204EE031257	</t>
  </si>
  <si>
    <t xml:space="preserve">999222723349047	</t>
  </si>
  <si>
    <t>[蒲种]普崇99普萨特班达尔酒店(Hotel 99 Pusat Bandar Puchong)(55812531)</t>
  </si>
  <si>
    <t>标准大号床房带窗户&lt;2人入住&gt;&lt;不退款&gt;</t>
  </si>
  <si>
    <t>ABDULLAH/KAMARUL HADI</t>
  </si>
  <si>
    <t xml:space="preserve">3030545	</t>
  </si>
  <si>
    <t xml:space="preserve">7356250	</t>
  </si>
  <si>
    <t xml:space="preserve">999222725762867	</t>
  </si>
  <si>
    <t>[曼谷]曼谷当登酒店(Dang Derm Khaosan)(55328992)</t>
  </si>
  <si>
    <t>YANG/ANNI</t>
  </si>
  <si>
    <t xml:space="preserve">3030790	</t>
  </si>
  <si>
    <t xml:space="preserve">-1457053065	</t>
  </si>
  <si>
    <t xml:space="preserve">999222729654280	</t>
  </si>
  <si>
    <t>[曼谷]阿特里姆曼谷美居大酒店(政府卫生认证)(Grand Mercure Bangkok Atrium (SHA Certified))(55665998)</t>
  </si>
  <si>
    <t>DENDANDOME/SAKDA</t>
  </si>
  <si>
    <t xml:space="preserve">3030903	</t>
  </si>
  <si>
    <t xml:space="preserve">999222729965426	</t>
  </si>
  <si>
    <t>Chinshailo/Akhmed</t>
  </si>
  <si>
    <t xml:space="preserve">3030928	</t>
  </si>
  <si>
    <t xml:space="preserve">999222731600762	</t>
  </si>
  <si>
    <t>[芭堤雅]芭堤雅中天海滩迪瓦尔酒店 (政府卫生认证)(D Varee Jomtien Beach, Pattaya (SHA Extra Plus))(68545375)</t>
  </si>
  <si>
    <t>海景豪华双人床房&lt;2人入住&gt;&lt;不退款&gt;&lt;早餐&gt;</t>
  </si>
  <si>
    <t>ZEXIAN/DONG</t>
  </si>
  <si>
    <t xml:space="preserve">3031131	</t>
  </si>
  <si>
    <t xml:space="preserve">999222732582103	</t>
  </si>
  <si>
    <t>Sompura/Alok</t>
  </si>
  <si>
    <t xml:space="preserve">3031279	</t>
  </si>
  <si>
    <t xml:space="preserve">311036	</t>
  </si>
  <si>
    <t xml:space="preserve">999222734249857	</t>
  </si>
  <si>
    <t>GULLEBAN/FELLJUN CASUMANAN</t>
  </si>
  <si>
    <t xml:space="preserve">3031601	</t>
  </si>
  <si>
    <t xml:space="preserve">999222735256472	</t>
  </si>
  <si>
    <t>[迪沙鲁]沙滩凉鞋戴沙鲁海滩度假村及水疗中心(Sand &amp; Sandals Desaru Beach Resort &amp; Spa)(55733234)</t>
  </si>
  <si>
    <t>TAN/SUW KUNN</t>
  </si>
  <si>
    <t xml:space="preserve">-1457454561	</t>
  </si>
  <si>
    <t xml:space="preserve">999222737107052	</t>
  </si>
  <si>
    <t>[曼谷]拉奇66酒店(Ratch66)(89919769)</t>
  </si>
  <si>
    <t>ZHANG/BIN</t>
  </si>
  <si>
    <t xml:space="preserve">3032044	</t>
  </si>
  <si>
    <t xml:space="preserve">1072358372	</t>
  </si>
  <si>
    <t xml:space="preserve">999222743601826	</t>
  </si>
  <si>
    <t>[Racha Thewa]德维拉素万那普酒店(Dwella Suvarnabhumi)(55465025)</t>
  </si>
  <si>
    <t>SRITHON/OYCHAI</t>
  </si>
  <si>
    <t xml:space="preserve">3032737	</t>
  </si>
  <si>
    <t xml:space="preserve">999222744481914	</t>
  </si>
  <si>
    <t>[曼谷]曼谷廊曼机场阿玛瑞酒店(Amari Don Muang Airport Bangkok)(55280787)</t>
  </si>
  <si>
    <t>HOU/LINLIN</t>
  </si>
  <si>
    <t xml:space="preserve">3032807	</t>
  </si>
  <si>
    <t xml:space="preserve">7121462	</t>
  </si>
  <si>
    <t xml:space="preserve">999222746038732	</t>
  </si>
  <si>
    <t>[卡尔敦]想象灯塔酒店(Imagine Lighthouse)(55585844)</t>
  </si>
  <si>
    <t>城市景观二间卧室公寓&lt;2人入住&gt;&lt;不退款&gt;</t>
  </si>
  <si>
    <t>ZHAO/LETIAN,Peng/Yucheng</t>
  </si>
  <si>
    <t xml:space="preserve">999222748262250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</si>
  <si>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</si>
  <si>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</si>
  <si>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</si>
  <si>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3033434	</t>
  </si>
  <si>
    <t xml:space="preserve">999222748917663	</t>
  </si>
  <si>
    <t>[曼谷]素万那普 BS 酒店 (政府卫生认证)(BS Residence Suvarnabhumi (SHA Plus+))(55757070)</t>
  </si>
  <si>
    <t>PETCHSRINGAM/WATINEE</t>
  </si>
  <si>
    <t xml:space="preserve">3033556	</t>
  </si>
  <si>
    <t xml:space="preserve">999222749754989	</t>
  </si>
  <si>
    <t>[迪拜]迪拜国际金融中心丽思卡顿酒店(The Ritz-Carlton, Dubai International Financial Centre)(55666200)</t>
  </si>
  <si>
    <t>Bach/Daniel</t>
  </si>
  <si>
    <t xml:space="preserve">3033714	</t>
  </si>
  <si>
    <t xml:space="preserve">999222749876312	</t>
  </si>
  <si>
    <t>[Sambau]巴塔姆海景假日酒店(Batam View Beach Resort)(55573069)</t>
  </si>
  <si>
    <t>GURJINDER/SINGH</t>
  </si>
  <si>
    <t xml:space="preserve">3033746	</t>
  </si>
  <si>
    <t xml:space="preserve">244476	</t>
  </si>
  <si>
    <t xml:space="preserve">22750800887	</t>
  </si>
  <si>
    <t>[班贾尔马辛]阿斯顿巴努阿班贾尔马辛酒店及会议中心(ASTON Banua Banjarmasin Hotel &amp; Convention Center)(70165221)</t>
  </si>
  <si>
    <t>DENI/MUHAMMAD</t>
  </si>
  <si>
    <t xml:space="preserve">3033955	</t>
  </si>
  <si>
    <t xml:space="preserve">999222752250079	</t>
  </si>
  <si>
    <t>一室公寓（特大床）&lt;1&gt;&lt;2人入住&gt;&lt;不退款&gt;&lt;早餐&gt;</t>
  </si>
  <si>
    <t>Yoo/Miji</t>
  </si>
  <si>
    <t xml:space="preserve">999222752505679	</t>
  </si>
  <si>
    <t>[春武里]汉德酒店(Hand Hotel)(95389282)</t>
  </si>
  <si>
    <t>经典双人房&lt;2人入住&gt;&lt;不退款&gt;&lt;早餐&gt;</t>
  </si>
  <si>
    <t>KHIEWNGAM/NOPPARAT</t>
  </si>
  <si>
    <t xml:space="preserve">3034271	</t>
  </si>
  <si>
    <t xml:space="preserve">38669478	</t>
  </si>
  <si>
    <t xml:space="preserve">999222752994858	</t>
  </si>
  <si>
    <t>[乌贝兰迪亚]乌贝蓝迪亚购物中心美居酒店(Mercure Uberlândia Plaza Shopping)(80332180)</t>
  </si>
  <si>
    <t>经典特大床公寓房&lt;2人入住&gt;&lt;不退款&gt;&lt;早餐&gt;</t>
  </si>
  <si>
    <t>Rosa/Carlos</t>
  </si>
  <si>
    <t xml:space="preserve">3034423	</t>
  </si>
  <si>
    <t xml:space="preserve">999222753036678	</t>
  </si>
  <si>
    <t>[墨西哥城]墨西哥城特瑞普WTC酒店(TRYP by Wyndham Mexico City World Trade Center Area)(95690301)</t>
  </si>
  <si>
    <t>FLORES OROZCO/EUDOCIO</t>
  </si>
  <si>
    <t xml:space="preserve">3034455	</t>
  </si>
  <si>
    <t xml:space="preserve">69901534	</t>
  </si>
  <si>
    <t xml:space="preserve">999222753122113	</t>
  </si>
  <si>
    <t>[巴厘岛]捷兰蒂克库塔尼奥酒店(Hotel Neo - Kuta, Jelantik)(55439286)</t>
  </si>
  <si>
    <t>NUR RAHMAN/MUHAMMAD</t>
  </si>
  <si>
    <t xml:space="preserve">3034506	</t>
  </si>
  <si>
    <t xml:space="preserve">999222753206585	</t>
  </si>
  <si>
    <t xml:space="preserve">3034540	</t>
  </si>
  <si>
    <t xml:space="preserve">-1458030468	</t>
  </si>
  <si>
    <t xml:space="preserve">999222753264341	</t>
  </si>
  <si>
    <t>[迪拜]郁金香酒店公寓(Tulip Hotel Apartments)(91812188)</t>
  </si>
  <si>
    <t>基础一室房&lt;2人入住&gt;&lt;不退款&gt;</t>
  </si>
  <si>
    <t>Malik/Aisha</t>
  </si>
  <si>
    <t xml:space="preserve">3034574	</t>
  </si>
  <si>
    <t xml:space="preserve">999222753584541	</t>
  </si>
  <si>
    <t>豪华房（特大床）&lt;2人入住&gt;&lt;不退款&gt;&lt;早餐&gt;</t>
  </si>
  <si>
    <t>AZLAN/MOHD BADZREL</t>
  </si>
  <si>
    <t xml:space="preserve">24855489	</t>
  </si>
  <si>
    <t xml:space="preserve">22757020688	</t>
  </si>
  <si>
    <t>PRASETIORINI/DIAN</t>
  </si>
  <si>
    <t xml:space="preserve">3034895	</t>
  </si>
  <si>
    <t xml:space="preserve">999222757764855	</t>
  </si>
  <si>
    <t>RICO/DANIEL</t>
  </si>
  <si>
    <t xml:space="preserve">3034968	</t>
  </si>
  <si>
    <t xml:space="preserve">24858196	</t>
  </si>
  <si>
    <t xml:space="preserve">999222757817511	</t>
  </si>
  <si>
    <t>[马六甲]马六甲宜必思酒店(ibis Melaka)(80333290)</t>
  </si>
  <si>
    <t>标准房, 2 张单人床&lt;2人入住&gt;&lt;不退款&gt;&lt;早餐&gt;</t>
  </si>
  <si>
    <t>PHAUZI/NASRIQ</t>
  </si>
  <si>
    <t xml:space="preserve">3034976	</t>
  </si>
  <si>
    <t xml:space="preserve">Esther Chan | Reservation Agent	</t>
  </si>
  <si>
    <t xml:space="preserve">999222758122297	</t>
  </si>
  <si>
    <t>[圣克拉拉]矽谷索内斯塔简单酒店-圣克拉拉(Sonesta Simply Suites Silicon Valley Santa Clara)(55290522)</t>
  </si>
  <si>
    <t>大床一室套房&lt;2人入住&gt;&lt;不退款&gt;</t>
  </si>
  <si>
    <t>LEMUS/MIKE ANTHONY,LOPEZ/MAISIE MARIE</t>
  </si>
  <si>
    <t xml:space="preserve">3035008	</t>
  </si>
  <si>
    <t xml:space="preserve">31945SE020795-14	</t>
  </si>
  <si>
    <t xml:space="preserve">999222759034964	</t>
  </si>
  <si>
    <t>[阿克塔]阿克塔速8酒店(Super 8 by Wyndham Arcata)(70789861)</t>
  </si>
  <si>
    <t>客房1张大床&lt;2人入住&gt;&lt;不退款&gt;&lt;早餐&gt;</t>
  </si>
  <si>
    <t>Tesslet/Karen</t>
  </si>
  <si>
    <t xml:space="preserve">3035206	</t>
  </si>
  <si>
    <t xml:space="preserve">999222760996621	</t>
  </si>
  <si>
    <t>[威斯敏斯特城]伦敦帕丁顿希尔顿酒店(Hilton London Paddington)(68545389)</t>
  </si>
  <si>
    <t>CHAN/TSZHO</t>
  </si>
  <si>
    <t xml:space="preserve">3035618	</t>
  </si>
  <si>
    <t xml:space="preserve">3349199342	</t>
  </si>
  <si>
    <t xml:space="preserve">999222761310688	</t>
  </si>
  <si>
    <t>[克拉马斯福尔斯]克拉马斯佛斯舒适套房酒店(Comfort Inn &amp; Suites Klamath Falls)(95386604)</t>
  </si>
  <si>
    <t>大床房(2张大床)&lt;2人入住&gt;&lt;不退款&gt;&lt;早餐&gt;</t>
  </si>
  <si>
    <t>Alghamdi/Abdulmajeed</t>
  </si>
  <si>
    <t xml:space="preserve">3035675	</t>
  </si>
  <si>
    <t xml:space="preserve">999222761449560	</t>
  </si>
  <si>
    <t>[布尔顿]布尔顿-索夫昂凯艺酒店(Quality Inn Buellton - Solvang)(55801085)</t>
  </si>
  <si>
    <t>标准间1特大床&lt;2人入住&gt;&lt;不退款&gt;&lt;早餐&gt;</t>
  </si>
  <si>
    <t>WAN/YIMIN</t>
  </si>
  <si>
    <t xml:space="preserve">3035709	</t>
  </si>
  <si>
    <t xml:space="preserve">999222763464509	</t>
  </si>
  <si>
    <t>[丹戎本雅]槟城火烈鸟海滩酒店(Flamingo Hotel by The Beach, Penang)(55439295)</t>
  </si>
  <si>
    <t>豪华海景双床房&lt;2人入住&gt;&lt;不退款&gt;&lt;早餐&gt;</t>
  </si>
  <si>
    <t>LI/JIANHUA,zhao/hua</t>
  </si>
  <si>
    <t xml:space="preserve">3036087	</t>
  </si>
  <si>
    <t xml:space="preserve">24867539	</t>
  </si>
  <si>
    <t xml:space="preserve">999222763516217	</t>
  </si>
  <si>
    <t>[巴黎]巴黎文华东方酒店(Mandarin Oriental, Paris)(55639780)</t>
  </si>
  <si>
    <t>Shamji/Vishal</t>
  </si>
  <si>
    <t xml:space="preserve">3036098	</t>
  </si>
  <si>
    <t xml:space="preserve">999222763626846	</t>
  </si>
  <si>
    <t>TAN/QUANJIANG</t>
  </si>
  <si>
    <t xml:space="preserve">confirm by Mr Ramli	</t>
  </si>
  <si>
    <t xml:space="preserve">999222763856659	</t>
  </si>
  <si>
    <t>[芭堤雅]赞德莫拉达芭堤雅酒店(Zand Morada Pattaya)(55585768)</t>
  </si>
  <si>
    <t>豪华海景房&lt;2人入住&gt;&lt;不退款&gt;&lt;早餐&gt;</t>
  </si>
  <si>
    <t>THANASARPADUJKIT/BENJARUT</t>
  </si>
  <si>
    <t xml:space="preserve">3036162	</t>
  </si>
  <si>
    <t xml:space="preserve">-1458249477	</t>
  </si>
  <si>
    <t xml:space="preserve">999222763898670	</t>
  </si>
  <si>
    <t>[利兹]诺富特利兹中心酒店(Novotel Leeds Centre)(55402746)</t>
  </si>
  <si>
    <t>标准大号床房带沙发&lt;2人入住&gt;&lt;不退款&gt;</t>
  </si>
  <si>
    <t>Kour/Rajinder</t>
  </si>
  <si>
    <t xml:space="preserve">3036170	</t>
  </si>
  <si>
    <t xml:space="preserve">999222764326366	</t>
  </si>
  <si>
    <t>[曼谷]京华大旅社(The Krungkasem Srikrung Hotel)(60480403)</t>
  </si>
  <si>
    <t>豪华双床房（带淋浴）&lt;2人入住&gt;&lt;不退款&gt;&lt;早餐&gt;</t>
  </si>
  <si>
    <t>miao/jiabin,miao/lulu</t>
  </si>
  <si>
    <t xml:space="preserve">3036262	</t>
  </si>
  <si>
    <t xml:space="preserve">999222764398508	</t>
  </si>
  <si>
    <t>[吉隆坡]奥克伍德酒店及公寓吉隆坡(Oakwood Hotel and Residence Kuala Lumpur)(55851894)</t>
  </si>
  <si>
    <t>一卧室豪华转角公寓&lt;2人入住&gt;&lt;不退款&gt;</t>
  </si>
  <si>
    <t>ROSENI/KAMARUDDINROSENI</t>
  </si>
  <si>
    <t xml:space="preserve">3036284	</t>
  </si>
  <si>
    <t xml:space="preserve">125428634	</t>
  </si>
  <si>
    <t xml:space="preserve">999222764470716	</t>
  </si>
  <si>
    <t>[Pelabuhan]三马林达阿斯顿会议中心酒店(ASTON Samarinda Hotel &amp; Convention Center)(55254401)</t>
  </si>
  <si>
    <t>LIU/MIN</t>
  </si>
  <si>
    <t xml:space="preserve">3036306	</t>
  </si>
  <si>
    <t xml:space="preserve">280198	</t>
  </si>
  <si>
    <t xml:space="preserve">22764782532	</t>
  </si>
  <si>
    <t>[河内]河内平奢华酒店(Hanoi Ping Luxury Hotel)(91812471)</t>
  </si>
  <si>
    <t>CHO/CHANGWOO</t>
  </si>
  <si>
    <t xml:space="preserve">3036389	</t>
  </si>
  <si>
    <t xml:space="preserve">999222764815260	</t>
  </si>
  <si>
    <t>MOHD YUNOS/MOHD HELMI</t>
  </si>
  <si>
    <t xml:space="preserve">3036394	</t>
  </si>
  <si>
    <t xml:space="preserve">24870125	</t>
  </si>
  <si>
    <t xml:space="preserve">999222765543848	</t>
  </si>
  <si>
    <t>[Maguwoharjo]日惹嘉雅卡塔酒店及水疗中心(The Jayakarta Yogyakarta Hotel &amp; Spa)(90400628)</t>
  </si>
  <si>
    <t>Nico Prima Agung/Antonius</t>
  </si>
  <si>
    <t xml:space="preserve">999222765567025	</t>
  </si>
  <si>
    <t>[南雅加达]Sofyan Hotel Soepomo(95139443)</t>
  </si>
  <si>
    <t>标准间&lt;2人入住&gt;&lt;不退款&gt;</t>
  </si>
  <si>
    <t>TARIGAN/FAISAL NANDA</t>
  </si>
  <si>
    <t xml:space="preserve">3036596	</t>
  </si>
  <si>
    <t xml:space="preserve">999222765836475	</t>
  </si>
  <si>
    <t>[吉隆坡]吉隆坡凯煌酒店(Concorde Hotel Kuala Lumpur)(68545468)</t>
  </si>
  <si>
    <t>ARIFFIN/ZAFIRAH</t>
  </si>
  <si>
    <t xml:space="preserve">3036692	</t>
  </si>
  <si>
    <t xml:space="preserve">999222769691691	</t>
  </si>
  <si>
    <t>[曼谷]曼谷阿尔梅洛兹酒店 - 主要清真饭店(Al Meroz Hotel Bangkok - the Leading Halal Hotel)(60494198)</t>
  </si>
  <si>
    <t>Shan/Dan</t>
  </si>
  <si>
    <t xml:space="preserve">3036863	</t>
  </si>
  <si>
    <t xml:space="preserve">999222769625191	</t>
  </si>
  <si>
    <t>[肯辛顿-切尔西区]伦敦皇家花园酒店(Royal Garden Hotel)(55414105)</t>
  </si>
  <si>
    <t>Hopkins/Joshua</t>
  </si>
  <si>
    <t xml:space="preserve">3036850	</t>
  </si>
  <si>
    <t xml:space="preserve">1458316859	</t>
  </si>
  <si>
    <t xml:space="preserve">999222769957876	</t>
  </si>
  <si>
    <t>[圣地亚哥]圣迭戈机场华美达酒店(Ramada by Wyndham San Diego Airport)(60493794)</t>
  </si>
  <si>
    <t>海港景特大床房&lt;2人入住&gt;&lt;不退款&gt;</t>
  </si>
  <si>
    <t>EASTMAN/KYLE</t>
  </si>
  <si>
    <t xml:space="preserve">3036911	</t>
  </si>
  <si>
    <t xml:space="preserve">999222770401900	</t>
  </si>
  <si>
    <t>[曼谷]笃笃旅馆(Tuk Tuk Hostel)(90353617)</t>
  </si>
  <si>
    <t>大床房-带公共浴室&lt;2人入住&gt;&lt;不退款&gt;</t>
  </si>
  <si>
    <t>GAVICHAI/ORAYA</t>
  </si>
  <si>
    <t xml:space="preserve">3037000	</t>
  </si>
  <si>
    <t xml:space="preserve">7369418	</t>
  </si>
  <si>
    <t xml:space="preserve">999222770531262	</t>
  </si>
  <si>
    <t>YANG/YANG,GISELLE YANG/MARTINEZ</t>
  </si>
  <si>
    <t xml:space="preserve">3037033	</t>
  </si>
  <si>
    <t xml:space="preserve">999222771030158	</t>
  </si>
  <si>
    <t>[迪拜]迪拜市中心葳达酒店(Vida Downtown)(55328697)</t>
  </si>
  <si>
    <t>园景豪华房&lt;2人入住&gt;&lt;不退款&gt;</t>
  </si>
  <si>
    <t>MIMURA/MARI</t>
  </si>
  <si>
    <t xml:space="preserve">3037131	</t>
  </si>
  <si>
    <t xml:space="preserve">96956860	</t>
  </si>
  <si>
    <t xml:space="preserve">999222771543696	</t>
  </si>
  <si>
    <t>[阿加迪尔]Sud Bahia Agadir "Bahia City Hotel"(91907427)</t>
  </si>
  <si>
    <t>CHOKRI/ZOHRA</t>
  </si>
  <si>
    <t xml:space="preserve">3037217	</t>
  </si>
  <si>
    <t xml:space="preserve">999222771768427	</t>
  </si>
  <si>
    <t>[曼谷]大公寓酒店(The Great Residence Hotel)(90362273)</t>
  </si>
  <si>
    <t>WEI/JIA,LIAO/SHUXIN</t>
  </si>
  <si>
    <t xml:space="preserve">3037260	</t>
  </si>
  <si>
    <t xml:space="preserve">999222771759646	</t>
  </si>
  <si>
    <t>[华盛顿]常春藤城市酒店(Ivy City Hotel)(55329111)</t>
  </si>
  <si>
    <t>豪华2大号床房&lt;2人入住&gt;&lt;不退款&gt;</t>
  </si>
  <si>
    <t>SPENCER/LANCE</t>
  </si>
  <si>
    <t xml:space="preserve">3037257	</t>
  </si>
  <si>
    <t xml:space="preserve">-1458368307	</t>
  </si>
  <si>
    <t xml:space="preserve">999222771945343	</t>
  </si>
  <si>
    <t>[墨西哥城]南因苏尔根特斯费斯塔酒店(Fiesta Inn Insurgentes Sur)(55694715)</t>
  </si>
  <si>
    <t>高级房（特大床）&lt;2人入住&gt;&lt;不退款&gt;</t>
  </si>
  <si>
    <t>Ramirez/Daniela</t>
  </si>
  <si>
    <t xml:space="preserve">3037289	</t>
  </si>
  <si>
    <t xml:space="preserve">609516837	</t>
  </si>
  <si>
    <t xml:space="preserve">999222772306715	</t>
  </si>
  <si>
    <t>[哈瑟尔特]域普酒店(Yup Hotel)(89917397)</t>
  </si>
  <si>
    <t>EL KAISSI/OMAR</t>
  </si>
  <si>
    <t xml:space="preserve">3037353	</t>
  </si>
  <si>
    <t xml:space="preserve">42025854	</t>
  </si>
  <si>
    <t>，</t>
  </si>
  <si>
    <t>342185 HKD</t>
  </si>
  <si>
    <t>A230220102114481</t>
  </si>
  <si>
    <t>A230220102151481</t>
  </si>
  <si>
    <t>总计：342185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</si>
  <si>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</si>
  <si>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</si>
  <si>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</si>
  <si>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</si>
  <si>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</si>
  <si>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</si>
  <si>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</si>
  <si>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</si>
  <si>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</si>
  <si>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</si>
  <si>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</si>
  <si>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</si>
  <si>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</si>
  <si>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</si>
  <si>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</si>
  <si>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</si>
  <si>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</si>
  <si>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</si>
  <si>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</si>
  <si>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2023-02-16</t>
  </si>
  <si>
    <t>3037353</t>
  </si>
  <si>
    <t>域普酒店</t>
  </si>
  <si>
    <t>EL KAISSI OMAR</t>
  </si>
  <si>
    <t>2023-02-17</t>
  </si>
  <si>
    <t>退房日周结</t>
  </si>
  <si>
    <t>386.66</t>
  </si>
  <si>
    <t>442.00</t>
  </si>
  <si>
    <t>0</t>
  </si>
  <si>
    <t>0.00</t>
  </si>
  <si>
    <t>携程汇智国际直连</t>
  </si>
  <si>
    <t>925</t>
  </si>
  <si>
    <t>2023-02-16 23:25:50</t>
  </si>
  <si>
    <t>否</t>
  </si>
  <si>
    <t>汇智国际旅游发展有限公司</t>
  </si>
  <si>
    <t>直连</t>
  </si>
  <si>
    <t>比利时</t>
  </si>
  <si>
    <t>3037289</t>
  </si>
  <si>
    <t>南因苏尔根特斯费斯塔酒店</t>
  </si>
  <si>
    <t>Ramirez Daniela</t>
  </si>
  <si>
    <t>592.24</t>
  </si>
  <si>
    <t>677.00</t>
  </si>
  <si>
    <t>2023-02-16 23:03:30</t>
  </si>
  <si>
    <t>墨西哥</t>
  </si>
  <si>
    <t>3037260</t>
  </si>
  <si>
    <t>大公寓酒店</t>
  </si>
  <si>
    <t>WEI JIA,LIAO SHUXIN</t>
  </si>
  <si>
    <t>189.83</t>
  </si>
  <si>
    <t>217.00</t>
  </si>
  <si>
    <t>2023-02-16 22:41:30</t>
  </si>
  <si>
    <t>泰国</t>
  </si>
  <si>
    <t>3037257</t>
  </si>
  <si>
    <t>艾维城酒店</t>
  </si>
  <si>
    <t>SPENCER LANCE</t>
  </si>
  <si>
    <t>659.60</t>
  </si>
  <si>
    <t>754.00</t>
  </si>
  <si>
    <t>2023-02-16 22:41:38</t>
  </si>
  <si>
    <t>美国</t>
  </si>
  <si>
    <t>3037217</t>
  </si>
  <si>
    <t>Sud Bahia Agadir "Bahia City Hotel"</t>
  </si>
  <si>
    <t>CHOKRI ZOHRA</t>
  </si>
  <si>
    <t>126.85</t>
  </si>
  <si>
    <t>145.00</t>
  </si>
  <si>
    <t>2023-02-16 22:26:43</t>
  </si>
  <si>
    <t>摩洛哥</t>
  </si>
  <si>
    <t>3037131</t>
  </si>
  <si>
    <t>迪拜市中心维达酒店</t>
  </si>
  <si>
    <t>MIMURA MARI</t>
  </si>
  <si>
    <t>1960.43</t>
  </si>
  <si>
    <t>2241.00</t>
  </si>
  <si>
    <t>2023-02-16 21:54:39</t>
  </si>
  <si>
    <t>阿拉伯联合酋长国</t>
  </si>
  <si>
    <t>3037033</t>
  </si>
  <si>
    <t>核桃市-工业城凯艺套房酒店</t>
  </si>
  <si>
    <t>YANG YANG,GISELLE YANG MARTINEZ</t>
  </si>
  <si>
    <t>609.74</t>
  </si>
  <si>
    <t>697.00</t>
  </si>
  <si>
    <t>2023-02-16 21:25:12</t>
  </si>
  <si>
    <t>3036850</t>
  </si>
  <si>
    <t>皇家花园酒店</t>
  </si>
  <si>
    <t>Hopkins Joshua</t>
  </si>
  <si>
    <t>1324.45</t>
  </si>
  <si>
    <t>1514.00</t>
  </si>
  <si>
    <t>2023-02-16 20:47:06</t>
  </si>
  <si>
    <t>英国</t>
  </si>
  <si>
    <t>3036692</t>
  </si>
  <si>
    <t>吉隆坡协和酒店</t>
  </si>
  <si>
    <t>ARIFFIN ZAFIRAH</t>
  </si>
  <si>
    <t>806.57</t>
  </si>
  <si>
    <t>922.00</t>
  </si>
  <si>
    <t>2023-02-16 19:56:28</t>
  </si>
  <si>
    <t>马来西亚</t>
  </si>
  <si>
    <t>3036596</t>
  </si>
  <si>
    <t>雅加达苏波莫索夫严酒店</t>
  </si>
  <si>
    <t>TARIGAN FAISAL NANDA</t>
  </si>
  <si>
    <t>106.73</t>
  </si>
  <si>
    <t>122.00</t>
  </si>
  <si>
    <t>2023-02-16 19:24:58</t>
  </si>
  <si>
    <t>印度尼西亚</t>
  </si>
  <si>
    <t>3036589</t>
  </si>
  <si>
    <t>日惹嘉雅卡塔酒店及水疗中心</t>
  </si>
  <si>
    <t>Nico Prima Agung Antonius</t>
  </si>
  <si>
    <t>212.58</t>
  </si>
  <si>
    <t>243.00</t>
  </si>
  <si>
    <t>2023-02-16 19:21:09</t>
  </si>
  <si>
    <t>3036394</t>
  </si>
  <si>
    <t>吉隆坡颐思殿酒店</t>
  </si>
  <si>
    <t>MOHD YUNOS MOHD HELMI</t>
  </si>
  <si>
    <t>332.42</t>
  </si>
  <si>
    <t>380.00</t>
  </si>
  <si>
    <t>2023-02-16 18:26:09</t>
  </si>
  <si>
    <t>3036863</t>
  </si>
  <si>
    <t>曼谷阿尔梅洛兹酒店 - 主要清真饭店</t>
  </si>
  <si>
    <t>Shan Dan</t>
  </si>
  <si>
    <t>410.28</t>
  </si>
  <si>
    <t>469.00</t>
  </si>
  <si>
    <t>2023-02-16 20:44:58</t>
  </si>
  <si>
    <t>3036306</t>
  </si>
  <si>
    <t>三马林达阿斯顿会议中心酒店</t>
  </si>
  <si>
    <t>LIU MIN</t>
  </si>
  <si>
    <t>426.03</t>
  </si>
  <si>
    <t>487.00</t>
  </si>
  <si>
    <t>2023-02-16 17:57:30</t>
  </si>
  <si>
    <t>3036911</t>
  </si>
  <si>
    <t>圣迭戈机场华美达酒店</t>
  </si>
  <si>
    <t>EASTMAN KYLE</t>
  </si>
  <si>
    <t>845.06</t>
  </si>
  <si>
    <t>966.00</t>
  </si>
  <si>
    <t>2023-02-16 20:55:03</t>
  </si>
  <si>
    <t>3036262</t>
  </si>
  <si>
    <t>京华大旅社</t>
  </si>
  <si>
    <t>miao jiabin,miao lulu</t>
  </si>
  <si>
    <t>205.58</t>
  </si>
  <si>
    <t>235.00</t>
  </si>
  <si>
    <t>2023-02-16 17:46:40</t>
  </si>
  <si>
    <t>3037000</t>
  </si>
  <si>
    <t>图克图克青年旅舍</t>
  </si>
  <si>
    <t>GAVICHAI ORAYA</t>
  </si>
  <si>
    <t>92.73</t>
  </si>
  <si>
    <t>106.00</t>
  </si>
  <si>
    <t>2023-02-16 21:20:20</t>
  </si>
  <si>
    <t>3036162</t>
  </si>
  <si>
    <t>桑德莫拉迪芭达雅酒店</t>
  </si>
  <si>
    <t>THANASARPADUJKIT BENJARUT</t>
  </si>
  <si>
    <t>398.91</t>
  </si>
  <si>
    <t>456.00</t>
  </si>
  <si>
    <t>2023-02-16 17:20:44</t>
  </si>
  <si>
    <t>3036389</t>
  </si>
  <si>
    <t>河内品奢华酒店</t>
  </si>
  <si>
    <t>CHO CHANGWOO</t>
  </si>
  <si>
    <t>262.44</t>
  </si>
  <si>
    <t>300.00</t>
  </si>
  <si>
    <t>2023-02-16 18:36:12</t>
  </si>
  <si>
    <t>越南</t>
  </si>
  <si>
    <t>3036098</t>
  </si>
  <si>
    <t>巴黎文华东方酒店</t>
  </si>
  <si>
    <t>Shamji Vishal</t>
  </si>
  <si>
    <t>10347.13</t>
  </si>
  <si>
    <t>11828.00</t>
  </si>
  <si>
    <t>2023-02-16 16:58:45</t>
  </si>
  <si>
    <t>法国</t>
  </si>
  <si>
    <t>3036087</t>
  </si>
  <si>
    <t>槟城火烈鸟海滩酒店</t>
  </si>
  <si>
    <t>LI JIANHUA,zhao hua</t>
  </si>
  <si>
    <t>652.60</t>
  </si>
  <si>
    <t>746.00</t>
  </si>
  <si>
    <t>2023-02-16 16:55:58</t>
  </si>
  <si>
    <t>3036284</t>
  </si>
  <si>
    <t>奥克伍德酒店及公寓吉隆坡</t>
  </si>
  <si>
    <t>ROSENI KAMARUDDINROSENI</t>
  </si>
  <si>
    <t>328.92</t>
  </si>
  <si>
    <t>376.00</t>
  </si>
  <si>
    <t>2023-02-16 17:53:58</t>
  </si>
  <si>
    <t>3035709</t>
  </si>
  <si>
    <t>比尔顿精品酒店</t>
  </si>
  <si>
    <t>WAN YIMIN</t>
  </si>
  <si>
    <t>548.50</t>
  </si>
  <si>
    <t>627.00</t>
  </si>
  <si>
    <t>2023-02-16 14:50:19</t>
  </si>
  <si>
    <t>3035618</t>
  </si>
  <si>
    <t>伦敦帕丁顿希尔顿酒店</t>
  </si>
  <si>
    <t>CHAN TSZHO</t>
  </si>
  <si>
    <t>1036.64</t>
  </si>
  <si>
    <t>1185.00</t>
  </si>
  <si>
    <t>2023-02-16 14:22:52</t>
  </si>
  <si>
    <t>3036170</t>
  </si>
  <si>
    <t>诺富特利兹中心酒店</t>
  </si>
  <si>
    <t>Kour Rajinder</t>
  </si>
  <si>
    <t>606.24</t>
  </si>
  <si>
    <t>693.00</t>
  </si>
  <si>
    <t>2023-02-16 17:20:36</t>
  </si>
  <si>
    <t>3036124</t>
  </si>
  <si>
    <t>马六甲宜必思酒店</t>
  </si>
  <si>
    <t>TAN QUANJIANG</t>
  </si>
  <si>
    <t>271.19</t>
  </si>
  <si>
    <t>310.00</t>
  </si>
  <si>
    <t>2023-02-16 17:05:08</t>
  </si>
  <si>
    <t>3034976</t>
  </si>
  <si>
    <t>PHAUZI NASRIQ</t>
  </si>
  <si>
    <t>2023-02-16 11:12:24</t>
  </si>
  <si>
    <t>3035675</t>
  </si>
  <si>
    <t>克拉马斯佛斯舒适套房酒店</t>
  </si>
  <si>
    <t>Alghamdi Abdulmajeed</t>
  </si>
  <si>
    <t>616.73</t>
  </si>
  <si>
    <t>705.00</t>
  </si>
  <si>
    <t>2023-02-16 14:41:53</t>
  </si>
  <si>
    <t>3034895</t>
  </si>
  <si>
    <t>珐维梅拉瓦酒店</t>
  </si>
  <si>
    <t>PRASETIORINI DIAN</t>
  </si>
  <si>
    <t>170.59</t>
  </si>
  <si>
    <t>195.00</t>
  </si>
  <si>
    <t>2023-02-16 10:53:44</t>
  </si>
  <si>
    <t>3034648</t>
  </si>
  <si>
    <t>AZLAN MOHD BADZREL</t>
  </si>
  <si>
    <t>333.30</t>
  </si>
  <si>
    <t>381.00</t>
  </si>
  <si>
    <t>2023-02-16 09:00:09</t>
  </si>
  <si>
    <t>3034574</t>
  </si>
  <si>
    <t>郁金香酒店公寓</t>
  </si>
  <si>
    <t>Malik Aisha</t>
  </si>
  <si>
    <t>593.11</t>
  </si>
  <si>
    <t>678.00</t>
  </si>
  <si>
    <t>2023-02-16 08:08:54</t>
  </si>
  <si>
    <t>3034540</t>
  </si>
  <si>
    <t>汤斯维尔麦迪逊广场酒店</t>
  </si>
  <si>
    <t>Walker Leiha</t>
  </si>
  <si>
    <t>297.43</t>
  </si>
  <si>
    <t>340.00</t>
  </si>
  <si>
    <t>2023-02-16 08:02:56</t>
  </si>
  <si>
    <t>澳大利亚</t>
  </si>
  <si>
    <t>3034506</t>
  </si>
  <si>
    <t>捷兰蒂克库塔尼奥酒店</t>
  </si>
  <si>
    <t>NUR RAHMAN MUHAMMAD</t>
  </si>
  <si>
    <t>89.23</t>
  </si>
  <si>
    <t>102.00</t>
  </si>
  <si>
    <t>2023-02-16 07:21:50</t>
  </si>
  <si>
    <t>3035206</t>
  </si>
  <si>
    <t>阿克塔温德姆速 8 酒店</t>
  </si>
  <si>
    <t>Tesslet Karen</t>
  </si>
  <si>
    <t>409.41</t>
  </si>
  <si>
    <t>468.00</t>
  </si>
  <si>
    <t>2023-02-16 12:20:11</t>
  </si>
  <si>
    <t>3035008</t>
  </si>
  <si>
    <t>矽谷索内斯塔简单酒店-圣克拉拉</t>
  </si>
  <si>
    <t>LEMUS MIKE ANTHONY,LOPEZ MAISIE MARIE</t>
  </si>
  <si>
    <t>731.33</t>
  </si>
  <si>
    <t>836.00</t>
  </si>
  <si>
    <t>2023-02-16 11:26:47</t>
  </si>
  <si>
    <t>3034271</t>
  </si>
  <si>
    <t>汉德酒店</t>
  </si>
  <si>
    <t>KHIEWNGAM NOPPARAT</t>
  </si>
  <si>
    <t>195.96</t>
  </si>
  <si>
    <t>224.00</t>
  </si>
  <si>
    <t>2023-02-16 01:37:52</t>
  </si>
  <si>
    <t>3034210</t>
  </si>
  <si>
    <t>首尔东大门诺富特大使酒店</t>
  </si>
  <si>
    <t>Yoo Miji</t>
  </si>
  <si>
    <t>954.39</t>
  </si>
  <si>
    <t>1097.00</t>
  </si>
  <si>
    <t>2023-02-16 00:50:18</t>
  </si>
  <si>
    <t>韩国</t>
  </si>
  <si>
    <t>2023-02-15</t>
  </si>
  <si>
    <t>3033986</t>
  </si>
  <si>
    <t>祖巴拉酒店</t>
  </si>
  <si>
    <t>KLAYMAN ROBERT</t>
  </si>
  <si>
    <t>494.16</t>
  </si>
  <si>
    <t>568.00</t>
  </si>
  <si>
    <t>2023-02-15 23:03:29</t>
  </si>
  <si>
    <t>卡塔尔</t>
  </si>
  <si>
    <t>3033955</t>
  </si>
  <si>
    <t>阿斯顿巴努阿班贾尔马辛酒店及会议中心</t>
  </si>
  <si>
    <t>DENI MUHAMMAD</t>
  </si>
  <si>
    <t>375.84</t>
  </si>
  <si>
    <t>432.00</t>
  </si>
  <si>
    <t>2023-02-15 22:41:22</t>
  </si>
  <si>
    <t>3034968</t>
  </si>
  <si>
    <t>泗水探索酒店</t>
  </si>
  <si>
    <t>RICO DANIEL</t>
  </si>
  <si>
    <t>128.60</t>
  </si>
  <si>
    <t>147.00</t>
  </si>
  <si>
    <t>2023-02-16 11:10:08</t>
  </si>
  <si>
    <t>3033746</t>
  </si>
  <si>
    <t>巴塔姆海景假日酒店</t>
  </si>
  <si>
    <t>GURJINDER SINGH</t>
  </si>
  <si>
    <t>2023-02-15 21:39:17</t>
  </si>
  <si>
    <t>3033714</t>
  </si>
  <si>
    <t>迪拜国际金融中心丽思卡顿酒店</t>
  </si>
  <si>
    <t>Bach Daniel</t>
  </si>
  <si>
    <t>2449.92</t>
  </si>
  <si>
    <t>2816.00</t>
  </si>
  <si>
    <t>2023-02-15 21:31:46</t>
  </si>
  <si>
    <t>3033556</t>
  </si>
  <si>
    <t>素万那普 BS 酒店 (SHA Plus+)</t>
  </si>
  <si>
    <t>PETCHSRINGAM WATINEE</t>
  </si>
  <si>
    <t>203.58</t>
  </si>
  <si>
    <t>234.00</t>
  </si>
  <si>
    <t>2023-02-15 23:33:25</t>
  </si>
  <si>
    <t>3033489</t>
  </si>
  <si>
    <t>拉斐尔大厦曼谷机场酒店 - SHA Plus 认证</t>
  </si>
  <si>
    <t>Lai Jing wei</t>
  </si>
  <si>
    <t>291.45</t>
  </si>
  <si>
    <t>335.00</t>
  </si>
  <si>
    <t>2023-02-15 20:34:02</t>
  </si>
  <si>
    <t>3034423</t>
  </si>
  <si>
    <t>乌贝蓝迪亚购物中心美居酒店</t>
  </si>
  <si>
    <t>Rosa Carlos</t>
  </si>
  <si>
    <t>551.12</t>
  </si>
  <si>
    <t>630.00</t>
  </si>
  <si>
    <t>2023-02-16 05:37:48</t>
  </si>
  <si>
    <t>巴西</t>
  </si>
  <si>
    <t>3034455</t>
  </si>
  <si>
    <t>墨西哥城特瑞普WTC酒店</t>
  </si>
  <si>
    <t>FLORES OROZCO EUDOCIO</t>
  </si>
  <si>
    <t>460.14</t>
  </si>
  <si>
    <t>526.00</t>
  </si>
  <si>
    <t>2023-02-16 06:29:11</t>
  </si>
  <si>
    <t>3033204</t>
  </si>
  <si>
    <t>迪拜德拉温德姆酒店</t>
  </si>
  <si>
    <t>YU JIANGCHENG</t>
  </si>
  <si>
    <t>722.97</t>
  </si>
  <si>
    <t>831.00</t>
  </si>
  <si>
    <t>2023-02-15 19:01:42</t>
  </si>
  <si>
    <t>3032998</t>
  </si>
  <si>
    <t>想象灯塔酒店</t>
  </si>
  <si>
    <t>ZHAO LETIAN,Peng Yucheng</t>
  </si>
  <si>
    <t>891.75</t>
  </si>
  <si>
    <t>1025.00</t>
  </si>
  <si>
    <t>2023-02-15 18:01:31</t>
  </si>
  <si>
    <t>3032807</t>
  </si>
  <si>
    <t>曼谷廊曼机场阿玛瑞酒店</t>
  </si>
  <si>
    <t>HOU LINLIN</t>
  </si>
  <si>
    <t>510.69</t>
  </si>
  <si>
    <t>587.00</t>
  </si>
  <si>
    <t>2023-02-15 16:54:35</t>
  </si>
  <si>
    <t>3032737</t>
  </si>
  <si>
    <t>德维拉素万那普酒店</t>
  </si>
  <si>
    <t>SRITHON OYCHAI</t>
  </si>
  <si>
    <t>148.77</t>
  </si>
  <si>
    <t>171.00</t>
  </si>
  <si>
    <t>2023-02-15 16:25:39</t>
  </si>
  <si>
    <t>3032736</t>
  </si>
  <si>
    <t>诺富特马辰港机场酒店</t>
  </si>
  <si>
    <t>Rifany Julian</t>
  </si>
  <si>
    <t>217.50</t>
  </si>
  <si>
    <t>250.00</t>
  </si>
  <si>
    <t>2023-02-15 16:25:25</t>
  </si>
  <si>
    <t>3033806</t>
  </si>
  <si>
    <t>曼谷梵尼克斯素坤逸11酒店</t>
  </si>
  <si>
    <t>CHANGTONG CHUNTANA</t>
  </si>
  <si>
    <t>261.00</t>
  </si>
  <si>
    <t>2023-02-15 21:59:25</t>
  </si>
  <si>
    <t>3032615</t>
  </si>
  <si>
    <t>Vickry Vickry</t>
  </si>
  <si>
    <t>160.95</t>
  </si>
  <si>
    <t>185.00</t>
  </si>
  <si>
    <t>2023-02-15 15:53:12</t>
  </si>
  <si>
    <t>3032492</t>
  </si>
  <si>
    <t>柬埔寨乡村俱乐部酒店</t>
  </si>
  <si>
    <t>HO CHI MENG</t>
  </si>
  <si>
    <t>222.72</t>
  </si>
  <si>
    <t>256.00</t>
  </si>
  <si>
    <t>2023-02-15 15:13:25</t>
  </si>
  <si>
    <t>柬埔寨</t>
  </si>
  <si>
    <t>3032488</t>
  </si>
  <si>
    <t>萨迪德公寓式酒店</t>
  </si>
  <si>
    <t>QIU XIONG,ZHANG YIZE</t>
  </si>
  <si>
    <t>146.16</t>
  </si>
  <si>
    <t>168.00</t>
  </si>
  <si>
    <t>2023-02-15 15:06:42</t>
  </si>
  <si>
    <t>3032468</t>
  </si>
  <si>
    <t>芭堤雅选择酒店</t>
  </si>
  <si>
    <t>WANG JIEWEN</t>
  </si>
  <si>
    <t>385.41</t>
  </si>
  <si>
    <t>443.00</t>
  </si>
  <si>
    <t>2023-02-15 15:11:28</t>
  </si>
  <si>
    <t>3032357</t>
  </si>
  <si>
    <t>广场 54 号住宅酒店</t>
  </si>
  <si>
    <t>kuncara kuncara</t>
  </si>
  <si>
    <t>186.18</t>
  </si>
  <si>
    <t>214.00</t>
  </si>
  <si>
    <t>2023-02-15 14:13:42</t>
  </si>
  <si>
    <t>3033232</t>
  </si>
  <si>
    <t>维多利亚港金色郁金香酒店</t>
  </si>
  <si>
    <t>Ramos Mellissa</t>
  </si>
  <si>
    <t>545.49</t>
  </si>
  <si>
    <t>2023-02-15 19:07:25</t>
  </si>
  <si>
    <t>3032268</t>
  </si>
  <si>
    <t xml:space="preserve">华沙中心美爵酒店  </t>
  </si>
  <si>
    <t>ROZALICZ ANNA MARIA</t>
  </si>
  <si>
    <t>763.86</t>
  </si>
  <si>
    <t>878.00</t>
  </si>
  <si>
    <t>2023-02-15 13:42:23</t>
  </si>
  <si>
    <t>波兰</t>
  </si>
  <si>
    <t>3032685</t>
  </si>
  <si>
    <t>曼特拉双子城度假村</t>
  </si>
  <si>
    <t>Chen Caini,Tang Yuting</t>
  </si>
  <si>
    <t>874.35</t>
  </si>
  <si>
    <t>1005.00</t>
  </si>
  <si>
    <t>2023-02-15 16:12:30</t>
  </si>
  <si>
    <t>3032044</t>
  </si>
  <si>
    <t>拉奇66酒店</t>
  </si>
  <si>
    <t>ZHANG BIN</t>
  </si>
  <si>
    <t>113.97</t>
  </si>
  <si>
    <t>131.00</t>
  </si>
  <si>
    <t>2023-02-15 12:02:47</t>
  </si>
  <si>
    <t>3032013</t>
  </si>
  <si>
    <t>KHERNG CHAI SOON SIMON</t>
  </si>
  <si>
    <t>335.82</t>
  </si>
  <si>
    <t>386.00</t>
  </si>
  <si>
    <t>2023-02-15 11:51:51</t>
  </si>
  <si>
    <t>3033434</t>
  </si>
  <si>
    <t>麦格特中心伊克诺旅馆</t>
  </si>
  <si>
    <t>CAPIELO CATHERINE</t>
  </si>
  <si>
    <t>635.10</t>
  </si>
  <si>
    <t>730.00</t>
  </si>
  <si>
    <t>2023-02-15 20:10:28</t>
  </si>
  <si>
    <t>3031962</t>
  </si>
  <si>
    <t>Martinez Giselle yang,YANG YANG</t>
  </si>
  <si>
    <t>579.42</t>
  </si>
  <si>
    <t>666.00</t>
  </si>
  <si>
    <t>2023-02-15 11:28:42</t>
  </si>
  <si>
    <t>3031915</t>
  </si>
  <si>
    <t>日惹马里奥波罗酒店</t>
  </si>
  <si>
    <t>SARAH EVILYN</t>
  </si>
  <si>
    <t>151.38</t>
  </si>
  <si>
    <t>174.00</t>
  </si>
  <si>
    <t>2023-02-15 11:03:08</t>
  </si>
  <si>
    <t>3032153</t>
  </si>
  <si>
    <t>杰贝尔哈菲特美居大酒店</t>
  </si>
  <si>
    <t>Albraiki Khaled</t>
  </si>
  <si>
    <t>363.66</t>
  </si>
  <si>
    <t>418.00</t>
  </si>
  <si>
    <t>2023-02-15 12:50:00</t>
  </si>
  <si>
    <t>3031969</t>
  </si>
  <si>
    <t>富丽华国际管理大酒店</t>
  </si>
  <si>
    <t>NGUYEN THI TUYET MINH</t>
  </si>
  <si>
    <t>319.29</t>
  </si>
  <si>
    <t>367.00</t>
  </si>
  <si>
    <t>2023-02-15 11:30:19</t>
  </si>
  <si>
    <t>3032283</t>
  </si>
  <si>
    <t>吉隆坡双威太子酒店</t>
  </si>
  <si>
    <t>DZULHILMI DZULHILMI</t>
  </si>
  <si>
    <t>327.99</t>
  </si>
  <si>
    <t>377.00</t>
  </si>
  <si>
    <t>2023-02-15 13:45:55</t>
  </si>
  <si>
    <t>3031728</t>
  </si>
  <si>
    <t>曼谷伊斯汀塔娜城市高尔夫度假村</t>
  </si>
  <si>
    <t>LI MING</t>
  </si>
  <si>
    <t>488.94</t>
  </si>
  <si>
    <t>562.00</t>
  </si>
  <si>
    <t>2023-02-15 09:30:30</t>
  </si>
  <si>
    <t>3031827</t>
  </si>
  <si>
    <t>欧胜娜酒店</t>
  </si>
  <si>
    <t>BAHAROM PDR NORDIN</t>
  </si>
  <si>
    <t>207.06</t>
  </si>
  <si>
    <t>238.00</t>
  </si>
  <si>
    <t>2023-02-15 10:24:44</t>
  </si>
  <si>
    <t>3031852</t>
  </si>
  <si>
    <t>巴厘巴板奎斯特酒店</t>
  </si>
  <si>
    <t>ZHONG YU</t>
  </si>
  <si>
    <t>327.12</t>
  </si>
  <si>
    <t>2023-02-15 10:37:33</t>
  </si>
  <si>
    <t>3031601</t>
  </si>
  <si>
    <t>GULLEBAN FELLJUN CASUMANAN</t>
  </si>
  <si>
    <t>359.31</t>
  </si>
  <si>
    <t>413.00</t>
  </si>
  <si>
    <t>2023-02-15 08:07:28</t>
  </si>
  <si>
    <t>3031585</t>
  </si>
  <si>
    <t>294.93</t>
  </si>
  <si>
    <t>339.00</t>
  </si>
  <si>
    <t>2023-02-15 07:56:59</t>
  </si>
  <si>
    <t>3031568</t>
  </si>
  <si>
    <t>曼谷希里沙吞 UHG 酒店</t>
  </si>
  <si>
    <t>BURINSUKLERT PANUWAT</t>
  </si>
  <si>
    <t>307.98</t>
  </si>
  <si>
    <t>354.00</t>
  </si>
  <si>
    <t>2023-02-15 07:24:49</t>
  </si>
  <si>
    <t>3031690</t>
  </si>
  <si>
    <t>塔拉巴酒店</t>
  </si>
  <si>
    <t>Genez Hugo David</t>
  </si>
  <si>
    <t>192.27</t>
  </si>
  <si>
    <t>221.00</t>
  </si>
  <si>
    <t>2023-02-15 09:07:47</t>
  </si>
  <si>
    <t>3031763</t>
  </si>
  <si>
    <t>迪沙鲁沙洋海滩度假村</t>
  </si>
  <si>
    <t>TAN SUW KUNN</t>
  </si>
  <si>
    <t>1408.53</t>
  </si>
  <si>
    <t>1619.00</t>
  </si>
  <si>
    <t>2023-02-15 09:50:04</t>
  </si>
  <si>
    <t>3031725</t>
  </si>
  <si>
    <t>希曼努克贾璐酒店</t>
  </si>
  <si>
    <t>SEPTIANA SHEHILDA</t>
  </si>
  <si>
    <t>344.52</t>
  </si>
  <si>
    <t>396.00</t>
  </si>
  <si>
    <t>2023-02-15 09:30:17</t>
  </si>
  <si>
    <t>3031453</t>
  </si>
  <si>
    <t>曼谷沙吞娜拉提瓦酒店</t>
  </si>
  <si>
    <t>AMORN BOVORN</t>
  </si>
  <si>
    <t>267.09</t>
  </si>
  <si>
    <t>307.00</t>
  </si>
  <si>
    <t>2023-02-15 03:30:58</t>
  </si>
  <si>
    <t>3031405</t>
  </si>
  <si>
    <t>阿斯维尔机场克拉丽奥酒店</t>
  </si>
  <si>
    <t>Hart Terrie</t>
  </si>
  <si>
    <t>412.38</t>
  </si>
  <si>
    <t>474.00</t>
  </si>
  <si>
    <t>2023-02-15 01:48:29</t>
  </si>
  <si>
    <t>2023-02-14</t>
  </si>
  <si>
    <t>3031140</t>
  </si>
  <si>
    <t>吉隆坡皇家星光曲线酒店</t>
  </si>
  <si>
    <t>KHOO NEE CHYI</t>
  </si>
  <si>
    <t>375.44</t>
  </si>
  <si>
    <t>431.00</t>
  </si>
  <si>
    <t>2023-02-15 11:47:18</t>
  </si>
  <si>
    <t>直采</t>
  </si>
  <si>
    <t>3031131</t>
  </si>
  <si>
    <t>芭堤雅中天海滩迪瓦尔酒店 (SHA Extra Plus)</t>
  </si>
  <si>
    <t>ZEXIAN DONG</t>
  </si>
  <si>
    <t>1818.86</t>
  </si>
  <si>
    <t>2088.00</t>
  </si>
  <si>
    <t>2023-02-14 22:47:08</t>
  </si>
  <si>
    <t>3031518</t>
  </si>
  <si>
    <t>昂杰会议中心美居酒店</t>
  </si>
  <si>
    <t>GODET MICHEL</t>
  </si>
  <si>
    <t>858.69</t>
  </si>
  <si>
    <t>987.00</t>
  </si>
  <si>
    <t>2023-02-15 05:47:19</t>
  </si>
  <si>
    <t>3031279</t>
  </si>
  <si>
    <t>皇家广场酒店</t>
  </si>
  <si>
    <t>Sompura Alok</t>
  </si>
  <si>
    <t>600.19</t>
  </si>
  <si>
    <t>689.00</t>
  </si>
  <si>
    <t>2023-02-15 00:04:24</t>
  </si>
  <si>
    <t>印度</t>
  </si>
  <si>
    <t>3030903</t>
  </si>
  <si>
    <t>阿特里姆曼谷美居大酒店(SHA认证)</t>
  </si>
  <si>
    <t>DENDANDOME SAKDA</t>
  </si>
  <si>
    <t>359.76</t>
  </si>
  <si>
    <t>2023-02-14 21:16:57</t>
  </si>
  <si>
    <t>3030864</t>
  </si>
  <si>
    <t>素坤逸2巷贝斯特韦斯特舒雅优质酒店 (SHA Plus+)</t>
  </si>
  <si>
    <t>MA YAN</t>
  </si>
  <si>
    <t>329.28</t>
  </si>
  <si>
    <t>378.00</t>
  </si>
  <si>
    <t>2023-02-14 20:55:16</t>
  </si>
  <si>
    <t>3030799</t>
  </si>
  <si>
    <t>槟城拉亚酒店</t>
  </si>
  <si>
    <t>AZRIN NISA</t>
  </si>
  <si>
    <t>475.62</t>
  </si>
  <si>
    <t>546.00</t>
  </si>
  <si>
    <t>2023-02-14 20:24:15</t>
  </si>
  <si>
    <t>3031014</t>
  </si>
  <si>
    <t>卡萨诺瓦酒店</t>
  </si>
  <si>
    <t>BAE GEONU</t>
  </si>
  <si>
    <t>480.85</t>
  </si>
  <si>
    <t>552.00</t>
  </si>
  <si>
    <t>-552</t>
  </si>
  <si>
    <t>-480</t>
  </si>
  <si>
    <t>2023-02-14 21:59:29</t>
  </si>
  <si>
    <t>意大利</t>
  </si>
  <si>
    <t>3030762</t>
  </si>
  <si>
    <t>贝拉B酒店</t>
  </si>
  <si>
    <t>ZHAO SHUNLI</t>
  </si>
  <si>
    <t>245.65</t>
  </si>
  <si>
    <t>282.00</t>
  </si>
  <si>
    <t>2023-02-14 20:16:01</t>
  </si>
  <si>
    <t>3030669</t>
  </si>
  <si>
    <t>sanjaya tommy</t>
  </si>
  <si>
    <t>212.55</t>
  </si>
  <si>
    <t>244.00</t>
  </si>
  <si>
    <t>2023-02-14 19:14:37</t>
  </si>
  <si>
    <t>3030635</t>
  </si>
  <si>
    <t>梅尼纳斯精品歌剧酒店</t>
  </si>
  <si>
    <t>XIA GUOFAN,XUE LEI</t>
  </si>
  <si>
    <t>1353.69</t>
  </si>
  <si>
    <t>1554.00</t>
  </si>
  <si>
    <t>2023-02-14 18:39:06</t>
  </si>
  <si>
    <t>西班牙</t>
  </si>
  <si>
    <t>3030548</t>
  </si>
  <si>
    <t>曼谷京华大酒店 (SHA Plus+)</t>
  </si>
  <si>
    <t>SINKIJJASUB VORAKAMOL</t>
  </si>
  <si>
    <t>313.60</t>
  </si>
  <si>
    <t>360.00</t>
  </si>
  <si>
    <t>2023-02-14 17:53:57</t>
  </si>
  <si>
    <t>3030545</t>
  </si>
  <si>
    <t>蒲种市中心99酒店</t>
  </si>
  <si>
    <t>ABDULLAH KAMARUL HADI</t>
  </si>
  <si>
    <t>432.07</t>
  </si>
  <si>
    <t>496.00</t>
  </si>
  <si>
    <t>2023-02-14 17:51:29</t>
  </si>
  <si>
    <t>3030515</t>
  </si>
  <si>
    <t>新加坡中山公园华美达酒店</t>
  </si>
  <si>
    <t>XUE HANYU</t>
  </si>
  <si>
    <t>2717.83</t>
  </si>
  <si>
    <t>3120.00</t>
  </si>
  <si>
    <t>2023-02-14 17:37:37</t>
  </si>
  <si>
    <t>新加坡</t>
  </si>
  <si>
    <t>3030384</t>
  </si>
  <si>
    <t>新加坡大臣乌节酒店</t>
  </si>
  <si>
    <t>DOLLENTAS ROWELLA,VIRTUCIO DIEGO JAMES</t>
  </si>
  <si>
    <t>2497.44</t>
  </si>
  <si>
    <t>2867.00</t>
  </si>
  <si>
    <t>2023-02-14 16:36:39</t>
  </si>
  <si>
    <t>3031392</t>
  </si>
  <si>
    <t>水原安巴萨多尔酒店</t>
  </si>
  <si>
    <t>JEONG MINSEO</t>
  </si>
  <si>
    <t>824.93</t>
  </si>
  <si>
    <t>947.00</t>
  </si>
  <si>
    <t>2023-02-15 01:32:21</t>
  </si>
  <si>
    <t>3029958</t>
  </si>
  <si>
    <t>索诺磡酒店高阳</t>
  </si>
  <si>
    <t>LEE MINJEONG</t>
  </si>
  <si>
    <t>762.21</t>
  </si>
  <si>
    <t>875.00</t>
  </si>
  <si>
    <t>2023-02-14 12:56:06</t>
  </si>
  <si>
    <t>3030790</t>
  </si>
  <si>
    <t>曼谷当登酒店</t>
  </si>
  <si>
    <t>YANG ANNI</t>
  </si>
  <si>
    <t>240.42</t>
  </si>
  <si>
    <t>276.00</t>
  </si>
  <si>
    <t>2023-02-14 20:28:00</t>
  </si>
  <si>
    <t>3030276</t>
  </si>
  <si>
    <t>阿布扎比雅乐轩酒店</t>
  </si>
  <si>
    <t>GHOMRANI ABDELHAMID</t>
  </si>
  <si>
    <t>515.69</t>
  </si>
  <si>
    <t>592.00</t>
  </si>
  <si>
    <t>2023-02-14 15:41:08</t>
  </si>
  <si>
    <t>3030928</t>
  </si>
  <si>
    <t>伊斯坦布尔市中心温德姆华美达广场酒店</t>
  </si>
  <si>
    <t>Chinshailo Akhmed</t>
  </si>
  <si>
    <t>1716.94</t>
  </si>
  <si>
    <t>1971.00</t>
  </si>
  <si>
    <t>2023-02-14 21:24:44</t>
  </si>
  <si>
    <t>土耳其</t>
  </si>
  <si>
    <t>3029679</t>
  </si>
  <si>
    <t>南帕诸岛舒适全套房酒店</t>
  </si>
  <si>
    <t>ZAPATA YOVANNI I,SALINAS RICARDO</t>
  </si>
  <si>
    <t>657.68</t>
  </si>
  <si>
    <t>755.00</t>
  </si>
  <si>
    <t>2023-02-14 10:43:04</t>
  </si>
  <si>
    <t>3029792</t>
  </si>
  <si>
    <t>曼谷西隆森林酒店</t>
  </si>
  <si>
    <t>QI CHUNFU,ZHONG LIYUAN</t>
  </si>
  <si>
    <t>708.20</t>
  </si>
  <si>
    <t>813.00</t>
  </si>
  <si>
    <t>2023-02-14 11:45:30</t>
  </si>
  <si>
    <t>3029359</t>
  </si>
  <si>
    <t>美洲门酒店</t>
  </si>
  <si>
    <t>Navarrete Labarrera Nataly Agnes</t>
  </si>
  <si>
    <t>1548.82</t>
  </si>
  <si>
    <t>1778.00</t>
  </si>
  <si>
    <t>2023-02-14 05:48:24</t>
  </si>
  <si>
    <t>3029645</t>
  </si>
  <si>
    <t>曼谷JW万豪酒店</t>
  </si>
  <si>
    <t>LIN QIJING,KAYA HULUSI</t>
  </si>
  <si>
    <t>3151.64</t>
  </si>
  <si>
    <t>3618.00</t>
  </si>
  <si>
    <t>2023-02-14 10:20:43</t>
  </si>
  <si>
    <t>3029100</t>
  </si>
  <si>
    <t>皇家海滩酒店</t>
  </si>
  <si>
    <t>CAO YAYA,REN YONGSHUAI</t>
  </si>
  <si>
    <t>210.42</t>
  </si>
  <si>
    <t>242.00</t>
  </si>
  <si>
    <t>2023-02-14 00:18:55</t>
  </si>
  <si>
    <t>3029578</t>
  </si>
  <si>
    <t>米拉酒店</t>
  </si>
  <si>
    <t>Kong Xiangzhi</t>
  </si>
  <si>
    <t>275.27</t>
  </si>
  <si>
    <t>316.00</t>
  </si>
  <si>
    <t>2023-02-14 09:42:11</t>
  </si>
  <si>
    <t>3029246</t>
  </si>
  <si>
    <t>直布罗陀萨博恩酒店</t>
  </si>
  <si>
    <t>LUMENG WANG</t>
  </si>
  <si>
    <t>3379.87</t>
  </si>
  <si>
    <t>3880.00</t>
  </si>
  <si>
    <t>2023-02-14 02:28:53</t>
  </si>
  <si>
    <t>直布罗陀</t>
  </si>
  <si>
    <t>2023-02-13</t>
  </si>
  <si>
    <t>3028584</t>
  </si>
  <si>
    <t>MISHRA DEEPAK</t>
  </si>
  <si>
    <t>601.69</t>
  </si>
  <si>
    <t>692.00</t>
  </si>
  <si>
    <t>2023-02-13 21:00:28</t>
  </si>
  <si>
    <t>3028129</t>
  </si>
  <si>
    <t>格莱富酒店</t>
  </si>
  <si>
    <t>WU YAN</t>
  </si>
  <si>
    <t>391.28</t>
  </si>
  <si>
    <t>450.00</t>
  </si>
  <si>
    <t>-0.01</t>
  </si>
  <si>
    <t>-450</t>
  </si>
  <si>
    <t>-391</t>
  </si>
  <si>
    <t>2023-02-13 18:24:50</t>
  </si>
  <si>
    <t>3029251</t>
  </si>
  <si>
    <t>公园遗迹酒店</t>
  </si>
  <si>
    <t>KONG JUN</t>
  </si>
  <si>
    <t>1344.11</t>
  </si>
  <si>
    <t>1543.00</t>
  </si>
  <si>
    <t>2023-02-14 02:32:49</t>
  </si>
  <si>
    <t>3028069</t>
  </si>
  <si>
    <t>坦帕机场西岸华美达酒店</t>
  </si>
  <si>
    <t>Ye Fuqun,Li Hongquan</t>
  </si>
  <si>
    <t>761.68</t>
  </si>
  <si>
    <t>876.00</t>
  </si>
  <si>
    <t>2023-02-13 18:09:53</t>
  </si>
  <si>
    <t>2023-02-09</t>
  </si>
  <si>
    <t>3015831</t>
  </si>
  <si>
    <t>感官度假村和泳池别墅 (SHA Extra Plus)</t>
  </si>
  <si>
    <t>JIANG SIYAN,CHEN CHEN</t>
  </si>
  <si>
    <t>875.37</t>
  </si>
  <si>
    <t>1010.00</t>
  </si>
  <si>
    <t>2023-02-09 05:21:36</t>
  </si>
  <si>
    <t>2023-02-05</t>
  </si>
  <si>
    <t>3006031</t>
  </si>
  <si>
    <t>尼帕度假酒店 (SHA Extra Plus)</t>
  </si>
  <si>
    <t>Dixit Pragya,Dixit Pragya</t>
  </si>
  <si>
    <t>916.61</t>
  </si>
  <si>
    <t>1056.00</t>
  </si>
  <si>
    <t>-1056</t>
  </si>
  <si>
    <t>-916</t>
  </si>
  <si>
    <t>2023-02-05 17:08:51</t>
  </si>
  <si>
    <t>3005473</t>
  </si>
  <si>
    <t>WU ZIHAO,WU ZIXUAN</t>
  </si>
  <si>
    <t>2023-02-05 13:11:47</t>
  </si>
  <si>
    <t>3017632</t>
  </si>
  <si>
    <t>普吉岛查纳莱鲜花度假酒店 (SHA Extra Plus)</t>
  </si>
  <si>
    <t>MA WANYUE,LU YINMEI</t>
  </si>
  <si>
    <t>988.04</t>
  </si>
  <si>
    <t>1140.00</t>
  </si>
  <si>
    <t>2023-02-09 19:23:34</t>
  </si>
  <si>
    <t>2022-12-11</t>
  </si>
  <si>
    <t>2864542</t>
  </si>
  <si>
    <t>宿务迈瑞柏高碧海度假村</t>
  </si>
  <si>
    <t>SIM JIYOUNG,SIM JIYOUNG</t>
  </si>
  <si>
    <t>531.21</t>
  </si>
  <si>
    <t>593.00</t>
  </si>
  <si>
    <t>2022-12-13 14:30:25</t>
  </si>
  <si>
    <t>菲律宾</t>
  </si>
  <si>
    <t>2023-01-20</t>
  </si>
  <si>
    <t>2966944</t>
  </si>
  <si>
    <t>曼谷皇家套房酒店 (SHA Plus+)</t>
  </si>
  <si>
    <t>WU HAOBO,CAO YUAN</t>
  </si>
  <si>
    <t>572.62</t>
  </si>
  <si>
    <t>660.00</t>
  </si>
  <si>
    <t>2023-01-20 23:54:30</t>
  </si>
  <si>
    <t>3028885</t>
  </si>
  <si>
    <t>芭东瑞雅布里酒店</t>
  </si>
  <si>
    <t>XU XIAOTING,CHEN JIE</t>
  </si>
  <si>
    <t>427.79</t>
  </si>
  <si>
    <t>492.00</t>
  </si>
  <si>
    <t>2023-02-13 22:39:44</t>
  </si>
  <si>
    <t>3015664</t>
  </si>
  <si>
    <t>多伦多中心假日酒店</t>
  </si>
  <si>
    <t>Wang Heyang</t>
  </si>
  <si>
    <t>873.57</t>
  </si>
  <si>
    <t>1007.00</t>
  </si>
  <si>
    <t>2023-02-09 01:35:07</t>
  </si>
  <si>
    <t>加拿大</t>
  </si>
  <si>
    <t>2023-01-26</t>
  </si>
  <si>
    <t>2979837</t>
  </si>
  <si>
    <t>KHOSLA CHANDNI</t>
  </si>
  <si>
    <t>2583.83</t>
  </si>
  <si>
    <t>2973.00</t>
  </si>
  <si>
    <t>2023-01-26 17:52:59</t>
  </si>
  <si>
    <t>3028857</t>
  </si>
  <si>
    <t>海牙斯赫弗宁恩温德姆华美达酒店</t>
  </si>
  <si>
    <t>Nuernberger Till</t>
  </si>
  <si>
    <t>992.97</t>
  </si>
  <si>
    <t>1142.00</t>
  </si>
  <si>
    <t>2023-02-13 22:25:00</t>
  </si>
  <si>
    <t>荷兰</t>
  </si>
  <si>
    <t>3028067</t>
  </si>
  <si>
    <t>贝鲁特大酒店</t>
  </si>
  <si>
    <t>ABOUALI MAJD HOUSSIEN</t>
  </si>
  <si>
    <t>361.71</t>
  </si>
  <si>
    <t>416.00</t>
  </si>
  <si>
    <t>2023-02-13 18:09:17</t>
  </si>
  <si>
    <t>黎巴嫩</t>
  </si>
  <si>
    <t>2023-02-11</t>
  </si>
  <si>
    <t>3021531</t>
  </si>
  <si>
    <t>椰子园海滩酒店</t>
  </si>
  <si>
    <t>Dias Ricardo</t>
  </si>
  <si>
    <t>6481.75</t>
  </si>
  <si>
    <t>7458.00</t>
  </si>
  <si>
    <t>2023-02-11 04:26:51</t>
  </si>
  <si>
    <t>巴巴多斯</t>
  </si>
  <si>
    <t>3017366</t>
  </si>
  <si>
    <t>法兰克福诺维姆欧陆式酒店</t>
  </si>
  <si>
    <t>Pande Rupak</t>
  </si>
  <si>
    <t>448.95</t>
  </si>
  <si>
    <t>518.00</t>
  </si>
  <si>
    <t>2023-02-09 17:43:32</t>
  </si>
  <si>
    <t>德国</t>
  </si>
  <si>
    <t>2023-02-04</t>
  </si>
  <si>
    <t>3004183</t>
  </si>
  <si>
    <t>伦敦温布利宜必思酒店</t>
  </si>
  <si>
    <t>LI XINGWEI</t>
  </si>
  <si>
    <t>434.33</t>
  </si>
  <si>
    <t>502.00</t>
  </si>
  <si>
    <t>2023-02-04 21:03:36</t>
  </si>
  <si>
    <t>2023-02-10</t>
  </si>
  <si>
    <t>3020920</t>
  </si>
  <si>
    <t>卡旺中心酒店</t>
  </si>
  <si>
    <t>MARYONO AGUS</t>
  </si>
  <si>
    <t>2023-02-12</t>
  </si>
  <si>
    <t>633.33</t>
  </si>
  <si>
    <t>732.00</t>
  </si>
  <si>
    <t>2023-02-10 21:36:47</t>
  </si>
  <si>
    <t>2022-12-01</t>
  </si>
  <si>
    <t>2838280</t>
  </si>
  <si>
    <t>阿斯顿贝尔维尤达拉姆电台</t>
  </si>
  <si>
    <t>PARK KWANGRAE</t>
  </si>
  <si>
    <t>1000.50</t>
  </si>
  <si>
    <t>1098.00</t>
  </si>
  <si>
    <t>2022-12-01 20:40:53</t>
  </si>
  <si>
    <t>2023-01-29</t>
  </si>
  <si>
    <t>2987041</t>
  </si>
  <si>
    <t>岛阿斯顿丹戎槟榔酒店&amp;会议中心</t>
  </si>
  <si>
    <t>SALAHUDIN DR SHAHRUL NIZAM</t>
  </si>
  <si>
    <t>540.93</t>
  </si>
  <si>
    <t>626.00</t>
  </si>
  <si>
    <t>2023-01-29 14:51:05</t>
  </si>
  <si>
    <t>3018005</t>
  </si>
  <si>
    <t>伦敦希思罗机场宜必思酒店</t>
  </si>
  <si>
    <t>CARRIER CONSTANCE ELIZABETH</t>
  </si>
  <si>
    <t>389.15</t>
  </si>
  <si>
    <t>449.00</t>
  </si>
  <si>
    <t>2023-02-09 21:21:10</t>
  </si>
  <si>
    <t>3018457</t>
  </si>
  <si>
    <t>宜必思巴黎戴高乐机场酒店</t>
  </si>
  <si>
    <t>Schleifer Martine</t>
  </si>
  <si>
    <t>799.96</t>
  </si>
  <si>
    <t>923.00</t>
  </si>
  <si>
    <t>2023-02-10 00:50:20</t>
  </si>
  <si>
    <t>2023-01-03</t>
  </si>
  <si>
    <t>2917766</t>
  </si>
  <si>
    <t>Golden Park Curitiba</t>
  </si>
  <si>
    <t>PASCOAL LEOMARA</t>
  </si>
  <si>
    <t>161.51</t>
  </si>
  <si>
    <t>182.00</t>
  </si>
  <si>
    <t>2023-01-03 12:28:21</t>
  </si>
  <si>
    <t>2987819</t>
  </si>
  <si>
    <t>宜必思尚品酒店，伦敦希思罗机场</t>
  </si>
  <si>
    <t>BARNES CHANTELL</t>
  </si>
  <si>
    <t>490.81</t>
  </si>
  <si>
    <t>2023-01-29 19:31:35</t>
  </si>
  <si>
    <t>2023-01-18</t>
  </si>
  <si>
    <t>2958834</t>
  </si>
  <si>
    <t>曼谷铂尔曼素坤逸大酒店 (政府卫生认证)</t>
  </si>
  <si>
    <t>SIWY ARKADIUSZ,OONGJAMPA HARUTHAI</t>
  </si>
  <si>
    <t>610.13</t>
  </si>
  <si>
    <t>703.00</t>
  </si>
  <si>
    <t>2023-01-18 05:34:42</t>
  </si>
  <si>
    <t>2986051</t>
  </si>
  <si>
    <t>巴黎中心埃菲尔铁塔之旅诺富特酒店</t>
  </si>
  <si>
    <t>Bin Amirhamzah Muhammad Fairuz</t>
  </si>
  <si>
    <t>3026.94</t>
  </si>
  <si>
    <t>3503.00</t>
  </si>
  <si>
    <t>2023-01-29 02:50:56</t>
  </si>
  <si>
    <t>2023-01-13</t>
  </si>
  <si>
    <t>2944029</t>
  </si>
  <si>
    <t>巴厘岛雷吉安萨莱拉 卡古姆酒店旗下</t>
  </si>
  <si>
    <t>Lestari Dian</t>
  </si>
  <si>
    <t>96.41</t>
  </si>
  <si>
    <t>111.00</t>
  </si>
  <si>
    <t>2023-01-13 01:20:16</t>
  </si>
  <si>
    <t>3024851</t>
  </si>
  <si>
    <t>Goyal Mridul</t>
  </si>
  <si>
    <t>602.56</t>
  </si>
  <si>
    <t>2023-02-12 13:14:25</t>
  </si>
  <si>
    <t>2023-02-08</t>
  </si>
  <si>
    <t>3014629</t>
  </si>
  <si>
    <t>马拉喀什棕榈巴塞罗酒店</t>
  </si>
  <si>
    <t>aberouch soraya</t>
  </si>
  <si>
    <t>2730.02</t>
  </si>
  <si>
    <t>3147.00</t>
  </si>
  <si>
    <t>2023-02-08 18:25:29</t>
  </si>
  <si>
    <t>2022-11-28</t>
  </si>
  <si>
    <t>2828781</t>
  </si>
  <si>
    <t>迪拜德伊勒温德姆华美达酒店</t>
  </si>
  <si>
    <t>Banerjee Rohit,Banerjee Rohit</t>
  </si>
  <si>
    <t>2790.08</t>
  </si>
  <si>
    <t>3036.00</t>
  </si>
  <si>
    <t>2022-11-28 02:49:35</t>
  </si>
  <si>
    <t>3026559</t>
  </si>
  <si>
    <t>彩虹套房酒店</t>
  </si>
  <si>
    <t>VONGLEKAR PIYAPONG</t>
  </si>
  <si>
    <t>1158.17</t>
  </si>
  <si>
    <t>1332.00</t>
  </si>
  <si>
    <t>2023-02-13 01:22:21</t>
  </si>
  <si>
    <t>2022-06-22</t>
  </si>
  <si>
    <t>2599298</t>
  </si>
  <si>
    <t>迪拜市中心罗弗酒店</t>
  </si>
  <si>
    <t>CHEN YUHUAN</t>
  </si>
  <si>
    <t>4790.38</t>
  </si>
  <si>
    <t>5610.00</t>
  </si>
  <si>
    <t>2022-06-22 13:43:35</t>
  </si>
  <si>
    <t>3016508</t>
  </si>
  <si>
    <t>普吉岛贝斯特韦斯特海洋度假酒店</t>
  </si>
  <si>
    <t>RUDENKO IRINA</t>
  </si>
  <si>
    <t>1705.67</t>
  </si>
  <si>
    <t>1968.00</t>
  </si>
  <si>
    <t>2023-02-09 12:38:35</t>
  </si>
  <si>
    <t>2023-01-11</t>
  </si>
  <si>
    <t>2938253</t>
  </si>
  <si>
    <t>里奥安托宫殿酒店</t>
  </si>
  <si>
    <t>Rocha Mendes Bruno</t>
  </si>
  <si>
    <t>638.43</t>
  </si>
  <si>
    <t>734.00</t>
  </si>
  <si>
    <t>2023-01-11 07:52:16</t>
  </si>
  <si>
    <t>3021346</t>
  </si>
  <si>
    <t>阿姆斯特丹市中心瑞享酒店</t>
  </si>
  <si>
    <t>Gobert Emilie</t>
  </si>
  <si>
    <t>1102.26</t>
  </si>
  <si>
    <t>1274.00</t>
  </si>
  <si>
    <t>2023-02-11 00:37:34</t>
  </si>
  <si>
    <t>3022866</t>
  </si>
  <si>
    <t>马尼拉菲林维斯特科林尚酒店</t>
  </si>
  <si>
    <t>SEE TIAN HONG</t>
  </si>
  <si>
    <t>489.30</t>
  </si>
  <si>
    <t>563.00</t>
  </si>
  <si>
    <t>2023-02-11 17:23:55</t>
  </si>
  <si>
    <t>2023-02-03</t>
  </si>
  <si>
    <t>2999486</t>
  </si>
  <si>
    <t>摩德沙吞酒店 (政府卫生认证)</t>
  </si>
  <si>
    <t>SEMPERE PALMER SERGIO</t>
  </si>
  <si>
    <t>1936.35</t>
  </si>
  <si>
    <t>2250.00</t>
  </si>
  <si>
    <t>2023-02-03 04:02:48</t>
  </si>
  <si>
    <t>3025860</t>
  </si>
  <si>
    <t>MOK TUCK MENG</t>
  </si>
  <si>
    <t>2299.83</t>
  </si>
  <si>
    <t>2645.00</t>
  </si>
  <si>
    <t>2023-02-12 20:07:46</t>
  </si>
  <si>
    <t>2023-01-27</t>
  </si>
  <si>
    <t>2981212</t>
  </si>
  <si>
    <t>公园山顶酒店</t>
  </si>
  <si>
    <t>Nallamolu Gopi Krishna</t>
  </si>
  <si>
    <t>685.32</t>
  </si>
  <si>
    <t>788.00</t>
  </si>
  <si>
    <t>2023-01-27 09:28:01</t>
  </si>
  <si>
    <t>3020439</t>
  </si>
  <si>
    <t>墨尔本泛太平洋酒店及度假村</t>
  </si>
  <si>
    <t>Chen Guo</t>
  </si>
  <si>
    <t>13974.71</t>
  </si>
  <si>
    <t>16152.00</t>
  </si>
  <si>
    <t>2023-02-10 19:07:13</t>
  </si>
  <si>
    <t>3018217</t>
  </si>
  <si>
    <t>新加坡史各士皇族酒店</t>
  </si>
  <si>
    <t>TEOH TIAN PENG DAVE</t>
  </si>
  <si>
    <t>1540.99</t>
  </si>
  <si>
    <t>2023-02-09 22:41:53</t>
  </si>
  <si>
    <t>3002330</t>
  </si>
  <si>
    <t>国际机场 KLIA-KLIA2途恩酒店</t>
  </si>
  <si>
    <t>BIN ROSLI MOHD FIRDAUS</t>
  </si>
  <si>
    <t>353.00</t>
  </si>
  <si>
    <t>408.00</t>
  </si>
  <si>
    <t>2023-02-04 06:13:14</t>
  </si>
  <si>
    <t>3016381</t>
  </si>
  <si>
    <t>双威金字塔酒店</t>
  </si>
  <si>
    <t>TEO KOK KUAN</t>
  </si>
  <si>
    <t>1905.87</t>
  </si>
  <si>
    <t>2199.00</t>
  </si>
  <si>
    <t>2023-02-09 15:11:39</t>
  </si>
  <si>
    <t>2023-01-19</t>
  </si>
  <si>
    <t>2962339</t>
  </si>
  <si>
    <t>迈阿密国际机场酒店</t>
  </si>
  <si>
    <t>KUNG JOHN</t>
  </si>
  <si>
    <t>1956.78</t>
  </si>
  <si>
    <t>2264.00</t>
  </si>
  <si>
    <t>-2264</t>
  </si>
  <si>
    <t>-1956</t>
  </si>
  <si>
    <t>2023-01-19 12:11:25</t>
  </si>
  <si>
    <t>3024073</t>
  </si>
  <si>
    <t>拉斯维加斯康士登酒店</t>
  </si>
  <si>
    <t>HAN SOOYEON,CHOI EUNJOO</t>
  </si>
  <si>
    <t>1555.54</t>
  </si>
  <si>
    <t>1789.00</t>
  </si>
  <si>
    <t>2023-02-12 01:27:48</t>
  </si>
  <si>
    <t>3026845</t>
  </si>
  <si>
    <t>旧金山湾温德姆旅客之家</t>
  </si>
  <si>
    <t>Lan Wentao</t>
  </si>
  <si>
    <t>1215.56</t>
  </si>
  <si>
    <t>1398.00</t>
  </si>
  <si>
    <t>2023-02-13 08:55:57</t>
  </si>
  <si>
    <t>3017636</t>
  </si>
  <si>
    <t>新加坡码头酒店-西海岸</t>
  </si>
  <si>
    <t>BELLA Nabila Talib</t>
  </si>
  <si>
    <t>1218.58</t>
  </si>
  <si>
    <t>1406.00</t>
  </si>
  <si>
    <t>2023-02-09 19:23:04</t>
  </si>
  <si>
    <t>3026898</t>
  </si>
  <si>
    <t>吉隆坡孟沙铂尔曼酒店</t>
  </si>
  <si>
    <t>WAN JUNLIANG</t>
  </si>
  <si>
    <t>1463.37</t>
  </si>
  <si>
    <t>1683.00</t>
  </si>
  <si>
    <t>2023-02-13 09:21:55</t>
  </si>
  <si>
    <t>3027017</t>
  </si>
  <si>
    <t>LI HUJIONG</t>
  </si>
  <si>
    <t>702.56</t>
  </si>
  <si>
    <t>808.00</t>
  </si>
  <si>
    <t>2023-02-13 10:33:27</t>
  </si>
  <si>
    <t>3026961</t>
  </si>
  <si>
    <t>Zhao Liang</t>
  </si>
  <si>
    <t>4633.57</t>
  </si>
  <si>
    <t>5329.00</t>
  </si>
  <si>
    <t>2023-02-13 09:59:33</t>
  </si>
  <si>
    <t>3025986</t>
  </si>
  <si>
    <t>华盛顿希尔顿酒店</t>
  </si>
  <si>
    <t>ZHANG HUA</t>
  </si>
  <si>
    <t>2575.46</t>
  </si>
  <si>
    <t>2962.00</t>
  </si>
  <si>
    <t>2023-02-12 20:48:09</t>
  </si>
  <si>
    <t>3015301</t>
  </si>
  <si>
    <t>曼谷素坤逸11号智选假日酒店 (SHA Plus+)</t>
  </si>
  <si>
    <t>MA QIURONG,ZHOU ZHENYU</t>
  </si>
  <si>
    <t>622.87</t>
  </si>
  <si>
    <t>718.00</t>
  </si>
  <si>
    <t>2023-02-08 22:16:12</t>
  </si>
  <si>
    <t>3019226</t>
  </si>
  <si>
    <t>Wang Dong,Ping Liangliang</t>
  </si>
  <si>
    <t>391.07</t>
  </si>
  <si>
    <t>452.00</t>
  </si>
  <si>
    <t>2023-02-10 12:09:48</t>
  </si>
  <si>
    <t>3020776</t>
  </si>
  <si>
    <t>HUANG YALING</t>
  </si>
  <si>
    <t>2023-02-10 20:51:14</t>
  </si>
  <si>
    <t>3018318</t>
  </si>
  <si>
    <t>YANG XIAOMIN,ZHOU JIAYI</t>
  </si>
  <si>
    <t>393.48</t>
  </si>
  <si>
    <t>454.00</t>
  </si>
  <si>
    <t>2023-02-09 23:22:20</t>
  </si>
  <si>
    <t>3027041</t>
  </si>
  <si>
    <t>Huang zhe hong Huangzhehong</t>
  </si>
  <si>
    <t>206.94</t>
  </si>
  <si>
    <t>2023-02-13 10:43:26</t>
  </si>
  <si>
    <t>3025003</t>
  </si>
  <si>
    <t>ZHANG ZIHAO,ZUO Yifan</t>
  </si>
  <si>
    <t>620.82</t>
  </si>
  <si>
    <t>714.00</t>
  </si>
  <si>
    <t>2023-02-12 14:21:54</t>
  </si>
  <si>
    <t>3027736</t>
  </si>
  <si>
    <t>LIU XUANWEN,Fang JingJing</t>
  </si>
  <si>
    <t>206.07</t>
  </si>
  <si>
    <t>237.00</t>
  </si>
  <si>
    <t>2023-02-13 15:49:31</t>
  </si>
  <si>
    <t>3014859</t>
  </si>
  <si>
    <t>胡志明市百艺酒店</t>
  </si>
  <si>
    <t>MOHAMED FATHI ASHRAF</t>
  </si>
  <si>
    <t>806.78</t>
  </si>
  <si>
    <t>930.00</t>
  </si>
  <si>
    <t>2023-02-09 13:22:01</t>
  </si>
  <si>
    <t>2023-02-01</t>
  </si>
  <si>
    <t>2994416</t>
  </si>
  <si>
    <t>LI XIN,ZHEN MENGYU</t>
  </si>
  <si>
    <t>1572.12</t>
  </si>
  <si>
    <t>1820.00</t>
  </si>
  <si>
    <t>2023-02-01 07:51:23</t>
  </si>
  <si>
    <t>2023-02-06</t>
  </si>
  <si>
    <t>3007107</t>
  </si>
  <si>
    <t>ALROOMI SALEH H A H M</t>
  </si>
  <si>
    <t>3875.62</t>
  </si>
  <si>
    <t>4465.00</t>
  </si>
  <si>
    <t>2023-02-06 00:53:13</t>
  </si>
  <si>
    <t>3020115</t>
  </si>
  <si>
    <t>诺富特曼谷隆齐素坤逸酒店</t>
  </si>
  <si>
    <t>VALAVALKAR YEN</t>
  </si>
  <si>
    <t>1420.66</t>
  </si>
  <si>
    <t>1642.00</t>
  </si>
  <si>
    <t>2023-02-10 17:12:57</t>
  </si>
  <si>
    <t>2023-01-30</t>
  </si>
  <si>
    <t>2989326</t>
  </si>
  <si>
    <t>雅顿住宅酒店</t>
  </si>
  <si>
    <t>WANG QUN,ZHANG XIANG</t>
  </si>
  <si>
    <t>632.30</t>
  </si>
  <si>
    <t>2023-01-30 12:19:19</t>
  </si>
  <si>
    <t>2996021</t>
  </si>
  <si>
    <t>布城希尔顿逸林酒店</t>
  </si>
  <si>
    <t>ABD LATIF MUHAMMAD ANIS</t>
  </si>
  <si>
    <t>499.28</t>
  </si>
  <si>
    <t>578.00</t>
  </si>
  <si>
    <t>2023-02-01 21:36:45</t>
  </si>
  <si>
    <t>3021496</t>
  </si>
  <si>
    <t>ALFAIFI ABDULRAHMAN,ALAMRI BUSHRA</t>
  </si>
  <si>
    <t>2317.89</t>
  </si>
  <si>
    <t>2667.00</t>
  </si>
  <si>
    <t>-2667</t>
  </si>
  <si>
    <t>-2317</t>
  </si>
  <si>
    <t>2023-02-11 03:15:22</t>
  </si>
  <si>
    <t>3025346</t>
  </si>
  <si>
    <t>LIM FRENDY</t>
  </si>
  <si>
    <t>335.63</t>
  </si>
  <si>
    <t>2023-02-12 16:52:26</t>
  </si>
  <si>
    <t>3016540</t>
  </si>
  <si>
    <t>MUHAMMAD NOOR NOORAZAM,MOHD KEZAM AHMAD FARHAN</t>
  </si>
  <si>
    <t>1724.73</t>
  </si>
  <si>
    <t>1990.00</t>
  </si>
  <si>
    <t>2023-02-09 12:56:35</t>
  </si>
  <si>
    <t>2999367</t>
  </si>
  <si>
    <t>ZHAO XIAOTONG</t>
  </si>
  <si>
    <t>1667.58</t>
  </si>
  <si>
    <t>1935.00</t>
  </si>
  <si>
    <t>2023-02-03 08:12:38</t>
  </si>
  <si>
    <t>3005880</t>
  </si>
  <si>
    <t>MUSTAFFA AZLINA BINTI AZIZ</t>
  </si>
  <si>
    <t>992.99</t>
  </si>
  <si>
    <t>1144.00</t>
  </si>
  <si>
    <t>2023-02-05 16:28:03</t>
  </si>
  <si>
    <t>2023-01-09</t>
  </si>
  <si>
    <t>2932141</t>
  </si>
  <si>
    <t>泰坦尼亚酒店</t>
  </si>
  <si>
    <t>PAPADOPOULOS NIKOLAOS BASILEIOS</t>
  </si>
  <si>
    <t>464.20</t>
  </si>
  <si>
    <t>529.00</t>
  </si>
  <si>
    <t>2023-01-09 02:28:43</t>
  </si>
  <si>
    <t>希腊</t>
  </si>
  <si>
    <t>3018703</t>
  </si>
  <si>
    <t>劳德代尔堡机场南邮轮港口坎布里亚酒店</t>
  </si>
  <si>
    <t>IGLESIAS VIRGINIA</t>
  </si>
  <si>
    <t>2163.00</t>
  </si>
  <si>
    <t>2500.00</t>
  </si>
  <si>
    <t>2023-02-10 07:19:41</t>
  </si>
  <si>
    <t>3020468</t>
  </si>
  <si>
    <t>度假旅馆</t>
  </si>
  <si>
    <t>Bernard-Campbell Patrice</t>
  </si>
  <si>
    <t>1084.96</t>
  </si>
  <si>
    <t>1254.00</t>
  </si>
  <si>
    <t>2023-02-10 19:14:36</t>
  </si>
  <si>
    <t>3026735</t>
  </si>
  <si>
    <t>Song Mince</t>
  </si>
  <si>
    <t>330.41</t>
  </si>
  <si>
    <t>2023-02-13 06:50:41</t>
  </si>
  <si>
    <t>2023-01-23</t>
  </si>
  <si>
    <t>2971376</t>
  </si>
  <si>
    <t>渔人码头智选假日酒店</t>
  </si>
  <si>
    <t>HENDRY Robert</t>
  </si>
  <si>
    <t>3751.05</t>
  </si>
  <si>
    <t>4319.00</t>
  </si>
  <si>
    <t>2023-01-23 08:12:42</t>
  </si>
  <si>
    <t>3023999</t>
  </si>
  <si>
    <t>科隆梅西道瑞特酒店</t>
  </si>
  <si>
    <t>Raeck Udo</t>
  </si>
  <si>
    <t>1625.22</t>
  </si>
  <si>
    <t>1870.00</t>
  </si>
  <si>
    <t>2023-02-12 00:15:10</t>
  </si>
  <si>
    <t>2023-02-07</t>
  </si>
  <si>
    <t>3012624</t>
  </si>
  <si>
    <t>纳维吉利艺术酒店</t>
  </si>
  <si>
    <t>UPPAL JAGJEET SINGH</t>
  </si>
  <si>
    <t>4235.89</t>
  </si>
  <si>
    <t>4884.00</t>
  </si>
  <si>
    <t>2023-02-07 22:26:03</t>
  </si>
  <si>
    <t>3014078</t>
  </si>
  <si>
    <t>达沃水畔岛屿酒店</t>
  </si>
  <si>
    <t>SHAO LAN</t>
  </si>
  <si>
    <t>574.29</t>
  </si>
  <si>
    <t>662.00</t>
  </si>
  <si>
    <t>2023-02-08 14:53:24</t>
  </si>
  <si>
    <t>3021515</t>
  </si>
  <si>
    <t>日内瓦宫殿酒店</t>
  </si>
  <si>
    <t>NARVAEZ LAURIE</t>
  </si>
  <si>
    <t>2403.06</t>
  </si>
  <si>
    <t>2765.00</t>
  </si>
  <si>
    <t>2023-02-11 03:48:09</t>
  </si>
  <si>
    <t>2991038</t>
  </si>
  <si>
    <t>温德姆里贾纳蔚景酒店</t>
  </si>
  <si>
    <t>ZHANG YUGUANG</t>
  </si>
  <si>
    <t>939.81</t>
  </si>
  <si>
    <t>1088.00</t>
  </si>
  <si>
    <t>2023-01-30 21:46:30</t>
  </si>
  <si>
    <t>3020201</t>
  </si>
  <si>
    <t>罗马托尔沃加塔酒店</t>
  </si>
  <si>
    <t>garcia rios jehu dan</t>
  </si>
  <si>
    <t>590.07</t>
  </si>
  <si>
    <t>682.00</t>
  </si>
  <si>
    <t>2023-02-10 17:40:50</t>
  </si>
  <si>
    <t>2961948</t>
  </si>
  <si>
    <t>伊斯坦布尔巨富水疗酒店</t>
  </si>
  <si>
    <t>SOSIMI OLA</t>
  </si>
  <si>
    <t>2075.18</t>
  </si>
  <si>
    <t>2401.00</t>
  </si>
  <si>
    <t>2023-01-19 08:16:43</t>
  </si>
  <si>
    <t>3027457</t>
  </si>
  <si>
    <t>川田酒店</t>
  </si>
  <si>
    <t>WANG YUNTENG</t>
  </si>
  <si>
    <t>2063.32</t>
  </si>
  <si>
    <t>2373.00</t>
  </si>
  <si>
    <t>2023-02-13 13:52:19</t>
  </si>
  <si>
    <t>3018287</t>
  </si>
  <si>
    <t>伊斯坦布尔摩顿莫纳帕梅西科伊住宿加早餐旅馆</t>
  </si>
  <si>
    <t>Moustafa Jien</t>
  </si>
  <si>
    <t>1157.91</t>
  </si>
  <si>
    <t>1336.00</t>
  </si>
  <si>
    <t>2023-02-09 23:08:07</t>
  </si>
  <si>
    <t>3016746</t>
  </si>
  <si>
    <t>玛丽蒂姆不来梅酒店</t>
  </si>
  <si>
    <t>Haberl Monika</t>
  </si>
  <si>
    <t>968.10</t>
  </si>
  <si>
    <t>1117.00</t>
  </si>
  <si>
    <t>2023-02-09 14:19:13</t>
  </si>
  <si>
    <t>3018706</t>
  </si>
  <si>
    <t>波士顿 - 米尔福德智选假日酒店 - IHG 旗下酒店</t>
  </si>
  <si>
    <t>Mendoza Rafael</t>
  </si>
  <si>
    <t>1903.44</t>
  </si>
  <si>
    <t>2200.00</t>
  </si>
  <si>
    <t>2023-02-10 07:21:36</t>
  </si>
  <si>
    <t>3010648</t>
  </si>
  <si>
    <t>萨克拉门托速8酒店</t>
  </si>
  <si>
    <t>VALDEZ ROBERTO</t>
  </si>
  <si>
    <t>1394.62</t>
  </si>
  <si>
    <t>1608.00</t>
  </si>
  <si>
    <t>2023-02-07 10:32:59</t>
  </si>
  <si>
    <t>3010109</t>
  </si>
  <si>
    <t>联合广场精品菠萝住宿酒店</t>
  </si>
  <si>
    <t>ZHOU BEICHUAN</t>
  </si>
  <si>
    <t>6507.40</t>
  </si>
  <si>
    <t>7497.00</t>
  </si>
  <si>
    <t>2023-02-07 01:01:33</t>
  </si>
  <si>
    <t>2996297</t>
  </si>
  <si>
    <t>阿斯顿登巴萨酒店及会议中心</t>
  </si>
  <si>
    <t>Suara Yogi</t>
  </si>
  <si>
    <t>160.67</t>
  </si>
  <si>
    <t>186.00</t>
  </si>
  <si>
    <t>2023-02-01 23:04:29</t>
  </si>
  <si>
    <t>3027241</t>
  </si>
  <si>
    <t>GUO YITONG,Li Shuo</t>
  </si>
  <si>
    <t>1429.46</t>
  </si>
  <si>
    <t>1644.00</t>
  </si>
  <si>
    <t>2023-02-13 12:07:43</t>
  </si>
  <si>
    <t>2022-11-12</t>
  </si>
  <si>
    <t>2794436</t>
  </si>
  <si>
    <t>奥特利兹里贝特花园酒店</t>
  </si>
  <si>
    <t>Monnier Rey Sabrina,Monnier Rey Sabrina</t>
  </si>
  <si>
    <t>1439.77</t>
  </si>
  <si>
    <t>1586.00</t>
  </si>
  <si>
    <t>2022-11-12 23:16:14</t>
  </si>
  <si>
    <t>2996316</t>
  </si>
  <si>
    <t>维也纳美利亚酒店</t>
  </si>
  <si>
    <t>CHEN KUNCHIH,ZENG YIJUAN</t>
  </si>
  <si>
    <t>2955.92</t>
  </si>
  <si>
    <t>3422.00</t>
  </si>
  <si>
    <t>2023-02-01 23:19:38</t>
  </si>
  <si>
    <t>奥地利</t>
  </si>
  <si>
    <t>3026666</t>
  </si>
  <si>
    <t>纽约柏宁酒店</t>
  </si>
  <si>
    <t>Fanning David,Moore Twinnielee</t>
  </si>
  <si>
    <t>6489.95</t>
  </si>
  <si>
    <t>7464.00</t>
  </si>
  <si>
    <t>2023-02-13 04:28:24</t>
  </si>
  <si>
    <t>3018825</t>
  </si>
  <si>
    <t>奥斯汀域区索内斯塔 ES 套房公寓酒店</t>
  </si>
  <si>
    <t>PEREZ JOSSELIN</t>
  </si>
  <si>
    <t>2509.95</t>
  </si>
  <si>
    <t>2901.00</t>
  </si>
  <si>
    <t>2023-02-10 09:03:12</t>
  </si>
  <si>
    <t>2999815</t>
  </si>
  <si>
    <t>埃德蒙顿拉孔柏城堡皇冠假日酒店</t>
  </si>
  <si>
    <t>Welke Jada</t>
  </si>
  <si>
    <t>674.71</t>
  </si>
  <si>
    <t>784.00</t>
  </si>
  <si>
    <t>2023-02-03 09:41:33</t>
  </si>
  <si>
    <t>2023-01-24</t>
  </si>
  <si>
    <t>2974255</t>
  </si>
  <si>
    <t>新德里维旺塔德尔瓦卡</t>
  </si>
  <si>
    <t>Kumar Karan,Tagra Shaveta</t>
  </si>
  <si>
    <t>1586.33</t>
  </si>
  <si>
    <t>1824.00</t>
  </si>
  <si>
    <t>2023-01-24 14:10:27</t>
  </si>
  <si>
    <t>3028017</t>
  </si>
  <si>
    <t>河内辉煌酒店及Spa水疗中心</t>
  </si>
  <si>
    <t>LEE HANBAEK</t>
  </si>
  <si>
    <t>479.96</t>
  </si>
  <si>
    <t>2023-02-13 17:51:29</t>
  </si>
  <si>
    <t>3026838</t>
  </si>
  <si>
    <t>先瑞滑铁卢普雷斯酒店</t>
  </si>
  <si>
    <t>ZHANG JUNDONG,ZHANG JUNQI</t>
  </si>
  <si>
    <t>766.90</t>
  </si>
  <si>
    <t>882.00</t>
  </si>
  <si>
    <t>2023-02-13 08:55:43</t>
  </si>
  <si>
    <t>3025713</t>
  </si>
  <si>
    <t>曼彻斯特市政酒店</t>
  </si>
  <si>
    <t>Chen Dawei,Zhao Yifei</t>
  </si>
  <si>
    <t>798.20</t>
  </si>
  <si>
    <t>918.00</t>
  </si>
  <si>
    <t>2023-02-12 19:21:25</t>
  </si>
  <si>
    <t>3011859</t>
  </si>
  <si>
    <t>利兹市中心竞技场宜必思尚品酒店</t>
  </si>
  <si>
    <t>Pearson Stacy</t>
  </si>
  <si>
    <t>422.38</t>
  </si>
  <si>
    <t>2023-02-07 17:57:50</t>
  </si>
  <si>
    <t>3021529</t>
  </si>
  <si>
    <t>JUNG HEEJU,SHIN JINUK</t>
  </si>
  <si>
    <t>824.78</t>
  </si>
  <si>
    <t>949.00</t>
  </si>
  <si>
    <t>2023-02-11 04:19:17</t>
  </si>
  <si>
    <t>3018497</t>
  </si>
  <si>
    <t>HUNG KA SHING</t>
  </si>
  <si>
    <t>2571.50</t>
  </si>
  <si>
    <t>2967.00</t>
  </si>
  <si>
    <t>2023-02-10 01:23:55</t>
  </si>
  <si>
    <t>3013544</t>
  </si>
  <si>
    <t>塔亚地之涯酒店</t>
  </si>
  <si>
    <t>Acharya Shaumir</t>
  </si>
  <si>
    <t>8749.61</t>
  </si>
  <si>
    <t>10086.00</t>
  </si>
  <si>
    <t>2023-02-08 10:23:51</t>
  </si>
  <si>
    <t>2023-01-31</t>
  </si>
  <si>
    <t>2992586</t>
  </si>
  <si>
    <t>白金酒店</t>
  </si>
  <si>
    <t>SUN YONGSHAN,SHI XINYU</t>
  </si>
  <si>
    <t>5565.05</t>
  </si>
  <si>
    <t>6447.00</t>
  </si>
  <si>
    <t>2023-01-31 14:46:59</t>
  </si>
  <si>
    <t>3023665</t>
  </si>
  <si>
    <t>约克市中心假日酒店&amp;度假村</t>
  </si>
  <si>
    <t>XU ZIQI</t>
  </si>
  <si>
    <t>1685.18</t>
  </si>
  <si>
    <t>1939.00</t>
  </si>
  <si>
    <t>2023-02-11 21:41:00</t>
  </si>
  <si>
    <t>3011576</t>
  </si>
  <si>
    <t>芭堤雅T酒店 (SHA Extra Plus)</t>
  </si>
  <si>
    <t>SHIN BYUNG CHUL</t>
  </si>
  <si>
    <t>1207.28</t>
  </si>
  <si>
    <t>1392.00</t>
  </si>
  <si>
    <t>2023-02-07 16:36:42</t>
  </si>
  <si>
    <t>3015631</t>
  </si>
  <si>
    <t>卡文迪什伦敦酒店</t>
  </si>
  <si>
    <t>ZHU XIANHUA</t>
  </si>
  <si>
    <t>4432.06</t>
  </si>
  <si>
    <t>5109.00</t>
  </si>
  <si>
    <t>2023-02-09 01:02:32</t>
  </si>
  <si>
    <t>3021023</t>
  </si>
  <si>
    <t>MACNAIR MARGARET</t>
  </si>
  <si>
    <t>1494.20</t>
  </si>
  <si>
    <t>1727.00</t>
  </si>
  <si>
    <t>2023-02-10 22:08:43</t>
  </si>
  <si>
    <t>2993940</t>
  </si>
  <si>
    <t>伦敦女王门辉盛阁国际公寓</t>
  </si>
  <si>
    <t>ALMOSA ABDULRAHMAN</t>
  </si>
  <si>
    <t>1342.28</t>
  </si>
  <si>
    <t>1555.00</t>
  </si>
  <si>
    <t>2023-01-31 23:19:04</t>
  </si>
  <si>
    <t>3010180</t>
  </si>
  <si>
    <t>康帕斯酒店集团兰卡威思庭酒店</t>
  </si>
  <si>
    <t>ZHANG SHUO</t>
  </si>
  <si>
    <t>242.84</t>
  </si>
  <si>
    <t>280.00</t>
  </si>
  <si>
    <t>2023-02-07 02:17:17</t>
  </si>
  <si>
    <t>3012063</t>
  </si>
  <si>
    <t>石黛酒店</t>
  </si>
  <si>
    <t>YEONG JING HAE</t>
  </si>
  <si>
    <t>1418.04</t>
  </si>
  <si>
    <t>1635.00</t>
  </si>
  <si>
    <t>2023-02-07 19:08:47</t>
  </si>
  <si>
    <t>3010776</t>
  </si>
  <si>
    <t>雅加达牙也马达假日套房酒店 - IHG 酒店</t>
  </si>
  <si>
    <t>WU DELAN</t>
  </si>
  <si>
    <t>1380.74</t>
  </si>
  <si>
    <t>1592.00</t>
  </si>
  <si>
    <t>2023-02-07 11:21:17</t>
  </si>
  <si>
    <t>2023-02-02</t>
  </si>
  <si>
    <t>2997640</t>
  </si>
  <si>
    <t>LEE CHIN SENG</t>
  </si>
  <si>
    <t>1371.99</t>
  </si>
  <si>
    <t>2023-02-02 14:08:00</t>
  </si>
  <si>
    <t>3023174</t>
  </si>
  <si>
    <t>海多克美居酒店</t>
  </si>
  <si>
    <t>HANLON ANGELA</t>
  </si>
  <si>
    <t>2423.05</t>
  </si>
  <si>
    <t>2788.00</t>
  </si>
  <si>
    <t>2023-02-11 19:07:59</t>
  </si>
  <si>
    <t>3013956</t>
  </si>
  <si>
    <t>首尔新村 24 民宿</t>
  </si>
  <si>
    <t>WANG SHUO,LI XINZE</t>
  </si>
  <si>
    <t>525.71</t>
  </si>
  <si>
    <t>606.00</t>
  </si>
  <si>
    <t>2023-02-08 13:50:42</t>
  </si>
  <si>
    <t>3012678</t>
  </si>
  <si>
    <t>圣费尔南多广场酒店</t>
  </si>
  <si>
    <t>GONZALEZLOPEZ LUIS CARLOS</t>
  </si>
  <si>
    <t>1881.17</t>
  </si>
  <si>
    <t>2169.00</t>
  </si>
  <si>
    <t>2023-02-07 22:29:12</t>
  </si>
  <si>
    <t>哥伦比亚</t>
  </si>
  <si>
    <t>3015728</t>
  </si>
  <si>
    <t>巴黎香榭丽舍克莱夫酒店-- 克雷斯特精选</t>
  </si>
  <si>
    <t>Hu Bing</t>
  </si>
  <si>
    <t>8471.13</t>
  </si>
  <si>
    <t>9774.00</t>
  </si>
  <si>
    <t>2023-02-09 02:43:15</t>
  </si>
  <si>
    <t>3025737</t>
  </si>
  <si>
    <t>伊普斯威治便捷酒店</t>
  </si>
  <si>
    <t>Queen William</t>
  </si>
  <si>
    <t>1269.47</t>
  </si>
  <si>
    <t>1460.00</t>
  </si>
  <si>
    <t>2023-02-12 19:21:13</t>
  </si>
  <si>
    <t>3024251</t>
  </si>
  <si>
    <t>鲁瓦西维勒班特展览公园塞安酒店</t>
  </si>
  <si>
    <t>KRENECKI THOMAS HERBERT PETER</t>
  </si>
  <si>
    <t>266.94</t>
  </si>
  <si>
    <t>2023-02-12 07:08:15</t>
  </si>
  <si>
    <t>3008206</t>
  </si>
  <si>
    <t>奥兰治县机场拉拉库塔酒店</t>
  </si>
  <si>
    <t>Carsella Cody</t>
  </si>
  <si>
    <t>1242.98</t>
  </si>
  <si>
    <t>1432.00</t>
  </si>
  <si>
    <t>2023-02-06 13:54:27</t>
  </si>
  <si>
    <t>3012880</t>
  </si>
  <si>
    <t>米斯塔尔酒店</t>
  </si>
  <si>
    <t>BURNICAT AUDREY</t>
  </si>
  <si>
    <t>955.76</t>
  </si>
  <si>
    <t>1102.00</t>
  </si>
  <si>
    <t>2023-02-07 23:50:06</t>
  </si>
  <si>
    <t>2979137</t>
  </si>
  <si>
    <t>南安普敦港酒店</t>
  </si>
  <si>
    <t>velrasu bhavani,velrasu bhavani</t>
  </si>
  <si>
    <t>2762.00</t>
  </si>
  <si>
    <t>3178.00</t>
  </si>
  <si>
    <t>2023-01-26 13:00:35</t>
  </si>
  <si>
    <t>3024115</t>
  </si>
  <si>
    <t>艾胡里旅馆</t>
  </si>
  <si>
    <t>DE LOS REYES CORAZON VELASQUEZ,KHAN MOHAMMAD SAMMER</t>
  </si>
  <si>
    <t>364.32</t>
  </si>
  <si>
    <t>419.00</t>
  </si>
  <si>
    <t>2023-02-12 02:24:47</t>
  </si>
  <si>
    <t>3022591</t>
  </si>
  <si>
    <t>维尔京河赌场酒店</t>
  </si>
  <si>
    <t>Mansfield Alan</t>
  </si>
  <si>
    <t>970.78</t>
  </si>
  <si>
    <t>2023-02-11 15:42:43</t>
  </si>
  <si>
    <t>2023-01-22</t>
  </si>
  <si>
    <t>2970325</t>
  </si>
  <si>
    <t>艾维花园酒店</t>
  </si>
  <si>
    <t>Maloney Lisa</t>
  </si>
  <si>
    <t>959.69</t>
  </si>
  <si>
    <t>1105.00</t>
  </si>
  <si>
    <t>2023-01-22 17:35:51</t>
  </si>
  <si>
    <t>3008721</t>
  </si>
  <si>
    <t>岘港罗萨米亚酒店</t>
  </si>
  <si>
    <t>LEE DONGGUN,GUK MINSEOK</t>
  </si>
  <si>
    <t>476.53</t>
  </si>
  <si>
    <t>549.00</t>
  </si>
  <si>
    <t>2023-02-06 17:02:11</t>
  </si>
  <si>
    <t>3026596</t>
  </si>
  <si>
    <t>北干巴鲁福克斯哈里斯酒店</t>
  </si>
  <si>
    <t>ANDI ANDI</t>
  </si>
  <si>
    <t>182.60</t>
  </si>
  <si>
    <t>210.00</t>
  </si>
  <si>
    <t>2023-02-13 02:12:11</t>
  </si>
  <si>
    <t>2022-09-02</t>
  </si>
  <si>
    <t>2676039</t>
  </si>
  <si>
    <t>娱乐场广场酒店</t>
  </si>
  <si>
    <t>Cuadrat Fernandez Margarita</t>
  </si>
  <si>
    <t>262.15</t>
  </si>
  <si>
    <t>298.00</t>
  </si>
  <si>
    <t>2022-09-02 00:54:00</t>
  </si>
  <si>
    <t>2975341</t>
  </si>
  <si>
    <t>阿斯顿卡蒂卡格罗酒店会议中心</t>
  </si>
  <si>
    <t>MARISKA SHERLY,LANIAWATI LISA</t>
  </si>
  <si>
    <t>561.83</t>
  </si>
  <si>
    <t>646.00</t>
  </si>
  <si>
    <t>2023-01-24 21:46:50</t>
  </si>
  <si>
    <t>3017096</t>
  </si>
  <si>
    <t>曼谷素坤逸卡尔顿酒店 (SHA Plus+)</t>
  </si>
  <si>
    <t>CHENG LONGYAN,ZHANG ZIHENG</t>
  </si>
  <si>
    <t>3884.55</t>
  </si>
  <si>
    <t>4482.00</t>
  </si>
  <si>
    <t>2023-02-09 16:11:38</t>
  </si>
  <si>
    <t>2998029</t>
  </si>
  <si>
    <t>曼谷辛德霍恩凯宾斯基</t>
  </si>
  <si>
    <t>Liu Hao</t>
  </si>
  <si>
    <t>7102.09</t>
  </si>
  <si>
    <t>8241.00</t>
  </si>
  <si>
    <t>2023-02-03 12:09:14</t>
  </si>
  <si>
    <t>2023-01-28</t>
  </si>
  <si>
    <t>2985175</t>
  </si>
  <si>
    <t>曼谷拉玛九萨默赛特酒店</t>
  </si>
  <si>
    <t>XUE BEINI,GE SHENFU</t>
  </si>
  <si>
    <t>2378.68</t>
  </si>
  <si>
    <t>2736.00</t>
  </si>
  <si>
    <t>2023-01-28 19:22:19</t>
  </si>
  <si>
    <t>3015794</t>
  </si>
  <si>
    <t>Xiang Duwei</t>
  </si>
  <si>
    <t>650.89</t>
  </si>
  <si>
    <t>751.00</t>
  </si>
  <si>
    <t>2023-02-09 04:19:07</t>
  </si>
  <si>
    <t>3027683</t>
  </si>
  <si>
    <t>迪拜哈达夫西洋酒店</t>
  </si>
  <si>
    <t>ALWASTI HUMAM ALI,BORAK SONIA</t>
  </si>
  <si>
    <t>2073.76</t>
  </si>
  <si>
    <t>2385.00</t>
  </si>
  <si>
    <t>2023-02-13 15:32:05</t>
  </si>
  <si>
    <t>2023-01-12</t>
  </si>
  <si>
    <t>2941332</t>
  </si>
  <si>
    <t>安特拉住宅酒店</t>
  </si>
  <si>
    <t>gruben matthew,nault sebsatian</t>
  </si>
  <si>
    <t>1174.35</t>
  </si>
  <si>
    <t>1352.00</t>
  </si>
  <si>
    <t>2023-01-12 08:04:33</t>
  </si>
  <si>
    <t>3013233</t>
  </si>
  <si>
    <t>马尔迈松雷丁酒店</t>
  </si>
  <si>
    <t>FERGUSON ANDREW</t>
  </si>
  <si>
    <t>1625.70</t>
  </si>
  <si>
    <t>1874.00</t>
  </si>
  <si>
    <t>2023-02-08 05:53:57</t>
  </si>
  <si>
    <t>3027605</t>
  </si>
  <si>
    <t>阿斯顿帝国普禾加多</t>
  </si>
  <si>
    <t>RAHMAWATI EUIS RAHMAWATI</t>
  </si>
  <si>
    <t>249.55</t>
  </si>
  <si>
    <t>287.00</t>
  </si>
  <si>
    <t>2023-02-13 14:56:37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</si>
</sst>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8"/>
  <sheetViews>
    <sheetView topLeftCell="A130" workbookViewId="0">
      <selection activeCell="A13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44972</v>
      </c>
      <c r="G2" s="6">
        <v>44973</v>
      </c>
      <c r="H2" s="4">
        <v>1</v>
      </c>
      <c r="I2" s="4">
        <v>1</v>
      </c>
      <c r="J2" s="4">
        <v>1</v>
      </c>
      <c r="K2" s="4" t="s">
        <v>30</v>
      </c>
      <c r="L2" s="4">
        <v>298</v>
      </c>
      <c r="M2" s="4">
        <v>298</v>
      </c>
      <c r="N2" s="4" t="s">
        <v>31</v>
      </c>
      <c r="O2" s="4" t="s">
        <v>32</v>
      </c>
      <c r="P2" s="4" t="s">
        <v>33</v>
      </c>
      <c r="Q2" s="4">
        <v>0</v>
      </c>
      <c r="R2" s="7">
        <v>44806</v>
      </c>
      <c r="S2" s="6">
        <v>44976</v>
      </c>
      <c r="T2" s="4" t="s">
        <v>34</v>
      </c>
      <c r="U2" s="4">
        <v>298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44970</v>
      </c>
      <c r="G3" s="6">
        <v>44973</v>
      </c>
      <c r="H3" s="4">
        <v>1</v>
      </c>
      <c r="I3" s="4">
        <v>3</v>
      </c>
      <c r="J3" s="4">
        <v>3</v>
      </c>
      <c r="K3" s="4" t="s">
        <v>30</v>
      </c>
      <c r="L3" s="4">
        <v>1098</v>
      </c>
      <c r="M3" s="4">
        <v>1098</v>
      </c>
      <c r="N3" s="4" t="s">
        <v>40</v>
      </c>
      <c r="O3" s="4" t="s">
        <v>32</v>
      </c>
      <c r="P3" s="4" t="s">
        <v>33</v>
      </c>
      <c r="Q3" s="4">
        <v>0</v>
      </c>
      <c r="R3" s="7">
        <v>44896</v>
      </c>
      <c r="S3" s="6">
        <v>44976</v>
      </c>
      <c r="T3" s="4" t="s">
        <v>34</v>
      </c>
      <c r="U3" s="4">
        <v>1098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44972</v>
      </c>
      <c r="G4" s="6">
        <v>44973</v>
      </c>
      <c r="H4" s="4">
        <v>1</v>
      </c>
      <c r="I4" s="4">
        <v>1</v>
      </c>
      <c r="J4" s="4">
        <v>1</v>
      </c>
      <c r="K4" s="4" t="s">
        <v>30</v>
      </c>
      <c r="L4" s="4">
        <v>593</v>
      </c>
      <c r="M4" s="4">
        <v>593</v>
      </c>
      <c r="N4" s="4" t="s">
        <v>45</v>
      </c>
      <c r="O4" s="4" t="s">
        <v>32</v>
      </c>
      <c r="P4" s="4" t="s">
        <v>33</v>
      </c>
      <c r="Q4" s="4">
        <v>0</v>
      </c>
      <c r="R4" s="7">
        <v>44906</v>
      </c>
      <c r="S4" s="6">
        <v>44976</v>
      </c>
      <c r="T4" s="4" t="s">
        <v>34</v>
      </c>
      <c r="U4" s="4">
        <v>593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44971</v>
      </c>
      <c r="G5" s="6">
        <v>44973</v>
      </c>
      <c r="H5" s="4">
        <v>1</v>
      </c>
      <c r="I5" s="4">
        <v>2</v>
      </c>
      <c r="J5" s="4">
        <v>2</v>
      </c>
      <c r="K5" s="4" t="s">
        <v>30</v>
      </c>
      <c r="L5" s="4">
        <v>1788</v>
      </c>
      <c r="M5" s="4">
        <v>1788</v>
      </c>
      <c r="N5" s="4" t="s">
        <v>51</v>
      </c>
      <c r="O5" s="4" t="s">
        <v>32</v>
      </c>
      <c r="P5" s="4" t="s">
        <v>33</v>
      </c>
      <c r="Q5" s="4">
        <v>0</v>
      </c>
      <c r="R5" s="7">
        <v>44931</v>
      </c>
      <c r="S5" s="6">
        <v>44976</v>
      </c>
      <c r="T5" s="4" t="s">
        <v>34</v>
      </c>
      <c r="U5" s="4">
        <v>1788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44972</v>
      </c>
      <c r="G6" s="6">
        <v>44973</v>
      </c>
      <c r="H6" s="4">
        <v>1</v>
      </c>
      <c r="I6" s="4">
        <v>1</v>
      </c>
      <c r="J6" s="4">
        <v>1</v>
      </c>
      <c r="K6" s="4" t="s">
        <v>30</v>
      </c>
      <c r="L6" s="4">
        <v>529</v>
      </c>
      <c r="M6" s="4">
        <v>529</v>
      </c>
      <c r="N6" s="4" t="s">
        <v>56</v>
      </c>
      <c r="O6" s="4" t="s">
        <v>32</v>
      </c>
      <c r="P6" s="4" t="s">
        <v>33</v>
      </c>
      <c r="Q6" s="4">
        <v>0</v>
      </c>
      <c r="R6" s="7">
        <v>44935</v>
      </c>
      <c r="S6" s="6">
        <v>44976</v>
      </c>
      <c r="T6" s="4" t="s">
        <v>34</v>
      </c>
      <c r="U6" s="4">
        <v>529</v>
      </c>
      <c r="V6" s="4">
        <v>0</v>
      </c>
      <c r="W6" s="4">
        <v>0</v>
      </c>
      <c r="X6" s="4" t="s">
        <v>57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44972</v>
      </c>
      <c r="G7" s="6">
        <v>44973</v>
      </c>
      <c r="H7" s="4">
        <v>1</v>
      </c>
      <c r="I7" s="4">
        <v>1</v>
      </c>
      <c r="J7" s="4">
        <v>1</v>
      </c>
      <c r="K7" s="4" t="s">
        <v>30</v>
      </c>
      <c r="L7" s="4">
        <v>111</v>
      </c>
      <c r="M7" s="4">
        <v>111</v>
      </c>
      <c r="N7" s="4" t="s">
        <v>61</v>
      </c>
      <c r="O7" s="4" t="s">
        <v>32</v>
      </c>
      <c r="P7" s="4" t="s">
        <v>33</v>
      </c>
      <c r="Q7" s="4">
        <v>0</v>
      </c>
      <c r="R7" s="7">
        <v>44939</v>
      </c>
      <c r="S7" s="6">
        <v>44976</v>
      </c>
      <c r="T7" s="4" t="s">
        <v>34</v>
      </c>
      <c r="U7" s="4">
        <v>111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44970</v>
      </c>
      <c r="G8" s="6">
        <v>44973</v>
      </c>
      <c r="H8" s="4">
        <v>1</v>
      </c>
      <c r="I8" s="4">
        <v>3</v>
      </c>
      <c r="J8" s="4">
        <v>3</v>
      </c>
      <c r="K8" s="4" t="s">
        <v>30</v>
      </c>
      <c r="L8" s="4">
        <v>2401</v>
      </c>
      <c r="M8" s="4">
        <v>2401</v>
      </c>
      <c r="N8" s="4" t="s">
        <v>67</v>
      </c>
      <c r="O8" s="4" t="s">
        <v>32</v>
      </c>
      <c r="P8" s="4" t="s">
        <v>33</v>
      </c>
      <c r="Q8" s="4">
        <v>0</v>
      </c>
      <c r="R8" s="7">
        <v>44945</v>
      </c>
      <c r="S8" s="6">
        <v>44976</v>
      </c>
      <c r="T8" s="4" t="s">
        <v>34</v>
      </c>
      <c r="U8" s="4">
        <v>2401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44</v>
      </c>
      <c r="F9" s="6">
        <v>44970</v>
      </c>
      <c r="G9" s="6">
        <v>44973</v>
      </c>
      <c r="H9" s="4">
        <v>1</v>
      </c>
      <c r="I9" s="4">
        <v>3</v>
      </c>
      <c r="J9" s="4">
        <v>3</v>
      </c>
      <c r="K9" s="4" t="s">
        <v>30</v>
      </c>
      <c r="L9" s="4">
        <v>660</v>
      </c>
      <c r="M9" s="4">
        <v>660</v>
      </c>
      <c r="N9" s="4" t="s">
        <v>72</v>
      </c>
      <c r="O9" s="4" t="s">
        <v>32</v>
      </c>
      <c r="P9" s="4" t="s">
        <v>33</v>
      </c>
      <c r="Q9" s="4">
        <v>0</v>
      </c>
      <c r="R9" s="7">
        <v>44946</v>
      </c>
      <c r="S9" s="6">
        <v>44976</v>
      </c>
      <c r="T9" s="4" t="s">
        <v>34</v>
      </c>
      <c r="U9" s="4">
        <v>660</v>
      </c>
      <c r="V9" s="4">
        <v>0</v>
      </c>
      <c r="W9" s="4">
        <v>0</v>
      </c>
      <c r="X9" s="4" t="s">
        <v>73</v>
      </c>
      <c r="Y9" s="4" t="s">
        <v>35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44969</v>
      </c>
      <c r="G10" s="6">
        <v>44973</v>
      </c>
      <c r="H10" s="4">
        <v>1</v>
      </c>
      <c r="I10" s="4">
        <v>4</v>
      </c>
      <c r="J10" s="4">
        <v>4</v>
      </c>
      <c r="K10" s="4" t="s">
        <v>30</v>
      </c>
      <c r="L10" s="4">
        <v>4319</v>
      </c>
      <c r="M10" s="4">
        <v>4319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44949</v>
      </c>
      <c r="S10" s="6">
        <v>44976</v>
      </c>
      <c r="T10" s="4" t="s">
        <v>34</v>
      </c>
      <c r="U10" s="4">
        <v>4319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44970</v>
      </c>
      <c r="G11" s="6">
        <v>44973</v>
      </c>
      <c r="H11" s="4">
        <v>1</v>
      </c>
      <c r="I11" s="4">
        <v>3</v>
      </c>
      <c r="J11" s="4">
        <v>3</v>
      </c>
      <c r="K11" s="4" t="s">
        <v>30</v>
      </c>
      <c r="L11" s="4">
        <v>2973</v>
      </c>
      <c r="M11" s="4">
        <v>2973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44952</v>
      </c>
      <c r="S11" s="6">
        <v>44976</v>
      </c>
      <c r="T11" s="4" t="s">
        <v>34</v>
      </c>
      <c r="U11" s="4">
        <v>2973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44969</v>
      </c>
      <c r="G12" s="6">
        <v>44973</v>
      </c>
      <c r="H12" s="4">
        <v>1</v>
      </c>
      <c r="I12" s="4">
        <v>4</v>
      </c>
      <c r="J12" s="4">
        <v>4</v>
      </c>
      <c r="K12" s="4" t="s">
        <v>30</v>
      </c>
      <c r="L12" s="4">
        <v>2736</v>
      </c>
      <c r="M12" s="4">
        <v>2736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44954</v>
      </c>
      <c r="S12" s="6">
        <v>44976</v>
      </c>
      <c r="T12" s="4" t="s">
        <v>34</v>
      </c>
      <c r="U12" s="4">
        <v>2736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60</v>
      </c>
      <c r="F13" s="6">
        <v>44971</v>
      </c>
      <c r="G13" s="6">
        <v>44973</v>
      </c>
      <c r="H13" s="4">
        <v>1</v>
      </c>
      <c r="I13" s="4">
        <v>2</v>
      </c>
      <c r="J13" s="4">
        <v>2</v>
      </c>
      <c r="K13" s="4" t="s">
        <v>30</v>
      </c>
      <c r="L13" s="4">
        <v>626</v>
      </c>
      <c r="M13" s="4">
        <v>626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44955</v>
      </c>
      <c r="S13" s="6">
        <v>44976</v>
      </c>
      <c r="T13" s="4" t="s">
        <v>34</v>
      </c>
      <c r="U13" s="4">
        <v>626</v>
      </c>
      <c r="V13" s="4">
        <v>0</v>
      </c>
      <c r="W13" s="4">
        <v>0</v>
      </c>
      <c r="X13" s="4" t="s">
        <v>95</v>
      </c>
      <c r="Y13" s="4" t="s">
        <v>35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81</v>
      </c>
      <c r="E14" s="4" t="s">
        <v>97</v>
      </c>
      <c r="F14" s="6">
        <v>44971</v>
      </c>
      <c r="G14" s="6">
        <v>44973</v>
      </c>
      <c r="H14" s="4">
        <v>1</v>
      </c>
      <c r="I14" s="4">
        <v>2</v>
      </c>
      <c r="J14" s="4">
        <v>2</v>
      </c>
      <c r="K14" s="4" t="s">
        <v>30</v>
      </c>
      <c r="L14" s="4">
        <v>2216</v>
      </c>
      <c r="M14" s="4">
        <v>2216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44955</v>
      </c>
      <c r="S14" s="6">
        <v>44976</v>
      </c>
      <c r="T14" s="4" t="s">
        <v>34</v>
      </c>
      <c r="U14" s="4">
        <v>2216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44971</v>
      </c>
      <c r="G15" s="6">
        <v>44973</v>
      </c>
      <c r="H15" s="4">
        <v>1</v>
      </c>
      <c r="I15" s="4">
        <v>2</v>
      </c>
      <c r="J15" s="4">
        <v>2</v>
      </c>
      <c r="K15" s="4" t="s">
        <v>30</v>
      </c>
      <c r="L15" s="4">
        <v>732</v>
      </c>
      <c r="M15" s="4">
        <v>732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44956</v>
      </c>
      <c r="S15" s="6">
        <v>44976</v>
      </c>
      <c r="T15" s="4" t="s">
        <v>34</v>
      </c>
      <c r="U15" s="4">
        <v>732</v>
      </c>
      <c r="V15" s="4">
        <v>0</v>
      </c>
      <c r="W15" s="4">
        <v>0</v>
      </c>
      <c r="X15" s="4" t="s">
        <v>105</v>
      </c>
      <c r="Y15" s="4" t="s">
        <v>35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44968</v>
      </c>
      <c r="G16" s="6">
        <v>44973</v>
      </c>
      <c r="H16" s="4">
        <v>1</v>
      </c>
      <c r="I16" s="4">
        <v>5</v>
      </c>
      <c r="J16" s="4">
        <v>5</v>
      </c>
      <c r="K16" s="4" t="s">
        <v>30</v>
      </c>
      <c r="L16" s="4">
        <v>6447</v>
      </c>
      <c r="M16" s="4">
        <v>6447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44957</v>
      </c>
      <c r="S16" s="6">
        <v>44976</v>
      </c>
      <c r="T16" s="4" t="s">
        <v>34</v>
      </c>
      <c r="U16" s="4">
        <v>6447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44972</v>
      </c>
      <c r="G17" s="6">
        <v>44973</v>
      </c>
      <c r="H17" s="4">
        <v>1</v>
      </c>
      <c r="I17" s="4">
        <v>1</v>
      </c>
      <c r="J17" s="4">
        <v>1</v>
      </c>
      <c r="K17" s="4" t="s">
        <v>30</v>
      </c>
      <c r="L17" s="4">
        <v>1555</v>
      </c>
      <c r="M17" s="4">
        <v>1555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44957</v>
      </c>
      <c r="S17" s="6">
        <v>44976</v>
      </c>
      <c r="T17" s="4" t="s">
        <v>34</v>
      </c>
      <c r="U17" s="4">
        <v>1555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44968</v>
      </c>
      <c r="G18" s="6">
        <v>44973</v>
      </c>
      <c r="H18" s="4">
        <v>1</v>
      </c>
      <c r="I18" s="4">
        <v>5</v>
      </c>
      <c r="J18" s="4">
        <v>5</v>
      </c>
      <c r="K18" s="4" t="s">
        <v>30</v>
      </c>
      <c r="L18" s="4">
        <v>1820</v>
      </c>
      <c r="M18" s="4">
        <v>1820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44958</v>
      </c>
      <c r="S18" s="6">
        <v>44976</v>
      </c>
      <c r="T18" s="4" t="s">
        <v>34</v>
      </c>
      <c r="U18" s="4">
        <v>1820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44971</v>
      </c>
      <c r="G19" s="6">
        <v>44973</v>
      </c>
      <c r="H19" s="4">
        <v>1</v>
      </c>
      <c r="I19" s="4">
        <v>2</v>
      </c>
      <c r="J19" s="4">
        <v>2</v>
      </c>
      <c r="K19" s="4" t="s">
        <v>30</v>
      </c>
      <c r="L19" s="4">
        <v>3422</v>
      </c>
      <c r="M19" s="4">
        <v>3422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44958</v>
      </c>
      <c r="S19" s="6">
        <v>44976</v>
      </c>
      <c r="T19" s="4" t="s">
        <v>34</v>
      </c>
      <c r="U19" s="4">
        <v>3422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96</v>
      </c>
      <c r="B20" s="4" t="s">
        <v>26</v>
      </c>
      <c r="C20" s="4" t="s">
        <v>130</v>
      </c>
      <c r="D20" s="4" t="s">
        <v>81</v>
      </c>
      <c r="E20" s="4" t="s">
        <v>97</v>
      </c>
      <c r="F20" s="6">
        <v>44971</v>
      </c>
      <c r="G20" s="6">
        <v>44973</v>
      </c>
      <c r="H20" s="4">
        <v>1</v>
      </c>
      <c r="I20" s="4">
        <v>2</v>
      </c>
      <c r="J20" s="4">
        <v>2</v>
      </c>
      <c r="K20" s="4" t="s">
        <v>30</v>
      </c>
      <c r="L20" s="4">
        <v>-2216</v>
      </c>
      <c r="M20" s="4">
        <v>-2216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44955</v>
      </c>
      <c r="S20" s="6">
        <v>44976</v>
      </c>
      <c r="T20" s="4" t="s">
        <v>34</v>
      </c>
      <c r="U20" s="4">
        <v>-2216</v>
      </c>
      <c r="V20" s="4">
        <v>0</v>
      </c>
      <c r="W20" s="4">
        <v>0</v>
      </c>
      <c r="X20" s="4" t="s">
        <v>99</v>
      </c>
      <c r="Y20" s="4" t="s">
        <v>100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44970</v>
      </c>
      <c r="G21" s="6">
        <v>44973</v>
      </c>
      <c r="H21" s="4">
        <v>1</v>
      </c>
      <c r="I21" s="4">
        <v>3</v>
      </c>
      <c r="J21" s="4">
        <v>3</v>
      </c>
      <c r="K21" s="4" t="s">
        <v>30</v>
      </c>
      <c r="L21" s="4">
        <v>8241</v>
      </c>
      <c r="M21" s="4">
        <v>8241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44959</v>
      </c>
      <c r="S21" s="6">
        <v>44976</v>
      </c>
      <c r="T21" s="4" t="s">
        <v>34</v>
      </c>
      <c r="U21" s="4">
        <v>8241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44972</v>
      </c>
      <c r="G22" s="6">
        <v>44973</v>
      </c>
      <c r="H22" s="4">
        <v>1</v>
      </c>
      <c r="I22" s="4">
        <v>1</v>
      </c>
      <c r="J22" s="4">
        <v>1</v>
      </c>
      <c r="K22" s="4" t="s">
        <v>30</v>
      </c>
      <c r="L22" s="4">
        <v>805</v>
      </c>
      <c r="M22" s="4">
        <v>805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44960</v>
      </c>
      <c r="S22" s="6">
        <v>44976</v>
      </c>
      <c r="T22" s="4" t="s">
        <v>34</v>
      </c>
      <c r="U22" s="4">
        <v>805</v>
      </c>
      <c r="V22" s="4">
        <v>0</v>
      </c>
      <c r="W22" s="4">
        <v>0</v>
      </c>
      <c r="X22" s="4" t="s">
        <v>141</v>
      </c>
      <c r="Y22" s="4" t="s">
        <v>35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44970</v>
      </c>
      <c r="G23" s="6">
        <v>44973</v>
      </c>
      <c r="H23" s="4">
        <v>1</v>
      </c>
      <c r="I23" s="4">
        <v>3</v>
      </c>
      <c r="J23" s="4">
        <v>3</v>
      </c>
      <c r="K23" s="4" t="s">
        <v>30</v>
      </c>
      <c r="L23" s="4">
        <v>2250</v>
      </c>
      <c r="M23" s="4">
        <v>2250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44960</v>
      </c>
      <c r="S23" s="6">
        <v>44976</v>
      </c>
      <c r="T23" s="4" t="s">
        <v>34</v>
      </c>
      <c r="U23" s="4">
        <v>2250</v>
      </c>
      <c r="V23" s="4">
        <v>0</v>
      </c>
      <c r="W23" s="4">
        <v>0</v>
      </c>
      <c r="X23" s="4" t="s">
        <v>146</v>
      </c>
      <c r="Y23" s="4" t="s">
        <v>35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44972</v>
      </c>
      <c r="G24" s="6">
        <v>44973</v>
      </c>
      <c r="H24" s="4">
        <v>1</v>
      </c>
      <c r="I24" s="4">
        <v>1</v>
      </c>
      <c r="J24" s="4">
        <v>1</v>
      </c>
      <c r="K24" s="4" t="s">
        <v>30</v>
      </c>
      <c r="L24" s="4">
        <v>784</v>
      </c>
      <c r="M24" s="4">
        <v>784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44960</v>
      </c>
      <c r="S24" s="6">
        <v>44976</v>
      </c>
      <c r="T24" s="4" t="s">
        <v>34</v>
      </c>
      <c r="U24" s="4">
        <v>784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44971</v>
      </c>
      <c r="G25" s="6">
        <v>44973</v>
      </c>
      <c r="H25" s="4">
        <v>1</v>
      </c>
      <c r="I25" s="4">
        <v>2</v>
      </c>
      <c r="J25" s="4">
        <v>2</v>
      </c>
      <c r="K25" s="4" t="s">
        <v>30</v>
      </c>
      <c r="L25" s="4">
        <v>1056</v>
      </c>
      <c r="M25" s="4">
        <v>1056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44962</v>
      </c>
      <c r="S25" s="6">
        <v>44976</v>
      </c>
      <c r="T25" s="4" t="s">
        <v>34</v>
      </c>
      <c r="U25" s="4">
        <v>1056</v>
      </c>
      <c r="V25" s="4">
        <v>0</v>
      </c>
      <c r="W25" s="4">
        <v>0</v>
      </c>
      <c r="X25" s="4" t="s">
        <v>157</v>
      </c>
      <c r="Y25" s="4" t="s">
        <v>35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60</v>
      </c>
      <c r="F26" s="6">
        <v>44970</v>
      </c>
      <c r="G26" s="6">
        <v>44973</v>
      </c>
      <c r="H26" s="4">
        <v>1</v>
      </c>
      <c r="I26" s="4">
        <v>3</v>
      </c>
      <c r="J26" s="4">
        <v>3</v>
      </c>
      <c r="K26" s="4" t="s">
        <v>30</v>
      </c>
      <c r="L26" s="4">
        <v>1144</v>
      </c>
      <c r="M26" s="4">
        <v>1144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44962</v>
      </c>
      <c r="S26" s="6">
        <v>44976</v>
      </c>
      <c r="T26" s="4" t="s">
        <v>34</v>
      </c>
      <c r="U26" s="4">
        <v>1144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44971</v>
      </c>
      <c r="G27" s="6">
        <v>44973</v>
      </c>
      <c r="H27" s="4">
        <v>1</v>
      </c>
      <c r="I27" s="4">
        <v>2</v>
      </c>
      <c r="J27" s="4">
        <v>2</v>
      </c>
      <c r="K27" s="4" t="s">
        <v>30</v>
      </c>
      <c r="L27" s="4">
        <v>1056</v>
      </c>
      <c r="M27" s="4">
        <v>1056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44962</v>
      </c>
      <c r="S27" s="6">
        <v>44976</v>
      </c>
      <c r="T27" s="4" t="s">
        <v>34</v>
      </c>
      <c r="U27" s="4">
        <v>1056</v>
      </c>
      <c r="V27" s="4">
        <v>0</v>
      </c>
      <c r="W27" s="4">
        <v>0</v>
      </c>
      <c r="X27" s="4" t="s">
        <v>165</v>
      </c>
      <c r="Y27" s="4" t="s">
        <v>35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44972</v>
      </c>
      <c r="G28" s="6">
        <v>44973</v>
      </c>
      <c r="H28" s="4">
        <v>1</v>
      </c>
      <c r="I28" s="4">
        <v>1</v>
      </c>
      <c r="J28" s="4">
        <v>1</v>
      </c>
      <c r="K28" s="4" t="s">
        <v>30</v>
      </c>
      <c r="L28" s="4">
        <v>549</v>
      </c>
      <c r="M28" s="4">
        <v>549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44963</v>
      </c>
      <c r="S28" s="6">
        <v>44976</v>
      </c>
      <c r="T28" s="4" t="s">
        <v>34</v>
      </c>
      <c r="U28" s="4">
        <v>549</v>
      </c>
      <c r="V28" s="4">
        <v>0</v>
      </c>
      <c r="W28" s="4">
        <v>0</v>
      </c>
      <c r="X28" s="4" t="s">
        <v>170</v>
      </c>
      <c r="Y28" s="4" t="s">
        <v>35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44966</v>
      </c>
      <c r="G29" s="6">
        <v>44973</v>
      </c>
      <c r="H29" s="4">
        <v>1</v>
      </c>
      <c r="I29" s="4">
        <v>7</v>
      </c>
      <c r="J29" s="4">
        <v>7</v>
      </c>
      <c r="K29" s="4" t="s">
        <v>30</v>
      </c>
      <c r="L29" s="4">
        <v>7497</v>
      </c>
      <c r="M29" s="4">
        <v>7497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44964</v>
      </c>
      <c r="S29" s="6">
        <v>44976</v>
      </c>
      <c r="T29" s="4" t="s">
        <v>34</v>
      </c>
      <c r="U29" s="4">
        <v>7497</v>
      </c>
      <c r="V29" s="4">
        <v>0</v>
      </c>
      <c r="W29" s="4">
        <v>0</v>
      </c>
      <c r="X29" s="4" t="s">
        <v>175</v>
      </c>
      <c r="Y29" s="4" t="s">
        <v>35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60</v>
      </c>
      <c r="F30" s="6">
        <v>44971</v>
      </c>
      <c r="G30" s="6">
        <v>44973</v>
      </c>
      <c r="H30" s="4">
        <v>1</v>
      </c>
      <c r="I30" s="4">
        <v>2</v>
      </c>
      <c r="J30" s="4">
        <v>2</v>
      </c>
      <c r="K30" s="4" t="s">
        <v>30</v>
      </c>
      <c r="L30" s="4">
        <v>280</v>
      </c>
      <c r="M30" s="4">
        <v>280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44964</v>
      </c>
      <c r="S30" s="6">
        <v>44976</v>
      </c>
      <c r="T30" s="4" t="s">
        <v>34</v>
      </c>
      <c r="U30" s="4">
        <v>280</v>
      </c>
      <c r="V30" s="4">
        <v>0</v>
      </c>
      <c r="W30" s="4">
        <v>0</v>
      </c>
      <c r="X30" s="4" t="s">
        <v>179</v>
      </c>
      <c r="Y30" s="4" t="s">
        <v>35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44970</v>
      </c>
      <c r="G31" s="6">
        <v>44973</v>
      </c>
      <c r="H31" s="4">
        <v>1</v>
      </c>
      <c r="I31" s="4">
        <v>3</v>
      </c>
      <c r="J31" s="4">
        <v>3</v>
      </c>
      <c r="K31" s="4" t="s">
        <v>30</v>
      </c>
      <c r="L31" s="4">
        <v>4884</v>
      </c>
      <c r="M31" s="4">
        <v>4884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44964</v>
      </c>
      <c r="S31" s="6">
        <v>44976</v>
      </c>
      <c r="T31" s="4" t="s">
        <v>34</v>
      </c>
      <c r="U31" s="4">
        <v>4884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44970</v>
      </c>
      <c r="G32" s="6">
        <v>44973</v>
      </c>
      <c r="H32" s="4">
        <v>1</v>
      </c>
      <c r="I32" s="4">
        <v>3</v>
      </c>
      <c r="J32" s="4">
        <v>3</v>
      </c>
      <c r="K32" s="4" t="s">
        <v>30</v>
      </c>
      <c r="L32" s="4">
        <v>2169</v>
      </c>
      <c r="M32" s="4">
        <v>2169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44964</v>
      </c>
      <c r="S32" s="6">
        <v>44976</v>
      </c>
      <c r="T32" s="4" t="s">
        <v>34</v>
      </c>
      <c r="U32" s="4">
        <v>2169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44972</v>
      </c>
      <c r="G33" s="6">
        <v>44973</v>
      </c>
      <c r="H33" s="4">
        <v>1</v>
      </c>
      <c r="I33" s="4">
        <v>1</v>
      </c>
      <c r="J33" s="4">
        <v>1</v>
      </c>
      <c r="K33" s="4" t="s">
        <v>30</v>
      </c>
      <c r="L33" s="4">
        <v>1102</v>
      </c>
      <c r="M33" s="4">
        <v>1102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44964</v>
      </c>
      <c r="S33" s="6">
        <v>44976</v>
      </c>
      <c r="T33" s="4" t="s">
        <v>34</v>
      </c>
      <c r="U33" s="4">
        <v>1102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44966</v>
      </c>
      <c r="G34" s="6">
        <v>44973</v>
      </c>
      <c r="H34" s="4">
        <v>1</v>
      </c>
      <c r="I34" s="4">
        <v>7</v>
      </c>
      <c r="J34" s="4">
        <v>7</v>
      </c>
      <c r="K34" s="4" t="s">
        <v>30</v>
      </c>
      <c r="L34" s="4">
        <v>7977</v>
      </c>
      <c r="M34" s="4">
        <v>7977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44965</v>
      </c>
      <c r="S34" s="6">
        <v>44976</v>
      </c>
      <c r="T34" s="4" t="s">
        <v>34</v>
      </c>
      <c r="U34" s="4">
        <v>7977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44972</v>
      </c>
      <c r="G35" s="6">
        <v>44973</v>
      </c>
      <c r="H35" s="4">
        <v>1</v>
      </c>
      <c r="I35" s="4">
        <v>1</v>
      </c>
      <c r="J35" s="4">
        <v>1</v>
      </c>
      <c r="K35" s="4" t="s">
        <v>30</v>
      </c>
      <c r="L35" s="4">
        <v>1874</v>
      </c>
      <c r="M35" s="4">
        <v>1874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44965</v>
      </c>
      <c r="S35" s="6">
        <v>44976</v>
      </c>
      <c r="T35" s="4" t="s">
        <v>34</v>
      </c>
      <c r="U35" s="4">
        <v>1874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44970</v>
      </c>
      <c r="G36" s="6">
        <v>44973</v>
      </c>
      <c r="H36" s="4">
        <v>1</v>
      </c>
      <c r="I36" s="4">
        <v>3</v>
      </c>
      <c r="J36" s="4">
        <v>3</v>
      </c>
      <c r="K36" s="4" t="s">
        <v>30</v>
      </c>
      <c r="L36" s="4">
        <v>10086</v>
      </c>
      <c r="M36" s="4">
        <v>10086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44965</v>
      </c>
      <c r="S36" s="6">
        <v>44976</v>
      </c>
      <c r="T36" s="4" t="s">
        <v>34</v>
      </c>
      <c r="U36" s="4">
        <v>10086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218</v>
      </c>
      <c r="F37" s="6">
        <v>44972</v>
      </c>
      <c r="G37" s="6">
        <v>44973</v>
      </c>
      <c r="H37" s="4">
        <v>1</v>
      </c>
      <c r="I37" s="4">
        <v>1</v>
      </c>
      <c r="J37" s="4">
        <v>1</v>
      </c>
      <c r="K37" s="4" t="s">
        <v>30</v>
      </c>
      <c r="L37" s="4">
        <v>662</v>
      </c>
      <c r="M37" s="4">
        <v>662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44965</v>
      </c>
      <c r="S37" s="6">
        <v>44976</v>
      </c>
      <c r="T37" s="4" t="s">
        <v>34</v>
      </c>
      <c r="U37" s="4">
        <v>662</v>
      </c>
      <c r="V37" s="4">
        <v>0</v>
      </c>
      <c r="W37" s="4">
        <v>0</v>
      </c>
      <c r="X37" s="4" t="s">
        <v>220</v>
      </c>
      <c r="Y37" s="4" t="s">
        <v>35</v>
      </c>
    </row>
    <row r="38" s="4" customFormat="1" spans="1:25">
      <c r="A38" s="4" t="s">
        <v>198</v>
      </c>
      <c r="B38" s="4" t="s">
        <v>26</v>
      </c>
      <c r="C38" s="4" t="s">
        <v>130</v>
      </c>
      <c r="D38" s="4" t="s">
        <v>199</v>
      </c>
      <c r="E38" s="4" t="s">
        <v>200</v>
      </c>
      <c r="F38" s="6">
        <v>44966</v>
      </c>
      <c r="G38" s="6">
        <v>44973</v>
      </c>
      <c r="H38" s="4">
        <v>1</v>
      </c>
      <c r="I38" s="4">
        <v>7</v>
      </c>
      <c r="J38" s="4">
        <v>7</v>
      </c>
      <c r="K38" s="4" t="s">
        <v>30</v>
      </c>
      <c r="L38" s="4">
        <v>-7977</v>
      </c>
      <c r="M38" s="4">
        <v>-7977</v>
      </c>
      <c r="N38" s="4" t="s">
        <v>201</v>
      </c>
      <c r="O38" s="4" t="s">
        <v>32</v>
      </c>
      <c r="P38" s="4" t="s">
        <v>33</v>
      </c>
      <c r="Q38" s="4">
        <v>0</v>
      </c>
      <c r="R38" s="7">
        <v>44965</v>
      </c>
      <c r="S38" s="6">
        <v>44976</v>
      </c>
      <c r="T38" s="4" t="s">
        <v>34</v>
      </c>
      <c r="U38" s="4">
        <v>-7977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44971</v>
      </c>
      <c r="G39" s="6">
        <v>44973</v>
      </c>
      <c r="H39" s="4">
        <v>1</v>
      </c>
      <c r="I39" s="4">
        <v>2</v>
      </c>
      <c r="J39" s="4">
        <v>2</v>
      </c>
      <c r="K39" s="4" t="s">
        <v>30</v>
      </c>
      <c r="L39" s="4">
        <v>930</v>
      </c>
      <c r="M39" s="4">
        <v>930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44965</v>
      </c>
      <c r="S39" s="6">
        <v>44976</v>
      </c>
      <c r="T39" s="4" t="s">
        <v>34</v>
      </c>
      <c r="U39" s="4">
        <v>930</v>
      </c>
      <c r="V39" s="4">
        <v>0</v>
      </c>
      <c r="W39" s="4">
        <v>0</v>
      </c>
      <c r="X39" s="4" t="s">
        <v>225</v>
      </c>
      <c r="Y39" s="4" t="s">
        <v>35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119</v>
      </c>
      <c r="E40" s="4" t="s">
        <v>120</v>
      </c>
      <c r="F40" s="6">
        <v>44971</v>
      </c>
      <c r="G40" s="6">
        <v>44973</v>
      </c>
      <c r="H40" s="4">
        <v>1</v>
      </c>
      <c r="I40" s="4">
        <v>2</v>
      </c>
      <c r="J40" s="4">
        <v>2</v>
      </c>
      <c r="K40" s="4" t="s">
        <v>30</v>
      </c>
      <c r="L40" s="4">
        <v>718</v>
      </c>
      <c r="M40" s="4">
        <v>718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44965</v>
      </c>
      <c r="S40" s="6">
        <v>44976</v>
      </c>
      <c r="T40" s="4" t="s">
        <v>34</v>
      </c>
      <c r="U40" s="4">
        <v>718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44970</v>
      </c>
      <c r="G41" s="6">
        <v>44973</v>
      </c>
      <c r="H41" s="4">
        <v>1</v>
      </c>
      <c r="I41" s="4">
        <v>3</v>
      </c>
      <c r="J41" s="4">
        <v>3</v>
      </c>
      <c r="K41" s="4" t="s">
        <v>30</v>
      </c>
      <c r="L41" s="4">
        <v>5109</v>
      </c>
      <c r="M41" s="4">
        <v>5109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44966</v>
      </c>
      <c r="S41" s="6">
        <v>44976</v>
      </c>
      <c r="T41" s="4" t="s">
        <v>34</v>
      </c>
      <c r="U41" s="4">
        <v>5109</v>
      </c>
      <c r="V41" s="4">
        <v>0</v>
      </c>
      <c r="W41" s="4">
        <v>0</v>
      </c>
      <c r="X41" s="4" t="s">
        <v>35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44970</v>
      </c>
      <c r="G42" s="6">
        <v>44973</v>
      </c>
      <c r="H42" s="4">
        <v>1</v>
      </c>
      <c r="I42" s="4">
        <v>3</v>
      </c>
      <c r="J42" s="4">
        <v>3</v>
      </c>
      <c r="K42" s="4" t="s">
        <v>30</v>
      </c>
      <c r="L42" s="4">
        <v>2199</v>
      </c>
      <c r="M42" s="4">
        <v>2199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44966</v>
      </c>
      <c r="S42" s="6">
        <v>44976</v>
      </c>
      <c r="T42" s="4" t="s">
        <v>34</v>
      </c>
      <c r="U42" s="4">
        <v>2199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44972</v>
      </c>
      <c r="G43" s="6">
        <v>44973</v>
      </c>
      <c r="H43" s="4">
        <v>1</v>
      </c>
      <c r="I43" s="4">
        <v>1</v>
      </c>
      <c r="J43" s="4">
        <v>1</v>
      </c>
      <c r="K43" s="4" t="s">
        <v>30</v>
      </c>
      <c r="L43" s="4">
        <v>1140</v>
      </c>
      <c r="M43" s="4">
        <v>1140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44966</v>
      </c>
      <c r="S43" s="6">
        <v>44976</v>
      </c>
      <c r="T43" s="4" t="s">
        <v>34</v>
      </c>
      <c r="U43" s="4">
        <v>1140</v>
      </c>
      <c r="V43" s="4">
        <v>0</v>
      </c>
      <c r="W43" s="4">
        <v>0</v>
      </c>
      <c r="X43" s="4" t="s">
        <v>245</v>
      </c>
      <c r="Y43" s="4" t="s">
        <v>35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44972</v>
      </c>
      <c r="G44" s="6">
        <v>44973</v>
      </c>
      <c r="H44" s="4">
        <v>1</v>
      </c>
      <c r="I44" s="4">
        <v>1</v>
      </c>
      <c r="J44" s="4">
        <v>1</v>
      </c>
      <c r="K44" s="4" t="s">
        <v>30</v>
      </c>
      <c r="L44" s="4">
        <v>449</v>
      </c>
      <c r="M44" s="4">
        <v>449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44966</v>
      </c>
      <c r="S44" s="6">
        <v>44976</v>
      </c>
      <c r="T44" s="4" t="s">
        <v>34</v>
      </c>
      <c r="U44" s="4">
        <v>449</v>
      </c>
      <c r="V44" s="4">
        <v>0</v>
      </c>
      <c r="W44" s="4">
        <v>0</v>
      </c>
      <c r="X44" s="4" t="s">
        <v>250</v>
      </c>
      <c r="Y44" s="4" t="s">
        <v>35</v>
      </c>
    </row>
    <row r="45" s="4" customFormat="1" spans="1:25">
      <c r="A45" s="4" t="s">
        <v>137</v>
      </c>
      <c r="B45" s="4" t="s">
        <v>26</v>
      </c>
      <c r="C45" s="4" t="s">
        <v>130</v>
      </c>
      <c r="D45" s="4" t="s">
        <v>138</v>
      </c>
      <c r="E45" s="4" t="s">
        <v>139</v>
      </c>
      <c r="F45" s="6">
        <v>44972</v>
      </c>
      <c r="G45" s="6">
        <v>44973</v>
      </c>
      <c r="H45" s="4">
        <v>1</v>
      </c>
      <c r="I45" s="4">
        <v>1</v>
      </c>
      <c r="J45" s="4">
        <v>1</v>
      </c>
      <c r="K45" s="4" t="s">
        <v>30</v>
      </c>
      <c r="L45" s="4">
        <v>-805</v>
      </c>
      <c r="M45" s="4">
        <v>-805</v>
      </c>
      <c r="N45" s="4" t="s">
        <v>140</v>
      </c>
      <c r="O45" s="4" t="s">
        <v>32</v>
      </c>
      <c r="P45" s="4" t="s">
        <v>33</v>
      </c>
      <c r="Q45" s="4">
        <v>0</v>
      </c>
      <c r="R45" s="7">
        <v>44960</v>
      </c>
      <c r="S45" s="6">
        <v>44976</v>
      </c>
      <c r="T45" s="4" t="s">
        <v>34</v>
      </c>
      <c r="U45" s="4">
        <v>-805</v>
      </c>
      <c r="V45" s="4">
        <v>0</v>
      </c>
      <c r="W45" s="4">
        <v>0</v>
      </c>
      <c r="X45" s="4" t="s">
        <v>141</v>
      </c>
      <c r="Y45" s="4" t="s">
        <v>35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252</v>
      </c>
      <c r="E46" s="4" t="s">
        <v>44</v>
      </c>
      <c r="F46" s="6">
        <v>44972</v>
      </c>
      <c r="G46" s="6">
        <v>44973</v>
      </c>
      <c r="H46" s="4">
        <v>1</v>
      </c>
      <c r="I46" s="4">
        <v>1</v>
      </c>
      <c r="J46" s="4">
        <v>1</v>
      </c>
      <c r="K46" s="4" t="s">
        <v>30</v>
      </c>
      <c r="L46" s="4">
        <v>1778</v>
      </c>
      <c r="M46" s="4">
        <v>1778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44966</v>
      </c>
      <c r="S46" s="6">
        <v>44976</v>
      </c>
      <c r="T46" s="4" t="s">
        <v>34</v>
      </c>
      <c r="U46" s="4">
        <v>1778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44972</v>
      </c>
      <c r="G47" s="6">
        <v>44973</v>
      </c>
      <c r="H47" s="4">
        <v>1</v>
      </c>
      <c r="I47" s="4">
        <v>1</v>
      </c>
      <c r="J47" s="4">
        <v>1</v>
      </c>
      <c r="K47" s="4" t="s">
        <v>30</v>
      </c>
      <c r="L47" s="4">
        <v>923</v>
      </c>
      <c r="M47" s="4">
        <v>923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44967</v>
      </c>
      <c r="S47" s="6">
        <v>44976</v>
      </c>
      <c r="T47" s="4" t="s">
        <v>34</v>
      </c>
      <c r="U47" s="4">
        <v>923</v>
      </c>
      <c r="V47" s="4">
        <v>0</v>
      </c>
      <c r="W47" s="4">
        <v>0</v>
      </c>
      <c r="X47" s="4" t="s">
        <v>260</v>
      </c>
      <c r="Y47" s="4" t="s">
        <v>35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44970</v>
      </c>
      <c r="G48" s="6">
        <v>44973</v>
      </c>
      <c r="H48" s="4">
        <v>1</v>
      </c>
      <c r="I48" s="4">
        <v>3</v>
      </c>
      <c r="J48" s="4">
        <v>3</v>
      </c>
      <c r="K48" s="4" t="s">
        <v>30</v>
      </c>
      <c r="L48" s="4">
        <v>2901</v>
      </c>
      <c r="M48" s="4">
        <v>2901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44967</v>
      </c>
      <c r="S48" s="6">
        <v>44976</v>
      </c>
      <c r="T48" s="4" t="s">
        <v>34</v>
      </c>
      <c r="U48" s="4">
        <v>2901</v>
      </c>
      <c r="V48" s="4">
        <v>0</v>
      </c>
      <c r="W48" s="4">
        <v>0</v>
      </c>
      <c r="X48" s="4" t="s">
        <v>265</v>
      </c>
      <c r="Y48" s="4" t="s">
        <v>35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267</v>
      </c>
      <c r="E49" s="4" t="s">
        <v>60</v>
      </c>
      <c r="F49" s="6">
        <v>44971</v>
      </c>
      <c r="G49" s="6">
        <v>44973</v>
      </c>
      <c r="H49" s="4">
        <v>1</v>
      </c>
      <c r="I49" s="4">
        <v>2</v>
      </c>
      <c r="J49" s="4">
        <v>2</v>
      </c>
      <c r="K49" s="4" t="s">
        <v>30</v>
      </c>
      <c r="L49" s="4">
        <v>452</v>
      </c>
      <c r="M49" s="4">
        <v>452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44967</v>
      </c>
      <c r="S49" s="6">
        <v>44976</v>
      </c>
      <c r="T49" s="4" t="s">
        <v>34</v>
      </c>
      <c r="U49" s="4">
        <v>452</v>
      </c>
      <c r="V49" s="4">
        <v>0</v>
      </c>
      <c r="W49" s="4">
        <v>0</v>
      </c>
      <c r="X49" s="4" t="s">
        <v>269</v>
      </c>
      <c r="Y49" s="4" t="s">
        <v>35</v>
      </c>
    </row>
    <row r="50" s="4" customFormat="1" spans="1:25">
      <c r="A50" s="4" t="s">
        <v>48</v>
      </c>
      <c r="B50" s="4" t="s">
        <v>26</v>
      </c>
      <c r="C50" s="4" t="s">
        <v>130</v>
      </c>
      <c r="D50" s="4" t="s">
        <v>49</v>
      </c>
      <c r="E50" s="4" t="s">
        <v>50</v>
      </c>
      <c r="F50" s="6">
        <v>44971</v>
      </c>
      <c r="G50" s="6">
        <v>44973</v>
      </c>
      <c r="H50" s="4">
        <v>1</v>
      </c>
      <c r="I50" s="4">
        <v>2</v>
      </c>
      <c r="J50" s="4">
        <v>2</v>
      </c>
      <c r="K50" s="4" t="s">
        <v>30</v>
      </c>
      <c r="L50" s="4">
        <v>-1788</v>
      </c>
      <c r="M50" s="4">
        <v>-1788</v>
      </c>
      <c r="N50" s="4" t="s">
        <v>51</v>
      </c>
      <c r="O50" s="4" t="s">
        <v>32</v>
      </c>
      <c r="P50" s="4" t="s">
        <v>33</v>
      </c>
      <c r="Q50" s="4">
        <v>0</v>
      </c>
      <c r="R50" s="7">
        <v>44931</v>
      </c>
      <c r="S50" s="6">
        <v>44976</v>
      </c>
      <c r="T50" s="4" t="s">
        <v>34</v>
      </c>
      <c r="U50" s="4">
        <v>-1788</v>
      </c>
      <c r="V50" s="4">
        <v>0</v>
      </c>
      <c r="W50" s="4">
        <v>0</v>
      </c>
      <c r="X50" s="4" t="s">
        <v>52</v>
      </c>
      <c r="Y50" s="4" t="s">
        <v>35</v>
      </c>
    </row>
    <row r="51" s="4" customFormat="1" spans="1:25">
      <c r="A51" s="4" t="s">
        <v>270</v>
      </c>
      <c r="B51" s="4" t="s">
        <v>26</v>
      </c>
      <c r="C51" s="4" t="s">
        <v>27</v>
      </c>
      <c r="D51" s="4" t="s">
        <v>271</v>
      </c>
      <c r="E51" s="4" t="s">
        <v>272</v>
      </c>
      <c r="F51" s="6">
        <v>44969</v>
      </c>
      <c r="G51" s="6">
        <v>44973</v>
      </c>
      <c r="H51" s="4">
        <v>1</v>
      </c>
      <c r="I51" s="4">
        <v>4</v>
      </c>
      <c r="J51" s="4">
        <v>4</v>
      </c>
      <c r="K51" s="4" t="s">
        <v>30</v>
      </c>
      <c r="L51" s="4">
        <v>16152</v>
      </c>
      <c r="M51" s="4">
        <v>16152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44967</v>
      </c>
      <c r="S51" s="6">
        <v>44976</v>
      </c>
      <c r="T51" s="4" t="s">
        <v>34</v>
      </c>
      <c r="U51" s="4">
        <v>16152</v>
      </c>
      <c r="V51" s="4">
        <v>0</v>
      </c>
      <c r="W51" s="4">
        <v>0</v>
      </c>
      <c r="X51" s="4" t="s">
        <v>274</v>
      </c>
      <c r="Y51" s="4" t="s">
        <v>275</v>
      </c>
    </row>
    <row r="52" s="4" customFormat="1" spans="1:25">
      <c r="A52" s="4" t="s">
        <v>276</v>
      </c>
      <c r="B52" s="4" t="s">
        <v>26</v>
      </c>
      <c r="C52" s="4" t="s">
        <v>27</v>
      </c>
      <c r="D52" s="4" t="s">
        <v>277</v>
      </c>
      <c r="E52" s="4" t="s">
        <v>278</v>
      </c>
      <c r="F52" s="6">
        <v>44970</v>
      </c>
      <c r="G52" s="6">
        <v>44973</v>
      </c>
      <c r="H52" s="4">
        <v>1</v>
      </c>
      <c r="I52" s="4">
        <v>3</v>
      </c>
      <c r="J52" s="4">
        <v>3</v>
      </c>
      <c r="K52" s="4" t="s">
        <v>30</v>
      </c>
      <c r="L52" s="4">
        <v>1254</v>
      </c>
      <c r="M52" s="4">
        <v>1254</v>
      </c>
      <c r="N52" s="4" t="s">
        <v>279</v>
      </c>
      <c r="O52" s="4" t="s">
        <v>32</v>
      </c>
      <c r="P52" s="4" t="s">
        <v>33</v>
      </c>
      <c r="Q52" s="4">
        <v>0</v>
      </c>
      <c r="R52" s="7">
        <v>44967</v>
      </c>
      <c r="S52" s="6">
        <v>44976</v>
      </c>
      <c r="T52" s="4" t="s">
        <v>34</v>
      </c>
      <c r="U52" s="4">
        <v>1254</v>
      </c>
      <c r="V52" s="4">
        <v>0</v>
      </c>
      <c r="W52" s="4">
        <v>0</v>
      </c>
      <c r="X52" s="4" t="s">
        <v>280</v>
      </c>
      <c r="Y52" s="4" t="s">
        <v>281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284</v>
      </c>
      <c r="F53" s="6">
        <v>44969</v>
      </c>
      <c r="G53" s="6">
        <v>44973</v>
      </c>
      <c r="H53" s="4">
        <v>1</v>
      </c>
      <c r="I53" s="4">
        <v>4</v>
      </c>
      <c r="J53" s="4">
        <v>4</v>
      </c>
      <c r="K53" s="4" t="s">
        <v>30</v>
      </c>
      <c r="L53" s="4">
        <v>732</v>
      </c>
      <c r="M53" s="4">
        <v>732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44967</v>
      </c>
      <c r="S53" s="6">
        <v>44976</v>
      </c>
      <c r="T53" s="4" t="s">
        <v>34</v>
      </c>
      <c r="U53" s="4">
        <v>732</v>
      </c>
      <c r="V53" s="4">
        <v>0</v>
      </c>
      <c r="W53" s="4">
        <v>0</v>
      </c>
      <c r="X53" s="4" t="s">
        <v>286</v>
      </c>
      <c r="Y53" s="4" t="s">
        <v>35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44970</v>
      </c>
      <c r="G54" s="6">
        <v>44973</v>
      </c>
      <c r="H54" s="4">
        <v>1</v>
      </c>
      <c r="I54" s="4">
        <v>3</v>
      </c>
      <c r="J54" s="4">
        <v>3</v>
      </c>
      <c r="K54" s="4" t="s">
        <v>30</v>
      </c>
      <c r="L54" s="4">
        <v>2667</v>
      </c>
      <c r="M54" s="4">
        <v>2667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44968</v>
      </c>
      <c r="S54" s="6">
        <v>44976</v>
      </c>
      <c r="T54" s="4" t="s">
        <v>34</v>
      </c>
      <c r="U54" s="4">
        <v>2667</v>
      </c>
      <c r="V54" s="4">
        <v>0</v>
      </c>
      <c r="W54" s="4">
        <v>0</v>
      </c>
      <c r="X54" s="4" t="s">
        <v>291</v>
      </c>
      <c r="Y54" s="4" t="s">
        <v>35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293</v>
      </c>
      <c r="E55" s="4" t="s">
        <v>289</v>
      </c>
      <c r="F55" s="6">
        <v>44968</v>
      </c>
      <c r="G55" s="6">
        <v>44973</v>
      </c>
      <c r="H55" s="4">
        <v>1</v>
      </c>
      <c r="I55" s="4">
        <v>5</v>
      </c>
      <c r="J55" s="4">
        <v>5</v>
      </c>
      <c r="K55" s="4" t="s">
        <v>30</v>
      </c>
      <c r="L55" s="4">
        <v>2765</v>
      </c>
      <c r="M55" s="4">
        <v>2765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44968</v>
      </c>
      <c r="S55" s="6">
        <v>44976</v>
      </c>
      <c r="T55" s="4" t="s">
        <v>34</v>
      </c>
      <c r="U55" s="4">
        <v>2765</v>
      </c>
      <c r="V55" s="4">
        <v>0</v>
      </c>
      <c r="W55" s="4">
        <v>0</v>
      </c>
      <c r="X55" s="4" t="s">
        <v>295</v>
      </c>
      <c r="Y55" s="4" t="s">
        <v>35</v>
      </c>
    </row>
    <row r="56" s="4" customFormat="1" spans="1:26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44972</v>
      </c>
      <c r="G56" s="6">
        <v>44973</v>
      </c>
      <c r="H56" s="4">
        <v>2</v>
      </c>
      <c r="I56" s="4">
        <v>1</v>
      </c>
      <c r="J56" s="4">
        <v>2</v>
      </c>
      <c r="K56" s="4" t="s">
        <v>30</v>
      </c>
      <c r="L56" s="4">
        <v>7458</v>
      </c>
      <c r="M56" s="4">
        <v>7458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44968</v>
      </c>
      <c r="S56" s="6">
        <v>44976</v>
      </c>
      <c r="T56" s="4" t="s">
        <v>34</v>
      </c>
      <c r="U56" s="4">
        <v>7458</v>
      </c>
      <c r="V56" s="4">
        <v>0</v>
      </c>
      <c r="W56" s="4">
        <v>0</v>
      </c>
      <c r="X56" s="4" t="s">
        <v>300</v>
      </c>
      <c r="Y56" s="4" t="s">
        <v>301</v>
      </c>
      <c r="Z56" s="4" t="s">
        <v>302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304</v>
      </c>
      <c r="E57" s="4" t="s">
        <v>305</v>
      </c>
      <c r="F57" s="6">
        <v>44969</v>
      </c>
      <c r="G57" s="6">
        <v>44973</v>
      </c>
      <c r="H57" s="4">
        <v>1</v>
      </c>
      <c r="I57" s="4">
        <v>4</v>
      </c>
      <c r="J57" s="4">
        <v>4</v>
      </c>
      <c r="K57" s="4" t="s">
        <v>30</v>
      </c>
      <c r="L57" s="4">
        <v>1117</v>
      </c>
      <c r="M57" s="4">
        <v>1117</v>
      </c>
      <c r="N57" s="4" t="s">
        <v>306</v>
      </c>
      <c r="O57" s="4" t="s">
        <v>32</v>
      </c>
      <c r="P57" s="4" t="s">
        <v>33</v>
      </c>
      <c r="Q57" s="4">
        <v>0</v>
      </c>
      <c r="R57" s="7">
        <v>44968</v>
      </c>
      <c r="S57" s="6">
        <v>44976</v>
      </c>
      <c r="T57" s="4" t="s">
        <v>34</v>
      </c>
      <c r="U57" s="4">
        <v>1117</v>
      </c>
      <c r="V57" s="4">
        <v>0</v>
      </c>
      <c r="W57" s="4">
        <v>0</v>
      </c>
      <c r="X57" s="4" t="s">
        <v>307</v>
      </c>
      <c r="Y57" s="4" t="s">
        <v>308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44972</v>
      </c>
      <c r="G58" s="6">
        <v>44973</v>
      </c>
      <c r="H58" s="4">
        <v>1</v>
      </c>
      <c r="I58" s="4">
        <v>1</v>
      </c>
      <c r="J58" s="4">
        <v>1</v>
      </c>
      <c r="K58" s="4" t="s">
        <v>30</v>
      </c>
      <c r="L58" s="4">
        <v>563</v>
      </c>
      <c r="M58" s="4">
        <v>563</v>
      </c>
      <c r="N58" s="4" t="s">
        <v>312</v>
      </c>
      <c r="O58" s="4" t="s">
        <v>32</v>
      </c>
      <c r="P58" s="4" t="s">
        <v>33</v>
      </c>
      <c r="Q58" s="4">
        <v>0</v>
      </c>
      <c r="R58" s="7">
        <v>44968</v>
      </c>
      <c r="S58" s="6">
        <v>44976</v>
      </c>
      <c r="T58" s="4" t="s">
        <v>34</v>
      </c>
      <c r="U58" s="4">
        <v>563</v>
      </c>
      <c r="V58" s="4">
        <v>0</v>
      </c>
      <c r="W58" s="4">
        <v>0</v>
      </c>
      <c r="X58" s="4" t="s">
        <v>313</v>
      </c>
      <c r="Y58" s="4" t="s">
        <v>314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316</v>
      </c>
      <c r="E59" s="4" t="s">
        <v>258</v>
      </c>
      <c r="F59" s="6">
        <v>44969</v>
      </c>
      <c r="G59" s="6">
        <v>44973</v>
      </c>
      <c r="H59" s="4">
        <v>1</v>
      </c>
      <c r="I59" s="4">
        <v>4</v>
      </c>
      <c r="J59" s="4">
        <v>4</v>
      </c>
      <c r="K59" s="4" t="s">
        <v>30</v>
      </c>
      <c r="L59" s="4">
        <v>2788</v>
      </c>
      <c r="M59" s="4">
        <v>2788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44968</v>
      </c>
      <c r="S59" s="6">
        <v>44976</v>
      </c>
      <c r="T59" s="4" t="s">
        <v>34</v>
      </c>
      <c r="U59" s="4">
        <v>2788</v>
      </c>
      <c r="V59" s="4">
        <v>0</v>
      </c>
      <c r="W59" s="4">
        <v>0</v>
      </c>
      <c r="X59" s="4" t="s">
        <v>318</v>
      </c>
      <c r="Y59" s="4" t="s">
        <v>35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320</v>
      </c>
      <c r="E60" s="4" t="s">
        <v>321</v>
      </c>
      <c r="F60" s="6">
        <v>44972</v>
      </c>
      <c r="G60" s="6">
        <v>44973</v>
      </c>
      <c r="H60" s="4">
        <v>1</v>
      </c>
      <c r="I60" s="4">
        <v>1</v>
      </c>
      <c r="J60" s="4">
        <v>1</v>
      </c>
      <c r="K60" s="4" t="s">
        <v>30</v>
      </c>
      <c r="L60" s="4">
        <v>1789</v>
      </c>
      <c r="M60" s="4">
        <v>1789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44969</v>
      </c>
      <c r="S60" s="6">
        <v>44976</v>
      </c>
      <c r="T60" s="4" t="s">
        <v>34</v>
      </c>
      <c r="U60" s="4">
        <v>1789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326</v>
      </c>
      <c r="E61" s="4" t="s">
        <v>327</v>
      </c>
      <c r="F61" s="6">
        <v>44972</v>
      </c>
      <c r="G61" s="6">
        <v>44973</v>
      </c>
      <c r="H61" s="4">
        <v>1</v>
      </c>
      <c r="I61" s="4">
        <v>1</v>
      </c>
      <c r="J61" s="4">
        <v>1</v>
      </c>
      <c r="K61" s="4" t="s">
        <v>30</v>
      </c>
      <c r="L61" s="4">
        <v>307</v>
      </c>
      <c r="M61" s="4">
        <v>307</v>
      </c>
      <c r="N61" s="4" t="s">
        <v>328</v>
      </c>
      <c r="O61" s="4" t="s">
        <v>32</v>
      </c>
      <c r="P61" s="4" t="s">
        <v>33</v>
      </c>
      <c r="Q61" s="4">
        <v>0</v>
      </c>
      <c r="R61" s="7">
        <v>44969</v>
      </c>
      <c r="S61" s="6">
        <v>44976</v>
      </c>
      <c r="T61" s="4" t="s">
        <v>34</v>
      </c>
      <c r="U61" s="4">
        <v>307</v>
      </c>
      <c r="V61" s="4">
        <v>0</v>
      </c>
      <c r="W61" s="4">
        <v>0</v>
      </c>
      <c r="X61" s="4" t="s">
        <v>329</v>
      </c>
      <c r="Y61" s="4" t="s">
        <v>330</v>
      </c>
    </row>
    <row r="62" s="4" customFormat="1" spans="1:25">
      <c r="A62" s="4" t="s">
        <v>331</v>
      </c>
      <c r="B62" s="4" t="s">
        <v>26</v>
      </c>
      <c r="C62" s="4" t="s">
        <v>27</v>
      </c>
      <c r="D62" s="4" t="s">
        <v>332</v>
      </c>
      <c r="E62" s="4" t="s">
        <v>333</v>
      </c>
      <c r="F62" s="6">
        <v>44970</v>
      </c>
      <c r="G62" s="6">
        <v>44973</v>
      </c>
      <c r="H62" s="4">
        <v>1</v>
      </c>
      <c r="I62" s="4">
        <v>3</v>
      </c>
      <c r="J62" s="4">
        <v>3</v>
      </c>
      <c r="K62" s="4" t="s">
        <v>30</v>
      </c>
      <c r="L62" s="4">
        <v>7464</v>
      </c>
      <c r="M62" s="4">
        <v>7464</v>
      </c>
      <c r="N62" s="4" t="s">
        <v>334</v>
      </c>
      <c r="O62" s="4" t="s">
        <v>32</v>
      </c>
      <c r="P62" s="4" t="s">
        <v>33</v>
      </c>
      <c r="Q62" s="4">
        <v>0</v>
      </c>
      <c r="R62" s="7">
        <v>44970</v>
      </c>
      <c r="S62" s="6">
        <v>44976</v>
      </c>
      <c r="T62" s="4" t="s">
        <v>34</v>
      </c>
      <c r="U62" s="4">
        <v>7464</v>
      </c>
      <c r="V62" s="4">
        <v>0</v>
      </c>
      <c r="W62" s="4">
        <v>0</v>
      </c>
      <c r="X62" s="4" t="s">
        <v>335</v>
      </c>
      <c r="Y62" s="4" t="s">
        <v>336</v>
      </c>
    </row>
    <row r="63" s="4" customFormat="1" spans="1:25">
      <c r="A63" s="4" t="s">
        <v>337</v>
      </c>
      <c r="B63" s="4" t="s">
        <v>26</v>
      </c>
      <c r="C63" s="4" t="s">
        <v>27</v>
      </c>
      <c r="D63" s="4" t="s">
        <v>338</v>
      </c>
      <c r="E63" s="4" t="s">
        <v>339</v>
      </c>
      <c r="F63" s="6">
        <v>44972</v>
      </c>
      <c r="G63" s="6">
        <v>44973</v>
      </c>
      <c r="H63" s="4">
        <v>1</v>
      </c>
      <c r="I63" s="4">
        <v>1</v>
      </c>
      <c r="J63" s="4">
        <v>1</v>
      </c>
      <c r="K63" s="4" t="s">
        <v>30</v>
      </c>
      <c r="L63" s="4">
        <v>380</v>
      </c>
      <c r="M63" s="4">
        <v>380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44970</v>
      </c>
      <c r="S63" s="6">
        <v>44976</v>
      </c>
      <c r="T63" s="4" t="s">
        <v>34</v>
      </c>
      <c r="U63" s="4">
        <v>380</v>
      </c>
      <c r="V63" s="4">
        <v>0</v>
      </c>
      <c r="W63" s="4">
        <v>0</v>
      </c>
      <c r="X63" s="4" t="s">
        <v>341</v>
      </c>
      <c r="Y63" s="4" t="s">
        <v>35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343</v>
      </c>
      <c r="E64" s="4" t="s">
        <v>344</v>
      </c>
      <c r="F64" s="6">
        <v>44972</v>
      </c>
      <c r="G64" s="6">
        <v>44973</v>
      </c>
      <c r="H64" s="4">
        <v>1</v>
      </c>
      <c r="I64" s="4">
        <v>1</v>
      </c>
      <c r="J64" s="4">
        <v>1</v>
      </c>
      <c r="K64" s="4" t="s">
        <v>30</v>
      </c>
      <c r="L64" s="4">
        <v>882</v>
      </c>
      <c r="M64" s="4">
        <v>882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44970</v>
      </c>
      <c r="S64" s="6">
        <v>44976</v>
      </c>
      <c r="T64" s="4" t="s">
        <v>34</v>
      </c>
      <c r="U64" s="4">
        <v>882</v>
      </c>
      <c r="V64" s="4">
        <v>0</v>
      </c>
      <c r="W64" s="4">
        <v>0</v>
      </c>
      <c r="X64" s="4" t="s">
        <v>346</v>
      </c>
      <c r="Y64" s="4" t="s">
        <v>35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44970</v>
      </c>
      <c r="G65" s="6">
        <v>44973</v>
      </c>
      <c r="H65" s="4">
        <v>1</v>
      </c>
      <c r="I65" s="4">
        <v>3</v>
      </c>
      <c r="J65" s="4">
        <v>3</v>
      </c>
      <c r="K65" s="4" t="s">
        <v>30</v>
      </c>
      <c r="L65" s="4">
        <v>1683</v>
      </c>
      <c r="M65" s="4">
        <v>1683</v>
      </c>
      <c r="N65" s="4" t="s">
        <v>350</v>
      </c>
      <c r="O65" s="4" t="s">
        <v>32</v>
      </c>
      <c r="P65" s="4" t="s">
        <v>33</v>
      </c>
      <c r="Q65" s="4">
        <v>0</v>
      </c>
      <c r="R65" s="7">
        <v>44970</v>
      </c>
      <c r="S65" s="6">
        <v>44976</v>
      </c>
      <c r="T65" s="4" t="s">
        <v>34</v>
      </c>
      <c r="U65" s="4">
        <v>1683</v>
      </c>
      <c r="V65" s="4">
        <v>0</v>
      </c>
      <c r="W65" s="4">
        <v>0</v>
      </c>
      <c r="X65" s="4" t="s">
        <v>351</v>
      </c>
      <c r="Y65" s="4" t="s">
        <v>35</v>
      </c>
    </row>
    <row r="66" s="4" customFormat="1" spans="1:25">
      <c r="A66" s="4" t="s">
        <v>352</v>
      </c>
      <c r="B66" s="4" t="s">
        <v>26</v>
      </c>
      <c r="C66" s="4" t="s">
        <v>27</v>
      </c>
      <c r="D66" s="4" t="s">
        <v>353</v>
      </c>
      <c r="E66" s="4" t="s">
        <v>354</v>
      </c>
      <c r="F66" s="6">
        <v>44970</v>
      </c>
      <c r="G66" s="6">
        <v>44973</v>
      </c>
      <c r="H66" s="4">
        <v>1</v>
      </c>
      <c r="I66" s="4">
        <v>3</v>
      </c>
      <c r="J66" s="4">
        <v>3</v>
      </c>
      <c r="K66" s="4" t="s">
        <v>30</v>
      </c>
      <c r="L66" s="4">
        <v>5329</v>
      </c>
      <c r="M66" s="4">
        <v>5329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44970</v>
      </c>
      <c r="S66" s="6">
        <v>44976</v>
      </c>
      <c r="T66" s="4" t="s">
        <v>34</v>
      </c>
      <c r="U66" s="4">
        <v>5329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44971</v>
      </c>
      <c r="G67" s="6">
        <v>44973</v>
      </c>
      <c r="H67" s="4">
        <v>1</v>
      </c>
      <c r="I67" s="4">
        <v>2</v>
      </c>
      <c r="J67" s="4">
        <v>2</v>
      </c>
      <c r="K67" s="4" t="s">
        <v>30</v>
      </c>
      <c r="L67" s="4">
        <v>808</v>
      </c>
      <c r="M67" s="4">
        <v>808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44970</v>
      </c>
      <c r="S67" s="6">
        <v>44976</v>
      </c>
      <c r="T67" s="4" t="s">
        <v>34</v>
      </c>
      <c r="U67" s="4">
        <v>808</v>
      </c>
      <c r="V67" s="4">
        <v>0</v>
      </c>
      <c r="W67" s="4">
        <v>0</v>
      </c>
      <c r="X67" s="4" t="s">
        <v>362</v>
      </c>
      <c r="Y67" s="4" t="s">
        <v>35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267</v>
      </c>
      <c r="E68" s="4" t="s">
        <v>60</v>
      </c>
      <c r="F68" s="6">
        <v>44972</v>
      </c>
      <c r="G68" s="6">
        <v>44973</v>
      </c>
      <c r="H68" s="4">
        <v>1</v>
      </c>
      <c r="I68" s="4">
        <v>1</v>
      </c>
      <c r="J68" s="4">
        <v>1</v>
      </c>
      <c r="K68" s="4" t="s">
        <v>30</v>
      </c>
      <c r="L68" s="4">
        <v>238</v>
      </c>
      <c r="M68" s="4">
        <v>238</v>
      </c>
      <c r="N68" s="4" t="s">
        <v>364</v>
      </c>
      <c r="O68" s="4" t="s">
        <v>32</v>
      </c>
      <c r="P68" s="4" t="s">
        <v>33</v>
      </c>
      <c r="Q68" s="4">
        <v>0</v>
      </c>
      <c r="R68" s="7">
        <v>44970</v>
      </c>
      <c r="S68" s="6">
        <v>44976</v>
      </c>
      <c r="T68" s="4" t="s">
        <v>34</v>
      </c>
      <c r="U68" s="4">
        <v>238</v>
      </c>
      <c r="V68" s="4">
        <v>0</v>
      </c>
      <c r="W68" s="4">
        <v>0</v>
      </c>
      <c r="X68" s="4" t="s">
        <v>365</v>
      </c>
      <c r="Y68" s="4" t="s">
        <v>35</v>
      </c>
    </row>
    <row r="69" s="4" customFormat="1" spans="1:25">
      <c r="A69" s="4" t="s">
        <v>366</v>
      </c>
      <c r="B69" s="4" t="s">
        <v>26</v>
      </c>
      <c r="C69" s="4" t="s">
        <v>27</v>
      </c>
      <c r="D69" s="4" t="s">
        <v>367</v>
      </c>
      <c r="E69" s="4" t="s">
        <v>60</v>
      </c>
      <c r="F69" s="6">
        <v>44971</v>
      </c>
      <c r="G69" s="6">
        <v>44973</v>
      </c>
      <c r="H69" s="4">
        <v>2</v>
      </c>
      <c r="I69" s="4">
        <v>2</v>
      </c>
      <c r="J69" s="4">
        <v>4</v>
      </c>
      <c r="K69" s="4" t="s">
        <v>30</v>
      </c>
      <c r="L69" s="4">
        <v>1644</v>
      </c>
      <c r="M69" s="4">
        <v>1644</v>
      </c>
      <c r="N69" s="4" t="s">
        <v>368</v>
      </c>
      <c r="O69" s="4" t="s">
        <v>32</v>
      </c>
      <c r="P69" s="4" t="s">
        <v>33</v>
      </c>
      <c r="Q69" s="4">
        <v>0</v>
      </c>
      <c r="R69" s="7">
        <v>44970</v>
      </c>
      <c r="S69" s="6">
        <v>44976</v>
      </c>
      <c r="T69" s="4" t="s">
        <v>34</v>
      </c>
      <c r="U69" s="4">
        <v>1644</v>
      </c>
      <c r="V69" s="4">
        <v>0</v>
      </c>
      <c r="W69" s="4">
        <v>0</v>
      </c>
      <c r="X69" s="4" t="s">
        <v>369</v>
      </c>
      <c r="Y69" s="4" t="s">
        <v>370</v>
      </c>
    </row>
    <row r="70" s="4" customFormat="1" spans="1:25">
      <c r="A70" s="4" t="s">
        <v>371</v>
      </c>
      <c r="B70" s="4" t="s">
        <v>26</v>
      </c>
      <c r="C70" s="4" t="s">
        <v>27</v>
      </c>
      <c r="D70" s="4" t="s">
        <v>372</v>
      </c>
      <c r="E70" s="4" t="s">
        <v>373</v>
      </c>
      <c r="F70" s="6">
        <v>44970</v>
      </c>
      <c r="G70" s="6">
        <v>44973</v>
      </c>
      <c r="H70" s="4">
        <v>1</v>
      </c>
      <c r="I70" s="4">
        <v>3</v>
      </c>
      <c r="J70" s="4">
        <v>3</v>
      </c>
      <c r="K70" s="4" t="s">
        <v>30</v>
      </c>
      <c r="L70" s="4">
        <v>2373</v>
      </c>
      <c r="M70" s="4">
        <v>2373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44970</v>
      </c>
      <c r="S70" s="6">
        <v>44976</v>
      </c>
      <c r="T70" s="4" t="s">
        <v>34</v>
      </c>
      <c r="U70" s="4">
        <v>2373</v>
      </c>
      <c r="V70" s="4">
        <v>0</v>
      </c>
      <c r="W70" s="4">
        <v>0</v>
      </c>
      <c r="X70" s="4" t="s">
        <v>375</v>
      </c>
      <c r="Y70" s="4" t="s">
        <v>376</v>
      </c>
    </row>
    <row r="71" s="4" customFormat="1" spans="1:25">
      <c r="A71" s="4" t="s">
        <v>287</v>
      </c>
      <c r="B71" s="4" t="s">
        <v>26</v>
      </c>
      <c r="C71" s="4" t="s">
        <v>130</v>
      </c>
      <c r="D71" s="4" t="s">
        <v>288</v>
      </c>
      <c r="E71" s="4" t="s">
        <v>289</v>
      </c>
      <c r="F71" s="6">
        <v>44970</v>
      </c>
      <c r="G71" s="6">
        <v>44973</v>
      </c>
      <c r="H71" s="4">
        <v>1</v>
      </c>
      <c r="I71" s="4">
        <v>3</v>
      </c>
      <c r="J71" s="4">
        <v>3</v>
      </c>
      <c r="K71" s="4" t="s">
        <v>30</v>
      </c>
      <c r="L71" s="4">
        <v>-2667</v>
      </c>
      <c r="M71" s="4">
        <v>-2667</v>
      </c>
      <c r="N71" s="4" t="s">
        <v>290</v>
      </c>
      <c r="O71" s="4" t="s">
        <v>32</v>
      </c>
      <c r="P71" s="4" t="s">
        <v>33</v>
      </c>
      <c r="Q71" s="4">
        <v>0</v>
      </c>
      <c r="R71" s="7">
        <v>44968</v>
      </c>
      <c r="S71" s="6">
        <v>44976</v>
      </c>
      <c r="T71" s="4" t="s">
        <v>34</v>
      </c>
      <c r="U71" s="4">
        <v>-2667</v>
      </c>
      <c r="V71" s="4">
        <v>0</v>
      </c>
      <c r="W71" s="4">
        <v>0</v>
      </c>
      <c r="X71" s="4" t="s">
        <v>291</v>
      </c>
      <c r="Y71" s="4" t="s">
        <v>35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44972</v>
      </c>
      <c r="G72" s="6">
        <v>44973</v>
      </c>
      <c r="H72" s="4">
        <v>1</v>
      </c>
      <c r="I72" s="4">
        <v>1</v>
      </c>
      <c r="J72" s="4">
        <v>1</v>
      </c>
      <c r="K72" s="4" t="s">
        <v>30</v>
      </c>
      <c r="L72" s="4">
        <v>287</v>
      </c>
      <c r="M72" s="4">
        <v>287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44970</v>
      </c>
      <c r="S72" s="6">
        <v>44976</v>
      </c>
      <c r="T72" s="4" t="s">
        <v>34</v>
      </c>
      <c r="U72" s="4">
        <v>287</v>
      </c>
      <c r="V72" s="4">
        <v>0</v>
      </c>
      <c r="W72" s="4">
        <v>0</v>
      </c>
      <c r="X72" s="4" t="s">
        <v>35</v>
      </c>
      <c r="Y72" s="4" t="s">
        <v>381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384</v>
      </c>
      <c r="F73" s="6">
        <v>44970</v>
      </c>
      <c r="G73" s="6">
        <v>44973</v>
      </c>
      <c r="H73" s="4">
        <v>1</v>
      </c>
      <c r="I73" s="4">
        <v>3</v>
      </c>
      <c r="J73" s="4">
        <v>3</v>
      </c>
      <c r="K73" s="4" t="s">
        <v>30</v>
      </c>
      <c r="L73" s="4">
        <v>2385</v>
      </c>
      <c r="M73" s="4">
        <v>2385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44970</v>
      </c>
      <c r="S73" s="6">
        <v>44976</v>
      </c>
      <c r="T73" s="4" t="s">
        <v>34</v>
      </c>
      <c r="U73" s="4">
        <v>2385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267</v>
      </c>
      <c r="E74" s="4" t="s">
        <v>60</v>
      </c>
      <c r="F74" s="6">
        <v>44972</v>
      </c>
      <c r="G74" s="6">
        <v>44973</v>
      </c>
      <c r="H74" s="4">
        <v>1</v>
      </c>
      <c r="I74" s="4">
        <v>1</v>
      </c>
      <c r="J74" s="4">
        <v>1</v>
      </c>
      <c r="K74" s="4" t="s">
        <v>30</v>
      </c>
      <c r="L74" s="4">
        <v>237</v>
      </c>
      <c r="M74" s="4">
        <v>237</v>
      </c>
      <c r="N74" s="4" t="s">
        <v>389</v>
      </c>
      <c r="O74" s="4" t="s">
        <v>32</v>
      </c>
      <c r="P74" s="4" t="s">
        <v>33</v>
      </c>
      <c r="Q74" s="4">
        <v>0</v>
      </c>
      <c r="R74" s="7">
        <v>44970</v>
      </c>
      <c r="S74" s="6">
        <v>44976</v>
      </c>
      <c r="T74" s="4" t="s">
        <v>34</v>
      </c>
      <c r="U74" s="4">
        <v>237</v>
      </c>
      <c r="V74" s="4">
        <v>0</v>
      </c>
      <c r="W74" s="4">
        <v>0</v>
      </c>
      <c r="X74" s="4" t="s">
        <v>390</v>
      </c>
      <c r="Y74" s="4" t="s">
        <v>35</v>
      </c>
    </row>
    <row r="75" s="4" customFormat="1" spans="1:25">
      <c r="A75" s="4" t="s">
        <v>391</v>
      </c>
      <c r="B75" s="4" t="s">
        <v>26</v>
      </c>
      <c r="C75" s="4" t="s">
        <v>27</v>
      </c>
      <c r="D75" s="4" t="s">
        <v>392</v>
      </c>
      <c r="E75" s="4" t="s">
        <v>218</v>
      </c>
      <c r="F75" s="6">
        <v>44971</v>
      </c>
      <c r="G75" s="6">
        <v>44973</v>
      </c>
      <c r="H75" s="4">
        <v>1</v>
      </c>
      <c r="I75" s="4">
        <v>2</v>
      </c>
      <c r="J75" s="4">
        <v>2</v>
      </c>
      <c r="K75" s="4" t="s">
        <v>30</v>
      </c>
      <c r="L75" s="4">
        <v>552</v>
      </c>
      <c r="M75" s="4">
        <v>552</v>
      </c>
      <c r="N75" s="4" t="s">
        <v>393</v>
      </c>
      <c r="O75" s="4" t="s">
        <v>32</v>
      </c>
      <c r="P75" s="4" t="s">
        <v>33</v>
      </c>
      <c r="Q75" s="4">
        <v>0</v>
      </c>
      <c r="R75" s="7">
        <v>44970</v>
      </c>
      <c r="S75" s="6">
        <v>44976</v>
      </c>
      <c r="T75" s="4" t="s">
        <v>34</v>
      </c>
      <c r="U75" s="4">
        <v>552</v>
      </c>
      <c r="V75" s="4">
        <v>0</v>
      </c>
      <c r="W75" s="4">
        <v>0</v>
      </c>
      <c r="X75" s="4" t="s">
        <v>394</v>
      </c>
      <c r="Y75" s="4" t="s">
        <v>395</v>
      </c>
    </row>
    <row r="76" s="4" customFormat="1" spans="1:25">
      <c r="A76" s="4" t="s">
        <v>396</v>
      </c>
      <c r="B76" s="4" t="s">
        <v>26</v>
      </c>
      <c r="C76" s="4" t="s">
        <v>27</v>
      </c>
      <c r="D76" s="4" t="s">
        <v>397</v>
      </c>
      <c r="E76" s="4" t="s">
        <v>398</v>
      </c>
      <c r="F76" s="6">
        <v>44971</v>
      </c>
      <c r="G76" s="6">
        <v>44973</v>
      </c>
      <c r="H76" s="4">
        <v>1</v>
      </c>
      <c r="I76" s="4">
        <v>2</v>
      </c>
      <c r="J76" s="4">
        <v>2</v>
      </c>
      <c r="K76" s="4" t="s">
        <v>30</v>
      </c>
      <c r="L76" s="4">
        <v>416</v>
      </c>
      <c r="M76" s="4">
        <v>416</v>
      </c>
      <c r="N76" s="4" t="s">
        <v>399</v>
      </c>
      <c r="O76" s="4" t="s">
        <v>32</v>
      </c>
      <c r="P76" s="4" t="s">
        <v>33</v>
      </c>
      <c r="Q76" s="4">
        <v>0</v>
      </c>
      <c r="R76" s="7">
        <v>44970</v>
      </c>
      <c r="S76" s="6">
        <v>44976</v>
      </c>
      <c r="T76" s="4" t="s">
        <v>34</v>
      </c>
      <c r="U76" s="4">
        <v>416</v>
      </c>
      <c r="V76" s="4">
        <v>0</v>
      </c>
      <c r="W76" s="4">
        <v>0</v>
      </c>
      <c r="X76" s="4" t="s">
        <v>400</v>
      </c>
      <c r="Y76" s="4" t="s">
        <v>35</v>
      </c>
    </row>
    <row r="77" s="4" customFormat="1" spans="1:25">
      <c r="A77" s="4" t="s">
        <v>401</v>
      </c>
      <c r="B77" s="4" t="s">
        <v>26</v>
      </c>
      <c r="C77" s="4" t="s">
        <v>27</v>
      </c>
      <c r="D77" s="4" t="s">
        <v>402</v>
      </c>
      <c r="E77" s="4" t="s">
        <v>403</v>
      </c>
      <c r="F77" s="6">
        <v>44972</v>
      </c>
      <c r="G77" s="6">
        <v>44973</v>
      </c>
      <c r="H77" s="4">
        <v>1</v>
      </c>
      <c r="I77" s="4">
        <v>1</v>
      </c>
      <c r="J77" s="4">
        <v>1</v>
      </c>
      <c r="K77" s="4" t="s">
        <v>30</v>
      </c>
      <c r="L77" s="4">
        <v>876</v>
      </c>
      <c r="M77" s="4">
        <v>876</v>
      </c>
      <c r="N77" s="4" t="s">
        <v>404</v>
      </c>
      <c r="O77" s="4" t="s">
        <v>32</v>
      </c>
      <c r="P77" s="4" t="s">
        <v>33</v>
      </c>
      <c r="Q77" s="4">
        <v>0</v>
      </c>
      <c r="R77" s="7">
        <v>44970</v>
      </c>
      <c r="S77" s="6">
        <v>44976</v>
      </c>
      <c r="T77" s="4" t="s">
        <v>34</v>
      </c>
      <c r="U77" s="4">
        <v>876</v>
      </c>
      <c r="V77" s="4">
        <v>0</v>
      </c>
      <c r="W77" s="4">
        <v>0</v>
      </c>
      <c r="X77" s="4" t="s">
        <v>405</v>
      </c>
      <c r="Y77" s="4" t="s">
        <v>35</v>
      </c>
    </row>
    <row r="78" s="4" customFormat="1" spans="1:25">
      <c r="A78" s="4" t="s">
        <v>406</v>
      </c>
      <c r="B78" s="4" t="s">
        <v>26</v>
      </c>
      <c r="C78" s="4" t="s">
        <v>27</v>
      </c>
      <c r="D78" s="4" t="s">
        <v>267</v>
      </c>
      <c r="E78" s="4" t="s">
        <v>60</v>
      </c>
      <c r="F78" s="6">
        <v>44971</v>
      </c>
      <c r="G78" s="6">
        <v>44973</v>
      </c>
      <c r="H78" s="4">
        <v>1</v>
      </c>
      <c r="I78" s="4">
        <v>2</v>
      </c>
      <c r="J78" s="4">
        <v>2</v>
      </c>
      <c r="K78" s="4" t="s">
        <v>30</v>
      </c>
      <c r="L78" s="4">
        <v>450</v>
      </c>
      <c r="M78" s="4">
        <v>450</v>
      </c>
      <c r="N78" s="4" t="s">
        <v>407</v>
      </c>
      <c r="O78" s="4" t="s">
        <v>32</v>
      </c>
      <c r="P78" s="4" t="s">
        <v>33</v>
      </c>
      <c r="Q78" s="4">
        <v>0</v>
      </c>
      <c r="R78" s="7">
        <v>44970</v>
      </c>
      <c r="S78" s="6">
        <v>44976</v>
      </c>
      <c r="T78" s="4" t="s">
        <v>34</v>
      </c>
      <c r="U78" s="4">
        <v>450</v>
      </c>
      <c r="V78" s="4">
        <v>0</v>
      </c>
      <c r="W78" s="4">
        <v>0</v>
      </c>
      <c r="X78" s="4" t="s">
        <v>408</v>
      </c>
      <c r="Y78" s="4" t="s">
        <v>35</v>
      </c>
    </row>
    <row r="79" s="4" customFormat="1" spans="1:25">
      <c r="A79" s="4" t="s">
        <v>409</v>
      </c>
      <c r="B79" s="4" t="s">
        <v>26</v>
      </c>
      <c r="C79" s="4" t="s">
        <v>27</v>
      </c>
      <c r="D79" s="4" t="s">
        <v>410</v>
      </c>
      <c r="E79" s="4" t="s">
        <v>411</v>
      </c>
      <c r="F79" s="6">
        <v>44972</v>
      </c>
      <c r="G79" s="6">
        <v>44973</v>
      </c>
      <c r="H79" s="4">
        <v>1</v>
      </c>
      <c r="I79" s="4">
        <v>1</v>
      </c>
      <c r="J79" s="4">
        <v>1</v>
      </c>
      <c r="K79" s="4" t="s">
        <v>30</v>
      </c>
      <c r="L79" s="4">
        <v>492</v>
      </c>
      <c r="M79" s="4">
        <v>492</v>
      </c>
      <c r="N79" s="4" t="s">
        <v>412</v>
      </c>
      <c r="O79" s="4" t="s">
        <v>32</v>
      </c>
      <c r="P79" s="4" t="s">
        <v>33</v>
      </c>
      <c r="Q79" s="4">
        <v>0</v>
      </c>
      <c r="R79" s="7">
        <v>44970</v>
      </c>
      <c r="S79" s="6">
        <v>44976</v>
      </c>
      <c r="T79" s="4" t="s">
        <v>34</v>
      </c>
      <c r="U79" s="4">
        <v>492</v>
      </c>
      <c r="V79" s="4">
        <v>0</v>
      </c>
      <c r="W79" s="4">
        <v>0</v>
      </c>
      <c r="X79" s="4" t="s">
        <v>413</v>
      </c>
      <c r="Y79" s="4" t="s">
        <v>414</v>
      </c>
    </row>
    <row r="80" s="4" customFormat="1" spans="1:25">
      <c r="A80" s="4" t="s">
        <v>415</v>
      </c>
      <c r="B80" s="4" t="s">
        <v>26</v>
      </c>
      <c r="C80" s="4" t="s">
        <v>27</v>
      </c>
      <c r="D80" s="4" t="s">
        <v>416</v>
      </c>
      <c r="E80" s="4" t="s">
        <v>417</v>
      </c>
      <c r="F80" s="6">
        <v>44970</v>
      </c>
      <c r="G80" s="6">
        <v>44973</v>
      </c>
      <c r="H80" s="4">
        <v>1</v>
      </c>
      <c r="I80" s="4">
        <v>3</v>
      </c>
      <c r="J80" s="4">
        <v>3</v>
      </c>
      <c r="K80" s="4" t="s">
        <v>30</v>
      </c>
      <c r="L80" s="4">
        <v>1410</v>
      </c>
      <c r="M80" s="4">
        <v>1410</v>
      </c>
      <c r="N80" s="4" t="s">
        <v>418</v>
      </c>
      <c r="O80" s="4" t="s">
        <v>32</v>
      </c>
      <c r="P80" s="4" t="s">
        <v>33</v>
      </c>
      <c r="Q80" s="4">
        <v>0</v>
      </c>
      <c r="R80" s="7">
        <v>44970</v>
      </c>
      <c r="S80" s="6">
        <v>44976</v>
      </c>
      <c r="T80" s="4" t="s">
        <v>34</v>
      </c>
      <c r="U80" s="4">
        <v>1410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163</v>
      </c>
      <c r="B81" s="4" t="s">
        <v>26</v>
      </c>
      <c r="C81" s="4" t="s">
        <v>130</v>
      </c>
      <c r="D81" s="4" t="s">
        <v>154</v>
      </c>
      <c r="E81" s="4" t="s">
        <v>155</v>
      </c>
      <c r="F81" s="6">
        <v>44971</v>
      </c>
      <c r="G81" s="6">
        <v>44973</v>
      </c>
      <c r="H81" s="4">
        <v>1</v>
      </c>
      <c r="I81" s="4">
        <v>2</v>
      </c>
      <c r="J81" s="4">
        <v>2</v>
      </c>
      <c r="K81" s="4" t="s">
        <v>30</v>
      </c>
      <c r="L81" s="4">
        <v>-1056</v>
      </c>
      <c r="M81" s="4">
        <v>-1056</v>
      </c>
      <c r="N81" s="4" t="s">
        <v>164</v>
      </c>
      <c r="O81" s="4" t="s">
        <v>32</v>
      </c>
      <c r="P81" s="4" t="s">
        <v>33</v>
      </c>
      <c r="Q81" s="4">
        <v>0</v>
      </c>
      <c r="R81" s="7">
        <v>44962</v>
      </c>
      <c r="S81" s="6">
        <v>44976</v>
      </c>
      <c r="T81" s="4" t="s">
        <v>34</v>
      </c>
      <c r="U81" s="4">
        <v>-1056</v>
      </c>
      <c r="V81" s="4">
        <v>0</v>
      </c>
      <c r="W81" s="4">
        <v>0</v>
      </c>
      <c r="X81" s="4" t="s">
        <v>165</v>
      </c>
      <c r="Y81" s="4" t="s">
        <v>35</v>
      </c>
    </row>
    <row r="82" s="4" customFormat="1" spans="1:25">
      <c r="A82" s="4" t="s">
        <v>415</v>
      </c>
      <c r="B82" s="4" t="s">
        <v>26</v>
      </c>
      <c r="C82" s="4" t="s">
        <v>130</v>
      </c>
      <c r="D82" s="4" t="s">
        <v>416</v>
      </c>
      <c r="E82" s="4" t="s">
        <v>417</v>
      </c>
      <c r="F82" s="6">
        <v>44970</v>
      </c>
      <c r="G82" s="6">
        <v>44973</v>
      </c>
      <c r="H82" s="4">
        <v>1</v>
      </c>
      <c r="I82" s="4">
        <v>3</v>
      </c>
      <c r="J82" s="4">
        <v>3</v>
      </c>
      <c r="K82" s="4" t="s">
        <v>30</v>
      </c>
      <c r="L82" s="4">
        <v>-1410</v>
      </c>
      <c r="M82" s="4">
        <v>-1410</v>
      </c>
      <c r="N82" s="4" t="s">
        <v>418</v>
      </c>
      <c r="O82" s="4" t="s">
        <v>32</v>
      </c>
      <c r="P82" s="4" t="s">
        <v>33</v>
      </c>
      <c r="Q82" s="4">
        <v>0</v>
      </c>
      <c r="R82" s="7">
        <v>44970</v>
      </c>
      <c r="S82" s="6">
        <v>44976</v>
      </c>
      <c r="T82" s="4" t="s">
        <v>34</v>
      </c>
      <c r="U82" s="4">
        <v>-1410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419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44972</v>
      </c>
      <c r="G83" s="6">
        <v>44973</v>
      </c>
      <c r="H83" s="4">
        <v>1</v>
      </c>
      <c r="I83" s="4">
        <v>1</v>
      </c>
      <c r="J83" s="4">
        <v>1</v>
      </c>
      <c r="K83" s="4" t="s">
        <v>30</v>
      </c>
      <c r="L83" s="4">
        <v>242</v>
      </c>
      <c r="M83" s="4">
        <v>242</v>
      </c>
      <c r="N83" s="4" t="s">
        <v>422</v>
      </c>
      <c r="O83" s="4" t="s">
        <v>32</v>
      </c>
      <c r="P83" s="4" t="s">
        <v>33</v>
      </c>
      <c r="Q83" s="4">
        <v>0</v>
      </c>
      <c r="R83" s="7">
        <v>44971</v>
      </c>
      <c r="S83" s="6">
        <v>44976</v>
      </c>
      <c r="T83" s="4" t="s">
        <v>34</v>
      </c>
      <c r="U83" s="4">
        <v>242</v>
      </c>
      <c r="V83" s="4">
        <v>0</v>
      </c>
      <c r="W83" s="4">
        <v>0</v>
      </c>
      <c r="X83" s="4" t="s">
        <v>423</v>
      </c>
      <c r="Y83" s="4" t="s">
        <v>424</v>
      </c>
    </row>
    <row r="84" s="4" customFormat="1" spans="1:25">
      <c r="A84" s="4" t="s">
        <v>425</v>
      </c>
      <c r="B84" s="4" t="s">
        <v>26</v>
      </c>
      <c r="C84" s="4" t="s">
        <v>27</v>
      </c>
      <c r="D84" s="4" t="s">
        <v>426</v>
      </c>
      <c r="E84" s="4" t="s">
        <v>384</v>
      </c>
      <c r="F84" s="6">
        <v>44971</v>
      </c>
      <c r="G84" s="6">
        <v>44973</v>
      </c>
      <c r="H84" s="4">
        <v>1</v>
      </c>
      <c r="I84" s="4">
        <v>2</v>
      </c>
      <c r="J84" s="4">
        <v>2</v>
      </c>
      <c r="K84" s="4" t="s">
        <v>30</v>
      </c>
      <c r="L84" s="4">
        <v>3880</v>
      </c>
      <c r="M84" s="4">
        <v>3880</v>
      </c>
      <c r="N84" s="4" t="s">
        <v>427</v>
      </c>
      <c r="O84" s="4" t="s">
        <v>32</v>
      </c>
      <c r="P84" s="4" t="s">
        <v>33</v>
      </c>
      <c r="Q84" s="4">
        <v>0</v>
      </c>
      <c r="R84" s="7">
        <v>44971</v>
      </c>
      <c r="S84" s="6">
        <v>44976</v>
      </c>
      <c r="T84" s="4" t="s">
        <v>34</v>
      </c>
      <c r="U84" s="4">
        <v>3880</v>
      </c>
      <c r="V84" s="4">
        <v>0</v>
      </c>
      <c r="W84" s="4">
        <v>0</v>
      </c>
      <c r="X84" s="4" t="s">
        <v>428</v>
      </c>
      <c r="Y84" s="4" t="s">
        <v>429</v>
      </c>
    </row>
    <row r="85" s="4" customFormat="1" spans="1:25">
      <c r="A85" s="4" t="s">
        <v>430</v>
      </c>
      <c r="B85" s="4" t="s">
        <v>26</v>
      </c>
      <c r="C85" s="4" t="s">
        <v>27</v>
      </c>
      <c r="D85" s="4" t="s">
        <v>431</v>
      </c>
      <c r="E85" s="4" t="s">
        <v>432</v>
      </c>
      <c r="F85" s="6">
        <v>44972</v>
      </c>
      <c r="G85" s="6">
        <v>44973</v>
      </c>
      <c r="H85" s="4">
        <v>1</v>
      </c>
      <c r="I85" s="4">
        <v>1</v>
      </c>
      <c r="J85" s="4">
        <v>1</v>
      </c>
      <c r="K85" s="4" t="s">
        <v>30</v>
      </c>
      <c r="L85" s="4">
        <v>1543</v>
      </c>
      <c r="M85" s="4">
        <v>1543</v>
      </c>
      <c r="N85" s="4" t="s">
        <v>433</v>
      </c>
      <c r="O85" s="4" t="s">
        <v>32</v>
      </c>
      <c r="P85" s="4" t="s">
        <v>33</v>
      </c>
      <c r="Q85" s="4">
        <v>0</v>
      </c>
      <c r="R85" s="7">
        <v>44971</v>
      </c>
      <c r="S85" s="6">
        <v>44976</v>
      </c>
      <c r="T85" s="4" t="s">
        <v>34</v>
      </c>
      <c r="U85" s="4">
        <v>1543</v>
      </c>
      <c r="V85" s="4">
        <v>0</v>
      </c>
      <c r="W85" s="4">
        <v>0</v>
      </c>
      <c r="X85" s="4" t="s">
        <v>434</v>
      </c>
      <c r="Y85" s="4" t="s">
        <v>35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436</v>
      </c>
      <c r="E86" s="4" t="s">
        <v>44</v>
      </c>
      <c r="F86" s="6">
        <v>44971</v>
      </c>
      <c r="G86" s="6">
        <v>44973</v>
      </c>
      <c r="H86" s="4">
        <v>1</v>
      </c>
      <c r="I86" s="4">
        <v>2</v>
      </c>
      <c r="J86" s="4">
        <v>2</v>
      </c>
      <c r="K86" s="4" t="s">
        <v>30</v>
      </c>
      <c r="L86" s="4">
        <v>1778</v>
      </c>
      <c r="M86" s="4">
        <v>1778</v>
      </c>
      <c r="N86" s="4" t="s">
        <v>437</v>
      </c>
      <c r="O86" s="4" t="s">
        <v>32</v>
      </c>
      <c r="P86" s="4" t="s">
        <v>33</v>
      </c>
      <c r="Q86" s="4">
        <v>0</v>
      </c>
      <c r="R86" s="7">
        <v>44971</v>
      </c>
      <c r="S86" s="6">
        <v>44976</v>
      </c>
      <c r="T86" s="4" t="s">
        <v>34</v>
      </c>
      <c r="U86" s="4">
        <v>1778</v>
      </c>
      <c r="V86" s="4">
        <v>0</v>
      </c>
      <c r="W86" s="4">
        <v>0</v>
      </c>
      <c r="X86" s="4" t="s">
        <v>438</v>
      </c>
      <c r="Y86" s="4" t="s">
        <v>439</v>
      </c>
    </row>
    <row r="87" s="4" customFormat="1" spans="1:25">
      <c r="A87" s="4" t="s">
        <v>440</v>
      </c>
      <c r="B87" s="4" t="s">
        <v>26</v>
      </c>
      <c r="C87" s="4" t="s">
        <v>27</v>
      </c>
      <c r="D87" s="4" t="s">
        <v>441</v>
      </c>
      <c r="E87" s="4" t="s">
        <v>442</v>
      </c>
      <c r="F87" s="6">
        <v>44972</v>
      </c>
      <c r="G87" s="6">
        <v>44973</v>
      </c>
      <c r="H87" s="4">
        <v>1</v>
      </c>
      <c r="I87" s="4">
        <v>1</v>
      </c>
      <c r="J87" s="4">
        <v>1</v>
      </c>
      <c r="K87" s="4" t="s">
        <v>30</v>
      </c>
      <c r="L87" s="4">
        <v>316</v>
      </c>
      <c r="M87" s="4">
        <v>316</v>
      </c>
      <c r="N87" s="4" t="s">
        <v>443</v>
      </c>
      <c r="O87" s="4" t="s">
        <v>32</v>
      </c>
      <c r="P87" s="4" t="s">
        <v>33</v>
      </c>
      <c r="Q87" s="4">
        <v>0</v>
      </c>
      <c r="R87" s="7">
        <v>44971</v>
      </c>
      <c r="S87" s="6">
        <v>44976</v>
      </c>
      <c r="T87" s="4" t="s">
        <v>34</v>
      </c>
      <c r="U87" s="4">
        <v>316</v>
      </c>
      <c r="V87" s="4">
        <v>0</v>
      </c>
      <c r="W87" s="4">
        <v>0</v>
      </c>
      <c r="X87" s="4" t="s">
        <v>444</v>
      </c>
      <c r="Y87" s="4" t="s">
        <v>445</v>
      </c>
    </row>
    <row r="88" s="4" customFormat="1" spans="1:25">
      <c r="A88" s="4" t="s">
        <v>446</v>
      </c>
      <c r="B88" s="4" t="s">
        <v>26</v>
      </c>
      <c r="C88" s="4" t="s">
        <v>27</v>
      </c>
      <c r="D88" s="4" t="s">
        <v>353</v>
      </c>
      <c r="E88" s="4" t="s">
        <v>354</v>
      </c>
      <c r="F88" s="6">
        <v>44971</v>
      </c>
      <c r="G88" s="6">
        <v>44973</v>
      </c>
      <c r="H88" s="4">
        <v>1</v>
      </c>
      <c r="I88" s="4">
        <v>2</v>
      </c>
      <c r="J88" s="4">
        <v>2</v>
      </c>
      <c r="K88" s="4" t="s">
        <v>30</v>
      </c>
      <c r="L88" s="4">
        <v>3618</v>
      </c>
      <c r="M88" s="4">
        <v>3618</v>
      </c>
      <c r="N88" s="4" t="s">
        <v>447</v>
      </c>
      <c r="O88" s="4" t="s">
        <v>32</v>
      </c>
      <c r="P88" s="4" t="s">
        <v>33</v>
      </c>
      <c r="Q88" s="4">
        <v>0</v>
      </c>
      <c r="R88" s="7">
        <v>44971</v>
      </c>
      <c r="S88" s="6">
        <v>44976</v>
      </c>
      <c r="T88" s="4" t="s">
        <v>34</v>
      </c>
      <c r="U88" s="4">
        <v>3618</v>
      </c>
      <c r="V88" s="4">
        <v>0</v>
      </c>
      <c r="W88" s="4">
        <v>0</v>
      </c>
      <c r="X88" s="4" t="s">
        <v>448</v>
      </c>
      <c r="Y88" s="4" t="s">
        <v>449</v>
      </c>
    </row>
    <row r="89" s="4" customFormat="1" spans="1:25">
      <c r="A89" s="4" t="s">
        <v>450</v>
      </c>
      <c r="B89" s="4" t="s">
        <v>26</v>
      </c>
      <c r="C89" s="4" t="s">
        <v>27</v>
      </c>
      <c r="D89" s="4" t="s">
        <v>451</v>
      </c>
      <c r="E89" s="4" t="s">
        <v>452</v>
      </c>
      <c r="F89" s="6">
        <v>44972</v>
      </c>
      <c r="G89" s="6">
        <v>44973</v>
      </c>
      <c r="H89" s="4">
        <v>1</v>
      </c>
      <c r="I89" s="4">
        <v>1</v>
      </c>
      <c r="J89" s="4">
        <v>1</v>
      </c>
      <c r="K89" s="4" t="s">
        <v>30</v>
      </c>
      <c r="L89" s="4">
        <v>755</v>
      </c>
      <c r="M89" s="4">
        <v>755</v>
      </c>
      <c r="N89" s="4" t="s">
        <v>453</v>
      </c>
      <c r="O89" s="4" t="s">
        <v>32</v>
      </c>
      <c r="P89" s="4" t="s">
        <v>33</v>
      </c>
      <c r="Q89" s="4">
        <v>0</v>
      </c>
      <c r="R89" s="7">
        <v>44971</v>
      </c>
      <c r="S89" s="6">
        <v>44976</v>
      </c>
      <c r="T89" s="4" t="s">
        <v>34</v>
      </c>
      <c r="U89" s="4">
        <v>755</v>
      </c>
      <c r="V89" s="4">
        <v>0</v>
      </c>
      <c r="W89" s="4">
        <v>0</v>
      </c>
      <c r="X89" s="4" t="s">
        <v>454</v>
      </c>
      <c r="Y89" s="4" t="s">
        <v>35</v>
      </c>
    </row>
    <row r="90" s="4" customFormat="1" spans="1:25">
      <c r="A90" s="4" t="s">
        <v>455</v>
      </c>
      <c r="B90" s="4" t="s">
        <v>26</v>
      </c>
      <c r="C90" s="4" t="s">
        <v>27</v>
      </c>
      <c r="D90" s="4" t="s">
        <v>456</v>
      </c>
      <c r="E90" s="4" t="s">
        <v>457</v>
      </c>
      <c r="F90" s="6">
        <v>44971</v>
      </c>
      <c r="G90" s="6">
        <v>44973</v>
      </c>
      <c r="H90" s="4">
        <v>1</v>
      </c>
      <c r="I90" s="4">
        <v>2</v>
      </c>
      <c r="J90" s="4">
        <v>2</v>
      </c>
      <c r="K90" s="4" t="s">
        <v>30</v>
      </c>
      <c r="L90" s="4">
        <v>813</v>
      </c>
      <c r="M90" s="4">
        <v>813</v>
      </c>
      <c r="N90" s="4" t="s">
        <v>458</v>
      </c>
      <c r="O90" s="4" t="s">
        <v>32</v>
      </c>
      <c r="P90" s="4" t="s">
        <v>33</v>
      </c>
      <c r="Q90" s="4">
        <v>0</v>
      </c>
      <c r="R90" s="7">
        <v>44971</v>
      </c>
      <c r="S90" s="6">
        <v>44976</v>
      </c>
      <c r="T90" s="4" t="s">
        <v>34</v>
      </c>
      <c r="U90" s="4">
        <v>813</v>
      </c>
      <c r="V90" s="4">
        <v>0</v>
      </c>
      <c r="W90" s="4">
        <v>0</v>
      </c>
      <c r="X90" s="4" t="s">
        <v>459</v>
      </c>
      <c r="Y90" s="4" t="s">
        <v>460</v>
      </c>
    </row>
    <row r="91" s="4" customFormat="1" spans="1:25">
      <c r="A91" s="4" t="s">
        <v>406</v>
      </c>
      <c r="B91" s="4" t="s">
        <v>26</v>
      </c>
      <c r="C91" s="4" t="s">
        <v>130</v>
      </c>
      <c r="D91" s="4" t="s">
        <v>267</v>
      </c>
      <c r="E91" s="4" t="s">
        <v>60</v>
      </c>
      <c r="F91" s="6">
        <v>44971</v>
      </c>
      <c r="G91" s="6">
        <v>44973</v>
      </c>
      <c r="H91" s="4">
        <v>1</v>
      </c>
      <c r="I91" s="4">
        <v>2</v>
      </c>
      <c r="J91" s="4">
        <v>2</v>
      </c>
      <c r="K91" s="4" t="s">
        <v>30</v>
      </c>
      <c r="L91" s="4">
        <v>-450</v>
      </c>
      <c r="M91" s="4">
        <v>-450</v>
      </c>
      <c r="N91" s="4" t="s">
        <v>407</v>
      </c>
      <c r="O91" s="4" t="s">
        <v>32</v>
      </c>
      <c r="P91" s="4" t="s">
        <v>33</v>
      </c>
      <c r="Q91" s="4">
        <v>0</v>
      </c>
      <c r="R91" s="7">
        <v>44970</v>
      </c>
      <c r="S91" s="6">
        <v>44976</v>
      </c>
      <c r="T91" s="4" t="s">
        <v>34</v>
      </c>
      <c r="U91" s="4">
        <v>-450</v>
      </c>
      <c r="V91" s="4">
        <v>0</v>
      </c>
      <c r="W91" s="4">
        <v>0</v>
      </c>
      <c r="X91" s="4" t="s">
        <v>408</v>
      </c>
      <c r="Y91" s="4" t="s">
        <v>35</v>
      </c>
    </row>
    <row r="92" s="4" customFormat="1" spans="1:25">
      <c r="A92" s="4" t="s">
        <v>461</v>
      </c>
      <c r="B92" s="4" t="s">
        <v>26</v>
      </c>
      <c r="C92" s="4" t="s">
        <v>27</v>
      </c>
      <c r="D92" s="4" t="s">
        <v>462</v>
      </c>
      <c r="E92" s="4" t="s">
        <v>463</v>
      </c>
      <c r="F92" s="6">
        <v>44972</v>
      </c>
      <c r="G92" s="6">
        <v>44973</v>
      </c>
      <c r="H92" s="4">
        <v>1</v>
      </c>
      <c r="I92" s="4">
        <v>1</v>
      </c>
      <c r="J92" s="4">
        <v>1</v>
      </c>
      <c r="K92" s="4" t="s">
        <v>30</v>
      </c>
      <c r="L92" s="4">
        <v>592</v>
      </c>
      <c r="M92" s="4">
        <v>592</v>
      </c>
      <c r="N92" s="4" t="s">
        <v>464</v>
      </c>
      <c r="O92" s="4" t="s">
        <v>32</v>
      </c>
      <c r="P92" s="4" t="s">
        <v>33</v>
      </c>
      <c r="Q92" s="4">
        <v>0</v>
      </c>
      <c r="R92" s="7">
        <v>44971</v>
      </c>
      <c r="S92" s="6">
        <v>44976</v>
      </c>
      <c r="T92" s="4" t="s">
        <v>34</v>
      </c>
      <c r="U92" s="4">
        <v>592</v>
      </c>
      <c r="V92" s="4">
        <v>0</v>
      </c>
      <c r="W92" s="4">
        <v>0</v>
      </c>
      <c r="X92" s="4" t="s">
        <v>465</v>
      </c>
      <c r="Y92" s="4" t="s">
        <v>466</v>
      </c>
    </row>
    <row r="93" s="4" customFormat="1" spans="1:25">
      <c r="A93" s="4" t="s">
        <v>467</v>
      </c>
      <c r="B93" s="4" t="s">
        <v>26</v>
      </c>
      <c r="C93" s="4" t="s">
        <v>27</v>
      </c>
      <c r="D93" s="4" t="s">
        <v>468</v>
      </c>
      <c r="E93" s="4" t="s">
        <v>469</v>
      </c>
      <c r="F93" s="6">
        <v>44972</v>
      </c>
      <c r="G93" s="6">
        <v>44973</v>
      </c>
      <c r="H93" s="4">
        <v>1</v>
      </c>
      <c r="I93" s="4">
        <v>1</v>
      </c>
      <c r="J93" s="4">
        <v>1</v>
      </c>
      <c r="K93" s="4" t="s">
        <v>30</v>
      </c>
      <c r="L93" s="4">
        <v>360</v>
      </c>
      <c r="M93" s="4">
        <v>360</v>
      </c>
      <c r="N93" s="4" t="s">
        <v>470</v>
      </c>
      <c r="O93" s="4" t="s">
        <v>32</v>
      </c>
      <c r="P93" s="4" t="s">
        <v>33</v>
      </c>
      <c r="Q93" s="4">
        <v>0</v>
      </c>
      <c r="R93" s="7">
        <v>44971</v>
      </c>
      <c r="S93" s="6">
        <v>44976</v>
      </c>
      <c r="T93" s="4" t="s">
        <v>34</v>
      </c>
      <c r="U93" s="4">
        <v>360</v>
      </c>
      <c r="V93" s="4">
        <v>0</v>
      </c>
      <c r="W93" s="4">
        <v>0</v>
      </c>
      <c r="X93" s="4" t="s">
        <v>471</v>
      </c>
      <c r="Y93" s="4" t="s">
        <v>472</v>
      </c>
    </row>
    <row r="94" s="4" customFormat="1" spans="1:25">
      <c r="A94" s="4" t="s">
        <v>473</v>
      </c>
      <c r="B94" s="4" t="s">
        <v>26</v>
      </c>
      <c r="C94" s="4" t="s">
        <v>27</v>
      </c>
      <c r="D94" s="4" t="s">
        <v>474</v>
      </c>
      <c r="E94" s="4" t="s">
        <v>258</v>
      </c>
      <c r="F94" s="6">
        <v>44971</v>
      </c>
      <c r="G94" s="6">
        <v>44973</v>
      </c>
      <c r="H94" s="4">
        <v>1</v>
      </c>
      <c r="I94" s="4">
        <v>2</v>
      </c>
      <c r="J94" s="4">
        <v>2</v>
      </c>
      <c r="K94" s="4" t="s">
        <v>30</v>
      </c>
      <c r="L94" s="4">
        <v>1554</v>
      </c>
      <c r="M94" s="4">
        <v>1554</v>
      </c>
      <c r="N94" s="4" t="s">
        <v>475</v>
      </c>
      <c r="O94" s="4" t="s">
        <v>32</v>
      </c>
      <c r="P94" s="4" t="s">
        <v>33</v>
      </c>
      <c r="Q94" s="4">
        <v>0</v>
      </c>
      <c r="R94" s="7">
        <v>44971</v>
      </c>
      <c r="S94" s="6">
        <v>44976</v>
      </c>
      <c r="T94" s="4" t="s">
        <v>34</v>
      </c>
      <c r="U94" s="4">
        <v>1554</v>
      </c>
      <c r="V94" s="4">
        <v>0</v>
      </c>
      <c r="W94" s="4">
        <v>0</v>
      </c>
      <c r="X94" s="4" t="s">
        <v>476</v>
      </c>
      <c r="Y94" s="4" t="s">
        <v>35</v>
      </c>
    </row>
    <row r="95" s="4" customFormat="1" spans="1:25">
      <c r="A95" s="4" t="s">
        <v>477</v>
      </c>
      <c r="B95" s="4" t="s">
        <v>26</v>
      </c>
      <c r="C95" s="4" t="s">
        <v>27</v>
      </c>
      <c r="D95" s="4" t="s">
        <v>478</v>
      </c>
      <c r="E95" s="4" t="s">
        <v>479</v>
      </c>
      <c r="F95" s="6">
        <v>44972</v>
      </c>
      <c r="G95" s="6">
        <v>44973</v>
      </c>
      <c r="H95" s="4">
        <v>1</v>
      </c>
      <c r="I95" s="4">
        <v>1</v>
      </c>
      <c r="J95" s="4">
        <v>1</v>
      </c>
      <c r="K95" s="4" t="s">
        <v>30</v>
      </c>
      <c r="L95" s="4">
        <v>244</v>
      </c>
      <c r="M95" s="4">
        <v>244</v>
      </c>
      <c r="N95" s="4" t="s">
        <v>480</v>
      </c>
      <c r="O95" s="4" t="s">
        <v>32</v>
      </c>
      <c r="P95" s="4" t="s">
        <v>33</v>
      </c>
      <c r="Q95" s="4">
        <v>0</v>
      </c>
      <c r="R95" s="7">
        <v>44971</v>
      </c>
      <c r="S95" s="6">
        <v>44976</v>
      </c>
      <c r="T95" s="4" t="s">
        <v>34</v>
      </c>
      <c r="U95" s="4">
        <v>244</v>
      </c>
      <c r="V95" s="4">
        <v>0</v>
      </c>
      <c r="W95" s="4">
        <v>0</v>
      </c>
      <c r="X95" s="4" t="s">
        <v>481</v>
      </c>
      <c r="Y95" s="4" t="s">
        <v>35</v>
      </c>
    </row>
    <row r="96" s="4" customFormat="1" spans="1:25">
      <c r="A96" s="4" t="s">
        <v>482</v>
      </c>
      <c r="B96" s="4" t="s">
        <v>26</v>
      </c>
      <c r="C96" s="4" t="s">
        <v>27</v>
      </c>
      <c r="D96" s="4" t="s">
        <v>483</v>
      </c>
      <c r="E96" s="4" t="s">
        <v>484</v>
      </c>
      <c r="F96" s="6">
        <v>44972</v>
      </c>
      <c r="G96" s="6">
        <v>44973</v>
      </c>
      <c r="H96" s="4">
        <v>1</v>
      </c>
      <c r="I96" s="4">
        <v>1</v>
      </c>
      <c r="J96" s="4">
        <v>1</v>
      </c>
      <c r="K96" s="4" t="s">
        <v>30</v>
      </c>
      <c r="L96" s="4">
        <v>282</v>
      </c>
      <c r="M96" s="4">
        <v>282</v>
      </c>
      <c r="N96" s="4" t="s">
        <v>485</v>
      </c>
      <c r="O96" s="4" t="s">
        <v>32</v>
      </c>
      <c r="P96" s="4" t="s">
        <v>33</v>
      </c>
      <c r="Q96" s="4">
        <v>0</v>
      </c>
      <c r="R96" s="7">
        <v>44971</v>
      </c>
      <c r="S96" s="6">
        <v>44976</v>
      </c>
      <c r="T96" s="4" t="s">
        <v>34</v>
      </c>
      <c r="U96" s="4">
        <v>282</v>
      </c>
      <c r="V96" s="4">
        <v>0</v>
      </c>
      <c r="W96" s="4">
        <v>0</v>
      </c>
      <c r="X96" s="4" t="s">
        <v>486</v>
      </c>
      <c r="Y96" s="4" t="s">
        <v>35</v>
      </c>
    </row>
    <row r="97" s="4" customFormat="1" spans="1:25">
      <c r="A97" s="4" t="s">
        <v>487</v>
      </c>
      <c r="B97" s="4" t="s">
        <v>26</v>
      </c>
      <c r="C97" s="4" t="s">
        <v>27</v>
      </c>
      <c r="D97" s="4" t="s">
        <v>488</v>
      </c>
      <c r="E97" s="4" t="s">
        <v>489</v>
      </c>
      <c r="F97" s="6">
        <v>44971</v>
      </c>
      <c r="G97" s="6">
        <v>44973</v>
      </c>
      <c r="H97" s="4">
        <v>1</v>
      </c>
      <c r="I97" s="4">
        <v>2</v>
      </c>
      <c r="J97" s="4">
        <v>2</v>
      </c>
      <c r="K97" s="4" t="s">
        <v>30</v>
      </c>
      <c r="L97" s="4">
        <v>546</v>
      </c>
      <c r="M97" s="4">
        <v>546</v>
      </c>
      <c r="N97" s="4" t="s">
        <v>490</v>
      </c>
      <c r="O97" s="4" t="s">
        <v>32</v>
      </c>
      <c r="P97" s="4" t="s">
        <v>33</v>
      </c>
      <c r="Q97" s="4">
        <v>0</v>
      </c>
      <c r="R97" s="7">
        <v>44971</v>
      </c>
      <c r="S97" s="6">
        <v>44976</v>
      </c>
      <c r="T97" s="4" t="s">
        <v>34</v>
      </c>
      <c r="U97" s="4">
        <v>546</v>
      </c>
      <c r="V97" s="4">
        <v>0</v>
      </c>
      <c r="W97" s="4">
        <v>0</v>
      </c>
      <c r="X97" s="4" t="s">
        <v>491</v>
      </c>
      <c r="Y97" s="4" t="s">
        <v>35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338</v>
      </c>
      <c r="E98" s="4" t="s">
        <v>339</v>
      </c>
      <c r="F98" s="6">
        <v>44972</v>
      </c>
      <c r="G98" s="6">
        <v>44973</v>
      </c>
      <c r="H98" s="4">
        <v>1</v>
      </c>
      <c r="I98" s="4">
        <v>1</v>
      </c>
      <c r="J98" s="4">
        <v>1</v>
      </c>
      <c r="K98" s="4" t="s">
        <v>30</v>
      </c>
      <c r="L98" s="4">
        <v>378</v>
      </c>
      <c r="M98" s="4">
        <v>378</v>
      </c>
      <c r="N98" s="4" t="s">
        <v>493</v>
      </c>
      <c r="O98" s="4" t="s">
        <v>32</v>
      </c>
      <c r="P98" s="4" t="s">
        <v>33</v>
      </c>
      <c r="Q98" s="4">
        <v>0</v>
      </c>
      <c r="R98" s="7">
        <v>44971</v>
      </c>
      <c r="S98" s="6">
        <v>44976</v>
      </c>
      <c r="T98" s="4" t="s">
        <v>34</v>
      </c>
      <c r="U98" s="4">
        <v>378</v>
      </c>
      <c r="V98" s="4">
        <v>0</v>
      </c>
      <c r="W98" s="4">
        <v>0</v>
      </c>
      <c r="X98" s="4" t="s">
        <v>494</v>
      </c>
      <c r="Y98" s="4" t="s">
        <v>35</v>
      </c>
    </row>
    <row r="99" s="4" customFormat="1" spans="1:25">
      <c r="A99" s="4" t="s">
        <v>495</v>
      </c>
      <c r="B99" s="4" t="s">
        <v>26</v>
      </c>
      <c r="C99" s="4" t="s">
        <v>27</v>
      </c>
      <c r="D99" s="4" t="s">
        <v>496</v>
      </c>
      <c r="E99" s="4" t="s">
        <v>497</v>
      </c>
      <c r="F99" s="6">
        <v>44971</v>
      </c>
      <c r="G99" s="6">
        <v>44973</v>
      </c>
      <c r="H99" s="4">
        <v>1</v>
      </c>
      <c r="I99" s="4">
        <v>2</v>
      </c>
      <c r="J99" s="4">
        <v>2</v>
      </c>
      <c r="K99" s="4" t="s">
        <v>30</v>
      </c>
      <c r="L99" s="4">
        <v>552</v>
      </c>
      <c r="M99" s="4">
        <v>552</v>
      </c>
      <c r="N99" s="4" t="s">
        <v>498</v>
      </c>
      <c r="O99" s="4" t="s">
        <v>32</v>
      </c>
      <c r="P99" s="4" t="s">
        <v>33</v>
      </c>
      <c r="Q99" s="4">
        <v>0</v>
      </c>
      <c r="R99" s="7">
        <v>44971</v>
      </c>
      <c r="S99" s="6">
        <v>44976</v>
      </c>
      <c r="T99" s="4" t="s">
        <v>34</v>
      </c>
      <c r="U99" s="4">
        <v>552</v>
      </c>
      <c r="V99" s="4">
        <v>0</v>
      </c>
      <c r="W99" s="4">
        <v>0</v>
      </c>
      <c r="X99" s="4" t="s">
        <v>499</v>
      </c>
      <c r="Y99" s="4" t="s">
        <v>500</v>
      </c>
    </row>
    <row r="100" s="4" customFormat="1" spans="1:25">
      <c r="A100" s="4" t="s">
        <v>501</v>
      </c>
      <c r="B100" s="4" t="s">
        <v>26</v>
      </c>
      <c r="C100" s="4" t="s">
        <v>27</v>
      </c>
      <c r="D100" s="4" t="s">
        <v>159</v>
      </c>
      <c r="E100" s="4" t="s">
        <v>60</v>
      </c>
      <c r="F100" s="6">
        <v>44972</v>
      </c>
      <c r="G100" s="6">
        <v>44973</v>
      </c>
      <c r="H100" s="4">
        <v>1</v>
      </c>
      <c r="I100" s="4">
        <v>1</v>
      </c>
      <c r="J100" s="4">
        <v>1</v>
      </c>
      <c r="K100" s="4" t="s">
        <v>30</v>
      </c>
      <c r="L100" s="4">
        <v>431</v>
      </c>
      <c r="M100" s="4">
        <v>431</v>
      </c>
      <c r="N100" s="4" t="s">
        <v>502</v>
      </c>
      <c r="O100" s="4" t="s">
        <v>32</v>
      </c>
      <c r="P100" s="4" t="s">
        <v>33</v>
      </c>
      <c r="Q100" s="4">
        <v>0</v>
      </c>
      <c r="R100" s="7">
        <v>44971</v>
      </c>
      <c r="S100" s="6">
        <v>44976</v>
      </c>
      <c r="T100" s="4" t="s">
        <v>34</v>
      </c>
      <c r="U100" s="4">
        <v>431</v>
      </c>
      <c r="V100" s="4">
        <v>0</v>
      </c>
      <c r="W100" s="4">
        <v>0</v>
      </c>
      <c r="X100" s="4" t="s">
        <v>503</v>
      </c>
      <c r="Y100" s="4" t="s">
        <v>504</v>
      </c>
    </row>
    <row r="101" s="4" customFormat="1" spans="1:25">
      <c r="A101" s="4" t="s">
        <v>505</v>
      </c>
      <c r="B101" s="4" t="s">
        <v>26</v>
      </c>
      <c r="C101" s="4" t="s">
        <v>27</v>
      </c>
      <c r="D101" s="4" t="s">
        <v>506</v>
      </c>
      <c r="E101" s="4" t="s">
        <v>507</v>
      </c>
      <c r="F101" s="6">
        <v>44972</v>
      </c>
      <c r="G101" s="6">
        <v>44973</v>
      </c>
      <c r="H101" s="4">
        <v>1</v>
      </c>
      <c r="I101" s="4">
        <v>1</v>
      </c>
      <c r="J101" s="4">
        <v>1</v>
      </c>
      <c r="K101" s="4" t="s">
        <v>30</v>
      </c>
      <c r="L101" s="4">
        <v>947</v>
      </c>
      <c r="M101" s="4">
        <v>947</v>
      </c>
      <c r="N101" s="4" t="s">
        <v>508</v>
      </c>
      <c r="O101" s="4" t="s">
        <v>32</v>
      </c>
      <c r="P101" s="4" t="s">
        <v>33</v>
      </c>
      <c r="Q101" s="4">
        <v>0</v>
      </c>
      <c r="R101" s="7">
        <v>44972</v>
      </c>
      <c r="S101" s="6">
        <v>44976</v>
      </c>
      <c r="T101" s="4" t="s">
        <v>34</v>
      </c>
      <c r="U101" s="4">
        <v>947</v>
      </c>
      <c r="V101" s="4">
        <v>0</v>
      </c>
      <c r="W101" s="4">
        <v>0</v>
      </c>
      <c r="X101" s="4" t="s">
        <v>509</v>
      </c>
      <c r="Y101" s="4" t="s">
        <v>35</v>
      </c>
    </row>
    <row r="102" s="4" customFormat="1" spans="1:25">
      <c r="A102" s="4" t="s">
        <v>510</v>
      </c>
      <c r="B102" s="4" t="s">
        <v>26</v>
      </c>
      <c r="C102" s="4" t="s">
        <v>27</v>
      </c>
      <c r="D102" s="4" t="s">
        <v>511</v>
      </c>
      <c r="E102" s="4" t="s">
        <v>76</v>
      </c>
      <c r="F102" s="6">
        <v>44972</v>
      </c>
      <c r="G102" s="6">
        <v>44973</v>
      </c>
      <c r="H102" s="4">
        <v>1</v>
      </c>
      <c r="I102" s="4">
        <v>1</v>
      </c>
      <c r="J102" s="4">
        <v>1</v>
      </c>
      <c r="K102" s="4" t="s">
        <v>30</v>
      </c>
      <c r="L102" s="4">
        <v>474</v>
      </c>
      <c r="M102" s="4">
        <v>474</v>
      </c>
      <c r="N102" s="4" t="s">
        <v>512</v>
      </c>
      <c r="O102" s="4" t="s">
        <v>32</v>
      </c>
      <c r="P102" s="4" t="s">
        <v>33</v>
      </c>
      <c r="Q102" s="4">
        <v>0</v>
      </c>
      <c r="R102" s="7">
        <v>44972</v>
      </c>
      <c r="S102" s="6">
        <v>44976</v>
      </c>
      <c r="T102" s="4" t="s">
        <v>34</v>
      </c>
      <c r="U102" s="4">
        <v>474</v>
      </c>
      <c r="V102" s="4">
        <v>0</v>
      </c>
      <c r="W102" s="4">
        <v>0</v>
      </c>
      <c r="X102" s="4" t="s">
        <v>513</v>
      </c>
      <c r="Y102" s="4" t="s">
        <v>35</v>
      </c>
    </row>
    <row r="103" s="4" customFormat="1" spans="1:25">
      <c r="A103" s="4" t="s">
        <v>514</v>
      </c>
      <c r="B103" s="4" t="s">
        <v>26</v>
      </c>
      <c r="C103" s="4" t="s">
        <v>27</v>
      </c>
      <c r="D103" s="4" t="s">
        <v>515</v>
      </c>
      <c r="E103" s="4" t="s">
        <v>516</v>
      </c>
      <c r="F103" s="6">
        <v>44972</v>
      </c>
      <c r="G103" s="6">
        <v>44973</v>
      </c>
      <c r="H103" s="4">
        <v>1</v>
      </c>
      <c r="I103" s="4">
        <v>1</v>
      </c>
      <c r="J103" s="4">
        <v>1</v>
      </c>
      <c r="K103" s="4" t="s">
        <v>30</v>
      </c>
      <c r="L103" s="4">
        <v>307</v>
      </c>
      <c r="M103" s="4">
        <v>307</v>
      </c>
      <c r="N103" s="4" t="s">
        <v>517</v>
      </c>
      <c r="O103" s="4" t="s">
        <v>32</v>
      </c>
      <c r="P103" s="4" t="s">
        <v>33</v>
      </c>
      <c r="Q103" s="4">
        <v>0</v>
      </c>
      <c r="R103" s="7">
        <v>44972</v>
      </c>
      <c r="S103" s="6">
        <v>44976</v>
      </c>
      <c r="T103" s="4" t="s">
        <v>34</v>
      </c>
      <c r="U103" s="4">
        <v>307</v>
      </c>
      <c r="V103" s="4">
        <v>0</v>
      </c>
      <c r="W103" s="4">
        <v>0</v>
      </c>
      <c r="X103" s="4" t="s">
        <v>518</v>
      </c>
      <c r="Y103" s="4" t="s">
        <v>35</v>
      </c>
    </row>
    <row r="104" s="4" customFormat="1" spans="1:25">
      <c r="A104" s="4" t="s">
        <v>519</v>
      </c>
      <c r="B104" s="4" t="s">
        <v>26</v>
      </c>
      <c r="C104" s="4" t="s">
        <v>27</v>
      </c>
      <c r="D104" s="4" t="s">
        <v>520</v>
      </c>
      <c r="E104" s="4" t="s">
        <v>521</v>
      </c>
      <c r="F104" s="6">
        <v>44972</v>
      </c>
      <c r="G104" s="6">
        <v>44973</v>
      </c>
      <c r="H104" s="4">
        <v>1</v>
      </c>
      <c r="I104" s="4">
        <v>1</v>
      </c>
      <c r="J104" s="4">
        <v>1</v>
      </c>
      <c r="K104" s="4" t="s">
        <v>30</v>
      </c>
      <c r="L104" s="4">
        <v>987</v>
      </c>
      <c r="M104" s="4">
        <v>987</v>
      </c>
      <c r="N104" s="4" t="s">
        <v>522</v>
      </c>
      <c r="O104" s="4" t="s">
        <v>32</v>
      </c>
      <c r="P104" s="4" t="s">
        <v>33</v>
      </c>
      <c r="Q104" s="4">
        <v>0</v>
      </c>
      <c r="R104" s="7">
        <v>44972</v>
      </c>
      <c r="S104" s="6">
        <v>44976</v>
      </c>
      <c r="T104" s="4" t="s">
        <v>34</v>
      </c>
      <c r="U104" s="4">
        <v>987</v>
      </c>
      <c r="V104" s="4">
        <v>0</v>
      </c>
      <c r="W104" s="4">
        <v>0</v>
      </c>
      <c r="X104" s="4" t="s">
        <v>523</v>
      </c>
      <c r="Y104" s="4" t="s">
        <v>35</v>
      </c>
    </row>
    <row r="105" s="4" customFormat="1" spans="1:25">
      <c r="A105" s="4" t="s">
        <v>524</v>
      </c>
      <c r="B105" s="4" t="s">
        <v>26</v>
      </c>
      <c r="C105" s="4" t="s">
        <v>27</v>
      </c>
      <c r="D105" s="4" t="s">
        <v>359</v>
      </c>
      <c r="E105" s="4" t="s">
        <v>525</v>
      </c>
      <c r="F105" s="6">
        <v>44972</v>
      </c>
      <c r="G105" s="6">
        <v>44973</v>
      </c>
      <c r="H105" s="4">
        <v>1</v>
      </c>
      <c r="I105" s="4">
        <v>1</v>
      </c>
      <c r="J105" s="4">
        <v>1</v>
      </c>
      <c r="K105" s="4" t="s">
        <v>30</v>
      </c>
      <c r="L105" s="4">
        <v>354</v>
      </c>
      <c r="M105" s="4">
        <v>354</v>
      </c>
      <c r="N105" s="4" t="s">
        <v>526</v>
      </c>
      <c r="O105" s="4" t="s">
        <v>32</v>
      </c>
      <c r="P105" s="4" t="s">
        <v>33</v>
      </c>
      <c r="Q105" s="4">
        <v>0</v>
      </c>
      <c r="R105" s="7">
        <v>44972</v>
      </c>
      <c r="S105" s="6">
        <v>44976</v>
      </c>
      <c r="T105" s="4" t="s">
        <v>34</v>
      </c>
      <c r="U105" s="4">
        <v>354</v>
      </c>
      <c r="V105" s="4">
        <v>0</v>
      </c>
      <c r="W105" s="4">
        <v>0</v>
      </c>
      <c r="X105" s="4" t="s">
        <v>527</v>
      </c>
      <c r="Y105" s="4" t="s">
        <v>35</v>
      </c>
    </row>
    <row r="106" s="4" customFormat="1" spans="1:25">
      <c r="A106" s="4" t="s">
        <v>528</v>
      </c>
      <c r="B106" s="4" t="s">
        <v>26</v>
      </c>
      <c r="C106" s="4" t="s">
        <v>27</v>
      </c>
      <c r="D106" s="4" t="s">
        <v>529</v>
      </c>
      <c r="E106" s="4" t="s">
        <v>530</v>
      </c>
      <c r="F106" s="6">
        <v>44972</v>
      </c>
      <c r="G106" s="6">
        <v>44973</v>
      </c>
      <c r="H106" s="4">
        <v>1</v>
      </c>
      <c r="I106" s="4">
        <v>1</v>
      </c>
      <c r="J106" s="4">
        <v>1</v>
      </c>
      <c r="K106" s="4" t="s">
        <v>30</v>
      </c>
      <c r="L106" s="4">
        <v>339</v>
      </c>
      <c r="M106" s="4">
        <v>339</v>
      </c>
      <c r="N106" s="4" t="s">
        <v>531</v>
      </c>
      <c r="O106" s="4" t="s">
        <v>32</v>
      </c>
      <c r="P106" s="4" t="s">
        <v>33</v>
      </c>
      <c r="Q106" s="4">
        <v>0</v>
      </c>
      <c r="R106" s="7">
        <v>44972</v>
      </c>
      <c r="S106" s="6">
        <v>44976</v>
      </c>
      <c r="T106" s="4" t="s">
        <v>34</v>
      </c>
      <c r="U106" s="4">
        <v>339</v>
      </c>
      <c r="V106" s="4">
        <v>0</v>
      </c>
      <c r="W106" s="4">
        <v>0</v>
      </c>
      <c r="X106" s="4" t="s">
        <v>532</v>
      </c>
      <c r="Y106" s="4" t="s">
        <v>533</v>
      </c>
    </row>
    <row r="107" s="4" customFormat="1" spans="1:25">
      <c r="A107" s="4" t="s">
        <v>534</v>
      </c>
      <c r="B107" s="4" t="s">
        <v>26</v>
      </c>
      <c r="C107" s="4" t="s">
        <v>27</v>
      </c>
      <c r="D107" s="4" t="s">
        <v>535</v>
      </c>
      <c r="E107" s="4" t="s">
        <v>536</v>
      </c>
      <c r="F107" s="6">
        <v>44972</v>
      </c>
      <c r="G107" s="6">
        <v>44973</v>
      </c>
      <c r="H107" s="4">
        <v>1</v>
      </c>
      <c r="I107" s="4">
        <v>1</v>
      </c>
      <c r="J107" s="4">
        <v>1</v>
      </c>
      <c r="K107" s="4" t="s">
        <v>30</v>
      </c>
      <c r="L107" s="4">
        <v>221</v>
      </c>
      <c r="M107" s="4">
        <v>221</v>
      </c>
      <c r="N107" s="4" t="s">
        <v>537</v>
      </c>
      <c r="O107" s="4" t="s">
        <v>32</v>
      </c>
      <c r="P107" s="4" t="s">
        <v>33</v>
      </c>
      <c r="Q107" s="4">
        <v>0</v>
      </c>
      <c r="R107" s="7">
        <v>44972</v>
      </c>
      <c r="S107" s="6">
        <v>44976</v>
      </c>
      <c r="T107" s="4" t="s">
        <v>34</v>
      </c>
      <c r="U107" s="4">
        <v>221</v>
      </c>
      <c r="V107" s="4">
        <v>0</v>
      </c>
      <c r="W107" s="4">
        <v>0</v>
      </c>
      <c r="X107" s="4" t="s">
        <v>538</v>
      </c>
      <c r="Y107" s="4" t="s">
        <v>539</v>
      </c>
    </row>
    <row r="108" s="4" customFormat="1" spans="1:26">
      <c r="A108" s="4" t="s">
        <v>540</v>
      </c>
      <c r="B108" s="4" t="s">
        <v>26</v>
      </c>
      <c r="C108" s="4" t="s">
        <v>27</v>
      </c>
      <c r="D108" s="4" t="s">
        <v>541</v>
      </c>
      <c r="E108" s="4" t="s">
        <v>542</v>
      </c>
      <c r="F108" s="6">
        <v>44972</v>
      </c>
      <c r="G108" s="6">
        <v>44973</v>
      </c>
      <c r="H108" s="4">
        <v>2</v>
      </c>
      <c r="I108" s="4">
        <v>1</v>
      </c>
      <c r="J108" s="4">
        <v>2</v>
      </c>
      <c r="K108" s="4" t="s">
        <v>30</v>
      </c>
      <c r="L108" s="4">
        <v>396</v>
      </c>
      <c r="M108" s="4">
        <v>396</v>
      </c>
      <c r="N108" s="4" t="s">
        <v>543</v>
      </c>
      <c r="O108" s="4" t="s">
        <v>32</v>
      </c>
      <c r="P108" s="4" t="s">
        <v>33</v>
      </c>
      <c r="Q108" s="4">
        <v>0</v>
      </c>
      <c r="R108" s="7">
        <v>44972</v>
      </c>
      <c r="S108" s="6">
        <v>44976</v>
      </c>
      <c r="T108" s="4" t="s">
        <v>34</v>
      </c>
      <c r="U108" s="4">
        <v>396</v>
      </c>
      <c r="V108" s="4">
        <v>0</v>
      </c>
      <c r="W108" s="4">
        <v>0</v>
      </c>
      <c r="X108" s="4" t="s">
        <v>544</v>
      </c>
      <c r="Y108" s="4" t="s">
        <v>545</v>
      </c>
      <c r="Z108" s="4" t="s">
        <v>546</v>
      </c>
    </row>
    <row r="109" s="4" customFormat="1" spans="1:25">
      <c r="A109" s="4" t="s">
        <v>547</v>
      </c>
      <c r="B109" s="4" t="s">
        <v>26</v>
      </c>
      <c r="C109" s="4" t="s">
        <v>27</v>
      </c>
      <c r="D109" s="4" t="s">
        <v>548</v>
      </c>
      <c r="E109" s="4" t="s">
        <v>549</v>
      </c>
      <c r="F109" s="6">
        <v>44972</v>
      </c>
      <c r="G109" s="6">
        <v>44973</v>
      </c>
      <c r="H109" s="4">
        <v>1</v>
      </c>
      <c r="I109" s="4">
        <v>1</v>
      </c>
      <c r="J109" s="4">
        <v>1</v>
      </c>
      <c r="K109" s="4" t="s">
        <v>30</v>
      </c>
      <c r="L109" s="4">
        <v>562</v>
      </c>
      <c r="M109" s="4">
        <v>562</v>
      </c>
      <c r="N109" s="4" t="s">
        <v>550</v>
      </c>
      <c r="O109" s="4" t="s">
        <v>32</v>
      </c>
      <c r="P109" s="4" t="s">
        <v>33</v>
      </c>
      <c r="Q109" s="4">
        <v>0</v>
      </c>
      <c r="R109" s="7">
        <v>44972</v>
      </c>
      <c r="S109" s="6">
        <v>44976</v>
      </c>
      <c r="T109" s="4" t="s">
        <v>34</v>
      </c>
      <c r="U109" s="4">
        <v>562</v>
      </c>
      <c r="V109" s="4">
        <v>0</v>
      </c>
      <c r="W109" s="4">
        <v>0</v>
      </c>
      <c r="X109" s="4" t="s">
        <v>551</v>
      </c>
      <c r="Y109" s="4" t="s">
        <v>552</v>
      </c>
    </row>
    <row r="110" s="4" customFormat="1" spans="1:25">
      <c r="A110" s="4" t="s">
        <v>553</v>
      </c>
      <c r="B110" s="4" t="s">
        <v>26</v>
      </c>
      <c r="C110" s="4" t="s">
        <v>27</v>
      </c>
      <c r="D110" s="4" t="s">
        <v>554</v>
      </c>
      <c r="E110" s="4" t="s">
        <v>555</v>
      </c>
      <c r="F110" s="6">
        <v>44972</v>
      </c>
      <c r="G110" s="6">
        <v>44973</v>
      </c>
      <c r="H110" s="4">
        <v>1</v>
      </c>
      <c r="I110" s="4">
        <v>1</v>
      </c>
      <c r="J110" s="4">
        <v>1</v>
      </c>
      <c r="K110" s="4" t="s">
        <v>30</v>
      </c>
      <c r="L110" s="4">
        <v>238</v>
      </c>
      <c r="M110" s="4">
        <v>238</v>
      </c>
      <c r="N110" s="4" t="s">
        <v>556</v>
      </c>
      <c r="O110" s="4" t="s">
        <v>32</v>
      </c>
      <c r="P110" s="4" t="s">
        <v>33</v>
      </c>
      <c r="Q110" s="4">
        <v>0</v>
      </c>
      <c r="R110" s="7">
        <v>44972</v>
      </c>
      <c r="S110" s="6">
        <v>44976</v>
      </c>
      <c r="T110" s="4" t="s">
        <v>34</v>
      </c>
      <c r="U110" s="4">
        <v>238</v>
      </c>
      <c r="V110" s="4">
        <v>0</v>
      </c>
      <c r="W110" s="4">
        <v>0</v>
      </c>
      <c r="X110" s="4" t="s">
        <v>557</v>
      </c>
      <c r="Y110" s="4" t="s">
        <v>558</v>
      </c>
    </row>
    <row r="111" s="4" customFormat="1" spans="1:25">
      <c r="A111" s="4" t="s">
        <v>559</v>
      </c>
      <c r="B111" s="4" t="s">
        <v>26</v>
      </c>
      <c r="C111" s="4" t="s">
        <v>27</v>
      </c>
      <c r="D111" s="4" t="s">
        <v>560</v>
      </c>
      <c r="E111" s="4" t="s">
        <v>561</v>
      </c>
      <c r="F111" s="6">
        <v>44972</v>
      </c>
      <c r="G111" s="6">
        <v>44973</v>
      </c>
      <c r="H111" s="4">
        <v>1</v>
      </c>
      <c r="I111" s="4">
        <v>1</v>
      </c>
      <c r="J111" s="4">
        <v>1</v>
      </c>
      <c r="K111" s="4" t="s">
        <v>30</v>
      </c>
      <c r="L111" s="4">
        <v>376</v>
      </c>
      <c r="M111" s="4">
        <v>376</v>
      </c>
      <c r="N111" s="4" t="s">
        <v>562</v>
      </c>
      <c r="O111" s="4" t="s">
        <v>32</v>
      </c>
      <c r="P111" s="4" t="s">
        <v>33</v>
      </c>
      <c r="Q111" s="4">
        <v>0</v>
      </c>
      <c r="R111" s="7">
        <v>44972</v>
      </c>
      <c r="S111" s="6">
        <v>44976</v>
      </c>
      <c r="T111" s="4" t="s">
        <v>34</v>
      </c>
      <c r="U111" s="4">
        <v>376</v>
      </c>
      <c r="V111" s="4">
        <v>0</v>
      </c>
      <c r="W111" s="4">
        <v>0</v>
      </c>
      <c r="X111" s="4" t="s">
        <v>563</v>
      </c>
      <c r="Y111" s="4" t="s">
        <v>35</v>
      </c>
    </row>
    <row r="112" s="4" customFormat="1" spans="1:25">
      <c r="A112" s="4" t="s">
        <v>564</v>
      </c>
      <c r="B112" s="4" t="s">
        <v>26</v>
      </c>
      <c r="C112" s="4" t="s">
        <v>27</v>
      </c>
      <c r="D112" s="4" t="s">
        <v>565</v>
      </c>
      <c r="E112" s="4" t="s">
        <v>542</v>
      </c>
      <c r="F112" s="6">
        <v>44972</v>
      </c>
      <c r="G112" s="6">
        <v>44973</v>
      </c>
      <c r="H112" s="4">
        <v>1</v>
      </c>
      <c r="I112" s="4">
        <v>1</v>
      </c>
      <c r="J112" s="4">
        <v>1</v>
      </c>
      <c r="K112" s="4" t="s">
        <v>30</v>
      </c>
      <c r="L112" s="4">
        <v>174</v>
      </c>
      <c r="M112" s="4">
        <v>174</v>
      </c>
      <c r="N112" s="4" t="s">
        <v>566</v>
      </c>
      <c r="O112" s="4" t="s">
        <v>32</v>
      </c>
      <c r="P112" s="4" t="s">
        <v>33</v>
      </c>
      <c r="Q112" s="4">
        <v>0</v>
      </c>
      <c r="R112" s="7">
        <v>44972</v>
      </c>
      <c r="S112" s="6">
        <v>44976</v>
      </c>
      <c r="T112" s="4" t="s">
        <v>34</v>
      </c>
      <c r="U112" s="4">
        <v>174</v>
      </c>
      <c r="V112" s="4">
        <v>0</v>
      </c>
      <c r="W112" s="4">
        <v>0</v>
      </c>
      <c r="X112" s="4" t="s">
        <v>567</v>
      </c>
      <c r="Y112" s="4" t="s">
        <v>35</v>
      </c>
    </row>
    <row r="113" s="4" customFormat="1" spans="1:25">
      <c r="A113" s="4" t="s">
        <v>568</v>
      </c>
      <c r="B113" s="4" t="s">
        <v>26</v>
      </c>
      <c r="C113" s="4" t="s">
        <v>27</v>
      </c>
      <c r="D113" s="4" t="s">
        <v>569</v>
      </c>
      <c r="E113" s="4" t="s">
        <v>76</v>
      </c>
      <c r="F113" s="6">
        <v>44972</v>
      </c>
      <c r="G113" s="6">
        <v>44973</v>
      </c>
      <c r="H113" s="4">
        <v>1</v>
      </c>
      <c r="I113" s="4">
        <v>1</v>
      </c>
      <c r="J113" s="4">
        <v>1</v>
      </c>
      <c r="K113" s="4" t="s">
        <v>30</v>
      </c>
      <c r="L113" s="4">
        <v>666</v>
      </c>
      <c r="M113" s="4">
        <v>666</v>
      </c>
      <c r="N113" s="4" t="s">
        <v>570</v>
      </c>
      <c r="O113" s="4" t="s">
        <v>32</v>
      </c>
      <c r="P113" s="4" t="s">
        <v>33</v>
      </c>
      <c r="Q113" s="4">
        <v>0</v>
      </c>
      <c r="R113" s="7">
        <v>44972</v>
      </c>
      <c r="S113" s="6">
        <v>44976</v>
      </c>
      <c r="T113" s="4" t="s">
        <v>34</v>
      </c>
      <c r="U113" s="4">
        <v>666</v>
      </c>
      <c r="V113" s="4">
        <v>0</v>
      </c>
      <c r="W113" s="4">
        <v>0</v>
      </c>
      <c r="X113" s="4" t="s">
        <v>571</v>
      </c>
      <c r="Y113" s="4" t="s">
        <v>35</v>
      </c>
    </row>
    <row r="114" s="4" customFormat="1" spans="1:25">
      <c r="A114" s="4" t="s">
        <v>572</v>
      </c>
      <c r="B114" s="4" t="s">
        <v>26</v>
      </c>
      <c r="C114" s="4" t="s">
        <v>27</v>
      </c>
      <c r="D114" s="4" t="s">
        <v>573</v>
      </c>
      <c r="E114" s="4" t="s">
        <v>44</v>
      </c>
      <c r="F114" s="6">
        <v>44972</v>
      </c>
      <c r="G114" s="6">
        <v>44973</v>
      </c>
      <c r="H114" s="4">
        <v>1</v>
      </c>
      <c r="I114" s="4">
        <v>1</v>
      </c>
      <c r="J114" s="4">
        <v>1</v>
      </c>
      <c r="K114" s="4" t="s">
        <v>30</v>
      </c>
      <c r="L114" s="4">
        <v>367</v>
      </c>
      <c r="M114" s="4">
        <v>367</v>
      </c>
      <c r="N114" s="4" t="s">
        <v>574</v>
      </c>
      <c r="O114" s="4" t="s">
        <v>32</v>
      </c>
      <c r="P114" s="4" t="s">
        <v>33</v>
      </c>
      <c r="Q114" s="4">
        <v>0</v>
      </c>
      <c r="R114" s="7">
        <v>44972</v>
      </c>
      <c r="S114" s="6">
        <v>44976</v>
      </c>
      <c r="T114" s="4" t="s">
        <v>34</v>
      </c>
      <c r="U114" s="4">
        <v>367</v>
      </c>
      <c r="V114" s="4">
        <v>0</v>
      </c>
      <c r="W114" s="4">
        <v>0</v>
      </c>
      <c r="X114" s="4" t="s">
        <v>575</v>
      </c>
      <c r="Y114" s="4" t="s">
        <v>35</v>
      </c>
    </row>
    <row r="115" s="4" customFormat="1" spans="1:25">
      <c r="A115" s="4" t="s">
        <v>576</v>
      </c>
      <c r="B115" s="4" t="s">
        <v>26</v>
      </c>
      <c r="C115" s="4" t="s">
        <v>27</v>
      </c>
      <c r="D115" s="4" t="s">
        <v>577</v>
      </c>
      <c r="E115" s="4" t="s">
        <v>223</v>
      </c>
      <c r="F115" s="6">
        <v>44972</v>
      </c>
      <c r="G115" s="6">
        <v>44973</v>
      </c>
      <c r="H115" s="4">
        <v>1</v>
      </c>
      <c r="I115" s="4">
        <v>1</v>
      </c>
      <c r="J115" s="4">
        <v>1</v>
      </c>
      <c r="K115" s="4" t="s">
        <v>30</v>
      </c>
      <c r="L115" s="4">
        <v>418</v>
      </c>
      <c r="M115" s="4">
        <v>418</v>
      </c>
      <c r="N115" s="4" t="s">
        <v>578</v>
      </c>
      <c r="O115" s="4" t="s">
        <v>32</v>
      </c>
      <c r="P115" s="4" t="s">
        <v>33</v>
      </c>
      <c r="Q115" s="4">
        <v>0</v>
      </c>
      <c r="R115" s="7">
        <v>44972</v>
      </c>
      <c r="S115" s="6">
        <v>44976</v>
      </c>
      <c r="T115" s="4" t="s">
        <v>34</v>
      </c>
      <c r="U115" s="4">
        <v>418</v>
      </c>
      <c r="V115" s="4">
        <v>0</v>
      </c>
      <c r="W115" s="4">
        <v>0</v>
      </c>
      <c r="X115" s="4" t="s">
        <v>579</v>
      </c>
      <c r="Y115" s="4" t="s">
        <v>580</v>
      </c>
    </row>
    <row r="116" s="4" customFormat="1" spans="1:25">
      <c r="A116" s="4" t="s">
        <v>581</v>
      </c>
      <c r="B116" s="4" t="s">
        <v>26</v>
      </c>
      <c r="C116" s="4" t="s">
        <v>27</v>
      </c>
      <c r="D116" s="4" t="s">
        <v>582</v>
      </c>
      <c r="E116" s="4" t="s">
        <v>583</v>
      </c>
      <c r="F116" s="6">
        <v>44972</v>
      </c>
      <c r="G116" s="6">
        <v>44973</v>
      </c>
      <c r="H116" s="4">
        <v>1</v>
      </c>
      <c r="I116" s="4">
        <v>1</v>
      </c>
      <c r="J116" s="4">
        <v>1</v>
      </c>
      <c r="K116" s="4" t="s">
        <v>30</v>
      </c>
      <c r="L116" s="4">
        <v>878</v>
      </c>
      <c r="M116" s="4">
        <v>878</v>
      </c>
      <c r="N116" s="4" t="s">
        <v>584</v>
      </c>
      <c r="O116" s="4" t="s">
        <v>32</v>
      </c>
      <c r="P116" s="4" t="s">
        <v>33</v>
      </c>
      <c r="Q116" s="4">
        <v>0</v>
      </c>
      <c r="R116" s="7">
        <v>44972</v>
      </c>
      <c r="S116" s="6">
        <v>44976</v>
      </c>
      <c r="T116" s="4" t="s">
        <v>34</v>
      </c>
      <c r="U116" s="4">
        <v>878</v>
      </c>
      <c r="V116" s="4">
        <v>0</v>
      </c>
      <c r="W116" s="4">
        <v>0</v>
      </c>
      <c r="X116" s="4" t="s">
        <v>585</v>
      </c>
      <c r="Y116" s="4" t="s">
        <v>35</v>
      </c>
    </row>
    <row r="117" s="4" customFormat="1" spans="1:25">
      <c r="A117" s="4" t="s">
        <v>586</v>
      </c>
      <c r="B117" s="4" t="s">
        <v>26</v>
      </c>
      <c r="C117" s="4" t="s">
        <v>27</v>
      </c>
      <c r="D117" s="4" t="s">
        <v>367</v>
      </c>
      <c r="E117" s="4" t="s">
        <v>60</v>
      </c>
      <c r="F117" s="6">
        <v>44972</v>
      </c>
      <c r="G117" s="6">
        <v>44973</v>
      </c>
      <c r="H117" s="4">
        <v>1</v>
      </c>
      <c r="I117" s="4">
        <v>1</v>
      </c>
      <c r="J117" s="4">
        <v>1</v>
      </c>
      <c r="K117" s="4" t="s">
        <v>30</v>
      </c>
      <c r="L117" s="4">
        <v>377</v>
      </c>
      <c r="M117" s="4">
        <v>377</v>
      </c>
      <c r="N117" s="4" t="s">
        <v>587</v>
      </c>
      <c r="O117" s="4" t="s">
        <v>32</v>
      </c>
      <c r="P117" s="4" t="s">
        <v>33</v>
      </c>
      <c r="Q117" s="4">
        <v>0</v>
      </c>
      <c r="R117" s="7">
        <v>44972</v>
      </c>
      <c r="S117" s="6">
        <v>44976</v>
      </c>
      <c r="T117" s="4" t="s">
        <v>34</v>
      </c>
      <c r="U117" s="4">
        <v>377</v>
      </c>
      <c r="V117" s="4">
        <v>0</v>
      </c>
      <c r="W117" s="4">
        <v>0</v>
      </c>
      <c r="X117" s="4" t="s">
        <v>588</v>
      </c>
      <c r="Y117" s="4" t="s">
        <v>589</v>
      </c>
    </row>
    <row r="118" s="4" customFormat="1" spans="1:25">
      <c r="A118" s="4" t="s">
        <v>590</v>
      </c>
      <c r="B118" s="4" t="s">
        <v>26</v>
      </c>
      <c r="C118" s="4" t="s">
        <v>27</v>
      </c>
      <c r="D118" s="4" t="s">
        <v>591</v>
      </c>
      <c r="E118" s="4" t="s">
        <v>379</v>
      </c>
      <c r="F118" s="6">
        <v>44972</v>
      </c>
      <c r="G118" s="6">
        <v>44973</v>
      </c>
      <c r="H118" s="4">
        <v>1</v>
      </c>
      <c r="I118" s="4">
        <v>1</v>
      </c>
      <c r="J118" s="4">
        <v>1</v>
      </c>
      <c r="K118" s="4" t="s">
        <v>30</v>
      </c>
      <c r="L118" s="4">
        <v>214</v>
      </c>
      <c r="M118" s="4">
        <v>214</v>
      </c>
      <c r="N118" s="4" t="s">
        <v>592</v>
      </c>
      <c r="O118" s="4" t="s">
        <v>32</v>
      </c>
      <c r="P118" s="4" t="s">
        <v>33</v>
      </c>
      <c r="Q118" s="4">
        <v>0</v>
      </c>
      <c r="R118" s="7">
        <v>44972</v>
      </c>
      <c r="S118" s="6">
        <v>44976</v>
      </c>
      <c r="T118" s="4" t="s">
        <v>34</v>
      </c>
      <c r="U118" s="4">
        <v>214</v>
      </c>
      <c r="V118" s="4">
        <v>0</v>
      </c>
      <c r="W118" s="4">
        <v>0</v>
      </c>
      <c r="X118" s="4" t="s">
        <v>593</v>
      </c>
      <c r="Y118" s="4" t="s">
        <v>594</v>
      </c>
    </row>
    <row r="119" s="4" customFormat="1" spans="1:25">
      <c r="A119" s="4" t="s">
        <v>595</v>
      </c>
      <c r="B119" s="4" t="s">
        <v>26</v>
      </c>
      <c r="C119" s="4" t="s">
        <v>27</v>
      </c>
      <c r="D119" s="4" t="s">
        <v>596</v>
      </c>
      <c r="E119" s="4" t="s">
        <v>597</v>
      </c>
      <c r="F119" s="6">
        <v>44972</v>
      </c>
      <c r="G119" s="6">
        <v>44973</v>
      </c>
      <c r="H119" s="4">
        <v>1</v>
      </c>
      <c r="I119" s="4">
        <v>1</v>
      </c>
      <c r="J119" s="4">
        <v>1</v>
      </c>
      <c r="K119" s="4" t="s">
        <v>30</v>
      </c>
      <c r="L119" s="4">
        <v>443</v>
      </c>
      <c r="M119" s="4">
        <v>443</v>
      </c>
      <c r="N119" s="4" t="s">
        <v>598</v>
      </c>
      <c r="O119" s="4" t="s">
        <v>32</v>
      </c>
      <c r="P119" s="4" t="s">
        <v>33</v>
      </c>
      <c r="Q119" s="4">
        <v>0</v>
      </c>
      <c r="R119" s="7">
        <v>44972</v>
      </c>
      <c r="S119" s="6">
        <v>44976</v>
      </c>
      <c r="T119" s="4" t="s">
        <v>34</v>
      </c>
      <c r="U119" s="4">
        <v>443</v>
      </c>
      <c r="V119" s="4">
        <v>0</v>
      </c>
      <c r="W119" s="4">
        <v>0</v>
      </c>
      <c r="X119" s="4" t="s">
        <v>599</v>
      </c>
      <c r="Y119" s="4" t="s">
        <v>35</v>
      </c>
    </row>
    <row r="120" s="4" customFormat="1" spans="1:25">
      <c r="A120" s="4" t="s">
        <v>600</v>
      </c>
      <c r="B120" s="4" t="s">
        <v>26</v>
      </c>
      <c r="C120" s="4" t="s">
        <v>27</v>
      </c>
      <c r="D120" s="4" t="s">
        <v>601</v>
      </c>
      <c r="E120" s="4" t="s">
        <v>602</v>
      </c>
      <c r="F120" s="6">
        <v>44972</v>
      </c>
      <c r="G120" s="6">
        <v>44973</v>
      </c>
      <c r="H120" s="4">
        <v>1</v>
      </c>
      <c r="I120" s="4">
        <v>1</v>
      </c>
      <c r="J120" s="4">
        <v>1</v>
      </c>
      <c r="K120" s="4" t="s">
        <v>30</v>
      </c>
      <c r="L120" s="4">
        <v>168</v>
      </c>
      <c r="M120" s="4">
        <v>168</v>
      </c>
      <c r="N120" s="4" t="s">
        <v>603</v>
      </c>
      <c r="O120" s="4" t="s">
        <v>32</v>
      </c>
      <c r="P120" s="4" t="s">
        <v>33</v>
      </c>
      <c r="Q120" s="4">
        <v>0</v>
      </c>
      <c r="R120" s="7">
        <v>44972</v>
      </c>
      <c r="S120" s="6">
        <v>44976</v>
      </c>
      <c r="T120" s="4" t="s">
        <v>34</v>
      </c>
      <c r="U120" s="4">
        <v>168</v>
      </c>
      <c r="V120" s="4">
        <v>0</v>
      </c>
      <c r="W120" s="4">
        <v>0</v>
      </c>
      <c r="X120" s="4" t="s">
        <v>604</v>
      </c>
      <c r="Y120" s="4" t="s">
        <v>35</v>
      </c>
    </row>
    <row r="121" s="4" customFormat="1" spans="1:25">
      <c r="A121" s="4" t="s">
        <v>605</v>
      </c>
      <c r="B121" s="4" t="s">
        <v>26</v>
      </c>
      <c r="C121" s="4" t="s">
        <v>27</v>
      </c>
      <c r="D121" s="4" t="s">
        <v>606</v>
      </c>
      <c r="E121" s="4" t="s">
        <v>607</v>
      </c>
      <c r="F121" s="6">
        <v>44972</v>
      </c>
      <c r="G121" s="6">
        <v>44973</v>
      </c>
      <c r="H121" s="4">
        <v>1</v>
      </c>
      <c r="I121" s="4">
        <v>1</v>
      </c>
      <c r="J121" s="4">
        <v>1</v>
      </c>
      <c r="K121" s="4" t="s">
        <v>30</v>
      </c>
      <c r="L121" s="4">
        <v>256</v>
      </c>
      <c r="M121" s="4">
        <v>256</v>
      </c>
      <c r="N121" s="4" t="s">
        <v>608</v>
      </c>
      <c r="O121" s="4" t="s">
        <v>32</v>
      </c>
      <c r="P121" s="4" t="s">
        <v>33</v>
      </c>
      <c r="Q121" s="4">
        <v>0</v>
      </c>
      <c r="R121" s="7">
        <v>44972</v>
      </c>
      <c r="S121" s="6">
        <v>44976</v>
      </c>
      <c r="T121" s="4" t="s">
        <v>34</v>
      </c>
      <c r="U121" s="4">
        <v>256</v>
      </c>
      <c r="V121" s="4">
        <v>0</v>
      </c>
      <c r="W121" s="4">
        <v>0</v>
      </c>
      <c r="X121" s="4" t="s">
        <v>609</v>
      </c>
      <c r="Y121" s="4" t="s">
        <v>610</v>
      </c>
    </row>
    <row r="122" s="4" customFormat="1" spans="1:25">
      <c r="A122" s="4" t="s">
        <v>611</v>
      </c>
      <c r="B122" s="4" t="s">
        <v>26</v>
      </c>
      <c r="C122" s="4" t="s">
        <v>27</v>
      </c>
      <c r="D122" s="4" t="s">
        <v>612</v>
      </c>
      <c r="E122" s="4" t="s">
        <v>289</v>
      </c>
      <c r="F122" s="6">
        <v>44972</v>
      </c>
      <c r="G122" s="6">
        <v>44973</v>
      </c>
      <c r="H122" s="4">
        <v>1</v>
      </c>
      <c r="I122" s="4">
        <v>1</v>
      </c>
      <c r="J122" s="4">
        <v>1</v>
      </c>
      <c r="K122" s="4" t="s">
        <v>30</v>
      </c>
      <c r="L122" s="4">
        <v>185</v>
      </c>
      <c r="M122" s="4">
        <v>185</v>
      </c>
      <c r="N122" s="4" t="s">
        <v>613</v>
      </c>
      <c r="O122" s="4" t="s">
        <v>32</v>
      </c>
      <c r="P122" s="4" t="s">
        <v>33</v>
      </c>
      <c r="Q122" s="4">
        <v>0</v>
      </c>
      <c r="R122" s="7">
        <v>44972</v>
      </c>
      <c r="S122" s="6">
        <v>44976</v>
      </c>
      <c r="T122" s="4" t="s">
        <v>34</v>
      </c>
      <c r="U122" s="4">
        <v>185</v>
      </c>
      <c r="V122" s="4">
        <v>0</v>
      </c>
      <c r="W122" s="4">
        <v>0</v>
      </c>
      <c r="X122" s="4" t="s">
        <v>614</v>
      </c>
      <c r="Y122" s="4" t="s">
        <v>35</v>
      </c>
    </row>
    <row r="123" s="4" customFormat="1" spans="1:25">
      <c r="A123" s="4" t="s">
        <v>615</v>
      </c>
      <c r="B123" s="4" t="s">
        <v>26</v>
      </c>
      <c r="C123" s="4" t="s">
        <v>27</v>
      </c>
      <c r="D123" s="4" t="s">
        <v>616</v>
      </c>
      <c r="E123" s="4" t="s">
        <v>617</v>
      </c>
      <c r="F123" s="6">
        <v>44972</v>
      </c>
      <c r="G123" s="6">
        <v>44973</v>
      </c>
      <c r="H123" s="4">
        <v>1</v>
      </c>
      <c r="I123" s="4">
        <v>1</v>
      </c>
      <c r="J123" s="4">
        <v>1</v>
      </c>
      <c r="K123" s="4" t="s">
        <v>30</v>
      </c>
      <c r="L123" s="4">
        <v>1005</v>
      </c>
      <c r="M123" s="4">
        <v>1005</v>
      </c>
      <c r="N123" s="4" t="s">
        <v>618</v>
      </c>
      <c r="O123" s="4" t="s">
        <v>32</v>
      </c>
      <c r="P123" s="4" t="s">
        <v>33</v>
      </c>
      <c r="Q123" s="4">
        <v>0</v>
      </c>
      <c r="R123" s="7">
        <v>44972</v>
      </c>
      <c r="S123" s="6">
        <v>44976</v>
      </c>
      <c r="T123" s="4" t="s">
        <v>34</v>
      </c>
      <c r="U123" s="4">
        <v>1005</v>
      </c>
      <c r="V123" s="4">
        <v>0</v>
      </c>
      <c r="W123" s="4">
        <v>0</v>
      </c>
      <c r="X123" s="4" t="s">
        <v>619</v>
      </c>
      <c r="Y123" s="4" t="s">
        <v>35</v>
      </c>
    </row>
    <row r="124" s="4" customFormat="1" spans="1:25">
      <c r="A124" s="4" t="s">
        <v>620</v>
      </c>
      <c r="B124" s="4" t="s">
        <v>26</v>
      </c>
      <c r="C124" s="4" t="s">
        <v>27</v>
      </c>
      <c r="D124" s="4" t="s">
        <v>621</v>
      </c>
      <c r="E124" s="4" t="s">
        <v>339</v>
      </c>
      <c r="F124" s="6">
        <v>44972</v>
      </c>
      <c r="G124" s="6">
        <v>44973</v>
      </c>
      <c r="H124" s="4">
        <v>1</v>
      </c>
      <c r="I124" s="4">
        <v>1</v>
      </c>
      <c r="J124" s="4">
        <v>1</v>
      </c>
      <c r="K124" s="4" t="s">
        <v>30</v>
      </c>
      <c r="L124" s="4">
        <v>250</v>
      </c>
      <c r="M124" s="4">
        <v>250</v>
      </c>
      <c r="N124" s="4" t="s">
        <v>622</v>
      </c>
      <c r="O124" s="4" t="s">
        <v>32</v>
      </c>
      <c r="P124" s="4" t="s">
        <v>33</v>
      </c>
      <c r="Q124" s="4">
        <v>0</v>
      </c>
      <c r="R124" s="7">
        <v>44972</v>
      </c>
      <c r="S124" s="6">
        <v>44976</v>
      </c>
      <c r="T124" s="4" t="s">
        <v>34</v>
      </c>
      <c r="U124" s="4">
        <v>250</v>
      </c>
      <c r="V124" s="4">
        <v>0</v>
      </c>
      <c r="W124" s="4">
        <v>0</v>
      </c>
      <c r="X124" s="4" t="s">
        <v>623</v>
      </c>
      <c r="Y124" s="4" t="s">
        <v>35</v>
      </c>
    </row>
    <row r="125" s="4" customFormat="1" spans="1:25">
      <c r="A125" s="4" t="s">
        <v>624</v>
      </c>
      <c r="B125" s="4" t="s">
        <v>26</v>
      </c>
      <c r="C125" s="4" t="s">
        <v>27</v>
      </c>
      <c r="D125" s="4" t="s">
        <v>625</v>
      </c>
      <c r="E125" s="4" t="s">
        <v>626</v>
      </c>
      <c r="F125" s="6">
        <v>44972</v>
      </c>
      <c r="G125" s="6">
        <v>44973</v>
      </c>
      <c r="H125" s="4">
        <v>1</v>
      </c>
      <c r="I125" s="4">
        <v>1</v>
      </c>
      <c r="J125" s="4">
        <v>1</v>
      </c>
      <c r="K125" s="4" t="s">
        <v>30</v>
      </c>
      <c r="L125" s="4">
        <v>831</v>
      </c>
      <c r="M125" s="4">
        <v>831</v>
      </c>
      <c r="N125" s="4" t="s">
        <v>627</v>
      </c>
      <c r="O125" s="4" t="s">
        <v>32</v>
      </c>
      <c r="P125" s="4" t="s">
        <v>33</v>
      </c>
      <c r="Q125" s="4">
        <v>0</v>
      </c>
      <c r="R125" s="7">
        <v>44972</v>
      </c>
      <c r="S125" s="6">
        <v>44976</v>
      </c>
      <c r="T125" s="4" t="s">
        <v>34</v>
      </c>
      <c r="U125" s="4">
        <v>831</v>
      </c>
      <c r="V125" s="4">
        <v>0</v>
      </c>
      <c r="W125" s="4">
        <v>0</v>
      </c>
      <c r="X125" s="4" t="s">
        <v>628</v>
      </c>
      <c r="Y125" s="4" t="s">
        <v>466</v>
      </c>
    </row>
    <row r="126" s="4" customFormat="1" spans="1:25">
      <c r="A126" s="4" t="s">
        <v>629</v>
      </c>
      <c r="B126" s="4" t="s">
        <v>26</v>
      </c>
      <c r="C126" s="4" t="s">
        <v>27</v>
      </c>
      <c r="D126" s="4" t="s">
        <v>630</v>
      </c>
      <c r="E126" s="4" t="s">
        <v>349</v>
      </c>
      <c r="F126" s="6">
        <v>44972</v>
      </c>
      <c r="G126" s="6">
        <v>44973</v>
      </c>
      <c r="H126" s="4">
        <v>1</v>
      </c>
      <c r="I126" s="4">
        <v>1</v>
      </c>
      <c r="J126" s="4">
        <v>1</v>
      </c>
      <c r="K126" s="4" t="s">
        <v>30</v>
      </c>
      <c r="L126" s="4">
        <v>627</v>
      </c>
      <c r="M126" s="4">
        <v>627</v>
      </c>
      <c r="N126" s="4" t="s">
        <v>631</v>
      </c>
      <c r="O126" s="4" t="s">
        <v>32</v>
      </c>
      <c r="P126" s="4" t="s">
        <v>33</v>
      </c>
      <c r="Q126" s="4">
        <v>0</v>
      </c>
      <c r="R126" s="7">
        <v>44972</v>
      </c>
      <c r="S126" s="6">
        <v>44976</v>
      </c>
      <c r="T126" s="4" t="s">
        <v>34</v>
      </c>
      <c r="U126" s="4">
        <v>627</v>
      </c>
      <c r="V126" s="4">
        <v>0</v>
      </c>
      <c r="W126" s="4">
        <v>0</v>
      </c>
      <c r="X126" s="4" t="s">
        <v>632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27</v>
      </c>
      <c r="D127" s="4" t="s">
        <v>635</v>
      </c>
      <c r="E127" s="4" t="s">
        <v>636</v>
      </c>
      <c r="F127" s="6">
        <v>44972</v>
      </c>
      <c r="G127" s="6">
        <v>44973</v>
      </c>
      <c r="H127" s="4">
        <v>1</v>
      </c>
      <c r="I127" s="4">
        <v>1</v>
      </c>
      <c r="J127" s="4">
        <v>1</v>
      </c>
      <c r="K127" s="4" t="s">
        <v>30</v>
      </c>
      <c r="L127" s="4">
        <v>335</v>
      </c>
      <c r="M127" s="4">
        <v>335</v>
      </c>
      <c r="N127" s="4" t="s">
        <v>637</v>
      </c>
      <c r="O127" s="4" t="s">
        <v>32</v>
      </c>
      <c r="P127" s="4" t="s">
        <v>33</v>
      </c>
      <c r="Q127" s="4">
        <v>0</v>
      </c>
      <c r="R127" s="7">
        <v>44972</v>
      </c>
      <c r="S127" s="6">
        <v>44976</v>
      </c>
      <c r="T127" s="4" t="s">
        <v>34</v>
      </c>
      <c r="U127" s="4">
        <v>335</v>
      </c>
      <c r="V127" s="4">
        <v>0</v>
      </c>
      <c r="W127" s="4">
        <v>0</v>
      </c>
      <c r="X127" s="4" t="s">
        <v>638</v>
      </c>
      <c r="Y127" s="4" t="s">
        <v>35</v>
      </c>
    </row>
    <row r="128" s="4" customFormat="1" spans="1:25">
      <c r="A128" s="4" t="s">
        <v>639</v>
      </c>
      <c r="B128" s="4" t="s">
        <v>26</v>
      </c>
      <c r="C128" s="4" t="s">
        <v>27</v>
      </c>
      <c r="D128" s="4" t="s">
        <v>640</v>
      </c>
      <c r="E128" s="4" t="s">
        <v>641</v>
      </c>
      <c r="F128" s="6">
        <v>44972</v>
      </c>
      <c r="G128" s="6">
        <v>44973</v>
      </c>
      <c r="H128" s="4">
        <v>1</v>
      </c>
      <c r="I128" s="4">
        <v>1</v>
      </c>
      <c r="J128" s="4">
        <v>1</v>
      </c>
      <c r="K128" s="4" t="s">
        <v>30</v>
      </c>
      <c r="L128" s="4">
        <v>300</v>
      </c>
      <c r="M128" s="4">
        <v>300</v>
      </c>
      <c r="N128" s="4" t="s">
        <v>642</v>
      </c>
      <c r="O128" s="4" t="s">
        <v>32</v>
      </c>
      <c r="P128" s="4" t="s">
        <v>33</v>
      </c>
      <c r="Q128" s="4">
        <v>0</v>
      </c>
      <c r="R128" s="7">
        <v>44972</v>
      </c>
      <c r="S128" s="6">
        <v>44976</v>
      </c>
      <c r="T128" s="4" t="s">
        <v>34</v>
      </c>
      <c r="U128" s="4">
        <v>300</v>
      </c>
      <c r="V128" s="4">
        <v>0</v>
      </c>
      <c r="W128" s="4">
        <v>0</v>
      </c>
      <c r="X128" s="4" t="s">
        <v>643</v>
      </c>
      <c r="Y128" s="4" t="s">
        <v>35</v>
      </c>
    </row>
    <row r="129" s="4" customFormat="1" spans="1:25">
      <c r="A129" s="4" t="s">
        <v>644</v>
      </c>
      <c r="B129" s="4" t="s">
        <v>26</v>
      </c>
      <c r="C129" s="4" t="s">
        <v>27</v>
      </c>
      <c r="D129" s="4" t="s">
        <v>645</v>
      </c>
      <c r="E129" s="4" t="s">
        <v>646</v>
      </c>
      <c r="F129" s="6">
        <v>44972</v>
      </c>
      <c r="G129" s="6">
        <v>44973</v>
      </c>
      <c r="H129" s="4">
        <v>1</v>
      </c>
      <c r="I129" s="4">
        <v>1</v>
      </c>
      <c r="J129" s="4">
        <v>1</v>
      </c>
      <c r="K129" s="4" t="s">
        <v>30</v>
      </c>
      <c r="L129" s="4">
        <v>568</v>
      </c>
      <c r="M129" s="4">
        <v>568</v>
      </c>
      <c r="N129" s="4" t="s">
        <v>647</v>
      </c>
      <c r="O129" s="4" t="s">
        <v>32</v>
      </c>
      <c r="P129" s="4" t="s">
        <v>33</v>
      </c>
      <c r="Q129" s="4">
        <v>0</v>
      </c>
      <c r="R129" s="7">
        <v>44972</v>
      </c>
      <c r="S129" s="6">
        <v>44976</v>
      </c>
      <c r="T129" s="4" t="s">
        <v>34</v>
      </c>
      <c r="U129" s="4">
        <v>568</v>
      </c>
      <c r="V129" s="4">
        <v>0</v>
      </c>
      <c r="W129" s="4">
        <v>0</v>
      </c>
      <c r="X129" s="4" t="s">
        <v>648</v>
      </c>
      <c r="Y129" s="4" t="s">
        <v>35</v>
      </c>
    </row>
    <row r="130" s="4" customFormat="1" spans="1:25">
      <c r="A130" s="4" t="s">
        <v>495</v>
      </c>
      <c r="B130" s="4" t="s">
        <v>26</v>
      </c>
      <c r="C130" s="4" t="s">
        <v>130</v>
      </c>
      <c r="D130" s="4" t="s">
        <v>496</v>
      </c>
      <c r="E130" s="4" t="s">
        <v>497</v>
      </c>
      <c r="F130" s="6">
        <v>44971</v>
      </c>
      <c r="G130" s="6">
        <v>44973</v>
      </c>
      <c r="H130" s="4">
        <v>1</v>
      </c>
      <c r="I130" s="4">
        <v>2</v>
      </c>
      <c r="J130" s="4">
        <v>2</v>
      </c>
      <c r="K130" s="4" t="s">
        <v>30</v>
      </c>
      <c r="L130" s="4">
        <v>-552</v>
      </c>
      <c r="M130" s="4">
        <v>-552</v>
      </c>
      <c r="N130" s="4" t="s">
        <v>498</v>
      </c>
      <c r="O130" s="4" t="s">
        <v>32</v>
      </c>
      <c r="P130" s="4" t="s">
        <v>33</v>
      </c>
      <c r="Q130" s="4">
        <v>0</v>
      </c>
      <c r="R130" s="7">
        <v>44971</v>
      </c>
      <c r="S130" s="6">
        <v>44976</v>
      </c>
      <c r="T130" s="4" t="s">
        <v>34</v>
      </c>
      <c r="U130" s="4">
        <v>-552</v>
      </c>
      <c r="V130" s="4">
        <v>0</v>
      </c>
      <c r="W130" s="4">
        <v>0</v>
      </c>
      <c r="X130" s="4" t="s">
        <v>499</v>
      </c>
      <c r="Y130" s="4" t="s">
        <v>500</v>
      </c>
    </row>
    <row r="131" s="4" customFormat="1" spans="1:25">
      <c r="A131" s="4" t="s">
        <v>649</v>
      </c>
      <c r="B131" s="4" t="s">
        <v>26</v>
      </c>
      <c r="C131" s="4" t="s">
        <v>27</v>
      </c>
      <c r="D131" s="4" t="s">
        <v>650</v>
      </c>
      <c r="E131" s="4" t="s">
        <v>651</v>
      </c>
      <c r="F131" s="6">
        <v>44969</v>
      </c>
      <c r="G131" s="6">
        <v>44974</v>
      </c>
      <c r="H131" s="4">
        <v>1</v>
      </c>
      <c r="I131" s="4">
        <v>5</v>
      </c>
      <c r="J131" s="4">
        <v>5</v>
      </c>
      <c r="K131" s="4" t="s">
        <v>30</v>
      </c>
      <c r="L131" s="4">
        <v>5610</v>
      </c>
      <c r="M131" s="4">
        <v>5610</v>
      </c>
      <c r="N131" s="4" t="s">
        <v>652</v>
      </c>
      <c r="O131" s="4" t="s">
        <v>653</v>
      </c>
      <c r="P131" s="4" t="s">
        <v>33</v>
      </c>
      <c r="Q131" s="4">
        <v>0</v>
      </c>
      <c r="R131" s="7">
        <v>44734</v>
      </c>
      <c r="S131" s="6">
        <v>44977</v>
      </c>
      <c r="T131" s="4" t="s">
        <v>34</v>
      </c>
      <c r="U131" s="4">
        <v>5610</v>
      </c>
      <c r="V131" s="4">
        <v>0</v>
      </c>
      <c r="W131" s="4">
        <v>0</v>
      </c>
      <c r="X131" s="4" t="s">
        <v>35</v>
      </c>
      <c r="Y131" s="4" t="s">
        <v>654</v>
      </c>
    </row>
    <row r="132" s="4" customFormat="1" spans="1:25">
      <c r="A132" s="4" t="s">
        <v>655</v>
      </c>
      <c r="B132" s="4" t="s">
        <v>26</v>
      </c>
      <c r="C132" s="4" t="s">
        <v>27</v>
      </c>
      <c r="D132" s="4" t="s">
        <v>656</v>
      </c>
      <c r="E132" s="4" t="s">
        <v>657</v>
      </c>
      <c r="F132" s="6">
        <v>44972</v>
      </c>
      <c r="G132" s="6">
        <v>44974</v>
      </c>
      <c r="H132" s="4">
        <v>1</v>
      </c>
      <c r="I132" s="4">
        <v>2</v>
      </c>
      <c r="J132" s="4">
        <v>2</v>
      </c>
      <c r="K132" s="4" t="s">
        <v>30</v>
      </c>
      <c r="L132" s="4">
        <v>1586</v>
      </c>
      <c r="M132" s="4">
        <v>1586</v>
      </c>
      <c r="N132" s="4" t="s">
        <v>658</v>
      </c>
      <c r="O132" s="4" t="s">
        <v>653</v>
      </c>
      <c r="P132" s="4" t="s">
        <v>33</v>
      </c>
      <c r="Q132" s="4">
        <v>0</v>
      </c>
      <c r="R132" s="7">
        <v>44877</v>
      </c>
      <c r="S132" s="6">
        <v>44977</v>
      </c>
      <c r="T132" s="4" t="s">
        <v>34</v>
      </c>
      <c r="U132" s="4">
        <v>1586</v>
      </c>
      <c r="V132" s="4">
        <v>0</v>
      </c>
      <c r="W132" s="4">
        <v>0</v>
      </c>
      <c r="X132" s="4" t="s">
        <v>659</v>
      </c>
      <c r="Y132" s="4" t="s">
        <v>35</v>
      </c>
    </row>
    <row r="133" s="4" customFormat="1" spans="1:25">
      <c r="A133" s="4" t="s">
        <v>660</v>
      </c>
      <c r="B133" s="4" t="s">
        <v>26</v>
      </c>
      <c r="C133" s="4" t="s">
        <v>27</v>
      </c>
      <c r="D133" s="4" t="s">
        <v>661</v>
      </c>
      <c r="E133" s="4" t="s">
        <v>55</v>
      </c>
      <c r="F133" s="6">
        <v>44970</v>
      </c>
      <c r="G133" s="6">
        <v>44974</v>
      </c>
      <c r="H133" s="4">
        <v>1</v>
      </c>
      <c r="I133" s="4">
        <v>4</v>
      </c>
      <c r="J133" s="4">
        <v>4</v>
      </c>
      <c r="K133" s="4" t="s">
        <v>30</v>
      </c>
      <c r="L133" s="4">
        <v>3036</v>
      </c>
      <c r="M133" s="4">
        <v>3036</v>
      </c>
      <c r="N133" s="4" t="s">
        <v>662</v>
      </c>
      <c r="O133" s="4" t="s">
        <v>653</v>
      </c>
      <c r="P133" s="4" t="s">
        <v>33</v>
      </c>
      <c r="Q133" s="4">
        <v>0</v>
      </c>
      <c r="R133" s="7">
        <v>44893</v>
      </c>
      <c r="S133" s="6">
        <v>44977</v>
      </c>
      <c r="T133" s="4" t="s">
        <v>34</v>
      </c>
      <c r="U133" s="4">
        <v>3036</v>
      </c>
      <c r="V133" s="4">
        <v>0</v>
      </c>
      <c r="W133" s="4">
        <v>0</v>
      </c>
      <c r="X133" s="4" t="s">
        <v>663</v>
      </c>
      <c r="Y133" s="4" t="s">
        <v>664</v>
      </c>
    </row>
    <row r="134" s="4" customFormat="1" spans="1:25">
      <c r="A134" s="4" t="s">
        <v>665</v>
      </c>
      <c r="B134" s="4" t="s">
        <v>26</v>
      </c>
      <c r="C134" s="4" t="s">
        <v>27</v>
      </c>
      <c r="D134" s="4" t="s">
        <v>666</v>
      </c>
      <c r="E134" s="4" t="s">
        <v>248</v>
      </c>
      <c r="F134" s="6">
        <v>44973</v>
      </c>
      <c r="G134" s="6">
        <v>44974</v>
      </c>
      <c r="H134" s="4">
        <v>1</v>
      </c>
      <c r="I134" s="4">
        <v>1</v>
      </c>
      <c r="J134" s="4">
        <v>1</v>
      </c>
      <c r="K134" s="4" t="s">
        <v>30</v>
      </c>
      <c r="L134" s="4">
        <v>182</v>
      </c>
      <c r="M134" s="4">
        <v>182</v>
      </c>
      <c r="N134" s="4" t="s">
        <v>667</v>
      </c>
      <c r="O134" s="4" t="s">
        <v>653</v>
      </c>
      <c r="P134" s="4" t="s">
        <v>33</v>
      </c>
      <c r="Q134" s="4">
        <v>0</v>
      </c>
      <c r="R134" s="7">
        <v>44929</v>
      </c>
      <c r="S134" s="6">
        <v>44977</v>
      </c>
      <c r="T134" s="4" t="s">
        <v>34</v>
      </c>
      <c r="U134" s="4">
        <v>182</v>
      </c>
      <c r="V134" s="4">
        <v>0</v>
      </c>
      <c r="W134" s="4">
        <v>0</v>
      </c>
      <c r="X134" s="4" t="s">
        <v>35</v>
      </c>
      <c r="Y134" s="4" t="s">
        <v>668</v>
      </c>
    </row>
    <row r="135" s="4" customFormat="1" spans="1:25">
      <c r="A135" s="4" t="s">
        <v>669</v>
      </c>
      <c r="B135" s="4" t="s">
        <v>26</v>
      </c>
      <c r="C135" s="4" t="s">
        <v>27</v>
      </c>
      <c r="D135" s="4" t="s">
        <v>670</v>
      </c>
      <c r="E135" s="4" t="s">
        <v>671</v>
      </c>
      <c r="F135" s="6">
        <v>44973</v>
      </c>
      <c r="G135" s="6">
        <v>44974</v>
      </c>
      <c r="H135" s="4">
        <v>1</v>
      </c>
      <c r="I135" s="4">
        <v>1</v>
      </c>
      <c r="J135" s="4">
        <v>1</v>
      </c>
      <c r="K135" s="4" t="s">
        <v>30</v>
      </c>
      <c r="L135" s="4">
        <v>734</v>
      </c>
      <c r="M135" s="4">
        <v>734</v>
      </c>
      <c r="N135" s="4" t="s">
        <v>672</v>
      </c>
      <c r="O135" s="4" t="s">
        <v>653</v>
      </c>
      <c r="P135" s="4" t="s">
        <v>33</v>
      </c>
      <c r="Q135" s="4">
        <v>0</v>
      </c>
      <c r="R135" s="7">
        <v>44937</v>
      </c>
      <c r="S135" s="6">
        <v>44977</v>
      </c>
      <c r="T135" s="4" t="s">
        <v>34</v>
      </c>
      <c r="U135" s="4">
        <v>734</v>
      </c>
      <c r="V135" s="4">
        <v>0</v>
      </c>
      <c r="W135" s="4">
        <v>0</v>
      </c>
      <c r="X135" s="4" t="s">
        <v>673</v>
      </c>
      <c r="Y135" s="4" t="s">
        <v>35</v>
      </c>
    </row>
    <row r="136" s="4" customFormat="1" spans="1:25">
      <c r="A136" s="4" t="s">
        <v>674</v>
      </c>
      <c r="B136" s="4" t="s">
        <v>26</v>
      </c>
      <c r="C136" s="4" t="s">
        <v>27</v>
      </c>
      <c r="D136" s="4" t="s">
        <v>675</v>
      </c>
      <c r="E136" s="4" t="s">
        <v>676</v>
      </c>
      <c r="F136" s="6">
        <v>44973</v>
      </c>
      <c r="G136" s="6">
        <v>44974</v>
      </c>
      <c r="H136" s="4">
        <v>2</v>
      </c>
      <c r="I136" s="4">
        <v>1</v>
      </c>
      <c r="J136" s="4">
        <v>2</v>
      </c>
      <c r="K136" s="4" t="s">
        <v>30</v>
      </c>
      <c r="L136" s="4">
        <v>1352</v>
      </c>
      <c r="M136" s="4">
        <v>1352</v>
      </c>
      <c r="N136" s="4" t="s">
        <v>677</v>
      </c>
      <c r="O136" s="4" t="s">
        <v>653</v>
      </c>
      <c r="P136" s="4" t="s">
        <v>33</v>
      </c>
      <c r="Q136" s="4">
        <v>0</v>
      </c>
      <c r="R136" s="7">
        <v>44938</v>
      </c>
      <c r="S136" s="6">
        <v>44977</v>
      </c>
      <c r="T136" s="4" t="s">
        <v>34</v>
      </c>
      <c r="U136" s="4">
        <v>1352</v>
      </c>
      <c r="V136" s="4">
        <v>0</v>
      </c>
      <c r="W136" s="4">
        <v>0</v>
      </c>
      <c r="X136" s="4" t="s">
        <v>35</v>
      </c>
      <c r="Y136" s="4" t="s">
        <v>678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680</v>
      </c>
      <c r="E137" s="4" t="s">
        <v>681</v>
      </c>
      <c r="F137" s="6">
        <v>44973</v>
      </c>
      <c r="G137" s="6">
        <v>44974</v>
      </c>
      <c r="H137" s="4">
        <v>1</v>
      </c>
      <c r="I137" s="4">
        <v>1</v>
      </c>
      <c r="J137" s="4">
        <v>1</v>
      </c>
      <c r="K137" s="4" t="s">
        <v>30</v>
      </c>
      <c r="L137" s="4">
        <v>703</v>
      </c>
      <c r="M137" s="4">
        <v>703</v>
      </c>
      <c r="N137" s="4" t="s">
        <v>682</v>
      </c>
      <c r="O137" s="4" t="s">
        <v>653</v>
      </c>
      <c r="P137" s="4" t="s">
        <v>33</v>
      </c>
      <c r="Q137" s="4">
        <v>0</v>
      </c>
      <c r="R137" s="7">
        <v>44944</v>
      </c>
      <c r="S137" s="6">
        <v>44977</v>
      </c>
      <c r="T137" s="4" t="s">
        <v>34</v>
      </c>
      <c r="U137" s="4">
        <v>703</v>
      </c>
      <c r="V137" s="4">
        <v>0</v>
      </c>
      <c r="W137" s="4">
        <v>0</v>
      </c>
      <c r="X137" s="4" t="s">
        <v>683</v>
      </c>
      <c r="Y137" s="4" t="s">
        <v>35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685</v>
      </c>
      <c r="E138" s="4" t="s">
        <v>686</v>
      </c>
      <c r="F138" s="6">
        <v>44973</v>
      </c>
      <c r="G138" s="6">
        <v>44974</v>
      </c>
      <c r="H138" s="4">
        <v>1</v>
      </c>
      <c r="I138" s="4">
        <v>1</v>
      </c>
      <c r="J138" s="4">
        <v>1</v>
      </c>
      <c r="K138" s="4" t="s">
        <v>30</v>
      </c>
      <c r="L138" s="4">
        <v>2264</v>
      </c>
      <c r="M138" s="4">
        <v>2264</v>
      </c>
      <c r="N138" s="4" t="s">
        <v>687</v>
      </c>
      <c r="O138" s="4" t="s">
        <v>653</v>
      </c>
      <c r="P138" s="4" t="s">
        <v>33</v>
      </c>
      <c r="Q138" s="4">
        <v>0</v>
      </c>
      <c r="R138" s="7">
        <v>44945</v>
      </c>
      <c r="S138" s="6">
        <v>44977</v>
      </c>
      <c r="T138" s="4" t="s">
        <v>34</v>
      </c>
      <c r="U138" s="4">
        <v>2264</v>
      </c>
      <c r="V138" s="4">
        <v>0</v>
      </c>
      <c r="W138" s="4">
        <v>0</v>
      </c>
      <c r="X138" s="4" t="s">
        <v>688</v>
      </c>
      <c r="Y138" s="4" t="s">
        <v>689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691</v>
      </c>
      <c r="E139" s="4" t="s">
        <v>602</v>
      </c>
      <c r="F139" s="6">
        <v>44973</v>
      </c>
      <c r="G139" s="6">
        <v>44974</v>
      </c>
      <c r="H139" s="4">
        <v>1</v>
      </c>
      <c r="I139" s="4">
        <v>1</v>
      </c>
      <c r="J139" s="4">
        <v>1</v>
      </c>
      <c r="K139" s="4" t="s">
        <v>30</v>
      </c>
      <c r="L139" s="4">
        <v>1105</v>
      </c>
      <c r="M139" s="4">
        <v>1105</v>
      </c>
      <c r="N139" s="4" t="s">
        <v>692</v>
      </c>
      <c r="O139" s="4" t="s">
        <v>653</v>
      </c>
      <c r="P139" s="4" t="s">
        <v>33</v>
      </c>
      <c r="Q139" s="4">
        <v>0</v>
      </c>
      <c r="R139" s="7">
        <v>44948</v>
      </c>
      <c r="S139" s="6">
        <v>44977</v>
      </c>
      <c r="T139" s="4" t="s">
        <v>34</v>
      </c>
      <c r="U139" s="4">
        <v>1105</v>
      </c>
      <c r="V139" s="4">
        <v>0</v>
      </c>
      <c r="W139" s="4">
        <v>0</v>
      </c>
      <c r="X139" s="4" t="s">
        <v>693</v>
      </c>
      <c r="Y139" s="4" t="s">
        <v>694</v>
      </c>
    </row>
    <row r="140" s="4" customFormat="1" spans="1:25">
      <c r="A140" s="4" t="s">
        <v>695</v>
      </c>
      <c r="B140" s="4" t="s">
        <v>26</v>
      </c>
      <c r="C140" s="4" t="s">
        <v>27</v>
      </c>
      <c r="D140" s="4" t="s">
        <v>696</v>
      </c>
      <c r="E140" s="4" t="s">
        <v>507</v>
      </c>
      <c r="F140" s="6">
        <v>44972</v>
      </c>
      <c r="G140" s="6">
        <v>44974</v>
      </c>
      <c r="H140" s="4">
        <v>1</v>
      </c>
      <c r="I140" s="4">
        <v>2</v>
      </c>
      <c r="J140" s="4">
        <v>2</v>
      </c>
      <c r="K140" s="4" t="s">
        <v>30</v>
      </c>
      <c r="L140" s="4">
        <v>1824</v>
      </c>
      <c r="M140" s="4">
        <v>1824</v>
      </c>
      <c r="N140" s="4" t="s">
        <v>697</v>
      </c>
      <c r="O140" s="4" t="s">
        <v>653</v>
      </c>
      <c r="P140" s="4" t="s">
        <v>33</v>
      </c>
      <c r="Q140" s="4">
        <v>0</v>
      </c>
      <c r="R140" s="7">
        <v>44950</v>
      </c>
      <c r="S140" s="6">
        <v>44977</v>
      </c>
      <c r="T140" s="4" t="s">
        <v>34</v>
      </c>
      <c r="U140" s="4">
        <v>1824</v>
      </c>
      <c r="V140" s="4">
        <v>0</v>
      </c>
      <c r="W140" s="4">
        <v>0</v>
      </c>
      <c r="X140" s="4" t="s">
        <v>698</v>
      </c>
      <c r="Y140" s="4" t="s">
        <v>699</v>
      </c>
    </row>
    <row r="141" s="4" customFormat="1" spans="1:25">
      <c r="A141" s="4" t="s">
        <v>700</v>
      </c>
      <c r="B141" s="4" t="s">
        <v>26</v>
      </c>
      <c r="C141" s="4" t="s">
        <v>27</v>
      </c>
      <c r="D141" s="4" t="s">
        <v>701</v>
      </c>
      <c r="E141" s="4" t="s">
        <v>702</v>
      </c>
      <c r="F141" s="6">
        <v>44973</v>
      </c>
      <c r="G141" s="6">
        <v>44974</v>
      </c>
      <c r="H141" s="4">
        <v>2</v>
      </c>
      <c r="I141" s="4">
        <v>1</v>
      </c>
      <c r="J141" s="4">
        <v>2</v>
      </c>
      <c r="K141" s="4" t="s">
        <v>30</v>
      </c>
      <c r="L141" s="4">
        <v>646</v>
      </c>
      <c r="M141" s="4">
        <v>646</v>
      </c>
      <c r="N141" s="4" t="s">
        <v>703</v>
      </c>
      <c r="O141" s="4" t="s">
        <v>653</v>
      </c>
      <c r="P141" s="4" t="s">
        <v>33</v>
      </c>
      <c r="Q141" s="4">
        <v>0</v>
      </c>
      <c r="R141" s="7">
        <v>44950</v>
      </c>
      <c r="S141" s="6">
        <v>44977</v>
      </c>
      <c r="T141" s="4" t="s">
        <v>34</v>
      </c>
      <c r="U141" s="4">
        <v>646</v>
      </c>
      <c r="V141" s="4">
        <v>0</v>
      </c>
      <c r="W141" s="4">
        <v>0</v>
      </c>
      <c r="X141" s="4" t="s">
        <v>704</v>
      </c>
      <c r="Y141" s="4" t="s">
        <v>35</v>
      </c>
    </row>
    <row r="142" s="4" customFormat="1" spans="1:25">
      <c r="A142" s="4" t="s">
        <v>705</v>
      </c>
      <c r="B142" s="4" t="s">
        <v>26</v>
      </c>
      <c r="C142" s="4" t="s">
        <v>27</v>
      </c>
      <c r="D142" s="4" t="s">
        <v>706</v>
      </c>
      <c r="E142" s="4" t="s">
        <v>707</v>
      </c>
      <c r="F142" s="6">
        <v>44972</v>
      </c>
      <c r="G142" s="6">
        <v>44974</v>
      </c>
      <c r="H142" s="4">
        <v>1</v>
      </c>
      <c r="I142" s="4">
        <v>2</v>
      </c>
      <c r="J142" s="4">
        <v>2</v>
      </c>
      <c r="K142" s="4" t="s">
        <v>30</v>
      </c>
      <c r="L142" s="4">
        <v>3178</v>
      </c>
      <c r="M142" s="4">
        <v>3178</v>
      </c>
      <c r="N142" s="4" t="s">
        <v>708</v>
      </c>
      <c r="O142" s="4" t="s">
        <v>653</v>
      </c>
      <c r="P142" s="4" t="s">
        <v>33</v>
      </c>
      <c r="Q142" s="4">
        <v>0</v>
      </c>
      <c r="R142" s="7">
        <v>44952</v>
      </c>
      <c r="S142" s="6">
        <v>44977</v>
      </c>
      <c r="T142" s="4" t="s">
        <v>34</v>
      </c>
      <c r="U142" s="4">
        <v>3178</v>
      </c>
      <c r="V142" s="4">
        <v>0</v>
      </c>
      <c r="W142" s="4">
        <v>0</v>
      </c>
      <c r="X142" s="4" t="s">
        <v>709</v>
      </c>
      <c r="Y142" s="4" t="s">
        <v>710</v>
      </c>
    </row>
    <row r="143" s="4" customFormat="1" spans="1:25">
      <c r="A143" s="4" t="s">
        <v>711</v>
      </c>
      <c r="B143" s="4" t="s">
        <v>26</v>
      </c>
      <c r="C143" s="4" t="s">
        <v>27</v>
      </c>
      <c r="D143" s="4" t="s">
        <v>712</v>
      </c>
      <c r="E143" s="4" t="s">
        <v>713</v>
      </c>
      <c r="F143" s="6">
        <v>44973</v>
      </c>
      <c r="G143" s="6">
        <v>44974</v>
      </c>
      <c r="H143" s="4">
        <v>1</v>
      </c>
      <c r="I143" s="4">
        <v>1</v>
      </c>
      <c r="J143" s="4">
        <v>1</v>
      </c>
      <c r="K143" s="4" t="s">
        <v>30</v>
      </c>
      <c r="L143" s="4">
        <v>788</v>
      </c>
      <c r="M143" s="4">
        <v>788</v>
      </c>
      <c r="N143" s="4" t="s">
        <v>714</v>
      </c>
      <c r="O143" s="4" t="s">
        <v>653</v>
      </c>
      <c r="P143" s="4" t="s">
        <v>33</v>
      </c>
      <c r="Q143" s="4">
        <v>0</v>
      </c>
      <c r="R143" s="7">
        <v>44953</v>
      </c>
      <c r="S143" s="6">
        <v>44977</v>
      </c>
      <c r="T143" s="4" t="s">
        <v>34</v>
      </c>
      <c r="U143" s="4">
        <v>788</v>
      </c>
      <c r="V143" s="4">
        <v>0</v>
      </c>
      <c r="W143" s="4">
        <v>0</v>
      </c>
      <c r="X143" s="4" t="s">
        <v>715</v>
      </c>
      <c r="Y143" s="4" t="s">
        <v>716</v>
      </c>
    </row>
    <row r="144" s="4" customFormat="1" spans="1:25">
      <c r="A144" s="4" t="s">
        <v>717</v>
      </c>
      <c r="B144" s="4" t="s">
        <v>26</v>
      </c>
      <c r="C144" s="4" t="s">
        <v>27</v>
      </c>
      <c r="D144" s="4" t="s">
        <v>718</v>
      </c>
      <c r="E144" s="4" t="s">
        <v>60</v>
      </c>
      <c r="F144" s="6">
        <v>44972</v>
      </c>
      <c r="G144" s="6">
        <v>44974</v>
      </c>
      <c r="H144" s="4">
        <v>2</v>
      </c>
      <c r="I144" s="4">
        <v>2</v>
      </c>
      <c r="J144" s="4">
        <v>4</v>
      </c>
      <c r="K144" s="4" t="s">
        <v>30</v>
      </c>
      <c r="L144" s="4">
        <v>4324</v>
      </c>
      <c r="M144" s="4">
        <v>4324</v>
      </c>
      <c r="N144" s="4" t="s">
        <v>719</v>
      </c>
      <c r="O144" s="4" t="s">
        <v>653</v>
      </c>
      <c r="P144" s="4" t="s">
        <v>33</v>
      </c>
      <c r="Q144" s="4">
        <v>0</v>
      </c>
      <c r="R144" s="7">
        <v>44953</v>
      </c>
      <c r="S144" s="6">
        <v>44977</v>
      </c>
      <c r="T144" s="4" t="s">
        <v>34</v>
      </c>
      <c r="U144" s="4">
        <v>4324</v>
      </c>
      <c r="V144" s="4">
        <v>0</v>
      </c>
      <c r="W144" s="4">
        <v>0</v>
      </c>
      <c r="X144" s="4" t="s">
        <v>720</v>
      </c>
      <c r="Y144" s="4" t="s">
        <v>35</v>
      </c>
    </row>
    <row r="145" s="4" customFormat="1" spans="1:25">
      <c r="A145" s="4" t="s">
        <v>717</v>
      </c>
      <c r="B145" s="4" t="s">
        <v>26</v>
      </c>
      <c r="C145" s="4" t="s">
        <v>130</v>
      </c>
      <c r="D145" s="4" t="s">
        <v>718</v>
      </c>
      <c r="E145" s="4" t="s">
        <v>60</v>
      </c>
      <c r="F145" s="6">
        <v>44972</v>
      </c>
      <c r="G145" s="6">
        <v>44974</v>
      </c>
      <c r="H145" s="4">
        <v>2</v>
      </c>
      <c r="I145" s="4">
        <v>2</v>
      </c>
      <c r="J145" s="4">
        <v>4</v>
      </c>
      <c r="K145" s="4" t="s">
        <v>30</v>
      </c>
      <c r="L145" s="4">
        <v>-4324</v>
      </c>
      <c r="M145" s="4">
        <v>-4324</v>
      </c>
      <c r="N145" s="4" t="s">
        <v>719</v>
      </c>
      <c r="O145" s="4" t="s">
        <v>653</v>
      </c>
      <c r="P145" s="4" t="s">
        <v>33</v>
      </c>
      <c r="Q145" s="4">
        <v>0</v>
      </c>
      <c r="R145" s="7">
        <v>44953</v>
      </c>
      <c r="S145" s="6">
        <v>44977</v>
      </c>
      <c r="T145" s="4" t="s">
        <v>34</v>
      </c>
      <c r="U145" s="4">
        <v>-4324</v>
      </c>
      <c r="V145" s="4">
        <v>0</v>
      </c>
      <c r="W145" s="4">
        <v>0</v>
      </c>
      <c r="X145" s="4" t="s">
        <v>720</v>
      </c>
      <c r="Y145" s="4" t="s">
        <v>35</v>
      </c>
    </row>
    <row r="146" s="4" customFormat="1" spans="1:25">
      <c r="A146" s="4" t="s">
        <v>721</v>
      </c>
      <c r="B146" s="4" t="s">
        <v>26</v>
      </c>
      <c r="C146" s="4" t="s">
        <v>27</v>
      </c>
      <c r="D146" s="4" t="s">
        <v>722</v>
      </c>
      <c r="E146" s="4" t="s">
        <v>723</v>
      </c>
      <c r="F146" s="6">
        <v>44971</v>
      </c>
      <c r="G146" s="6">
        <v>44974</v>
      </c>
      <c r="H146" s="4">
        <v>1</v>
      </c>
      <c r="I146" s="4">
        <v>3</v>
      </c>
      <c r="J146" s="4">
        <v>3</v>
      </c>
      <c r="K146" s="4" t="s">
        <v>30</v>
      </c>
      <c r="L146" s="4">
        <v>3503</v>
      </c>
      <c r="M146" s="4">
        <v>3503</v>
      </c>
      <c r="N146" s="4" t="s">
        <v>724</v>
      </c>
      <c r="O146" s="4" t="s">
        <v>653</v>
      </c>
      <c r="P146" s="4" t="s">
        <v>33</v>
      </c>
      <c r="Q146" s="4">
        <v>0</v>
      </c>
      <c r="R146" s="7">
        <v>44955</v>
      </c>
      <c r="S146" s="6">
        <v>44977</v>
      </c>
      <c r="T146" s="4" t="s">
        <v>34</v>
      </c>
      <c r="U146" s="4">
        <v>3503</v>
      </c>
      <c r="V146" s="4">
        <v>0</v>
      </c>
      <c r="W146" s="4">
        <v>0</v>
      </c>
      <c r="X146" s="4" t="s">
        <v>725</v>
      </c>
      <c r="Y146" s="4" t="s">
        <v>726</v>
      </c>
    </row>
    <row r="147" s="4" customFormat="1" spans="1:25">
      <c r="A147" s="4" t="s">
        <v>727</v>
      </c>
      <c r="B147" s="4" t="s">
        <v>26</v>
      </c>
      <c r="C147" s="4" t="s">
        <v>27</v>
      </c>
      <c r="D147" s="4" t="s">
        <v>728</v>
      </c>
      <c r="E147" s="4" t="s">
        <v>729</v>
      </c>
      <c r="F147" s="6">
        <v>44973</v>
      </c>
      <c r="G147" s="6">
        <v>44974</v>
      </c>
      <c r="H147" s="4">
        <v>1</v>
      </c>
      <c r="I147" s="4">
        <v>1</v>
      </c>
      <c r="J147" s="4">
        <v>1</v>
      </c>
      <c r="K147" s="4" t="s">
        <v>30</v>
      </c>
      <c r="L147" s="4">
        <v>568</v>
      </c>
      <c r="M147" s="4">
        <v>568</v>
      </c>
      <c r="N147" s="4" t="s">
        <v>730</v>
      </c>
      <c r="O147" s="4" t="s">
        <v>653</v>
      </c>
      <c r="P147" s="4" t="s">
        <v>33</v>
      </c>
      <c r="Q147" s="4">
        <v>0</v>
      </c>
      <c r="R147" s="7">
        <v>44955</v>
      </c>
      <c r="S147" s="6">
        <v>44977</v>
      </c>
      <c r="T147" s="4" t="s">
        <v>34</v>
      </c>
      <c r="U147" s="4">
        <v>568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731</v>
      </c>
      <c r="B148" s="4" t="s">
        <v>26</v>
      </c>
      <c r="C148" s="4" t="s">
        <v>27</v>
      </c>
      <c r="D148" s="4" t="s">
        <v>732</v>
      </c>
      <c r="E148" s="4" t="s">
        <v>733</v>
      </c>
      <c r="F148" s="6">
        <v>44972</v>
      </c>
      <c r="G148" s="6">
        <v>44974</v>
      </c>
      <c r="H148" s="4">
        <v>1</v>
      </c>
      <c r="I148" s="4">
        <v>2</v>
      </c>
      <c r="J148" s="4">
        <v>2</v>
      </c>
      <c r="K148" s="4" t="s">
        <v>30</v>
      </c>
      <c r="L148" s="4">
        <v>1088</v>
      </c>
      <c r="M148" s="4">
        <v>1088</v>
      </c>
      <c r="N148" s="4" t="s">
        <v>734</v>
      </c>
      <c r="O148" s="4" t="s">
        <v>653</v>
      </c>
      <c r="P148" s="4" t="s">
        <v>33</v>
      </c>
      <c r="Q148" s="4">
        <v>0</v>
      </c>
      <c r="R148" s="7">
        <v>44956</v>
      </c>
      <c r="S148" s="6">
        <v>44977</v>
      </c>
      <c r="T148" s="4" t="s">
        <v>34</v>
      </c>
      <c r="U148" s="4">
        <v>1088</v>
      </c>
      <c r="V148" s="4">
        <v>0</v>
      </c>
      <c r="W148" s="4">
        <v>0</v>
      </c>
      <c r="X148" s="4" t="s">
        <v>735</v>
      </c>
      <c r="Y148" s="4" t="s">
        <v>35</v>
      </c>
    </row>
    <row r="149" s="4" customFormat="1" spans="1:25">
      <c r="A149" s="4" t="s">
        <v>736</v>
      </c>
      <c r="B149" s="4" t="s">
        <v>26</v>
      </c>
      <c r="C149" s="4" t="s">
        <v>27</v>
      </c>
      <c r="D149" s="4" t="s">
        <v>75</v>
      </c>
      <c r="E149" s="4" t="s">
        <v>76</v>
      </c>
      <c r="F149" s="6">
        <v>44971</v>
      </c>
      <c r="G149" s="6">
        <v>44974</v>
      </c>
      <c r="H149" s="4">
        <v>1</v>
      </c>
      <c r="I149" s="4">
        <v>3</v>
      </c>
      <c r="J149" s="4">
        <v>3</v>
      </c>
      <c r="K149" s="4" t="s">
        <v>30</v>
      </c>
      <c r="L149" s="4">
        <v>3348</v>
      </c>
      <c r="M149" s="4">
        <v>3348</v>
      </c>
      <c r="N149" s="4" t="s">
        <v>737</v>
      </c>
      <c r="O149" s="4" t="s">
        <v>653</v>
      </c>
      <c r="P149" s="4" t="s">
        <v>33</v>
      </c>
      <c r="Q149" s="4">
        <v>0</v>
      </c>
      <c r="R149" s="7">
        <v>44957</v>
      </c>
      <c r="S149" s="6">
        <v>44977</v>
      </c>
      <c r="T149" s="4" t="s">
        <v>34</v>
      </c>
      <c r="U149" s="4">
        <v>3348</v>
      </c>
      <c r="V149" s="4">
        <v>0</v>
      </c>
      <c r="W149" s="4">
        <v>0</v>
      </c>
      <c r="X149" s="4" t="s">
        <v>738</v>
      </c>
      <c r="Y149" s="4" t="s">
        <v>739</v>
      </c>
    </row>
    <row r="150" s="4" customFormat="1" spans="1:25">
      <c r="A150" s="4" t="s">
        <v>740</v>
      </c>
      <c r="B150" s="4" t="s">
        <v>26</v>
      </c>
      <c r="C150" s="4" t="s">
        <v>27</v>
      </c>
      <c r="D150" s="4" t="s">
        <v>741</v>
      </c>
      <c r="E150" s="4" t="s">
        <v>742</v>
      </c>
      <c r="F150" s="6">
        <v>44973</v>
      </c>
      <c r="G150" s="6">
        <v>44974</v>
      </c>
      <c r="H150" s="4">
        <v>1</v>
      </c>
      <c r="I150" s="4">
        <v>1</v>
      </c>
      <c r="J150" s="4">
        <v>1</v>
      </c>
      <c r="K150" s="4" t="s">
        <v>30</v>
      </c>
      <c r="L150" s="4">
        <v>578</v>
      </c>
      <c r="M150" s="4">
        <v>578</v>
      </c>
      <c r="N150" s="4" t="s">
        <v>743</v>
      </c>
      <c r="O150" s="4" t="s">
        <v>653</v>
      </c>
      <c r="P150" s="4" t="s">
        <v>33</v>
      </c>
      <c r="Q150" s="4">
        <v>0</v>
      </c>
      <c r="R150" s="7">
        <v>44958</v>
      </c>
      <c r="S150" s="6">
        <v>44977</v>
      </c>
      <c r="T150" s="4" t="s">
        <v>34</v>
      </c>
      <c r="U150" s="4">
        <v>578</v>
      </c>
      <c r="V150" s="4">
        <v>0</v>
      </c>
      <c r="W150" s="4">
        <v>0</v>
      </c>
      <c r="X150" s="4" t="s">
        <v>744</v>
      </c>
      <c r="Y150" s="4" t="s">
        <v>35</v>
      </c>
    </row>
    <row r="151" s="4" customFormat="1" spans="1:25">
      <c r="A151" s="4" t="s">
        <v>745</v>
      </c>
      <c r="B151" s="4" t="s">
        <v>26</v>
      </c>
      <c r="C151" s="4" t="s">
        <v>27</v>
      </c>
      <c r="D151" s="4" t="s">
        <v>746</v>
      </c>
      <c r="E151" s="4" t="s">
        <v>516</v>
      </c>
      <c r="F151" s="6">
        <v>44973</v>
      </c>
      <c r="G151" s="6">
        <v>44974</v>
      </c>
      <c r="H151" s="4">
        <v>1</v>
      </c>
      <c r="I151" s="4">
        <v>1</v>
      </c>
      <c r="J151" s="4">
        <v>1</v>
      </c>
      <c r="K151" s="4" t="s">
        <v>30</v>
      </c>
      <c r="L151" s="4">
        <v>186</v>
      </c>
      <c r="M151" s="4">
        <v>186</v>
      </c>
      <c r="N151" s="4" t="s">
        <v>747</v>
      </c>
      <c r="O151" s="4" t="s">
        <v>653</v>
      </c>
      <c r="P151" s="4" t="s">
        <v>33</v>
      </c>
      <c r="Q151" s="4">
        <v>0</v>
      </c>
      <c r="R151" s="7">
        <v>44958</v>
      </c>
      <c r="S151" s="6">
        <v>44977</v>
      </c>
      <c r="T151" s="4" t="s">
        <v>34</v>
      </c>
      <c r="U151" s="4">
        <v>186</v>
      </c>
      <c r="V151" s="4">
        <v>0</v>
      </c>
      <c r="W151" s="4">
        <v>0</v>
      </c>
      <c r="X151" s="4" t="s">
        <v>748</v>
      </c>
      <c r="Y151" s="4" t="s">
        <v>749</v>
      </c>
    </row>
    <row r="152" s="4" customFormat="1" spans="1:25">
      <c r="A152" s="4" t="s">
        <v>750</v>
      </c>
      <c r="B152" s="4" t="s">
        <v>26</v>
      </c>
      <c r="C152" s="4" t="s">
        <v>27</v>
      </c>
      <c r="D152" s="4" t="s">
        <v>751</v>
      </c>
      <c r="E152" s="4" t="s">
        <v>752</v>
      </c>
      <c r="F152" s="6">
        <v>44970</v>
      </c>
      <c r="G152" s="6">
        <v>44974</v>
      </c>
      <c r="H152" s="4">
        <v>1</v>
      </c>
      <c r="I152" s="4">
        <v>4</v>
      </c>
      <c r="J152" s="4">
        <v>4</v>
      </c>
      <c r="K152" s="4" t="s">
        <v>30</v>
      </c>
      <c r="L152" s="4">
        <v>1592</v>
      </c>
      <c r="M152" s="4">
        <v>1592</v>
      </c>
      <c r="N152" s="4" t="s">
        <v>753</v>
      </c>
      <c r="O152" s="4" t="s">
        <v>653</v>
      </c>
      <c r="P152" s="4" t="s">
        <v>33</v>
      </c>
      <c r="Q152" s="4">
        <v>0</v>
      </c>
      <c r="R152" s="7">
        <v>44959</v>
      </c>
      <c r="S152" s="6">
        <v>44977</v>
      </c>
      <c r="T152" s="4" t="s">
        <v>34</v>
      </c>
      <c r="U152" s="4">
        <v>1592</v>
      </c>
      <c r="V152" s="4">
        <v>0</v>
      </c>
      <c r="W152" s="4">
        <v>0</v>
      </c>
      <c r="X152" s="4" t="s">
        <v>754</v>
      </c>
      <c r="Y152" s="4" t="s">
        <v>755</v>
      </c>
    </row>
    <row r="153" s="4" customFormat="1" spans="1:25">
      <c r="A153" s="4" t="s">
        <v>756</v>
      </c>
      <c r="B153" s="4" t="s">
        <v>26</v>
      </c>
      <c r="C153" s="4" t="s">
        <v>27</v>
      </c>
      <c r="D153" s="4" t="s">
        <v>757</v>
      </c>
      <c r="E153" s="4" t="s">
        <v>44</v>
      </c>
      <c r="F153" s="6">
        <v>44969</v>
      </c>
      <c r="G153" s="6">
        <v>44974</v>
      </c>
      <c r="H153" s="4">
        <v>1</v>
      </c>
      <c r="I153" s="4">
        <v>5</v>
      </c>
      <c r="J153" s="4">
        <v>5</v>
      </c>
      <c r="K153" s="4" t="s">
        <v>30</v>
      </c>
      <c r="L153" s="4">
        <v>1935</v>
      </c>
      <c r="M153" s="4">
        <v>1935</v>
      </c>
      <c r="N153" s="4" t="s">
        <v>758</v>
      </c>
      <c r="O153" s="4" t="s">
        <v>653</v>
      </c>
      <c r="P153" s="4" t="s">
        <v>33</v>
      </c>
      <c r="Q153" s="4">
        <v>0</v>
      </c>
      <c r="R153" s="7">
        <v>44959</v>
      </c>
      <c r="S153" s="6">
        <v>44977</v>
      </c>
      <c r="T153" s="4" t="s">
        <v>34</v>
      </c>
      <c r="U153" s="4">
        <v>1935</v>
      </c>
      <c r="V153" s="4">
        <v>0</v>
      </c>
      <c r="W153" s="4">
        <v>0</v>
      </c>
      <c r="X153" s="4" t="s">
        <v>759</v>
      </c>
      <c r="Y153" s="4" t="s">
        <v>760</v>
      </c>
    </row>
    <row r="154" s="4" customFormat="1" spans="1:25">
      <c r="A154" s="4" t="s">
        <v>761</v>
      </c>
      <c r="B154" s="4" t="s">
        <v>26</v>
      </c>
      <c r="C154" s="4" t="s">
        <v>27</v>
      </c>
      <c r="D154" s="4" t="s">
        <v>762</v>
      </c>
      <c r="E154" s="4" t="s">
        <v>763</v>
      </c>
      <c r="F154" s="6">
        <v>44973</v>
      </c>
      <c r="G154" s="6">
        <v>44974</v>
      </c>
      <c r="H154" s="4">
        <v>1</v>
      </c>
      <c r="I154" s="4">
        <v>1</v>
      </c>
      <c r="J154" s="4">
        <v>1</v>
      </c>
      <c r="K154" s="4" t="s">
        <v>30</v>
      </c>
      <c r="L154" s="4">
        <v>408</v>
      </c>
      <c r="M154" s="4">
        <v>408</v>
      </c>
      <c r="N154" s="4" t="s">
        <v>764</v>
      </c>
      <c r="O154" s="4" t="s">
        <v>653</v>
      </c>
      <c r="P154" s="4" t="s">
        <v>33</v>
      </c>
      <c r="Q154" s="4">
        <v>0</v>
      </c>
      <c r="R154" s="7">
        <v>44961</v>
      </c>
      <c r="S154" s="6">
        <v>44977</v>
      </c>
      <c r="T154" s="4" t="s">
        <v>34</v>
      </c>
      <c r="U154" s="4">
        <v>408</v>
      </c>
      <c r="V154" s="4">
        <v>0</v>
      </c>
      <c r="W154" s="4">
        <v>0</v>
      </c>
      <c r="X154" s="4" t="s">
        <v>765</v>
      </c>
      <c r="Y154" s="4" t="s">
        <v>766</v>
      </c>
    </row>
    <row r="155" s="4" customFormat="1" spans="1:25">
      <c r="A155" s="4" t="s">
        <v>767</v>
      </c>
      <c r="B155" s="4" t="s">
        <v>26</v>
      </c>
      <c r="C155" s="4" t="s">
        <v>27</v>
      </c>
      <c r="D155" s="4" t="s">
        <v>768</v>
      </c>
      <c r="E155" s="4" t="s">
        <v>769</v>
      </c>
      <c r="F155" s="6">
        <v>44973</v>
      </c>
      <c r="G155" s="6">
        <v>44974</v>
      </c>
      <c r="H155" s="4">
        <v>1</v>
      </c>
      <c r="I155" s="4">
        <v>1</v>
      </c>
      <c r="J155" s="4">
        <v>1</v>
      </c>
      <c r="K155" s="4" t="s">
        <v>30</v>
      </c>
      <c r="L155" s="4">
        <v>502</v>
      </c>
      <c r="M155" s="4">
        <v>502</v>
      </c>
      <c r="N155" s="4" t="s">
        <v>770</v>
      </c>
      <c r="O155" s="4" t="s">
        <v>653</v>
      </c>
      <c r="P155" s="4" t="s">
        <v>33</v>
      </c>
      <c r="Q155" s="4">
        <v>0</v>
      </c>
      <c r="R155" s="7">
        <v>44961</v>
      </c>
      <c r="S155" s="6">
        <v>44977</v>
      </c>
      <c r="T155" s="4" t="s">
        <v>34</v>
      </c>
      <c r="U155" s="4">
        <v>502</v>
      </c>
      <c r="V155" s="4">
        <v>0</v>
      </c>
      <c r="W155" s="4">
        <v>0</v>
      </c>
      <c r="X155" s="4" t="s">
        <v>771</v>
      </c>
      <c r="Y155" s="4" t="s">
        <v>35</v>
      </c>
    </row>
    <row r="156" s="4" customFormat="1" spans="1:25">
      <c r="A156" s="4" t="s">
        <v>772</v>
      </c>
      <c r="B156" s="4" t="s">
        <v>26</v>
      </c>
      <c r="C156" s="4" t="s">
        <v>27</v>
      </c>
      <c r="D156" s="4" t="s">
        <v>773</v>
      </c>
      <c r="E156" s="4" t="s">
        <v>373</v>
      </c>
      <c r="F156" s="6">
        <v>44969</v>
      </c>
      <c r="G156" s="6">
        <v>44974</v>
      </c>
      <c r="H156" s="4">
        <v>1</v>
      </c>
      <c r="I156" s="4">
        <v>5</v>
      </c>
      <c r="J156" s="4">
        <v>5</v>
      </c>
      <c r="K156" s="4" t="s">
        <v>30</v>
      </c>
      <c r="L156" s="4">
        <v>4465</v>
      </c>
      <c r="M156" s="4">
        <v>4465</v>
      </c>
      <c r="N156" s="4" t="s">
        <v>774</v>
      </c>
      <c r="O156" s="4" t="s">
        <v>653</v>
      </c>
      <c r="P156" s="4" t="s">
        <v>33</v>
      </c>
      <c r="Q156" s="4">
        <v>0</v>
      </c>
      <c r="R156" s="7">
        <v>44963</v>
      </c>
      <c r="S156" s="6">
        <v>44977</v>
      </c>
      <c r="T156" s="4" t="s">
        <v>34</v>
      </c>
      <c r="U156" s="4">
        <v>4465</v>
      </c>
      <c r="V156" s="4">
        <v>0</v>
      </c>
      <c r="W156" s="4">
        <v>0</v>
      </c>
      <c r="X156" s="4" t="s">
        <v>775</v>
      </c>
      <c r="Y156" s="4" t="s">
        <v>35</v>
      </c>
    </row>
    <row r="157" s="4" customFormat="1" spans="1:25">
      <c r="A157" s="4" t="s">
        <v>776</v>
      </c>
      <c r="B157" s="4" t="s">
        <v>26</v>
      </c>
      <c r="C157" s="4" t="s">
        <v>27</v>
      </c>
      <c r="D157" s="4" t="s">
        <v>777</v>
      </c>
      <c r="E157" s="4" t="s">
        <v>778</v>
      </c>
      <c r="F157" s="6">
        <v>44972</v>
      </c>
      <c r="G157" s="6">
        <v>44974</v>
      </c>
      <c r="H157" s="4">
        <v>1</v>
      </c>
      <c r="I157" s="4">
        <v>2</v>
      </c>
      <c r="J157" s="4">
        <v>2</v>
      </c>
      <c r="K157" s="4" t="s">
        <v>30</v>
      </c>
      <c r="L157" s="4">
        <v>1432</v>
      </c>
      <c r="M157" s="4">
        <v>1432</v>
      </c>
      <c r="N157" s="4" t="s">
        <v>779</v>
      </c>
      <c r="O157" s="4" t="s">
        <v>653</v>
      </c>
      <c r="P157" s="4" t="s">
        <v>33</v>
      </c>
      <c r="Q157" s="4">
        <v>0</v>
      </c>
      <c r="R157" s="7">
        <v>44963</v>
      </c>
      <c r="S157" s="6">
        <v>44977</v>
      </c>
      <c r="T157" s="4" t="s">
        <v>34</v>
      </c>
      <c r="U157" s="4">
        <v>1432</v>
      </c>
      <c r="V157" s="4">
        <v>0</v>
      </c>
      <c r="W157" s="4">
        <v>0</v>
      </c>
      <c r="X157" s="4" t="s">
        <v>780</v>
      </c>
      <c r="Y157" s="4" t="s">
        <v>35</v>
      </c>
    </row>
    <row r="158" s="4" customFormat="1" spans="1:25">
      <c r="A158" s="4" t="s">
        <v>781</v>
      </c>
      <c r="B158" s="4" t="s">
        <v>26</v>
      </c>
      <c r="C158" s="4" t="s">
        <v>27</v>
      </c>
      <c r="D158" s="4" t="s">
        <v>782</v>
      </c>
      <c r="E158" s="4" t="s">
        <v>783</v>
      </c>
      <c r="F158" s="6">
        <v>44970</v>
      </c>
      <c r="G158" s="6">
        <v>44974</v>
      </c>
      <c r="H158" s="4">
        <v>1</v>
      </c>
      <c r="I158" s="4">
        <v>4</v>
      </c>
      <c r="J158" s="4">
        <v>4</v>
      </c>
      <c r="K158" s="4" t="s">
        <v>30</v>
      </c>
      <c r="L158" s="4">
        <v>1608</v>
      </c>
      <c r="M158" s="4">
        <v>1608</v>
      </c>
      <c r="N158" s="4" t="s">
        <v>784</v>
      </c>
      <c r="O158" s="4" t="s">
        <v>653</v>
      </c>
      <c r="P158" s="4" t="s">
        <v>33</v>
      </c>
      <c r="Q158" s="4">
        <v>0</v>
      </c>
      <c r="R158" s="7">
        <v>44964</v>
      </c>
      <c r="S158" s="6">
        <v>44977</v>
      </c>
      <c r="T158" s="4" t="s">
        <v>34</v>
      </c>
      <c r="U158" s="4">
        <v>1608</v>
      </c>
      <c r="V158" s="4">
        <v>0</v>
      </c>
      <c r="W158" s="4">
        <v>0</v>
      </c>
      <c r="X158" s="4" t="s">
        <v>785</v>
      </c>
      <c r="Y158" s="4" t="s">
        <v>35</v>
      </c>
    </row>
    <row r="159" s="4" customFormat="1" spans="1:25">
      <c r="A159" s="4" t="s">
        <v>786</v>
      </c>
      <c r="B159" s="4" t="s">
        <v>26</v>
      </c>
      <c r="C159" s="4" t="s">
        <v>27</v>
      </c>
      <c r="D159" s="4" t="s">
        <v>751</v>
      </c>
      <c r="E159" s="4" t="s">
        <v>787</v>
      </c>
      <c r="F159" s="6">
        <v>44970</v>
      </c>
      <c r="G159" s="6">
        <v>44974</v>
      </c>
      <c r="H159" s="4">
        <v>1</v>
      </c>
      <c r="I159" s="4">
        <v>4</v>
      </c>
      <c r="J159" s="4">
        <v>4</v>
      </c>
      <c r="K159" s="4" t="s">
        <v>30</v>
      </c>
      <c r="L159" s="4">
        <v>1592</v>
      </c>
      <c r="M159" s="4">
        <v>1592</v>
      </c>
      <c r="N159" s="4" t="s">
        <v>788</v>
      </c>
      <c r="O159" s="4" t="s">
        <v>653</v>
      </c>
      <c r="P159" s="4" t="s">
        <v>33</v>
      </c>
      <c r="Q159" s="4">
        <v>0</v>
      </c>
      <c r="R159" s="7">
        <v>44964</v>
      </c>
      <c r="S159" s="6">
        <v>44977</v>
      </c>
      <c r="T159" s="4" t="s">
        <v>34</v>
      </c>
      <c r="U159" s="4">
        <v>1592</v>
      </c>
      <c r="V159" s="4">
        <v>0</v>
      </c>
      <c r="W159" s="4">
        <v>0</v>
      </c>
      <c r="X159" s="4" t="s">
        <v>789</v>
      </c>
      <c r="Y159" s="4" t="s">
        <v>790</v>
      </c>
    </row>
    <row r="160" s="4" customFormat="1" spans="1:25">
      <c r="A160" s="4" t="s">
        <v>791</v>
      </c>
      <c r="B160" s="4" t="s">
        <v>26</v>
      </c>
      <c r="C160" s="4" t="s">
        <v>27</v>
      </c>
      <c r="D160" s="4" t="s">
        <v>792</v>
      </c>
      <c r="E160" s="4" t="s">
        <v>60</v>
      </c>
      <c r="F160" s="6">
        <v>44972</v>
      </c>
      <c r="G160" s="6">
        <v>44974</v>
      </c>
      <c r="H160" s="4">
        <v>3</v>
      </c>
      <c r="I160" s="4">
        <v>2</v>
      </c>
      <c r="J160" s="4">
        <v>6</v>
      </c>
      <c r="K160" s="4" t="s">
        <v>30</v>
      </c>
      <c r="L160" s="4">
        <v>1392</v>
      </c>
      <c r="M160" s="4">
        <v>1392</v>
      </c>
      <c r="N160" s="4" t="s">
        <v>793</v>
      </c>
      <c r="O160" s="4" t="s">
        <v>653</v>
      </c>
      <c r="P160" s="4" t="s">
        <v>33</v>
      </c>
      <c r="Q160" s="4">
        <v>0</v>
      </c>
      <c r="R160" s="7">
        <v>44964</v>
      </c>
      <c r="S160" s="6">
        <v>44977</v>
      </c>
      <c r="T160" s="4" t="s">
        <v>34</v>
      </c>
      <c r="U160" s="4">
        <v>1392</v>
      </c>
      <c r="V160" s="4">
        <v>0</v>
      </c>
      <c r="W160" s="4">
        <v>0</v>
      </c>
      <c r="X160" s="4" t="s">
        <v>794</v>
      </c>
      <c r="Y160" s="4" t="s">
        <v>35</v>
      </c>
    </row>
    <row r="161" s="4" customFormat="1" spans="1:25">
      <c r="A161" s="4" t="s">
        <v>795</v>
      </c>
      <c r="B161" s="4" t="s">
        <v>26</v>
      </c>
      <c r="C161" s="4" t="s">
        <v>27</v>
      </c>
      <c r="D161" s="4" t="s">
        <v>796</v>
      </c>
      <c r="E161" s="4" t="s">
        <v>248</v>
      </c>
      <c r="F161" s="6">
        <v>44973</v>
      </c>
      <c r="G161" s="6">
        <v>44974</v>
      </c>
      <c r="H161" s="4">
        <v>1</v>
      </c>
      <c r="I161" s="4">
        <v>1</v>
      </c>
      <c r="J161" s="4">
        <v>1</v>
      </c>
      <c r="K161" s="4" t="s">
        <v>30</v>
      </c>
      <c r="L161" s="4">
        <v>487</v>
      </c>
      <c r="M161" s="4">
        <v>487</v>
      </c>
      <c r="N161" s="4" t="s">
        <v>797</v>
      </c>
      <c r="O161" s="4" t="s">
        <v>653</v>
      </c>
      <c r="P161" s="4" t="s">
        <v>33</v>
      </c>
      <c r="Q161" s="4">
        <v>0</v>
      </c>
      <c r="R161" s="7">
        <v>44964</v>
      </c>
      <c r="S161" s="6">
        <v>44977</v>
      </c>
      <c r="T161" s="4" t="s">
        <v>34</v>
      </c>
      <c r="U161" s="4">
        <v>487</v>
      </c>
      <c r="V161" s="4">
        <v>0</v>
      </c>
      <c r="W161" s="4">
        <v>0</v>
      </c>
      <c r="X161" s="4" t="s">
        <v>798</v>
      </c>
      <c r="Y161" s="4" t="s">
        <v>35</v>
      </c>
    </row>
    <row r="162" s="4" customFormat="1" spans="1:25">
      <c r="A162" s="4" t="s">
        <v>799</v>
      </c>
      <c r="B162" s="4" t="s">
        <v>26</v>
      </c>
      <c r="C162" s="4" t="s">
        <v>27</v>
      </c>
      <c r="D162" s="4" t="s">
        <v>800</v>
      </c>
      <c r="E162" s="4" t="s">
        <v>801</v>
      </c>
      <c r="F162" s="6">
        <v>44969</v>
      </c>
      <c r="G162" s="6">
        <v>44974</v>
      </c>
      <c r="H162" s="4">
        <v>1</v>
      </c>
      <c r="I162" s="4">
        <v>5</v>
      </c>
      <c r="J162" s="4">
        <v>5</v>
      </c>
      <c r="K162" s="4" t="s">
        <v>30</v>
      </c>
      <c r="L162" s="4">
        <v>1635</v>
      </c>
      <c r="M162" s="4">
        <v>1635</v>
      </c>
      <c r="N162" s="4" t="s">
        <v>802</v>
      </c>
      <c r="O162" s="4" t="s">
        <v>653</v>
      </c>
      <c r="P162" s="4" t="s">
        <v>33</v>
      </c>
      <c r="Q162" s="4">
        <v>0</v>
      </c>
      <c r="R162" s="7">
        <v>44964</v>
      </c>
      <c r="S162" s="6">
        <v>44977</v>
      </c>
      <c r="T162" s="4" t="s">
        <v>34</v>
      </c>
      <c r="U162" s="4">
        <v>1635</v>
      </c>
      <c r="V162" s="4">
        <v>0</v>
      </c>
      <c r="W162" s="4">
        <v>0</v>
      </c>
      <c r="X162" s="4" t="s">
        <v>803</v>
      </c>
      <c r="Y162" s="4" t="s">
        <v>35</v>
      </c>
    </row>
    <row r="163" s="4" customFormat="1" spans="1:25">
      <c r="A163" s="4" t="s">
        <v>736</v>
      </c>
      <c r="B163" s="4" t="s">
        <v>26</v>
      </c>
      <c r="C163" s="4" t="s">
        <v>130</v>
      </c>
      <c r="D163" s="4" t="s">
        <v>75</v>
      </c>
      <c r="E163" s="4" t="s">
        <v>76</v>
      </c>
      <c r="F163" s="6">
        <v>44971</v>
      </c>
      <c r="G163" s="6">
        <v>44974</v>
      </c>
      <c r="H163" s="4">
        <v>1</v>
      </c>
      <c r="I163" s="4">
        <v>3</v>
      </c>
      <c r="J163" s="4">
        <v>3</v>
      </c>
      <c r="K163" s="4" t="s">
        <v>30</v>
      </c>
      <c r="L163" s="4">
        <v>-3348</v>
      </c>
      <c r="M163" s="4">
        <v>-3348</v>
      </c>
      <c r="N163" s="4" t="s">
        <v>737</v>
      </c>
      <c r="O163" s="4" t="s">
        <v>653</v>
      </c>
      <c r="P163" s="4" t="s">
        <v>33</v>
      </c>
      <c r="Q163" s="4">
        <v>0</v>
      </c>
      <c r="R163" s="7">
        <v>44957</v>
      </c>
      <c r="S163" s="6">
        <v>44977</v>
      </c>
      <c r="T163" s="4" t="s">
        <v>34</v>
      </c>
      <c r="U163" s="4">
        <v>-3348</v>
      </c>
      <c r="V163" s="4">
        <v>0</v>
      </c>
      <c r="W163" s="4">
        <v>0</v>
      </c>
      <c r="X163" s="4" t="s">
        <v>738</v>
      </c>
      <c r="Y163" s="4" t="s">
        <v>739</v>
      </c>
    </row>
    <row r="164" s="4" customFormat="1" spans="1:25">
      <c r="A164" s="4" t="s">
        <v>804</v>
      </c>
      <c r="B164" s="4" t="s">
        <v>26</v>
      </c>
      <c r="C164" s="4" t="s">
        <v>27</v>
      </c>
      <c r="D164" s="4" t="s">
        <v>805</v>
      </c>
      <c r="E164" s="4" t="s">
        <v>806</v>
      </c>
      <c r="F164" s="6">
        <v>44972</v>
      </c>
      <c r="G164" s="6">
        <v>44974</v>
      </c>
      <c r="H164" s="4">
        <v>1</v>
      </c>
      <c r="I164" s="4">
        <v>2</v>
      </c>
      <c r="J164" s="4">
        <v>2</v>
      </c>
      <c r="K164" s="4" t="s">
        <v>30</v>
      </c>
      <c r="L164" s="4">
        <v>606</v>
      </c>
      <c r="M164" s="4">
        <v>606</v>
      </c>
      <c r="N164" s="4" t="s">
        <v>807</v>
      </c>
      <c r="O164" s="4" t="s">
        <v>653</v>
      </c>
      <c r="P164" s="4" t="s">
        <v>33</v>
      </c>
      <c r="Q164" s="4">
        <v>0</v>
      </c>
      <c r="R164" s="7">
        <v>44965</v>
      </c>
      <c r="S164" s="6">
        <v>44977</v>
      </c>
      <c r="T164" s="4" t="s">
        <v>34</v>
      </c>
      <c r="U164" s="4">
        <v>606</v>
      </c>
      <c r="V164" s="4">
        <v>0</v>
      </c>
      <c r="W164" s="4">
        <v>0</v>
      </c>
      <c r="X164" s="4" t="s">
        <v>808</v>
      </c>
      <c r="Y164" s="4" t="s">
        <v>809</v>
      </c>
    </row>
    <row r="165" s="4" customFormat="1" spans="1:25">
      <c r="A165" s="4" t="s">
        <v>810</v>
      </c>
      <c r="B165" s="4" t="s">
        <v>26</v>
      </c>
      <c r="C165" s="4" t="s">
        <v>27</v>
      </c>
      <c r="D165" s="4" t="s">
        <v>811</v>
      </c>
      <c r="E165" s="4" t="s">
        <v>289</v>
      </c>
      <c r="F165" s="6">
        <v>44971</v>
      </c>
      <c r="G165" s="6">
        <v>44974</v>
      </c>
      <c r="H165" s="4">
        <v>1</v>
      </c>
      <c r="I165" s="4">
        <v>3</v>
      </c>
      <c r="J165" s="4">
        <v>3</v>
      </c>
      <c r="K165" s="4" t="s">
        <v>30</v>
      </c>
      <c r="L165" s="4">
        <v>3147</v>
      </c>
      <c r="M165" s="4">
        <v>3147</v>
      </c>
      <c r="N165" s="4" t="s">
        <v>812</v>
      </c>
      <c r="O165" s="4" t="s">
        <v>653</v>
      </c>
      <c r="P165" s="4" t="s">
        <v>33</v>
      </c>
      <c r="Q165" s="4">
        <v>0</v>
      </c>
      <c r="R165" s="7">
        <v>44965</v>
      </c>
      <c r="S165" s="6">
        <v>44977</v>
      </c>
      <c r="T165" s="4" t="s">
        <v>34</v>
      </c>
      <c r="U165" s="4">
        <v>3147</v>
      </c>
      <c r="V165" s="4">
        <v>0</v>
      </c>
      <c r="W165" s="4">
        <v>0</v>
      </c>
      <c r="X165" s="4" t="s">
        <v>813</v>
      </c>
      <c r="Y165" s="4" t="s">
        <v>35</v>
      </c>
    </row>
    <row r="166" s="4" customFormat="1" spans="1:25">
      <c r="A166" s="4" t="s">
        <v>814</v>
      </c>
      <c r="B166" s="4" t="s">
        <v>26</v>
      </c>
      <c r="C166" s="4" t="s">
        <v>27</v>
      </c>
      <c r="D166" s="4" t="s">
        <v>81</v>
      </c>
      <c r="E166" s="4" t="s">
        <v>82</v>
      </c>
      <c r="F166" s="6">
        <v>44973</v>
      </c>
      <c r="G166" s="6">
        <v>44974</v>
      </c>
      <c r="H166" s="4">
        <v>1</v>
      </c>
      <c r="I166" s="4">
        <v>1</v>
      </c>
      <c r="J166" s="4">
        <v>1</v>
      </c>
      <c r="K166" s="4" t="s">
        <v>30</v>
      </c>
      <c r="L166" s="4">
        <v>1007</v>
      </c>
      <c r="M166" s="4">
        <v>1007</v>
      </c>
      <c r="N166" s="4" t="s">
        <v>815</v>
      </c>
      <c r="O166" s="4" t="s">
        <v>653</v>
      </c>
      <c r="P166" s="4" t="s">
        <v>33</v>
      </c>
      <c r="Q166" s="4">
        <v>0</v>
      </c>
      <c r="R166" s="7">
        <v>44966</v>
      </c>
      <c r="S166" s="6">
        <v>44977</v>
      </c>
      <c r="T166" s="4" t="s">
        <v>34</v>
      </c>
      <c r="U166" s="4">
        <v>1007</v>
      </c>
      <c r="V166" s="4">
        <v>0</v>
      </c>
      <c r="W166" s="4">
        <v>0</v>
      </c>
      <c r="X166" s="4" t="s">
        <v>816</v>
      </c>
      <c r="Y166" s="4" t="s">
        <v>817</v>
      </c>
    </row>
    <row r="167" s="4" customFormat="1" spans="1:25">
      <c r="A167" s="4" t="s">
        <v>818</v>
      </c>
      <c r="B167" s="4" t="s">
        <v>26</v>
      </c>
      <c r="C167" s="4" t="s">
        <v>27</v>
      </c>
      <c r="D167" s="4" t="s">
        <v>819</v>
      </c>
      <c r="E167" s="4" t="s">
        <v>820</v>
      </c>
      <c r="F167" s="6">
        <v>44971</v>
      </c>
      <c r="G167" s="6">
        <v>44974</v>
      </c>
      <c r="H167" s="4">
        <v>1</v>
      </c>
      <c r="I167" s="4">
        <v>3</v>
      </c>
      <c r="J167" s="4">
        <v>3</v>
      </c>
      <c r="K167" s="4" t="s">
        <v>30</v>
      </c>
      <c r="L167" s="4">
        <v>9774</v>
      </c>
      <c r="M167" s="4">
        <v>9774</v>
      </c>
      <c r="N167" s="4" t="s">
        <v>821</v>
      </c>
      <c r="O167" s="4" t="s">
        <v>653</v>
      </c>
      <c r="P167" s="4" t="s">
        <v>33</v>
      </c>
      <c r="Q167" s="4">
        <v>0</v>
      </c>
      <c r="R167" s="7">
        <v>44966</v>
      </c>
      <c r="S167" s="6">
        <v>44977</v>
      </c>
      <c r="T167" s="4" t="s">
        <v>34</v>
      </c>
      <c r="U167" s="4">
        <v>9774</v>
      </c>
      <c r="V167" s="4">
        <v>0</v>
      </c>
      <c r="W167" s="4">
        <v>0</v>
      </c>
      <c r="X167" s="4" t="s">
        <v>822</v>
      </c>
      <c r="Y167" s="4" t="s">
        <v>823</v>
      </c>
    </row>
    <row r="168" s="4" customFormat="1" spans="1:25">
      <c r="A168" s="4" t="s">
        <v>824</v>
      </c>
      <c r="B168" s="4" t="s">
        <v>26</v>
      </c>
      <c r="C168" s="4" t="s">
        <v>27</v>
      </c>
      <c r="D168" s="4" t="s">
        <v>87</v>
      </c>
      <c r="E168" s="4" t="s">
        <v>825</v>
      </c>
      <c r="F168" s="6">
        <v>44973</v>
      </c>
      <c r="G168" s="6">
        <v>44974</v>
      </c>
      <c r="H168" s="4">
        <v>1</v>
      </c>
      <c r="I168" s="4">
        <v>1</v>
      </c>
      <c r="J168" s="4">
        <v>1</v>
      </c>
      <c r="K168" s="4" t="s">
        <v>30</v>
      </c>
      <c r="L168" s="4">
        <v>751</v>
      </c>
      <c r="M168" s="4">
        <v>751</v>
      </c>
      <c r="N168" s="4" t="s">
        <v>826</v>
      </c>
      <c r="O168" s="4" t="s">
        <v>653</v>
      </c>
      <c r="P168" s="4" t="s">
        <v>33</v>
      </c>
      <c r="Q168" s="4">
        <v>0</v>
      </c>
      <c r="R168" s="7">
        <v>44966</v>
      </c>
      <c r="S168" s="6">
        <v>44977</v>
      </c>
      <c r="T168" s="4" t="s">
        <v>34</v>
      </c>
      <c r="U168" s="4">
        <v>751</v>
      </c>
      <c r="V168" s="4">
        <v>0</v>
      </c>
      <c r="W168" s="4">
        <v>0</v>
      </c>
      <c r="X168" s="4" t="s">
        <v>827</v>
      </c>
      <c r="Y168" s="4" t="s">
        <v>828</v>
      </c>
    </row>
    <row r="169" s="4" customFormat="1" spans="1:25">
      <c r="A169" s="4" t="s">
        <v>829</v>
      </c>
      <c r="B169" s="4" t="s">
        <v>26</v>
      </c>
      <c r="C169" s="4" t="s">
        <v>27</v>
      </c>
      <c r="D169" s="4" t="s">
        <v>830</v>
      </c>
      <c r="E169" s="4" t="s">
        <v>831</v>
      </c>
      <c r="F169" s="6">
        <v>44973</v>
      </c>
      <c r="G169" s="6">
        <v>44974</v>
      </c>
      <c r="H169" s="4">
        <v>1</v>
      </c>
      <c r="I169" s="4">
        <v>1</v>
      </c>
      <c r="J169" s="4">
        <v>1</v>
      </c>
      <c r="K169" s="4" t="s">
        <v>30</v>
      </c>
      <c r="L169" s="4">
        <v>1010</v>
      </c>
      <c r="M169" s="4">
        <v>1010</v>
      </c>
      <c r="N169" s="4" t="s">
        <v>832</v>
      </c>
      <c r="O169" s="4" t="s">
        <v>653</v>
      </c>
      <c r="P169" s="4" t="s">
        <v>33</v>
      </c>
      <c r="Q169" s="4">
        <v>0</v>
      </c>
      <c r="R169" s="7">
        <v>44966</v>
      </c>
      <c r="S169" s="6">
        <v>44977</v>
      </c>
      <c r="T169" s="4" t="s">
        <v>34</v>
      </c>
      <c r="U169" s="4">
        <v>1010</v>
      </c>
      <c r="V169" s="4">
        <v>0</v>
      </c>
      <c r="W169" s="4">
        <v>0</v>
      </c>
      <c r="X169" s="4" t="s">
        <v>833</v>
      </c>
      <c r="Y169" s="4" t="s">
        <v>834</v>
      </c>
    </row>
    <row r="170" s="4" customFormat="1" spans="1:25">
      <c r="A170" s="4" t="s">
        <v>835</v>
      </c>
      <c r="B170" s="4" t="s">
        <v>26</v>
      </c>
      <c r="C170" s="4" t="s">
        <v>27</v>
      </c>
      <c r="D170" s="4" t="s">
        <v>836</v>
      </c>
      <c r="E170" s="4" t="s">
        <v>44</v>
      </c>
      <c r="F170" s="6">
        <v>44971</v>
      </c>
      <c r="G170" s="6">
        <v>44974</v>
      </c>
      <c r="H170" s="4">
        <v>1</v>
      </c>
      <c r="I170" s="4">
        <v>3</v>
      </c>
      <c r="J170" s="4">
        <v>3</v>
      </c>
      <c r="K170" s="4" t="s">
        <v>30</v>
      </c>
      <c r="L170" s="4">
        <v>1968</v>
      </c>
      <c r="M170" s="4">
        <v>1968</v>
      </c>
      <c r="N170" s="4" t="s">
        <v>837</v>
      </c>
      <c r="O170" s="4" t="s">
        <v>653</v>
      </c>
      <c r="P170" s="4" t="s">
        <v>33</v>
      </c>
      <c r="Q170" s="4">
        <v>0</v>
      </c>
      <c r="R170" s="7">
        <v>44966</v>
      </c>
      <c r="S170" s="6">
        <v>44977</v>
      </c>
      <c r="T170" s="4" t="s">
        <v>34</v>
      </c>
      <c r="U170" s="4">
        <v>1968</v>
      </c>
      <c r="V170" s="4">
        <v>0</v>
      </c>
      <c r="W170" s="4">
        <v>0</v>
      </c>
      <c r="X170" s="4" t="s">
        <v>838</v>
      </c>
      <c r="Y170" s="4" t="s">
        <v>839</v>
      </c>
    </row>
    <row r="171" s="4" customFormat="1" spans="1:25">
      <c r="A171" s="4" t="s">
        <v>840</v>
      </c>
      <c r="B171" s="4" t="s">
        <v>26</v>
      </c>
      <c r="C171" s="4" t="s">
        <v>27</v>
      </c>
      <c r="D171" s="4" t="s">
        <v>757</v>
      </c>
      <c r="E171" s="4" t="s">
        <v>349</v>
      </c>
      <c r="F171" s="6">
        <v>44969</v>
      </c>
      <c r="G171" s="6">
        <v>44974</v>
      </c>
      <c r="H171" s="4">
        <v>1</v>
      </c>
      <c r="I171" s="4">
        <v>5</v>
      </c>
      <c r="J171" s="4">
        <v>5</v>
      </c>
      <c r="K171" s="4" t="s">
        <v>30</v>
      </c>
      <c r="L171" s="4">
        <v>1990</v>
      </c>
      <c r="M171" s="4">
        <v>1990</v>
      </c>
      <c r="N171" s="4" t="s">
        <v>841</v>
      </c>
      <c r="O171" s="4" t="s">
        <v>653</v>
      </c>
      <c r="P171" s="4" t="s">
        <v>33</v>
      </c>
      <c r="Q171" s="4">
        <v>0</v>
      </c>
      <c r="R171" s="7">
        <v>44966</v>
      </c>
      <c r="S171" s="6">
        <v>44977</v>
      </c>
      <c r="T171" s="4" t="s">
        <v>34</v>
      </c>
      <c r="U171" s="4">
        <v>1990</v>
      </c>
      <c r="V171" s="4">
        <v>0</v>
      </c>
      <c r="W171" s="4">
        <v>0</v>
      </c>
      <c r="X171" s="4" t="s">
        <v>842</v>
      </c>
      <c r="Y171" s="4" t="s">
        <v>843</v>
      </c>
    </row>
    <row r="172" s="4" customFormat="1" spans="1:25">
      <c r="A172" s="4" t="s">
        <v>844</v>
      </c>
      <c r="B172" s="4" t="s">
        <v>26</v>
      </c>
      <c r="C172" s="4" t="s">
        <v>27</v>
      </c>
      <c r="D172" s="4" t="s">
        <v>845</v>
      </c>
      <c r="E172" s="4" t="s">
        <v>646</v>
      </c>
      <c r="F172" s="6">
        <v>44973</v>
      </c>
      <c r="G172" s="6">
        <v>44974</v>
      </c>
      <c r="H172" s="4">
        <v>1</v>
      </c>
      <c r="I172" s="4">
        <v>1</v>
      </c>
      <c r="J172" s="4">
        <v>1</v>
      </c>
      <c r="K172" s="4" t="s">
        <v>30</v>
      </c>
      <c r="L172" s="4">
        <v>1117</v>
      </c>
      <c r="M172" s="4">
        <v>1117</v>
      </c>
      <c r="N172" s="4" t="s">
        <v>846</v>
      </c>
      <c r="O172" s="4" t="s">
        <v>653</v>
      </c>
      <c r="P172" s="4" t="s">
        <v>33</v>
      </c>
      <c r="Q172" s="4">
        <v>0</v>
      </c>
      <c r="R172" s="7">
        <v>44966</v>
      </c>
      <c r="S172" s="6">
        <v>44977</v>
      </c>
      <c r="T172" s="4" t="s">
        <v>34</v>
      </c>
      <c r="U172" s="4">
        <v>1117</v>
      </c>
      <c r="V172" s="4">
        <v>0</v>
      </c>
      <c r="W172" s="4">
        <v>0</v>
      </c>
      <c r="X172" s="4" t="s">
        <v>847</v>
      </c>
      <c r="Y172" s="4" t="s">
        <v>848</v>
      </c>
    </row>
    <row r="173" s="4" customFormat="1" spans="1:25">
      <c r="A173" s="4" t="s">
        <v>849</v>
      </c>
      <c r="B173" s="4" t="s">
        <v>26</v>
      </c>
      <c r="C173" s="4" t="s">
        <v>27</v>
      </c>
      <c r="D173" s="4" t="s">
        <v>850</v>
      </c>
      <c r="E173" s="4" t="s">
        <v>820</v>
      </c>
      <c r="F173" s="6">
        <v>44971</v>
      </c>
      <c r="G173" s="6">
        <v>44974</v>
      </c>
      <c r="H173" s="4">
        <v>1</v>
      </c>
      <c r="I173" s="4">
        <v>3</v>
      </c>
      <c r="J173" s="4">
        <v>3</v>
      </c>
      <c r="K173" s="4" t="s">
        <v>30</v>
      </c>
      <c r="L173" s="4">
        <v>4482</v>
      </c>
      <c r="M173" s="4">
        <v>4482</v>
      </c>
      <c r="N173" s="4" t="s">
        <v>851</v>
      </c>
      <c r="O173" s="4" t="s">
        <v>653</v>
      </c>
      <c r="P173" s="4" t="s">
        <v>33</v>
      </c>
      <c r="Q173" s="4">
        <v>0</v>
      </c>
      <c r="R173" s="7">
        <v>44966</v>
      </c>
      <c r="S173" s="6">
        <v>44977</v>
      </c>
      <c r="T173" s="4" t="s">
        <v>34</v>
      </c>
      <c r="U173" s="4">
        <v>4482</v>
      </c>
      <c r="V173" s="4">
        <v>0</v>
      </c>
      <c r="W173" s="4">
        <v>0</v>
      </c>
      <c r="X173" s="4" t="s">
        <v>852</v>
      </c>
      <c r="Y173" s="4" t="s">
        <v>853</v>
      </c>
    </row>
    <row r="174" s="4" customFormat="1" spans="1:25">
      <c r="A174" s="4" t="s">
        <v>854</v>
      </c>
      <c r="B174" s="4" t="s">
        <v>26</v>
      </c>
      <c r="C174" s="4" t="s">
        <v>27</v>
      </c>
      <c r="D174" s="4" t="s">
        <v>855</v>
      </c>
      <c r="E174" s="4" t="s">
        <v>856</v>
      </c>
      <c r="F174" s="6">
        <v>44973</v>
      </c>
      <c r="G174" s="6">
        <v>44974</v>
      </c>
      <c r="H174" s="4">
        <v>1</v>
      </c>
      <c r="I174" s="4">
        <v>1</v>
      </c>
      <c r="J174" s="4">
        <v>1</v>
      </c>
      <c r="K174" s="4" t="s">
        <v>30</v>
      </c>
      <c r="L174" s="4">
        <v>518</v>
      </c>
      <c r="M174" s="4">
        <v>518</v>
      </c>
      <c r="N174" s="4" t="s">
        <v>857</v>
      </c>
      <c r="O174" s="4" t="s">
        <v>653</v>
      </c>
      <c r="P174" s="4" t="s">
        <v>33</v>
      </c>
      <c r="Q174" s="4">
        <v>0</v>
      </c>
      <c r="R174" s="7">
        <v>44966</v>
      </c>
      <c r="S174" s="6">
        <v>44977</v>
      </c>
      <c r="T174" s="4" t="s">
        <v>34</v>
      </c>
      <c r="U174" s="4">
        <v>518</v>
      </c>
      <c r="V174" s="4">
        <v>0</v>
      </c>
      <c r="W174" s="4">
        <v>0</v>
      </c>
      <c r="X174" s="4" t="s">
        <v>858</v>
      </c>
      <c r="Y174" s="4" t="s">
        <v>35</v>
      </c>
    </row>
    <row r="175" s="4" customFormat="1" spans="1:25">
      <c r="A175" s="4" t="s">
        <v>859</v>
      </c>
      <c r="B175" s="4" t="s">
        <v>26</v>
      </c>
      <c r="C175" s="4" t="s">
        <v>27</v>
      </c>
      <c r="D175" s="4" t="s">
        <v>860</v>
      </c>
      <c r="E175" s="4" t="s">
        <v>469</v>
      </c>
      <c r="F175" s="6">
        <v>44972</v>
      </c>
      <c r="G175" s="6">
        <v>44974</v>
      </c>
      <c r="H175" s="4">
        <v>1</v>
      </c>
      <c r="I175" s="4">
        <v>2</v>
      </c>
      <c r="J175" s="4">
        <v>2</v>
      </c>
      <c r="K175" s="4" t="s">
        <v>30</v>
      </c>
      <c r="L175" s="4">
        <v>1406</v>
      </c>
      <c r="M175" s="4">
        <v>1406</v>
      </c>
      <c r="N175" s="4" t="s">
        <v>861</v>
      </c>
      <c r="O175" s="4" t="s">
        <v>653</v>
      </c>
      <c r="P175" s="4" t="s">
        <v>33</v>
      </c>
      <c r="Q175" s="4">
        <v>0</v>
      </c>
      <c r="R175" s="7">
        <v>44966</v>
      </c>
      <c r="S175" s="6">
        <v>44977</v>
      </c>
      <c r="T175" s="4" t="s">
        <v>34</v>
      </c>
      <c r="U175" s="4">
        <v>1406</v>
      </c>
      <c r="V175" s="4">
        <v>0</v>
      </c>
      <c r="W175" s="4">
        <v>0</v>
      </c>
      <c r="X175" s="4" t="s">
        <v>862</v>
      </c>
      <c r="Y175" s="4" t="s">
        <v>35</v>
      </c>
    </row>
    <row r="176" s="4" customFormat="1" spans="1:25">
      <c r="A176" s="4" t="s">
        <v>863</v>
      </c>
      <c r="B176" s="4" t="s">
        <v>26</v>
      </c>
      <c r="C176" s="4" t="s">
        <v>27</v>
      </c>
      <c r="D176" s="4" t="s">
        <v>864</v>
      </c>
      <c r="E176" s="4" t="s">
        <v>671</v>
      </c>
      <c r="F176" s="6">
        <v>44970</v>
      </c>
      <c r="G176" s="6">
        <v>44974</v>
      </c>
      <c r="H176" s="4">
        <v>1</v>
      </c>
      <c r="I176" s="4">
        <v>4</v>
      </c>
      <c r="J176" s="4">
        <v>4</v>
      </c>
      <c r="K176" s="4" t="s">
        <v>30</v>
      </c>
      <c r="L176" s="4">
        <v>1336</v>
      </c>
      <c r="M176" s="4">
        <v>1336</v>
      </c>
      <c r="N176" s="4" t="s">
        <v>865</v>
      </c>
      <c r="O176" s="4" t="s">
        <v>653</v>
      </c>
      <c r="P176" s="4" t="s">
        <v>33</v>
      </c>
      <c r="Q176" s="4">
        <v>0</v>
      </c>
      <c r="R176" s="7">
        <v>44966</v>
      </c>
      <c r="S176" s="6">
        <v>44977</v>
      </c>
      <c r="T176" s="4" t="s">
        <v>34</v>
      </c>
      <c r="U176" s="4">
        <v>1336</v>
      </c>
      <c r="V176" s="4">
        <v>0</v>
      </c>
      <c r="W176" s="4">
        <v>0</v>
      </c>
      <c r="X176" s="4" t="s">
        <v>866</v>
      </c>
      <c r="Y176" s="4" t="s">
        <v>867</v>
      </c>
    </row>
    <row r="177" s="4" customFormat="1" spans="1:25">
      <c r="A177" s="4" t="s">
        <v>868</v>
      </c>
      <c r="B177" s="4" t="s">
        <v>26</v>
      </c>
      <c r="C177" s="4" t="s">
        <v>27</v>
      </c>
      <c r="D177" s="4" t="s">
        <v>267</v>
      </c>
      <c r="E177" s="4" t="s">
        <v>60</v>
      </c>
      <c r="F177" s="6">
        <v>44972</v>
      </c>
      <c r="G177" s="6">
        <v>44974</v>
      </c>
      <c r="H177" s="4">
        <v>1</v>
      </c>
      <c r="I177" s="4">
        <v>2</v>
      </c>
      <c r="J177" s="4">
        <v>2</v>
      </c>
      <c r="K177" s="4" t="s">
        <v>30</v>
      </c>
      <c r="L177" s="4">
        <v>454</v>
      </c>
      <c r="M177" s="4">
        <v>454</v>
      </c>
      <c r="N177" s="4" t="s">
        <v>869</v>
      </c>
      <c r="O177" s="4" t="s">
        <v>653</v>
      </c>
      <c r="P177" s="4" t="s">
        <v>33</v>
      </c>
      <c r="Q177" s="4">
        <v>0</v>
      </c>
      <c r="R177" s="7">
        <v>44966</v>
      </c>
      <c r="S177" s="6">
        <v>44977</v>
      </c>
      <c r="T177" s="4" t="s">
        <v>34</v>
      </c>
      <c r="U177" s="4">
        <v>454</v>
      </c>
      <c r="V177" s="4">
        <v>0</v>
      </c>
      <c r="W177" s="4">
        <v>0</v>
      </c>
      <c r="X177" s="4" t="s">
        <v>870</v>
      </c>
      <c r="Y177" s="4" t="s">
        <v>35</v>
      </c>
    </row>
    <row r="178" s="4" customFormat="1" spans="1:25">
      <c r="A178" s="4" t="s">
        <v>871</v>
      </c>
      <c r="B178" s="4" t="s">
        <v>26</v>
      </c>
      <c r="C178" s="4" t="s">
        <v>27</v>
      </c>
      <c r="D178" s="4" t="s">
        <v>872</v>
      </c>
      <c r="E178" s="4" t="s">
        <v>873</v>
      </c>
      <c r="F178" s="6">
        <v>44971</v>
      </c>
      <c r="G178" s="6">
        <v>44974</v>
      </c>
      <c r="H178" s="4">
        <v>1</v>
      </c>
      <c r="I178" s="4">
        <v>3</v>
      </c>
      <c r="J178" s="4">
        <v>3</v>
      </c>
      <c r="K178" s="4" t="s">
        <v>30</v>
      </c>
      <c r="L178" s="4">
        <v>2967</v>
      </c>
      <c r="M178" s="4">
        <v>2967</v>
      </c>
      <c r="N178" s="4" t="s">
        <v>874</v>
      </c>
      <c r="O178" s="4" t="s">
        <v>653</v>
      </c>
      <c r="P178" s="4" t="s">
        <v>33</v>
      </c>
      <c r="Q178" s="4">
        <v>0</v>
      </c>
      <c r="R178" s="7">
        <v>44967</v>
      </c>
      <c r="S178" s="6">
        <v>44977</v>
      </c>
      <c r="T178" s="4" t="s">
        <v>34</v>
      </c>
      <c r="U178" s="4">
        <v>2967</v>
      </c>
      <c r="V178" s="4">
        <v>0</v>
      </c>
      <c r="W178" s="4">
        <v>0</v>
      </c>
      <c r="X178" s="4" t="s">
        <v>875</v>
      </c>
      <c r="Y178" s="4" t="s">
        <v>35</v>
      </c>
    </row>
    <row r="179" s="4" customFormat="1" spans="1:25">
      <c r="A179" s="4" t="s">
        <v>876</v>
      </c>
      <c r="B179" s="4" t="s">
        <v>26</v>
      </c>
      <c r="C179" s="4" t="s">
        <v>27</v>
      </c>
      <c r="D179" s="4" t="s">
        <v>877</v>
      </c>
      <c r="E179" s="4" t="s">
        <v>878</v>
      </c>
      <c r="F179" s="6">
        <v>44972</v>
      </c>
      <c r="G179" s="6">
        <v>44974</v>
      </c>
      <c r="H179" s="4">
        <v>1</v>
      </c>
      <c r="I179" s="4">
        <v>2</v>
      </c>
      <c r="J179" s="4">
        <v>2</v>
      </c>
      <c r="K179" s="4" t="s">
        <v>30</v>
      </c>
      <c r="L179" s="4">
        <v>2500</v>
      </c>
      <c r="M179" s="4">
        <v>2500</v>
      </c>
      <c r="N179" s="4" t="s">
        <v>879</v>
      </c>
      <c r="O179" s="4" t="s">
        <v>653</v>
      </c>
      <c r="P179" s="4" t="s">
        <v>33</v>
      </c>
      <c r="Q179" s="4">
        <v>0</v>
      </c>
      <c r="R179" s="7">
        <v>44967</v>
      </c>
      <c r="S179" s="6">
        <v>44977</v>
      </c>
      <c r="T179" s="4" t="s">
        <v>34</v>
      </c>
      <c r="U179" s="4">
        <v>2500</v>
      </c>
      <c r="V179" s="4">
        <v>0</v>
      </c>
      <c r="W179" s="4">
        <v>0</v>
      </c>
      <c r="X179" s="4" t="s">
        <v>880</v>
      </c>
      <c r="Y179" s="4" t="s">
        <v>35</v>
      </c>
    </row>
    <row r="180" s="4" customFormat="1" spans="1:25">
      <c r="A180" s="4" t="s">
        <v>881</v>
      </c>
      <c r="B180" s="4" t="s">
        <v>26</v>
      </c>
      <c r="C180" s="4" t="s">
        <v>27</v>
      </c>
      <c r="D180" s="4" t="s">
        <v>882</v>
      </c>
      <c r="E180" s="4" t="s">
        <v>883</v>
      </c>
      <c r="F180" s="6">
        <v>44971</v>
      </c>
      <c r="G180" s="6">
        <v>44974</v>
      </c>
      <c r="H180" s="4">
        <v>1</v>
      </c>
      <c r="I180" s="4">
        <v>3</v>
      </c>
      <c r="J180" s="4">
        <v>3</v>
      </c>
      <c r="K180" s="4" t="s">
        <v>30</v>
      </c>
      <c r="L180" s="4">
        <v>2200</v>
      </c>
      <c r="M180" s="4">
        <v>2200</v>
      </c>
      <c r="N180" s="4" t="s">
        <v>884</v>
      </c>
      <c r="O180" s="4" t="s">
        <v>653</v>
      </c>
      <c r="P180" s="4" t="s">
        <v>33</v>
      </c>
      <c r="Q180" s="4">
        <v>0</v>
      </c>
      <c r="R180" s="7">
        <v>44967</v>
      </c>
      <c r="S180" s="6">
        <v>44977</v>
      </c>
      <c r="T180" s="4" t="s">
        <v>34</v>
      </c>
      <c r="U180" s="4">
        <v>2200</v>
      </c>
      <c r="V180" s="4">
        <v>0</v>
      </c>
      <c r="W180" s="4">
        <v>0</v>
      </c>
      <c r="X180" s="4" t="s">
        <v>885</v>
      </c>
      <c r="Y180" s="4" t="s">
        <v>886</v>
      </c>
    </row>
    <row r="181" s="4" customFormat="1" spans="1:25">
      <c r="A181" s="4" t="s">
        <v>887</v>
      </c>
      <c r="B181" s="4" t="s">
        <v>26</v>
      </c>
      <c r="C181" s="4" t="s">
        <v>27</v>
      </c>
      <c r="D181" s="4" t="s">
        <v>288</v>
      </c>
      <c r="E181" s="4" t="s">
        <v>888</v>
      </c>
      <c r="F181" s="6">
        <v>44972</v>
      </c>
      <c r="G181" s="6">
        <v>44974</v>
      </c>
      <c r="H181" s="4">
        <v>1</v>
      </c>
      <c r="I181" s="4">
        <v>2</v>
      </c>
      <c r="J181" s="4">
        <v>2</v>
      </c>
      <c r="K181" s="4" t="s">
        <v>30</v>
      </c>
      <c r="L181" s="4">
        <v>1642</v>
      </c>
      <c r="M181" s="4">
        <v>1642</v>
      </c>
      <c r="N181" s="4" t="s">
        <v>889</v>
      </c>
      <c r="O181" s="4" t="s">
        <v>653</v>
      </c>
      <c r="P181" s="4" t="s">
        <v>33</v>
      </c>
      <c r="Q181" s="4">
        <v>0</v>
      </c>
      <c r="R181" s="7">
        <v>44967</v>
      </c>
      <c r="S181" s="6">
        <v>44977</v>
      </c>
      <c r="T181" s="4" t="s">
        <v>34</v>
      </c>
      <c r="U181" s="4">
        <v>1642</v>
      </c>
      <c r="V181" s="4">
        <v>0</v>
      </c>
      <c r="W181" s="4">
        <v>0</v>
      </c>
      <c r="X181" s="4" t="s">
        <v>890</v>
      </c>
      <c r="Y181" s="4" t="s">
        <v>35</v>
      </c>
    </row>
    <row r="182" s="4" customFormat="1" spans="1:25">
      <c r="A182" s="4" t="s">
        <v>891</v>
      </c>
      <c r="B182" s="4" t="s">
        <v>26</v>
      </c>
      <c r="C182" s="4" t="s">
        <v>27</v>
      </c>
      <c r="D182" s="4" t="s">
        <v>892</v>
      </c>
      <c r="E182" s="4" t="s">
        <v>536</v>
      </c>
      <c r="F182" s="6">
        <v>44972</v>
      </c>
      <c r="G182" s="6">
        <v>44974</v>
      </c>
      <c r="H182" s="4">
        <v>1</v>
      </c>
      <c r="I182" s="4">
        <v>2</v>
      </c>
      <c r="J182" s="4">
        <v>2</v>
      </c>
      <c r="K182" s="4" t="s">
        <v>30</v>
      </c>
      <c r="L182" s="4">
        <v>682</v>
      </c>
      <c r="M182" s="4">
        <v>682</v>
      </c>
      <c r="N182" s="4" t="s">
        <v>893</v>
      </c>
      <c r="O182" s="4" t="s">
        <v>653</v>
      </c>
      <c r="P182" s="4" t="s">
        <v>33</v>
      </c>
      <c r="Q182" s="4">
        <v>0</v>
      </c>
      <c r="R182" s="7">
        <v>44967</v>
      </c>
      <c r="S182" s="6">
        <v>44977</v>
      </c>
      <c r="T182" s="4" t="s">
        <v>34</v>
      </c>
      <c r="U182" s="4">
        <v>682</v>
      </c>
      <c r="V182" s="4">
        <v>0</v>
      </c>
      <c r="W182" s="4">
        <v>0</v>
      </c>
      <c r="X182" s="4" t="s">
        <v>894</v>
      </c>
      <c r="Y182" s="4" t="s">
        <v>35</v>
      </c>
    </row>
    <row r="183" s="4" customFormat="1" spans="1:25">
      <c r="A183" s="4" t="s">
        <v>895</v>
      </c>
      <c r="B183" s="4" t="s">
        <v>26</v>
      </c>
      <c r="C183" s="4" t="s">
        <v>27</v>
      </c>
      <c r="D183" s="4" t="s">
        <v>267</v>
      </c>
      <c r="E183" s="4" t="s">
        <v>60</v>
      </c>
      <c r="F183" s="6">
        <v>44972</v>
      </c>
      <c r="G183" s="6">
        <v>44974</v>
      </c>
      <c r="H183" s="4">
        <v>1</v>
      </c>
      <c r="I183" s="4">
        <v>2</v>
      </c>
      <c r="J183" s="4">
        <v>2</v>
      </c>
      <c r="K183" s="4" t="s">
        <v>30</v>
      </c>
      <c r="L183" s="4">
        <v>452</v>
      </c>
      <c r="M183" s="4">
        <v>452</v>
      </c>
      <c r="N183" s="4" t="s">
        <v>896</v>
      </c>
      <c r="O183" s="4" t="s">
        <v>653</v>
      </c>
      <c r="P183" s="4" t="s">
        <v>33</v>
      </c>
      <c r="Q183" s="4">
        <v>0</v>
      </c>
      <c r="R183" s="7">
        <v>44967</v>
      </c>
      <c r="S183" s="6">
        <v>44977</v>
      </c>
      <c r="T183" s="4" t="s">
        <v>34</v>
      </c>
      <c r="U183" s="4">
        <v>452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897</v>
      </c>
      <c r="B184" s="4" t="s">
        <v>26</v>
      </c>
      <c r="C184" s="4" t="s">
        <v>27</v>
      </c>
      <c r="D184" s="4" t="s">
        <v>231</v>
      </c>
      <c r="E184" s="4" t="s">
        <v>339</v>
      </c>
      <c r="F184" s="6">
        <v>44973</v>
      </c>
      <c r="G184" s="6">
        <v>44974</v>
      </c>
      <c r="H184" s="4">
        <v>1</v>
      </c>
      <c r="I184" s="4">
        <v>1</v>
      </c>
      <c r="J184" s="4">
        <v>1</v>
      </c>
      <c r="K184" s="4" t="s">
        <v>30</v>
      </c>
      <c r="L184" s="4">
        <v>1727</v>
      </c>
      <c r="M184" s="4">
        <v>1727</v>
      </c>
      <c r="N184" s="4" t="s">
        <v>898</v>
      </c>
      <c r="O184" s="4" t="s">
        <v>653</v>
      </c>
      <c r="P184" s="4" t="s">
        <v>33</v>
      </c>
      <c r="Q184" s="4">
        <v>0</v>
      </c>
      <c r="R184" s="7">
        <v>44967</v>
      </c>
      <c r="S184" s="6">
        <v>44977</v>
      </c>
      <c r="T184" s="4" t="s">
        <v>34</v>
      </c>
      <c r="U184" s="4">
        <v>1727</v>
      </c>
      <c r="V184" s="4">
        <v>0</v>
      </c>
      <c r="W184" s="4">
        <v>0</v>
      </c>
      <c r="X184" s="4" t="s">
        <v>899</v>
      </c>
      <c r="Y184" s="4" t="s">
        <v>900</v>
      </c>
    </row>
    <row r="185" s="4" customFormat="1" spans="1:25">
      <c r="A185" s="4" t="s">
        <v>901</v>
      </c>
      <c r="B185" s="4" t="s">
        <v>26</v>
      </c>
      <c r="C185" s="4" t="s">
        <v>27</v>
      </c>
      <c r="D185" s="4" t="s">
        <v>902</v>
      </c>
      <c r="E185" s="4" t="s">
        <v>903</v>
      </c>
      <c r="F185" s="6">
        <v>44973</v>
      </c>
      <c r="G185" s="6">
        <v>44974</v>
      </c>
      <c r="H185" s="4">
        <v>1</v>
      </c>
      <c r="I185" s="4">
        <v>1</v>
      </c>
      <c r="J185" s="4">
        <v>1</v>
      </c>
      <c r="K185" s="4" t="s">
        <v>30</v>
      </c>
      <c r="L185" s="4">
        <v>1274</v>
      </c>
      <c r="M185" s="4">
        <v>1274</v>
      </c>
      <c r="N185" s="4" t="s">
        <v>904</v>
      </c>
      <c r="O185" s="4" t="s">
        <v>653</v>
      </c>
      <c r="P185" s="4" t="s">
        <v>33</v>
      </c>
      <c r="Q185" s="4">
        <v>0</v>
      </c>
      <c r="R185" s="7">
        <v>44968</v>
      </c>
      <c r="S185" s="6">
        <v>44977</v>
      </c>
      <c r="T185" s="4" t="s">
        <v>34</v>
      </c>
      <c r="U185" s="4">
        <v>1274</v>
      </c>
      <c r="V185" s="4">
        <v>0</v>
      </c>
      <c r="W185" s="4">
        <v>0</v>
      </c>
      <c r="X185" s="4" t="s">
        <v>905</v>
      </c>
      <c r="Y185" s="4" t="s">
        <v>35</v>
      </c>
    </row>
    <row r="186" s="4" customFormat="1" spans="1:25">
      <c r="A186" s="4" t="s">
        <v>906</v>
      </c>
      <c r="B186" s="4" t="s">
        <v>26</v>
      </c>
      <c r="C186" s="4" t="s">
        <v>27</v>
      </c>
      <c r="D186" s="4" t="s">
        <v>872</v>
      </c>
      <c r="E186" s="4" t="s">
        <v>873</v>
      </c>
      <c r="F186" s="6">
        <v>44973</v>
      </c>
      <c r="G186" s="6">
        <v>44974</v>
      </c>
      <c r="H186" s="4">
        <v>1</v>
      </c>
      <c r="I186" s="4">
        <v>1</v>
      </c>
      <c r="J186" s="4">
        <v>1</v>
      </c>
      <c r="K186" s="4" t="s">
        <v>30</v>
      </c>
      <c r="L186" s="4">
        <v>949</v>
      </c>
      <c r="M186" s="4">
        <v>949</v>
      </c>
      <c r="N186" s="4" t="s">
        <v>907</v>
      </c>
      <c r="O186" s="4" t="s">
        <v>653</v>
      </c>
      <c r="P186" s="4" t="s">
        <v>33</v>
      </c>
      <c r="Q186" s="4">
        <v>0</v>
      </c>
      <c r="R186" s="7">
        <v>44968</v>
      </c>
      <c r="S186" s="6">
        <v>44977</v>
      </c>
      <c r="T186" s="4" t="s">
        <v>34</v>
      </c>
      <c r="U186" s="4">
        <v>949</v>
      </c>
      <c r="V186" s="4">
        <v>0</v>
      </c>
      <c r="W186" s="4">
        <v>0</v>
      </c>
      <c r="X186" s="4" t="s">
        <v>908</v>
      </c>
      <c r="Y186" s="4" t="s">
        <v>35</v>
      </c>
    </row>
    <row r="187" s="4" customFormat="1" spans="1:25">
      <c r="A187" s="4" t="s">
        <v>909</v>
      </c>
      <c r="B187" s="4" t="s">
        <v>26</v>
      </c>
      <c r="C187" s="4" t="s">
        <v>27</v>
      </c>
      <c r="D187" s="4" t="s">
        <v>910</v>
      </c>
      <c r="E187" s="4" t="s">
        <v>911</v>
      </c>
      <c r="F187" s="6">
        <v>44973</v>
      </c>
      <c r="G187" s="6">
        <v>44974</v>
      </c>
      <c r="H187" s="4">
        <v>1</v>
      </c>
      <c r="I187" s="4">
        <v>1</v>
      </c>
      <c r="J187" s="4">
        <v>1</v>
      </c>
      <c r="K187" s="4" t="s">
        <v>30</v>
      </c>
      <c r="L187" s="4">
        <v>1178</v>
      </c>
      <c r="M187" s="4">
        <v>1178</v>
      </c>
      <c r="N187" s="4" t="s">
        <v>912</v>
      </c>
      <c r="O187" s="4" t="s">
        <v>653</v>
      </c>
      <c r="P187" s="4" t="s">
        <v>33</v>
      </c>
      <c r="Q187" s="4">
        <v>0</v>
      </c>
      <c r="R187" s="7">
        <v>44968</v>
      </c>
      <c r="S187" s="6">
        <v>44977</v>
      </c>
      <c r="T187" s="4" t="s">
        <v>34</v>
      </c>
      <c r="U187" s="4">
        <v>1178</v>
      </c>
      <c r="V187" s="4">
        <v>0</v>
      </c>
      <c r="W187" s="4">
        <v>0</v>
      </c>
      <c r="X187" s="4" t="s">
        <v>913</v>
      </c>
      <c r="Y187" s="4" t="s">
        <v>35</v>
      </c>
    </row>
    <row r="188" s="4" customFormat="1" spans="1:25">
      <c r="A188" s="4" t="s">
        <v>914</v>
      </c>
      <c r="B188" s="4" t="s">
        <v>26</v>
      </c>
      <c r="C188" s="4" t="s">
        <v>27</v>
      </c>
      <c r="D188" s="4" t="s">
        <v>915</v>
      </c>
      <c r="E188" s="4" t="s">
        <v>916</v>
      </c>
      <c r="F188" s="6">
        <v>44972</v>
      </c>
      <c r="G188" s="6">
        <v>44974</v>
      </c>
      <c r="H188" s="4">
        <v>1</v>
      </c>
      <c r="I188" s="4">
        <v>2</v>
      </c>
      <c r="J188" s="4">
        <v>2</v>
      </c>
      <c r="K188" s="4" t="s">
        <v>30</v>
      </c>
      <c r="L188" s="4">
        <v>1939</v>
      </c>
      <c r="M188" s="4">
        <v>1939</v>
      </c>
      <c r="N188" s="4" t="s">
        <v>917</v>
      </c>
      <c r="O188" s="4" t="s">
        <v>653</v>
      </c>
      <c r="P188" s="4" t="s">
        <v>33</v>
      </c>
      <c r="Q188" s="4">
        <v>0</v>
      </c>
      <c r="R188" s="7">
        <v>44968</v>
      </c>
      <c r="S188" s="6">
        <v>44977</v>
      </c>
      <c r="T188" s="4" t="s">
        <v>34</v>
      </c>
      <c r="U188" s="4">
        <v>1939</v>
      </c>
      <c r="V188" s="4">
        <v>0</v>
      </c>
      <c r="W188" s="4">
        <v>0</v>
      </c>
      <c r="X188" s="4" t="s">
        <v>918</v>
      </c>
      <c r="Y188" s="4" t="s">
        <v>919</v>
      </c>
    </row>
    <row r="189" s="4" customFormat="1" spans="1:25">
      <c r="A189" s="4" t="s">
        <v>920</v>
      </c>
      <c r="B189" s="4" t="s">
        <v>26</v>
      </c>
      <c r="C189" s="4" t="s">
        <v>27</v>
      </c>
      <c r="D189" s="4" t="s">
        <v>921</v>
      </c>
      <c r="E189" s="4" t="s">
        <v>922</v>
      </c>
      <c r="F189" s="6">
        <v>44973</v>
      </c>
      <c r="G189" s="6">
        <v>44974</v>
      </c>
      <c r="H189" s="4">
        <v>1</v>
      </c>
      <c r="I189" s="4">
        <v>1</v>
      </c>
      <c r="J189" s="4">
        <v>1</v>
      </c>
      <c r="K189" s="4" t="s">
        <v>30</v>
      </c>
      <c r="L189" s="4">
        <v>1870</v>
      </c>
      <c r="M189" s="4">
        <v>1870</v>
      </c>
      <c r="N189" s="4" t="s">
        <v>923</v>
      </c>
      <c r="O189" s="4" t="s">
        <v>653</v>
      </c>
      <c r="P189" s="4" t="s">
        <v>33</v>
      </c>
      <c r="Q189" s="4">
        <v>0</v>
      </c>
      <c r="R189" s="7">
        <v>44969</v>
      </c>
      <c r="S189" s="6">
        <v>44977</v>
      </c>
      <c r="T189" s="4" t="s">
        <v>34</v>
      </c>
      <c r="U189" s="4">
        <v>1870</v>
      </c>
      <c r="V189" s="4">
        <v>0</v>
      </c>
      <c r="W189" s="4">
        <v>0</v>
      </c>
      <c r="X189" s="4" t="s">
        <v>924</v>
      </c>
      <c r="Y189" s="4" t="s">
        <v>925</v>
      </c>
    </row>
    <row r="190" s="4" customFormat="1" spans="1:25">
      <c r="A190" s="4" t="s">
        <v>926</v>
      </c>
      <c r="B190" s="4" t="s">
        <v>26</v>
      </c>
      <c r="C190" s="4" t="s">
        <v>27</v>
      </c>
      <c r="D190" s="4" t="s">
        <v>927</v>
      </c>
      <c r="E190" s="4" t="s">
        <v>60</v>
      </c>
      <c r="F190" s="6">
        <v>44973</v>
      </c>
      <c r="G190" s="6">
        <v>44974</v>
      </c>
      <c r="H190" s="4">
        <v>1</v>
      </c>
      <c r="I190" s="4">
        <v>1</v>
      </c>
      <c r="J190" s="4">
        <v>1</v>
      </c>
      <c r="K190" s="4" t="s">
        <v>30</v>
      </c>
      <c r="L190" s="4">
        <v>419</v>
      </c>
      <c r="M190" s="4">
        <v>419</v>
      </c>
      <c r="N190" s="4" t="s">
        <v>928</v>
      </c>
      <c r="O190" s="4" t="s">
        <v>653</v>
      </c>
      <c r="P190" s="4" t="s">
        <v>33</v>
      </c>
      <c r="Q190" s="4">
        <v>0</v>
      </c>
      <c r="R190" s="7">
        <v>44969</v>
      </c>
      <c r="S190" s="6">
        <v>44977</v>
      </c>
      <c r="T190" s="4" t="s">
        <v>34</v>
      </c>
      <c r="U190" s="4">
        <v>419</v>
      </c>
      <c r="V190" s="4">
        <v>0</v>
      </c>
      <c r="W190" s="4">
        <v>0</v>
      </c>
      <c r="X190" s="4" t="s">
        <v>929</v>
      </c>
      <c r="Y190" s="4" t="s">
        <v>930</v>
      </c>
    </row>
    <row r="191" s="4" customFormat="1" spans="1:25">
      <c r="A191" s="4" t="s">
        <v>931</v>
      </c>
      <c r="B191" s="4" t="s">
        <v>26</v>
      </c>
      <c r="C191" s="4" t="s">
        <v>27</v>
      </c>
      <c r="D191" s="4" t="s">
        <v>932</v>
      </c>
      <c r="E191" s="4" t="s">
        <v>82</v>
      </c>
      <c r="F191" s="6">
        <v>44973</v>
      </c>
      <c r="G191" s="6">
        <v>44974</v>
      </c>
      <c r="H191" s="4">
        <v>1</v>
      </c>
      <c r="I191" s="4">
        <v>1</v>
      </c>
      <c r="J191" s="4">
        <v>1</v>
      </c>
      <c r="K191" s="4" t="s">
        <v>30</v>
      </c>
      <c r="L191" s="4">
        <v>693</v>
      </c>
      <c r="M191" s="4">
        <v>693</v>
      </c>
      <c r="N191" s="4" t="s">
        <v>933</v>
      </c>
      <c r="O191" s="4" t="s">
        <v>653</v>
      </c>
      <c r="P191" s="4" t="s">
        <v>33</v>
      </c>
      <c r="Q191" s="4">
        <v>0</v>
      </c>
      <c r="R191" s="7">
        <v>44969</v>
      </c>
      <c r="S191" s="6">
        <v>44977</v>
      </c>
      <c r="T191" s="4" t="s">
        <v>34</v>
      </c>
      <c r="U191" s="4">
        <v>693</v>
      </c>
      <c r="V191" s="4">
        <v>0</v>
      </c>
      <c r="W191" s="4">
        <v>0</v>
      </c>
      <c r="X191" s="4" t="s">
        <v>934</v>
      </c>
      <c r="Y191" s="4" t="s">
        <v>935</v>
      </c>
    </row>
    <row r="192" s="4" customFormat="1" spans="1:25">
      <c r="A192" s="4" t="s">
        <v>936</v>
      </c>
      <c r="B192" s="4" t="s">
        <v>26</v>
      </c>
      <c r="C192" s="4" t="s">
        <v>27</v>
      </c>
      <c r="D192" s="4" t="s">
        <v>267</v>
      </c>
      <c r="E192" s="4" t="s">
        <v>60</v>
      </c>
      <c r="F192" s="6">
        <v>44971</v>
      </c>
      <c r="G192" s="6">
        <v>44974</v>
      </c>
      <c r="H192" s="4">
        <v>1</v>
      </c>
      <c r="I192" s="4">
        <v>3</v>
      </c>
      <c r="J192" s="4">
        <v>3</v>
      </c>
      <c r="K192" s="4" t="s">
        <v>30</v>
      </c>
      <c r="L192" s="4">
        <v>714</v>
      </c>
      <c r="M192" s="4">
        <v>714</v>
      </c>
      <c r="N192" s="4" t="s">
        <v>937</v>
      </c>
      <c r="O192" s="4" t="s">
        <v>653</v>
      </c>
      <c r="P192" s="4" t="s">
        <v>33</v>
      </c>
      <c r="Q192" s="4">
        <v>0</v>
      </c>
      <c r="R192" s="7">
        <v>44969</v>
      </c>
      <c r="S192" s="6">
        <v>44977</v>
      </c>
      <c r="T192" s="4" t="s">
        <v>34</v>
      </c>
      <c r="U192" s="4">
        <v>714</v>
      </c>
      <c r="V192" s="4">
        <v>0</v>
      </c>
      <c r="W192" s="4">
        <v>0</v>
      </c>
      <c r="X192" s="4" t="s">
        <v>938</v>
      </c>
      <c r="Y192" s="4" t="s">
        <v>35</v>
      </c>
    </row>
    <row r="193" s="4" customFormat="1" spans="1:25">
      <c r="A193" s="4" t="s">
        <v>939</v>
      </c>
      <c r="B193" s="4" t="s">
        <v>26</v>
      </c>
      <c r="C193" s="4" t="s">
        <v>27</v>
      </c>
      <c r="D193" s="4" t="s">
        <v>757</v>
      </c>
      <c r="E193" s="4" t="s">
        <v>349</v>
      </c>
      <c r="F193" s="6">
        <v>44973</v>
      </c>
      <c r="G193" s="6">
        <v>44974</v>
      </c>
      <c r="H193" s="4">
        <v>1</v>
      </c>
      <c r="I193" s="4">
        <v>1</v>
      </c>
      <c r="J193" s="4">
        <v>1</v>
      </c>
      <c r="K193" s="4" t="s">
        <v>30</v>
      </c>
      <c r="L193" s="4">
        <v>386</v>
      </c>
      <c r="M193" s="4">
        <v>386</v>
      </c>
      <c r="N193" s="4" t="s">
        <v>940</v>
      </c>
      <c r="O193" s="4" t="s">
        <v>653</v>
      </c>
      <c r="P193" s="4" t="s">
        <v>33</v>
      </c>
      <c r="Q193" s="4">
        <v>0</v>
      </c>
      <c r="R193" s="7">
        <v>44969</v>
      </c>
      <c r="S193" s="6">
        <v>44977</v>
      </c>
      <c r="T193" s="4" t="s">
        <v>34</v>
      </c>
      <c r="U193" s="4">
        <v>386</v>
      </c>
      <c r="V193" s="4">
        <v>0</v>
      </c>
      <c r="W193" s="4">
        <v>0</v>
      </c>
      <c r="X193" s="4" t="s">
        <v>941</v>
      </c>
      <c r="Y193" s="4" t="s">
        <v>942</v>
      </c>
    </row>
    <row r="194" s="4" customFormat="1" spans="1:25">
      <c r="A194" s="4" t="s">
        <v>943</v>
      </c>
      <c r="B194" s="4" t="s">
        <v>26</v>
      </c>
      <c r="C194" s="4" t="s">
        <v>27</v>
      </c>
      <c r="D194" s="4" t="s">
        <v>944</v>
      </c>
      <c r="E194" s="4" t="s">
        <v>432</v>
      </c>
      <c r="F194" s="6">
        <v>44973</v>
      </c>
      <c r="G194" s="6">
        <v>44974</v>
      </c>
      <c r="H194" s="4">
        <v>1</v>
      </c>
      <c r="I194" s="4">
        <v>1</v>
      </c>
      <c r="J194" s="4">
        <v>1</v>
      </c>
      <c r="K194" s="4" t="s">
        <v>30</v>
      </c>
      <c r="L194" s="4">
        <v>918</v>
      </c>
      <c r="M194" s="4">
        <v>918</v>
      </c>
      <c r="N194" s="4" t="s">
        <v>945</v>
      </c>
      <c r="O194" s="4" t="s">
        <v>653</v>
      </c>
      <c r="P194" s="4" t="s">
        <v>33</v>
      </c>
      <c r="Q194" s="4">
        <v>0</v>
      </c>
      <c r="R194" s="7">
        <v>44969</v>
      </c>
      <c r="S194" s="6">
        <v>44977</v>
      </c>
      <c r="T194" s="4" t="s">
        <v>34</v>
      </c>
      <c r="U194" s="4">
        <v>918</v>
      </c>
      <c r="V194" s="4">
        <v>0</v>
      </c>
      <c r="W194" s="4">
        <v>0</v>
      </c>
      <c r="X194" s="4" t="s">
        <v>946</v>
      </c>
      <c r="Y194" s="4" t="s">
        <v>947</v>
      </c>
    </row>
    <row r="195" s="4" customFormat="1" spans="1:25">
      <c r="A195" s="4" t="s">
        <v>948</v>
      </c>
      <c r="B195" s="4" t="s">
        <v>26</v>
      </c>
      <c r="C195" s="4" t="s">
        <v>27</v>
      </c>
      <c r="D195" s="4" t="s">
        <v>949</v>
      </c>
      <c r="E195" s="4" t="s">
        <v>950</v>
      </c>
      <c r="F195" s="6">
        <v>44970</v>
      </c>
      <c r="G195" s="6">
        <v>44974</v>
      </c>
      <c r="H195" s="4">
        <v>1</v>
      </c>
      <c r="I195" s="4">
        <v>4</v>
      </c>
      <c r="J195" s="4">
        <v>4</v>
      </c>
      <c r="K195" s="4" t="s">
        <v>30</v>
      </c>
      <c r="L195" s="4">
        <v>1460</v>
      </c>
      <c r="M195" s="4">
        <v>1460</v>
      </c>
      <c r="N195" s="4" t="s">
        <v>951</v>
      </c>
      <c r="O195" s="4" t="s">
        <v>653</v>
      </c>
      <c r="P195" s="4" t="s">
        <v>33</v>
      </c>
      <c r="Q195" s="4">
        <v>0</v>
      </c>
      <c r="R195" s="7">
        <v>44969</v>
      </c>
      <c r="S195" s="6">
        <v>44977</v>
      </c>
      <c r="T195" s="4" t="s">
        <v>34</v>
      </c>
      <c r="U195" s="4">
        <v>1460</v>
      </c>
      <c r="V195" s="4">
        <v>0</v>
      </c>
      <c r="W195" s="4">
        <v>0</v>
      </c>
      <c r="X195" s="4" t="s">
        <v>952</v>
      </c>
      <c r="Y195" s="4" t="s">
        <v>35</v>
      </c>
    </row>
    <row r="196" s="4" customFormat="1" spans="1:25">
      <c r="A196" s="4" t="s">
        <v>953</v>
      </c>
      <c r="B196" s="4" t="s">
        <v>26</v>
      </c>
      <c r="C196" s="4" t="s">
        <v>27</v>
      </c>
      <c r="D196" s="4" t="s">
        <v>954</v>
      </c>
      <c r="E196" s="4" t="s">
        <v>44</v>
      </c>
      <c r="F196" s="6">
        <v>44972</v>
      </c>
      <c r="G196" s="6">
        <v>44974</v>
      </c>
      <c r="H196" s="4">
        <v>1</v>
      </c>
      <c r="I196" s="4">
        <v>2</v>
      </c>
      <c r="J196" s="4">
        <v>2</v>
      </c>
      <c r="K196" s="4" t="s">
        <v>30</v>
      </c>
      <c r="L196" s="4">
        <v>2645</v>
      </c>
      <c r="M196" s="4">
        <v>2645</v>
      </c>
      <c r="N196" s="4" t="s">
        <v>955</v>
      </c>
      <c r="O196" s="4" t="s">
        <v>653</v>
      </c>
      <c r="P196" s="4" t="s">
        <v>33</v>
      </c>
      <c r="Q196" s="4">
        <v>0</v>
      </c>
      <c r="R196" s="7">
        <v>44969</v>
      </c>
      <c r="S196" s="6">
        <v>44977</v>
      </c>
      <c r="T196" s="4" t="s">
        <v>34</v>
      </c>
      <c r="U196" s="4">
        <v>2645</v>
      </c>
      <c r="V196" s="4">
        <v>0</v>
      </c>
      <c r="W196" s="4">
        <v>0</v>
      </c>
      <c r="X196" s="4" t="s">
        <v>956</v>
      </c>
      <c r="Y196" s="4" t="s">
        <v>957</v>
      </c>
    </row>
    <row r="197" s="4" customFormat="1" spans="1:25">
      <c r="A197" s="4" t="s">
        <v>958</v>
      </c>
      <c r="B197" s="4" t="s">
        <v>26</v>
      </c>
      <c r="C197" s="4" t="s">
        <v>27</v>
      </c>
      <c r="D197" s="4" t="s">
        <v>959</v>
      </c>
      <c r="E197" s="4" t="s">
        <v>960</v>
      </c>
      <c r="F197" s="6">
        <v>44972</v>
      </c>
      <c r="G197" s="6">
        <v>44974</v>
      </c>
      <c r="H197" s="4">
        <v>1</v>
      </c>
      <c r="I197" s="4">
        <v>2</v>
      </c>
      <c r="J197" s="4">
        <v>2</v>
      </c>
      <c r="K197" s="4" t="s">
        <v>30</v>
      </c>
      <c r="L197" s="4">
        <v>2962</v>
      </c>
      <c r="M197" s="4">
        <v>2962</v>
      </c>
      <c r="N197" s="4" t="s">
        <v>961</v>
      </c>
      <c r="O197" s="4" t="s">
        <v>653</v>
      </c>
      <c r="P197" s="4" t="s">
        <v>33</v>
      </c>
      <c r="Q197" s="4">
        <v>0</v>
      </c>
      <c r="R197" s="7">
        <v>44969</v>
      </c>
      <c r="S197" s="6">
        <v>44977</v>
      </c>
      <c r="T197" s="4" t="s">
        <v>34</v>
      </c>
      <c r="U197" s="4">
        <v>2962</v>
      </c>
      <c r="V197" s="4">
        <v>0</v>
      </c>
      <c r="W197" s="4">
        <v>0</v>
      </c>
      <c r="X197" s="4" t="s">
        <v>962</v>
      </c>
      <c r="Y197" s="4" t="s">
        <v>963</v>
      </c>
    </row>
    <row r="198" s="4" customFormat="1" spans="1:25">
      <c r="A198" s="4" t="s">
        <v>964</v>
      </c>
      <c r="B198" s="4" t="s">
        <v>26</v>
      </c>
      <c r="C198" s="4" t="s">
        <v>27</v>
      </c>
      <c r="D198" s="4" t="s">
        <v>965</v>
      </c>
      <c r="E198" s="4" t="s">
        <v>966</v>
      </c>
      <c r="F198" s="6">
        <v>44970</v>
      </c>
      <c r="G198" s="6">
        <v>44974</v>
      </c>
      <c r="H198" s="4">
        <v>1</v>
      </c>
      <c r="I198" s="4">
        <v>4</v>
      </c>
      <c r="J198" s="4">
        <v>4</v>
      </c>
      <c r="K198" s="4" t="s">
        <v>30</v>
      </c>
      <c r="L198" s="4">
        <v>1332</v>
      </c>
      <c r="M198" s="4">
        <v>1332</v>
      </c>
      <c r="N198" s="4" t="s">
        <v>967</v>
      </c>
      <c r="O198" s="4" t="s">
        <v>653</v>
      </c>
      <c r="P198" s="4" t="s">
        <v>33</v>
      </c>
      <c r="Q198" s="4">
        <v>0</v>
      </c>
      <c r="R198" s="7">
        <v>44970</v>
      </c>
      <c r="S198" s="6">
        <v>44977</v>
      </c>
      <c r="T198" s="4" t="s">
        <v>34</v>
      </c>
      <c r="U198" s="4">
        <v>1332</v>
      </c>
      <c r="V198" s="4">
        <v>0</v>
      </c>
      <c r="W198" s="4">
        <v>0</v>
      </c>
      <c r="X198" s="4" t="s">
        <v>968</v>
      </c>
      <c r="Y198" s="4" t="s">
        <v>969</v>
      </c>
    </row>
    <row r="199" s="4" customFormat="1" spans="1:25">
      <c r="A199" s="4" t="s">
        <v>970</v>
      </c>
      <c r="B199" s="4" t="s">
        <v>26</v>
      </c>
      <c r="C199" s="4" t="s">
        <v>27</v>
      </c>
      <c r="D199" s="4" t="s">
        <v>971</v>
      </c>
      <c r="E199" s="4" t="s">
        <v>44</v>
      </c>
      <c r="F199" s="6">
        <v>44973</v>
      </c>
      <c r="G199" s="6">
        <v>44974</v>
      </c>
      <c r="H199" s="4">
        <v>1</v>
      </c>
      <c r="I199" s="4">
        <v>1</v>
      </c>
      <c r="J199" s="4">
        <v>1</v>
      </c>
      <c r="K199" s="4" t="s">
        <v>30</v>
      </c>
      <c r="L199" s="4">
        <v>210</v>
      </c>
      <c r="M199" s="4">
        <v>210</v>
      </c>
      <c r="N199" s="4" t="s">
        <v>972</v>
      </c>
      <c r="O199" s="4" t="s">
        <v>653</v>
      </c>
      <c r="P199" s="4" t="s">
        <v>33</v>
      </c>
      <c r="Q199" s="4">
        <v>0</v>
      </c>
      <c r="R199" s="7">
        <v>44970</v>
      </c>
      <c r="S199" s="6">
        <v>44977</v>
      </c>
      <c r="T199" s="4" t="s">
        <v>34</v>
      </c>
      <c r="U199" s="4">
        <v>210</v>
      </c>
      <c r="V199" s="4">
        <v>0</v>
      </c>
      <c r="W199" s="4">
        <v>0</v>
      </c>
      <c r="X199" s="4" t="s">
        <v>973</v>
      </c>
      <c r="Y199" s="4" t="s">
        <v>35</v>
      </c>
    </row>
    <row r="200" s="4" customFormat="1" spans="1:25">
      <c r="A200" s="4" t="s">
        <v>974</v>
      </c>
      <c r="B200" s="4" t="s">
        <v>26</v>
      </c>
      <c r="C200" s="4" t="s">
        <v>27</v>
      </c>
      <c r="D200" s="4" t="s">
        <v>975</v>
      </c>
      <c r="E200" s="4" t="s">
        <v>976</v>
      </c>
      <c r="F200" s="6">
        <v>44972</v>
      </c>
      <c r="G200" s="6">
        <v>44974</v>
      </c>
      <c r="H200" s="4">
        <v>1</v>
      </c>
      <c r="I200" s="4">
        <v>2</v>
      </c>
      <c r="J200" s="4">
        <v>2</v>
      </c>
      <c r="K200" s="4" t="s">
        <v>30</v>
      </c>
      <c r="L200" s="4">
        <v>1398</v>
      </c>
      <c r="M200" s="4">
        <v>1398</v>
      </c>
      <c r="N200" s="4" t="s">
        <v>977</v>
      </c>
      <c r="O200" s="4" t="s">
        <v>653</v>
      </c>
      <c r="P200" s="4" t="s">
        <v>33</v>
      </c>
      <c r="Q200" s="4">
        <v>0</v>
      </c>
      <c r="R200" s="7">
        <v>44970</v>
      </c>
      <c r="S200" s="6">
        <v>44977</v>
      </c>
      <c r="T200" s="4" t="s">
        <v>34</v>
      </c>
      <c r="U200" s="4">
        <v>1398</v>
      </c>
      <c r="V200" s="4">
        <v>0</v>
      </c>
      <c r="W200" s="4">
        <v>0</v>
      </c>
      <c r="X200" s="4" t="s">
        <v>978</v>
      </c>
      <c r="Y200" s="4" t="s">
        <v>35</v>
      </c>
    </row>
    <row r="201" s="4" customFormat="1" spans="1:25">
      <c r="A201" s="4" t="s">
        <v>979</v>
      </c>
      <c r="B201" s="4" t="s">
        <v>26</v>
      </c>
      <c r="C201" s="4" t="s">
        <v>27</v>
      </c>
      <c r="D201" s="4" t="s">
        <v>980</v>
      </c>
      <c r="E201" s="4" t="s">
        <v>981</v>
      </c>
      <c r="F201" s="6">
        <v>44971</v>
      </c>
      <c r="G201" s="6">
        <v>44974</v>
      </c>
      <c r="H201" s="4">
        <v>1</v>
      </c>
      <c r="I201" s="4">
        <v>3</v>
      </c>
      <c r="J201" s="4">
        <v>3</v>
      </c>
      <c r="K201" s="4" t="s">
        <v>30</v>
      </c>
      <c r="L201" s="4">
        <v>473</v>
      </c>
      <c r="M201" s="4">
        <v>473</v>
      </c>
      <c r="N201" s="4" t="s">
        <v>982</v>
      </c>
      <c r="O201" s="4" t="s">
        <v>653</v>
      </c>
      <c r="P201" s="4" t="s">
        <v>33</v>
      </c>
      <c r="Q201" s="4">
        <v>0</v>
      </c>
      <c r="R201" s="7">
        <v>44970</v>
      </c>
      <c r="S201" s="6">
        <v>44977</v>
      </c>
      <c r="T201" s="4" t="s">
        <v>34</v>
      </c>
      <c r="U201" s="4">
        <v>473</v>
      </c>
      <c r="V201" s="4">
        <v>0</v>
      </c>
      <c r="W201" s="4">
        <v>0</v>
      </c>
      <c r="X201" s="4" t="s">
        <v>35</v>
      </c>
      <c r="Y201" s="4" t="s">
        <v>35</v>
      </c>
    </row>
    <row r="202" s="4" customFormat="1" spans="1:25">
      <c r="A202" s="4" t="s">
        <v>979</v>
      </c>
      <c r="B202" s="4" t="s">
        <v>26</v>
      </c>
      <c r="C202" s="4" t="s">
        <v>130</v>
      </c>
      <c r="D202" s="4" t="s">
        <v>980</v>
      </c>
      <c r="E202" s="4" t="s">
        <v>981</v>
      </c>
      <c r="F202" s="6">
        <v>44971</v>
      </c>
      <c r="G202" s="6">
        <v>44974</v>
      </c>
      <c r="H202" s="4">
        <v>1</v>
      </c>
      <c r="I202" s="4">
        <v>3</v>
      </c>
      <c r="J202" s="4">
        <v>3</v>
      </c>
      <c r="K202" s="4" t="s">
        <v>30</v>
      </c>
      <c r="L202" s="4">
        <v>-473</v>
      </c>
      <c r="M202" s="4">
        <v>-473</v>
      </c>
      <c r="N202" s="4" t="s">
        <v>982</v>
      </c>
      <c r="O202" s="4" t="s">
        <v>653</v>
      </c>
      <c r="P202" s="4" t="s">
        <v>33</v>
      </c>
      <c r="Q202" s="4">
        <v>0</v>
      </c>
      <c r="R202" s="7">
        <v>44970</v>
      </c>
      <c r="S202" s="6">
        <v>44977</v>
      </c>
      <c r="T202" s="4" t="s">
        <v>34</v>
      </c>
      <c r="U202" s="4">
        <v>-473</v>
      </c>
      <c r="V202" s="4">
        <v>0</v>
      </c>
      <c r="W202" s="4">
        <v>0</v>
      </c>
      <c r="X202" s="4" t="s">
        <v>35</v>
      </c>
      <c r="Y202" s="4" t="s">
        <v>35</v>
      </c>
    </row>
    <row r="203" s="4" customFormat="1" spans="1:25">
      <c r="A203" s="4" t="s">
        <v>983</v>
      </c>
      <c r="B203" s="4" t="s">
        <v>26</v>
      </c>
      <c r="C203" s="4" t="s">
        <v>27</v>
      </c>
      <c r="D203" s="4" t="s">
        <v>932</v>
      </c>
      <c r="E203" s="4" t="s">
        <v>82</v>
      </c>
      <c r="F203" s="6">
        <v>44973</v>
      </c>
      <c r="G203" s="6">
        <v>44974</v>
      </c>
      <c r="H203" s="4">
        <v>1</v>
      </c>
      <c r="I203" s="4">
        <v>1</v>
      </c>
      <c r="J203" s="4">
        <v>1</v>
      </c>
      <c r="K203" s="4" t="s">
        <v>30</v>
      </c>
      <c r="L203" s="4">
        <v>692</v>
      </c>
      <c r="M203" s="4">
        <v>692</v>
      </c>
      <c r="N203" s="4" t="s">
        <v>984</v>
      </c>
      <c r="O203" s="4" t="s">
        <v>653</v>
      </c>
      <c r="P203" s="4" t="s">
        <v>33</v>
      </c>
      <c r="Q203" s="4">
        <v>0</v>
      </c>
      <c r="R203" s="7">
        <v>44970</v>
      </c>
      <c r="S203" s="6">
        <v>44977</v>
      </c>
      <c r="T203" s="4" t="s">
        <v>34</v>
      </c>
      <c r="U203" s="4">
        <v>692</v>
      </c>
      <c r="V203" s="4">
        <v>0</v>
      </c>
      <c r="W203" s="4">
        <v>0</v>
      </c>
      <c r="X203" s="4" t="s">
        <v>985</v>
      </c>
      <c r="Y203" s="4" t="s">
        <v>986</v>
      </c>
    </row>
    <row r="204" s="4" customFormat="1" spans="1:25">
      <c r="A204" s="4" t="s">
        <v>987</v>
      </c>
      <c r="B204" s="4" t="s">
        <v>26</v>
      </c>
      <c r="C204" s="4" t="s">
        <v>27</v>
      </c>
      <c r="D204" s="4" t="s">
        <v>988</v>
      </c>
      <c r="E204" s="4" t="s">
        <v>989</v>
      </c>
      <c r="F204" s="6">
        <v>44972</v>
      </c>
      <c r="G204" s="6">
        <v>44974</v>
      </c>
      <c r="H204" s="4">
        <v>1</v>
      </c>
      <c r="I204" s="4">
        <v>2</v>
      </c>
      <c r="J204" s="4">
        <v>2</v>
      </c>
      <c r="K204" s="4" t="s">
        <v>30</v>
      </c>
      <c r="L204" s="4">
        <v>1142</v>
      </c>
      <c r="M204" s="4">
        <v>1142</v>
      </c>
      <c r="N204" s="4" t="s">
        <v>990</v>
      </c>
      <c r="O204" s="4" t="s">
        <v>653</v>
      </c>
      <c r="P204" s="4" t="s">
        <v>33</v>
      </c>
      <c r="Q204" s="4">
        <v>0</v>
      </c>
      <c r="R204" s="7">
        <v>44970</v>
      </c>
      <c r="S204" s="6">
        <v>44977</v>
      </c>
      <c r="T204" s="4" t="s">
        <v>34</v>
      </c>
      <c r="U204" s="4">
        <v>1142</v>
      </c>
      <c r="V204" s="4">
        <v>0</v>
      </c>
      <c r="W204" s="4">
        <v>0</v>
      </c>
      <c r="X204" s="4" t="s">
        <v>991</v>
      </c>
      <c r="Y204" s="4" t="s">
        <v>35</v>
      </c>
    </row>
    <row r="205" s="4" customFormat="1" spans="1:25">
      <c r="A205" s="4" t="s">
        <v>992</v>
      </c>
      <c r="B205" s="4" t="s">
        <v>26</v>
      </c>
      <c r="C205" s="4" t="s">
        <v>27</v>
      </c>
      <c r="D205" s="4" t="s">
        <v>993</v>
      </c>
      <c r="E205" s="4" t="s">
        <v>994</v>
      </c>
      <c r="F205" s="6">
        <v>44973</v>
      </c>
      <c r="G205" s="6">
        <v>44974</v>
      </c>
      <c r="H205" s="4">
        <v>1</v>
      </c>
      <c r="I205" s="4">
        <v>1</v>
      </c>
      <c r="J205" s="4">
        <v>1</v>
      </c>
      <c r="K205" s="4" t="s">
        <v>30</v>
      </c>
      <c r="L205" s="4">
        <v>875</v>
      </c>
      <c r="M205" s="4">
        <v>875</v>
      </c>
      <c r="N205" s="4" t="s">
        <v>995</v>
      </c>
      <c r="O205" s="4" t="s">
        <v>653</v>
      </c>
      <c r="P205" s="4" t="s">
        <v>33</v>
      </c>
      <c r="Q205" s="4">
        <v>0</v>
      </c>
      <c r="R205" s="7">
        <v>44971</v>
      </c>
      <c r="S205" s="6">
        <v>44977</v>
      </c>
      <c r="T205" s="4" t="s">
        <v>34</v>
      </c>
      <c r="U205" s="4">
        <v>875</v>
      </c>
      <c r="V205" s="4">
        <v>0</v>
      </c>
      <c r="W205" s="4">
        <v>0</v>
      </c>
      <c r="X205" s="4" t="s">
        <v>996</v>
      </c>
      <c r="Y205" s="4" t="s">
        <v>997</v>
      </c>
    </row>
    <row r="206" s="4" customFormat="1" spans="1:25">
      <c r="A206" s="4" t="s">
        <v>998</v>
      </c>
      <c r="B206" s="4" t="s">
        <v>26</v>
      </c>
      <c r="C206" s="4" t="s">
        <v>27</v>
      </c>
      <c r="D206" s="4" t="s">
        <v>954</v>
      </c>
      <c r="E206" s="4" t="s">
        <v>44</v>
      </c>
      <c r="F206" s="6">
        <v>44972</v>
      </c>
      <c r="G206" s="6">
        <v>44974</v>
      </c>
      <c r="H206" s="4">
        <v>1</v>
      </c>
      <c r="I206" s="4">
        <v>2</v>
      </c>
      <c r="J206" s="4">
        <v>2</v>
      </c>
      <c r="K206" s="4" t="s">
        <v>30</v>
      </c>
      <c r="L206" s="4">
        <v>2867</v>
      </c>
      <c r="M206" s="4">
        <v>2867</v>
      </c>
      <c r="N206" s="4" t="s">
        <v>999</v>
      </c>
      <c r="O206" s="4" t="s">
        <v>653</v>
      </c>
      <c r="P206" s="4" t="s">
        <v>33</v>
      </c>
      <c r="Q206" s="4">
        <v>0</v>
      </c>
      <c r="R206" s="7">
        <v>44971</v>
      </c>
      <c r="S206" s="6">
        <v>44977</v>
      </c>
      <c r="T206" s="4" t="s">
        <v>34</v>
      </c>
      <c r="U206" s="4">
        <v>2867</v>
      </c>
      <c r="V206" s="4">
        <v>0</v>
      </c>
      <c r="W206" s="4">
        <v>0</v>
      </c>
      <c r="X206" s="4" t="s">
        <v>1000</v>
      </c>
      <c r="Y206" s="4" t="s">
        <v>1001</v>
      </c>
    </row>
    <row r="207" s="4" customFormat="1" spans="1:25">
      <c r="A207" s="4" t="s">
        <v>1002</v>
      </c>
      <c r="B207" s="4" t="s">
        <v>26</v>
      </c>
      <c r="C207" s="4" t="s">
        <v>27</v>
      </c>
      <c r="D207" s="4" t="s">
        <v>1003</v>
      </c>
      <c r="E207" s="4" t="s">
        <v>1004</v>
      </c>
      <c r="F207" s="6">
        <v>44972</v>
      </c>
      <c r="G207" s="6">
        <v>44974</v>
      </c>
      <c r="H207" s="4">
        <v>1</v>
      </c>
      <c r="I207" s="4">
        <v>2</v>
      </c>
      <c r="J207" s="4">
        <v>2</v>
      </c>
      <c r="K207" s="4" t="s">
        <v>30</v>
      </c>
      <c r="L207" s="4">
        <v>3120</v>
      </c>
      <c r="M207" s="4">
        <v>3120</v>
      </c>
      <c r="N207" s="4" t="s">
        <v>1005</v>
      </c>
      <c r="O207" s="4" t="s">
        <v>653</v>
      </c>
      <c r="P207" s="4" t="s">
        <v>33</v>
      </c>
      <c r="Q207" s="4">
        <v>0</v>
      </c>
      <c r="R207" s="7">
        <v>44971</v>
      </c>
      <c r="S207" s="6">
        <v>44977</v>
      </c>
      <c r="T207" s="4" t="s">
        <v>34</v>
      </c>
      <c r="U207" s="4">
        <v>3120</v>
      </c>
      <c r="V207" s="4">
        <v>0</v>
      </c>
      <c r="W207" s="4">
        <v>0</v>
      </c>
      <c r="X207" s="4" t="s">
        <v>35</v>
      </c>
      <c r="Y207" s="4" t="s">
        <v>1006</v>
      </c>
    </row>
    <row r="208" s="4" customFormat="1" spans="1:25">
      <c r="A208" s="4" t="s">
        <v>1007</v>
      </c>
      <c r="B208" s="4" t="s">
        <v>26</v>
      </c>
      <c r="C208" s="4" t="s">
        <v>27</v>
      </c>
      <c r="D208" s="4" t="s">
        <v>1008</v>
      </c>
      <c r="E208" s="4" t="s">
        <v>1009</v>
      </c>
      <c r="F208" s="6">
        <v>44971</v>
      </c>
      <c r="G208" s="6">
        <v>44974</v>
      </c>
      <c r="H208" s="4">
        <v>1</v>
      </c>
      <c r="I208" s="4">
        <v>3</v>
      </c>
      <c r="J208" s="4">
        <v>3</v>
      </c>
      <c r="K208" s="4" t="s">
        <v>30</v>
      </c>
      <c r="L208" s="4">
        <v>496</v>
      </c>
      <c r="M208" s="4">
        <v>496</v>
      </c>
      <c r="N208" s="4" t="s">
        <v>1010</v>
      </c>
      <c r="O208" s="4" t="s">
        <v>653</v>
      </c>
      <c r="P208" s="4" t="s">
        <v>33</v>
      </c>
      <c r="Q208" s="4">
        <v>0</v>
      </c>
      <c r="R208" s="7">
        <v>44971</v>
      </c>
      <c r="S208" s="6">
        <v>44977</v>
      </c>
      <c r="T208" s="4" t="s">
        <v>34</v>
      </c>
      <c r="U208" s="4">
        <v>496</v>
      </c>
      <c r="V208" s="4">
        <v>0</v>
      </c>
      <c r="W208" s="4">
        <v>0</v>
      </c>
      <c r="X208" s="4" t="s">
        <v>1011</v>
      </c>
      <c r="Y208" s="4" t="s">
        <v>1012</v>
      </c>
    </row>
    <row r="209" s="4" customFormat="1" spans="1:25">
      <c r="A209" s="4" t="s">
        <v>1013</v>
      </c>
      <c r="B209" s="4" t="s">
        <v>26</v>
      </c>
      <c r="C209" s="4" t="s">
        <v>27</v>
      </c>
      <c r="D209" s="4" t="s">
        <v>1014</v>
      </c>
      <c r="E209" s="4" t="s">
        <v>373</v>
      </c>
      <c r="F209" s="6">
        <v>44973</v>
      </c>
      <c r="G209" s="6">
        <v>44974</v>
      </c>
      <c r="H209" s="4">
        <v>1</v>
      </c>
      <c r="I209" s="4">
        <v>1</v>
      </c>
      <c r="J209" s="4">
        <v>1</v>
      </c>
      <c r="K209" s="4" t="s">
        <v>30</v>
      </c>
      <c r="L209" s="4">
        <v>276</v>
      </c>
      <c r="M209" s="4">
        <v>276</v>
      </c>
      <c r="N209" s="4" t="s">
        <v>1015</v>
      </c>
      <c r="O209" s="4" t="s">
        <v>653</v>
      </c>
      <c r="P209" s="4" t="s">
        <v>33</v>
      </c>
      <c r="Q209" s="4">
        <v>0</v>
      </c>
      <c r="R209" s="7">
        <v>44971</v>
      </c>
      <c r="S209" s="6">
        <v>44977</v>
      </c>
      <c r="T209" s="4" t="s">
        <v>34</v>
      </c>
      <c r="U209" s="4">
        <v>276</v>
      </c>
      <c r="V209" s="4">
        <v>0</v>
      </c>
      <c r="W209" s="4">
        <v>0</v>
      </c>
      <c r="X209" s="4" t="s">
        <v>1016</v>
      </c>
      <c r="Y209" s="4" t="s">
        <v>1017</v>
      </c>
    </row>
    <row r="210" s="4" customFormat="1" spans="1:25">
      <c r="A210" s="4" t="s">
        <v>1018</v>
      </c>
      <c r="B210" s="4" t="s">
        <v>26</v>
      </c>
      <c r="C210" s="4" t="s">
        <v>27</v>
      </c>
      <c r="D210" s="4" t="s">
        <v>1019</v>
      </c>
      <c r="E210" s="4" t="s">
        <v>44</v>
      </c>
      <c r="F210" s="6">
        <v>44973</v>
      </c>
      <c r="G210" s="6">
        <v>44974</v>
      </c>
      <c r="H210" s="4">
        <v>1</v>
      </c>
      <c r="I210" s="4">
        <v>1</v>
      </c>
      <c r="J210" s="4">
        <v>1</v>
      </c>
      <c r="K210" s="4" t="s">
        <v>30</v>
      </c>
      <c r="L210" s="4">
        <v>413</v>
      </c>
      <c r="M210" s="4">
        <v>413</v>
      </c>
      <c r="N210" s="4" t="s">
        <v>1020</v>
      </c>
      <c r="O210" s="4" t="s">
        <v>653</v>
      </c>
      <c r="P210" s="4" t="s">
        <v>33</v>
      </c>
      <c r="Q210" s="4">
        <v>0</v>
      </c>
      <c r="R210" s="7">
        <v>44971</v>
      </c>
      <c r="S210" s="6">
        <v>44977</v>
      </c>
      <c r="T210" s="4" t="s">
        <v>34</v>
      </c>
      <c r="U210" s="4">
        <v>413</v>
      </c>
      <c r="V210" s="4">
        <v>0</v>
      </c>
      <c r="W210" s="4">
        <v>0</v>
      </c>
      <c r="X210" s="4" t="s">
        <v>1021</v>
      </c>
      <c r="Y210" s="4" t="s">
        <v>35</v>
      </c>
    </row>
    <row r="211" s="4" customFormat="1" spans="1:25">
      <c r="A211" s="4" t="s">
        <v>1022</v>
      </c>
      <c r="B211" s="4" t="s">
        <v>26</v>
      </c>
      <c r="C211" s="4" t="s">
        <v>27</v>
      </c>
      <c r="D211" s="4" t="s">
        <v>773</v>
      </c>
      <c r="E211" s="4" t="s">
        <v>373</v>
      </c>
      <c r="F211" s="6">
        <v>44971</v>
      </c>
      <c r="G211" s="6">
        <v>44974</v>
      </c>
      <c r="H211" s="4">
        <v>1</v>
      </c>
      <c r="I211" s="4">
        <v>3</v>
      </c>
      <c r="J211" s="4">
        <v>3</v>
      </c>
      <c r="K211" s="4" t="s">
        <v>30</v>
      </c>
      <c r="L211" s="4">
        <v>1971</v>
      </c>
      <c r="M211" s="4">
        <v>1971</v>
      </c>
      <c r="N211" s="4" t="s">
        <v>1023</v>
      </c>
      <c r="O211" s="4" t="s">
        <v>653</v>
      </c>
      <c r="P211" s="4" t="s">
        <v>33</v>
      </c>
      <c r="Q211" s="4">
        <v>0</v>
      </c>
      <c r="R211" s="7">
        <v>44971</v>
      </c>
      <c r="S211" s="6">
        <v>44977</v>
      </c>
      <c r="T211" s="4" t="s">
        <v>34</v>
      </c>
      <c r="U211" s="4">
        <v>1971</v>
      </c>
      <c r="V211" s="4">
        <v>0</v>
      </c>
      <c r="W211" s="4">
        <v>0</v>
      </c>
      <c r="X211" s="4" t="s">
        <v>1024</v>
      </c>
      <c r="Y211" s="4" t="s">
        <v>35</v>
      </c>
    </row>
    <row r="212" s="4" customFormat="1" spans="1:25">
      <c r="A212" s="4" t="s">
        <v>684</v>
      </c>
      <c r="B212" s="4" t="s">
        <v>26</v>
      </c>
      <c r="C212" s="4" t="s">
        <v>130</v>
      </c>
      <c r="D212" s="4" t="s">
        <v>685</v>
      </c>
      <c r="E212" s="4" t="s">
        <v>686</v>
      </c>
      <c r="F212" s="6">
        <v>44973</v>
      </c>
      <c r="G212" s="6">
        <v>44974</v>
      </c>
      <c r="H212" s="4">
        <v>1</v>
      </c>
      <c r="I212" s="4">
        <v>1</v>
      </c>
      <c r="J212" s="4">
        <v>1</v>
      </c>
      <c r="K212" s="4" t="s">
        <v>30</v>
      </c>
      <c r="L212" s="4">
        <v>-2264</v>
      </c>
      <c r="M212" s="4">
        <v>-2264</v>
      </c>
      <c r="N212" s="4" t="s">
        <v>687</v>
      </c>
      <c r="O212" s="4" t="s">
        <v>653</v>
      </c>
      <c r="P212" s="4" t="s">
        <v>33</v>
      </c>
      <c r="Q212" s="4">
        <v>0</v>
      </c>
      <c r="R212" s="7">
        <v>44945</v>
      </c>
      <c r="S212" s="6">
        <v>44977</v>
      </c>
      <c r="T212" s="4" t="s">
        <v>34</v>
      </c>
      <c r="U212" s="4">
        <v>-2264</v>
      </c>
      <c r="V212" s="4">
        <v>0</v>
      </c>
      <c r="W212" s="4">
        <v>0</v>
      </c>
      <c r="X212" s="4" t="s">
        <v>688</v>
      </c>
      <c r="Y212" s="4" t="s">
        <v>689</v>
      </c>
    </row>
    <row r="213" s="4" customFormat="1" spans="1:25">
      <c r="A213" s="4" t="s">
        <v>1025</v>
      </c>
      <c r="B213" s="4" t="s">
        <v>26</v>
      </c>
      <c r="C213" s="4" t="s">
        <v>27</v>
      </c>
      <c r="D213" s="4" t="s">
        <v>1026</v>
      </c>
      <c r="E213" s="4" t="s">
        <v>1027</v>
      </c>
      <c r="F213" s="6">
        <v>44972</v>
      </c>
      <c r="G213" s="6">
        <v>44974</v>
      </c>
      <c r="H213" s="4">
        <v>2</v>
      </c>
      <c r="I213" s="4">
        <v>2</v>
      </c>
      <c r="J213" s="4">
        <v>4</v>
      </c>
      <c r="K213" s="4" t="s">
        <v>30</v>
      </c>
      <c r="L213" s="4">
        <v>2088</v>
      </c>
      <c r="M213" s="4">
        <v>2088</v>
      </c>
      <c r="N213" s="4" t="s">
        <v>1028</v>
      </c>
      <c r="O213" s="4" t="s">
        <v>653</v>
      </c>
      <c r="P213" s="4" t="s">
        <v>33</v>
      </c>
      <c r="Q213" s="4">
        <v>0</v>
      </c>
      <c r="R213" s="7">
        <v>44971</v>
      </c>
      <c r="S213" s="6">
        <v>44977</v>
      </c>
      <c r="T213" s="4" t="s">
        <v>34</v>
      </c>
      <c r="U213" s="4">
        <v>2088</v>
      </c>
      <c r="V213" s="4">
        <v>0</v>
      </c>
      <c r="W213" s="4">
        <v>0</v>
      </c>
      <c r="X213" s="4" t="s">
        <v>1029</v>
      </c>
      <c r="Y213" s="4" t="s">
        <v>35</v>
      </c>
    </row>
    <row r="214" s="4" customFormat="1" spans="1:25">
      <c r="A214" s="4" t="s">
        <v>1030</v>
      </c>
      <c r="B214" s="4" t="s">
        <v>26</v>
      </c>
      <c r="C214" s="4" t="s">
        <v>27</v>
      </c>
      <c r="D214" s="4" t="s">
        <v>932</v>
      </c>
      <c r="E214" s="4" t="s">
        <v>82</v>
      </c>
      <c r="F214" s="6">
        <v>44973</v>
      </c>
      <c r="G214" s="6">
        <v>44974</v>
      </c>
      <c r="H214" s="4">
        <v>1</v>
      </c>
      <c r="I214" s="4">
        <v>1</v>
      </c>
      <c r="J214" s="4">
        <v>1</v>
      </c>
      <c r="K214" s="4" t="s">
        <v>30</v>
      </c>
      <c r="L214" s="4">
        <v>689</v>
      </c>
      <c r="M214" s="4">
        <v>689</v>
      </c>
      <c r="N214" s="4" t="s">
        <v>1031</v>
      </c>
      <c r="O214" s="4" t="s">
        <v>653</v>
      </c>
      <c r="P214" s="4" t="s">
        <v>33</v>
      </c>
      <c r="Q214" s="4">
        <v>0</v>
      </c>
      <c r="R214" s="7">
        <v>44972</v>
      </c>
      <c r="S214" s="6">
        <v>44977</v>
      </c>
      <c r="T214" s="4" t="s">
        <v>34</v>
      </c>
      <c r="U214" s="4">
        <v>689</v>
      </c>
      <c r="V214" s="4">
        <v>0</v>
      </c>
      <c r="W214" s="4">
        <v>0</v>
      </c>
      <c r="X214" s="4" t="s">
        <v>1032</v>
      </c>
      <c r="Y214" s="4" t="s">
        <v>1033</v>
      </c>
    </row>
    <row r="215" s="4" customFormat="1" spans="1:25">
      <c r="A215" s="4" t="s">
        <v>1034</v>
      </c>
      <c r="B215" s="4" t="s">
        <v>26</v>
      </c>
      <c r="C215" s="4" t="s">
        <v>27</v>
      </c>
      <c r="D215" s="4" t="s">
        <v>640</v>
      </c>
      <c r="E215" s="4" t="s">
        <v>641</v>
      </c>
      <c r="F215" s="6">
        <v>44972</v>
      </c>
      <c r="G215" s="6">
        <v>44974</v>
      </c>
      <c r="H215" s="4">
        <v>1</v>
      </c>
      <c r="I215" s="4">
        <v>2</v>
      </c>
      <c r="J215" s="4">
        <v>2</v>
      </c>
      <c r="K215" s="4" t="s">
        <v>30</v>
      </c>
      <c r="L215" s="4">
        <v>413</v>
      </c>
      <c r="M215" s="4">
        <v>413</v>
      </c>
      <c r="N215" s="4" t="s">
        <v>1035</v>
      </c>
      <c r="O215" s="4" t="s">
        <v>653</v>
      </c>
      <c r="P215" s="4" t="s">
        <v>33</v>
      </c>
      <c r="Q215" s="4">
        <v>0</v>
      </c>
      <c r="R215" s="7">
        <v>44972</v>
      </c>
      <c r="S215" s="6">
        <v>44977</v>
      </c>
      <c r="T215" s="4" t="s">
        <v>34</v>
      </c>
      <c r="U215" s="4">
        <v>413</v>
      </c>
      <c r="V215" s="4">
        <v>0</v>
      </c>
      <c r="W215" s="4">
        <v>0</v>
      </c>
      <c r="X215" s="4" t="s">
        <v>1036</v>
      </c>
      <c r="Y215" s="4" t="s">
        <v>35</v>
      </c>
    </row>
    <row r="216" s="4" customFormat="1" spans="1:25">
      <c r="A216" s="4" t="s">
        <v>1037</v>
      </c>
      <c r="B216" s="4" t="s">
        <v>26</v>
      </c>
      <c r="C216" s="4" t="s">
        <v>27</v>
      </c>
      <c r="D216" s="4" t="s">
        <v>1038</v>
      </c>
      <c r="E216" s="4" t="s">
        <v>60</v>
      </c>
      <c r="F216" s="6">
        <v>44972</v>
      </c>
      <c r="G216" s="6">
        <v>44974</v>
      </c>
      <c r="H216" s="4">
        <v>1</v>
      </c>
      <c r="I216" s="4">
        <v>2</v>
      </c>
      <c r="J216" s="4">
        <v>2</v>
      </c>
      <c r="K216" s="4" t="s">
        <v>30</v>
      </c>
      <c r="L216" s="4">
        <v>1619</v>
      </c>
      <c r="M216" s="4">
        <v>1619</v>
      </c>
      <c r="N216" s="4" t="s">
        <v>1039</v>
      </c>
      <c r="O216" s="4" t="s">
        <v>653</v>
      </c>
      <c r="P216" s="4" t="s">
        <v>33</v>
      </c>
      <c r="Q216" s="4">
        <v>0</v>
      </c>
      <c r="R216" s="7">
        <v>44972</v>
      </c>
      <c r="S216" s="6">
        <v>44977</v>
      </c>
      <c r="T216" s="4" t="s">
        <v>34</v>
      </c>
      <c r="U216" s="4">
        <v>1619</v>
      </c>
      <c r="V216" s="4">
        <v>0</v>
      </c>
      <c r="W216" s="4">
        <v>0</v>
      </c>
      <c r="X216" s="4" t="s">
        <v>35</v>
      </c>
      <c r="Y216" s="4" t="s">
        <v>1040</v>
      </c>
    </row>
    <row r="217" s="4" customFormat="1" spans="1:25">
      <c r="A217" s="4" t="s">
        <v>1041</v>
      </c>
      <c r="B217" s="4" t="s">
        <v>26</v>
      </c>
      <c r="C217" s="4" t="s">
        <v>27</v>
      </c>
      <c r="D217" s="4" t="s">
        <v>1042</v>
      </c>
      <c r="E217" s="4" t="s">
        <v>339</v>
      </c>
      <c r="F217" s="6">
        <v>44973</v>
      </c>
      <c r="G217" s="6">
        <v>44974</v>
      </c>
      <c r="H217" s="4">
        <v>1</v>
      </c>
      <c r="I217" s="4">
        <v>1</v>
      </c>
      <c r="J217" s="4">
        <v>1</v>
      </c>
      <c r="K217" s="4" t="s">
        <v>30</v>
      </c>
      <c r="L217" s="4">
        <v>131</v>
      </c>
      <c r="M217" s="4">
        <v>131</v>
      </c>
      <c r="N217" s="4" t="s">
        <v>1043</v>
      </c>
      <c r="O217" s="4" t="s">
        <v>653</v>
      </c>
      <c r="P217" s="4" t="s">
        <v>33</v>
      </c>
      <c r="Q217" s="4">
        <v>0</v>
      </c>
      <c r="R217" s="7">
        <v>44972</v>
      </c>
      <c r="S217" s="6">
        <v>44977</v>
      </c>
      <c r="T217" s="4" t="s">
        <v>34</v>
      </c>
      <c r="U217" s="4">
        <v>131</v>
      </c>
      <c r="V217" s="4">
        <v>0</v>
      </c>
      <c r="W217" s="4">
        <v>0</v>
      </c>
      <c r="X217" s="4" t="s">
        <v>1044</v>
      </c>
      <c r="Y217" s="4" t="s">
        <v>1045</v>
      </c>
    </row>
    <row r="218" s="4" customFormat="1" spans="1:25">
      <c r="A218" s="4" t="s">
        <v>1046</v>
      </c>
      <c r="B218" s="4" t="s">
        <v>26</v>
      </c>
      <c r="C218" s="4" t="s">
        <v>27</v>
      </c>
      <c r="D218" s="4" t="s">
        <v>1047</v>
      </c>
      <c r="E218" s="4" t="s">
        <v>339</v>
      </c>
      <c r="F218" s="6">
        <v>44973</v>
      </c>
      <c r="G218" s="6">
        <v>44974</v>
      </c>
      <c r="H218" s="4">
        <v>1</v>
      </c>
      <c r="I218" s="4">
        <v>1</v>
      </c>
      <c r="J218" s="4">
        <v>1</v>
      </c>
      <c r="K218" s="4" t="s">
        <v>30</v>
      </c>
      <c r="L218" s="4">
        <v>171</v>
      </c>
      <c r="M218" s="4">
        <v>171</v>
      </c>
      <c r="N218" s="4" t="s">
        <v>1048</v>
      </c>
      <c r="O218" s="4" t="s">
        <v>653</v>
      </c>
      <c r="P218" s="4" t="s">
        <v>33</v>
      </c>
      <c r="Q218" s="4">
        <v>0</v>
      </c>
      <c r="R218" s="7">
        <v>44972</v>
      </c>
      <c r="S218" s="6">
        <v>44977</v>
      </c>
      <c r="T218" s="4" t="s">
        <v>34</v>
      </c>
      <c r="U218" s="4">
        <v>171</v>
      </c>
      <c r="V218" s="4">
        <v>0</v>
      </c>
      <c r="W218" s="4">
        <v>0</v>
      </c>
      <c r="X218" s="4" t="s">
        <v>1049</v>
      </c>
      <c r="Y218" s="4" t="s">
        <v>35</v>
      </c>
    </row>
    <row r="219" s="4" customFormat="1" spans="1:25">
      <c r="A219" s="4" t="s">
        <v>1050</v>
      </c>
      <c r="B219" s="4" t="s">
        <v>26</v>
      </c>
      <c r="C219" s="4" t="s">
        <v>27</v>
      </c>
      <c r="D219" s="4" t="s">
        <v>1051</v>
      </c>
      <c r="E219" s="4" t="s">
        <v>44</v>
      </c>
      <c r="F219" s="6">
        <v>44973</v>
      </c>
      <c r="G219" s="6">
        <v>44974</v>
      </c>
      <c r="H219" s="4">
        <v>1</v>
      </c>
      <c r="I219" s="4">
        <v>1</v>
      </c>
      <c r="J219" s="4">
        <v>1</v>
      </c>
      <c r="K219" s="4" t="s">
        <v>30</v>
      </c>
      <c r="L219" s="4">
        <v>587</v>
      </c>
      <c r="M219" s="4">
        <v>587</v>
      </c>
      <c r="N219" s="4" t="s">
        <v>1052</v>
      </c>
      <c r="O219" s="4" t="s">
        <v>653</v>
      </c>
      <c r="P219" s="4" t="s">
        <v>33</v>
      </c>
      <c r="Q219" s="4">
        <v>0</v>
      </c>
      <c r="R219" s="7">
        <v>44972</v>
      </c>
      <c r="S219" s="6">
        <v>44977</v>
      </c>
      <c r="T219" s="4" t="s">
        <v>34</v>
      </c>
      <c r="U219" s="4">
        <v>587</v>
      </c>
      <c r="V219" s="4">
        <v>0</v>
      </c>
      <c r="W219" s="4">
        <v>0</v>
      </c>
      <c r="X219" s="4" t="s">
        <v>1053</v>
      </c>
      <c r="Y219" s="4" t="s">
        <v>1054</v>
      </c>
    </row>
    <row r="220" s="4" customFormat="1" spans="1:25">
      <c r="A220" s="4" t="s">
        <v>1055</v>
      </c>
      <c r="B220" s="4" t="s">
        <v>26</v>
      </c>
      <c r="C220" s="4" t="s">
        <v>27</v>
      </c>
      <c r="D220" s="4" t="s">
        <v>1056</v>
      </c>
      <c r="E220" s="4" t="s">
        <v>1057</v>
      </c>
      <c r="F220" s="6">
        <v>44973</v>
      </c>
      <c r="G220" s="6">
        <v>44974</v>
      </c>
      <c r="H220" s="4">
        <v>1</v>
      </c>
      <c r="I220" s="4">
        <v>1</v>
      </c>
      <c r="J220" s="4">
        <v>1</v>
      </c>
      <c r="K220" s="4" t="s">
        <v>30</v>
      </c>
      <c r="L220" s="4">
        <v>1025</v>
      </c>
      <c r="M220" s="4">
        <v>1025</v>
      </c>
      <c r="N220" s="4" t="s">
        <v>1058</v>
      </c>
      <c r="O220" s="4" t="s">
        <v>653</v>
      </c>
      <c r="P220" s="4" t="s">
        <v>33</v>
      </c>
      <c r="Q220" s="4">
        <v>0</v>
      </c>
      <c r="R220" s="7">
        <v>44972</v>
      </c>
      <c r="S220" s="6">
        <v>44977</v>
      </c>
      <c r="T220" s="4" t="s">
        <v>34</v>
      </c>
      <c r="U220" s="4">
        <v>1025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1059</v>
      </c>
      <c r="B221" s="4" t="s">
        <v>26</v>
      </c>
      <c r="C221" s="4" t="s">
        <v>27</v>
      </c>
      <c r="D221" s="4" t="s">
        <v>1060</v>
      </c>
      <c r="E221" s="4" t="s">
        <v>1061</v>
      </c>
      <c r="F221" s="6">
        <v>44972</v>
      </c>
      <c r="G221" s="6">
        <v>44974</v>
      </c>
      <c r="H221" s="4">
        <v>1</v>
      </c>
      <c r="I221" s="4">
        <v>2</v>
      </c>
      <c r="J221" s="4">
        <v>2</v>
      </c>
      <c r="K221" s="4" t="s">
        <v>30</v>
      </c>
      <c r="L221" s="4">
        <v>730</v>
      </c>
      <c r="M221" s="4">
        <v>730</v>
      </c>
      <c r="N221" s="4" t="s">
        <v>1062</v>
      </c>
      <c r="O221" s="4" t="s">
        <v>653</v>
      </c>
      <c r="P221" s="4" t="s">
        <v>33</v>
      </c>
      <c r="Q221" s="4">
        <v>0</v>
      </c>
      <c r="R221" s="7">
        <v>44972</v>
      </c>
      <c r="S221" s="6">
        <v>44977</v>
      </c>
      <c r="T221" s="4" t="s">
        <v>34</v>
      </c>
      <c r="U221" s="4">
        <v>730</v>
      </c>
      <c r="V221" s="4">
        <v>0</v>
      </c>
      <c r="W221" s="4">
        <v>0</v>
      </c>
      <c r="X221" s="4" t="s">
        <v>1063</v>
      </c>
      <c r="Y221" s="4" t="s">
        <v>35</v>
      </c>
    </row>
    <row r="222" s="4" customFormat="1" spans="1:25">
      <c r="A222" s="4" t="s">
        <v>1064</v>
      </c>
      <c r="B222" s="4" t="s">
        <v>26</v>
      </c>
      <c r="C222" s="4" t="s">
        <v>27</v>
      </c>
      <c r="D222" s="4" t="s">
        <v>1065</v>
      </c>
      <c r="E222" s="4" t="s">
        <v>103</v>
      </c>
      <c r="F222" s="6">
        <v>44973</v>
      </c>
      <c r="G222" s="6">
        <v>44974</v>
      </c>
      <c r="H222" s="4">
        <v>1</v>
      </c>
      <c r="I222" s="4">
        <v>1</v>
      </c>
      <c r="J222" s="4">
        <v>1</v>
      </c>
      <c r="K222" s="4" t="s">
        <v>30</v>
      </c>
      <c r="L222" s="4">
        <v>234</v>
      </c>
      <c r="M222" s="4">
        <v>234</v>
      </c>
      <c r="N222" s="4" t="s">
        <v>1066</v>
      </c>
      <c r="O222" s="4" t="s">
        <v>653</v>
      </c>
      <c r="P222" s="4" t="s">
        <v>33</v>
      </c>
      <c r="Q222" s="4">
        <v>0</v>
      </c>
      <c r="R222" s="7">
        <v>44972</v>
      </c>
      <c r="S222" s="6">
        <v>44977</v>
      </c>
      <c r="T222" s="4" t="s">
        <v>34</v>
      </c>
      <c r="U222" s="4">
        <v>234</v>
      </c>
      <c r="V222" s="4">
        <v>0</v>
      </c>
      <c r="W222" s="4">
        <v>0</v>
      </c>
      <c r="X222" s="4" t="s">
        <v>1067</v>
      </c>
      <c r="Y222" s="4" t="s">
        <v>35</v>
      </c>
    </row>
    <row r="223" s="4" customFormat="1" spans="1:25">
      <c r="A223" s="4" t="s">
        <v>1068</v>
      </c>
      <c r="B223" s="4" t="s">
        <v>26</v>
      </c>
      <c r="C223" s="4" t="s">
        <v>27</v>
      </c>
      <c r="D223" s="4" t="s">
        <v>1069</v>
      </c>
      <c r="E223" s="4" t="s">
        <v>44</v>
      </c>
      <c r="F223" s="6">
        <v>44973</v>
      </c>
      <c r="G223" s="6">
        <v>44974</v>
      </c>
      <c r="H223" s="4">
        <v>1</v>
      </c>
      <c r="I223" s="4">
        <v>1</v>
      </c>
      <c r="J223" s="4">
        <v>1</v>
      </c>
      <c r="K223" s="4" t="s">
        <v>30</v>
      </c>
      <c r="L223" s="4">
        <v>2816</v>
      </c>
      <c r="M223" s="4">
        <v>2816</v>
      </c>
      <c r="N223" s="4" t="s">
        <v>1070</v>
      </c>
      <c r="O223" s="4" t="s">
        <v>653</v>
      </c>
      <c r="P223" s="4" t="s">
        <v>33</v>
      </c>
      <c r="Q223" s="4">
        <v>0</v>
      </c>
      <c r="R223" s="7">
        <v>44972</v>
      </c>
      <c r="S223" s="6">
        <v>44977</v>
      </c>
      <c r="T223" s="4" t="s">
        <v>34</v>
      </c>
      <c r="U223" s="4">
        <v>2816</v>
      </c>
      <c r="V223" s="4">
        <v>0</v>
      </c>
      <c r="W223" s="4">
        <v>0</v>
      </c>
      <c r="X223" s="4" t="s">
        <v>1071</v>
      </c>
      <c r="Y223" s="4" t="s">
        <v>466</v>
      </c>
    </row>
    <row r="224" s="4" customFormat="1" spans="1:25">
      <c r="A224" s="4" t="s">
        <v>1072</v>
      </c>
      <c r="B224" s="4" t="s">
        <v>26</v>
      </c>
      <c r="C224" s="4" t="s">
        <v>27</v>
      </c>
      <c r="D224" s="4" t="s">
        <v>1073</v>
      </c>
      <c r="E224" s="4" t="s">
        <v>379</v>
      </c>
      <c r="F224" s="6">
        <v>44973</v>
      </c>
      <c r="G224" s="6">
        <v>44974</v>
      </c>
      <c r="H224" s="4">
        <v>1</v>
      </c>
      <c r="I224" s="4">
        <v>1</v>
      </c>
      <c r="J224" s="4">
        <v>1</v>
      </c>
      <c r="K224" s="4" t="s">
        <v>30</v>
      </c>
      <c r="L224" s="4">
        <v>432</v>
      </c>
      <c r="M224" s="4">
        <v>432</v>
      </c>
      <c r="N224" s="4" t="s">
        <v>1074</v>
      </c>
      <c r="O224" s="4" t="s">
        <v>653</v>
      </c>
      <c r="P224" s="4" t="s">
        <v>33</v>
      </c>
      <c r="Q224" s="4">
        <v>0</v>
      </c>
      <c r="R224" s="7">
        <v>44972</v>
      </c>
      <c r="S224" s="6">
        <v>44977</v>
      </c>
      <c r="T224" s="4" t="s">
        <v>34</v>
      </c>
      <c r="U224" s="4">
        <v>432</v>
      </c>
      <c r="V224" s="4">
        <v>0</v>
      </c>
      <c r="W224" s="4">
        <v>0</v>
      </c>
      <c r="X224" s="4" t="s">
        <v>1075</v>
      </c>
      <c r="Y224" s="4" t="s">
        <v>1076</v>
      </c>
    </row>
    <row r="225" s="4" customFormat="1" spans="1:25">
      <c r="A225" s="4" t="s">
        <v>1077</v>
      </c>
      <c r="B225" s="4" t="s">
        <v>26</v>
      </c>
      <c r="C225" s="4" t="s">
        <v>27</v>
      </c>
      <c r="D225" s="4" t="s">
        <v>1078</v>
      </c>
      <c r="E225" s="4" t="s">
        <v>561</v>
      </c>
      <c r="F225" s="6">
        <v>44973</v>
      </c>
      <c r="G225" s="6">
        <v>44974</v>
      </c>
      <c r="H225" s="4">
        <v>1</v>
      </c>
      <c r="I225" s="4">
        <v>1</v>
      </c>
      <c r="J225" s="4">
        <v>1</v>
      </c>
      <c r="K225" s="4" t="s">
        <v>30</v>
      </c>
      <c r="L225" s="4">
        <v>432</v>
      </c>
      <c r="M225" s="4">
        <v>432</v>
      </c>
      <c r="N225" s="4" t="s">
        <v>1079</v>
      </c>
      <c r="O225" s="4" t="s">
        <v>653</v>
      </c>
      <c r="P225" s="4" t="s">
        <v>33</v>
      </c>
      <c r="Q225" s="4">
        <v>0</v>
      </c>
      <c r="R225" s="7">
        <v>44972</v>
      </c>
      <c r="S225" s="6">
        <v>44977</v>
      </c>
      <c r="T225" s="4" t="s">
        <v>34</v>
      </c>
      <c r="U225" s="4">
        <v>432</v>
      </c>
      <c r="V225" s="4">
        <v>0</v>
      </c>
      <c r="W225" s="4">
        <v>0</v>
      </c>
      <c r="X225" s="4" t="s">
        <v>1080</v>
      </c>
      <c r="Y225" s="4" t="s">
        <v>35</v>
      </c>
    </row>
    <row r="226" s="4" customFormat="1" spans="1:25">
      <c r="A226" s="4" t="s">
        <v>665</v>
      </c>
      <c r="B226" s="4" t="s">
        <v>26</v>
      </c>
      <c r="C226" s="4" t="s">
        <v>130</v>
      </c>
      <c r="D226" s="4" t="s">
        <v>666</v>
      </c>
      <c r="E226" s="4" t="s">
        <v>248</v>
      </c>
      <c r="F226" s="6">
        <v>44973</v>
      </c>
      <c r="G226" s="6">
        <v>44974</v>
      </c>
      <c r="H226" s="4">
        <v>1</v>
      </c>
      <c r="I226" s="4">
        <v>1</v>
      </c>
      <c r="J226" s="4">
        <v>1</v>
      </c>
      <c r="K226" s="4" t="s">
        <v>30</v>
      </c>
      <c r="L226" s="4">
        <v>-182</v>
      </c>
      <c r="M226" s="4">
        <v>-182</v>
      </c>
      <c r="N226" s="4" t="s">
        <v>667</v>
      </c>
      <c r="O226" s="4" t="s">
        <v>653</v>
      </c>
      <c r="P226" s="4" t="s">
        <v>33</v>
      </c>
      <c r="Q226" s="4">
        <v>0</v>
      </c>
      <c r="R226" s="7">
        <v>44929</v>
      </c>
      <c r="S226" s="6">
        <v>44977</v>
      </c>
      <c r="T226" s="4" t="s">
        <v>34</v>
      </c>
      <c r="U226" s="4">
        <v>-182</v>
      </c>
      <c r="V226" s="4">
        <v>0</v>
      </c>
      <c r="W226" s="4">
        <v>0</v>
      </c>
      <c r="X226" s="4" t="s">
        <v>35</v>
      </c>
      <c r="Y226" s="4" t="s">
        <v>668</v>
      </c>
    </row>
    <row r="227" s="4" customFormat="1" spans="1:25">
      <c r="A227" s="4" t="s">
        <v>1081</v>
      </c>
      <c r="B227" s="4" t="s">
        <v>26</v>
      </c>
      <c r="C227" s="4" t="s">
        <v>27</v>
      </c>
      <c r="D227" s="4" t="s">
        <v>872</v>
      </c>
      <c r="E227" s="4" t="s">
        <v>1082</v>
      </c>
      <c r="F227" s="6">
        <v>44973</v>
      </c>
      <c r="G227" s="6">
        <v>44974</v>
      </c>
      <c r="H227" s="4">
        <v>1</v>
      </c>
      <c r="I227" s="4">
        <v>1</v>
      </c>
      <c r="J227" s="4">
        <v>1</v>
      </c>
      <c r="K227" s="4" t="s">
        <v>30</v>
      </c>
      <c r="L227" s="4">
        <v>1097</v>
      </c>
      <c r="M227" s="4">
        <v>1097</v>
      </c>
      <c r="N227" s="4" t="s">
        <v>1083</v>
      </c>
      <c r="O227" s="4" t="s">
        <v>653</v>
      </c>
      <c r="P227" s="4" t="s">
        <v>33</v>
      </c>
      <c r="Q227" s="4">
        <v>0</v>
      </c>
      <c r="R227" s="7">
        <v>44973</v>
      </c>
      <c r="S227" s="6">
        <v>44977</v>
      </c>
      <c r="T227" s="4" t="s">
        <v>34</v>
      </c>
      <c r="U227" s="4">
        <v>1097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spans="1:25">
      <c r="A228" s="4" t="s">
        <v>1084</v>
      </c>
      <c r="B228" s="4" t="s">
        <v>26</v>
      </c>
      <c r="C228" s="4" t="s">
        <v>27</v>
      </c>
      <c r="D228" s="4" t="s">
        <v>1085</v>
      </c>
      <c r="E228" s="4" t="s">
        <v>1086</v>
      </c>
      <c r="F228" s="6">
        <v>44973</v>
      </c>
      <c r="G228" s="6">
        <v>44974</v>
      </c>
      <c r="H228" s="4">
        <v>1</v>
      </c>
      <c r="I228" s="4">
        <v>1</v>
      </c>
      <c r="J228" s="4">
        <v>1</v>
      </c>
      <c r="K228" s="4" t="s">
        <v>30</v>
      </c>
      <c r="L228" s="4">
        <v>224</v>
      </c>
      <c r="M228" s="4">
        <v>224</v>
      </c>
      <c r="N228" s="4" t="s">
        <v>1087</v>
      </c>
      <c r="O228" s="4" t="s">
        <v>653</v>
      </c>
      <c r="P228" s="4" t="s">
        <v>33</v>
      </c>
      <c r="Q228" s="4">
        <v>0</v>
      </c>
      <c r="R228" s="7">
        <v>44973</v>
      </c>
      <c r="S228" s="6">
        <v>44977</v>
      </c>
      <c r="T228" s="4" t="s">
        <v>34</v>
      </c>
      <c r="U228" s="4">
        <v>224</v>
      </c>
      <c r="V228" s="4">
        <v>0</v>
      </c>
      <c r="W228" s="4">
        <v>0</v>
      </c>
      <c r="X228" s="4" t="s">
        <v>1088</v>
      </c>
      <c r="Y228" s="4" t="s">
        <v>1089</v>
      </c>
    </row>
    <row r="229" s="4" customFormat="1" spans="1:25">
      <c r="A229" s="4" t="s">
        <v>1090</v>
      </c>
      <c r="B229" s="4" t="s">
        <v>26</v>
      </c>
      <c r="C229" s="4" t="s">
        <v>27</v>
      </c>
      <c r="D229" s="4" t="s">
        <v>1091</v>
      </c>
      <c r="E229" s="4" t="s">
        <v>1092</v>
      </c>
      <c r="F229" s="6">
        <v>44973</v>
      </c>
      <c r="G229" s="6">
        <v>44974</v>
      </c>
      <c r="H229" s="4">
        <v>1</v>
      </c>
      <c r="I229" s="4">
        <v>1</v>
      </c>
      <c r="J229" s="4">
        <v>1</v>
      </c>
      <c r="K229" s="4" t="s">
        <v>30</v>
      </c>
      <c r="L229" s="4">
        <v>630</v>
      </c>
      <c r="M229" s="4">
        <v>630</v>
      </c>
      <c r="N229" s="4" t="s">
        <v>1093</v>
      </c>
      <c r="O229" s="4" t="s">
        <v>653</v>
      </c>
      <c r="P229" s="4" t="s">
        <v>33</v>
      </c>
      <c r="Q229" s="4">
        <v>0</v>
      </c>
      <c r="R229" s="7">
        <v>44973</v>
      </c>
      <c r="S229" s="6">
        <v>44977</v>
      </c>
      <c r="T229" s="4" t="s">
        <v>34</v>
      </c>
      <c r="U229" s="4">
        <v>630</v>
      </c>
      <c r="V229" s="4">
        <v>0</v>
      </c>
      <c r="W229" s="4">
        <v>0</v>
      </c>
      <c r="X229" s="4" t="s">
        <v>1094</v>
      </c>
      <c r="Y229" s="4" t="s">
        <v>35</v>
      </c>
    </row>
    <row r="230" s="4" customFormat="1" spans="1:25">
      <c r="A230" s="4" t="s">
        <v>1095</v>
      </c>
      <c r="B230" s="4" t="s">
        <v>26</v>
      </c>
      <c r="C230" s="4" t="s">
        <v>27</v>
      </c>
      <c r="D230" s="4" t="s">
        <v>1096</v>
      </c>
      <c r="E230" s="4" t="s">
        <v>373</v>
      </c>
      <c r="F230" s="6">
        <v>44973</v>
      </c>
      <c r="G230" s="6">
        <v>44974</v>
      </c>
      <c r="H230" s="4">
        <v>1</v>
      </c>
      <c r="I230" s="4">
        <v>1</v>
      </c>
      <c r="J230" s="4">
        <v>1</v>
      </c>
      <c r="K230" s="4" t="s">
        <v>30</v>
      </c>
      <c r="L230" s="4">
        <v>526</v>
      </c>
      <c r="M230" s="4">
        <v>526</v>
      </c>
      <c r="N230" s="4" t="s">
        <v>1097</v>
      </c>
      <c r="O230" s="4" t="s">
        <v>653</v>
      </c>
      <c r="P230" s="4" t="s">
        <v>33</v>
      </c>
      <c r="Q230" s="4">
        <v>0</v>
      </c>
      <c r="R230" s="7">
        <v>44973</v>
      </c>
      <c r="S230" s="6">
        <v>44977</v>
      </c>
      <c r="T230" s="4" t="s">
        <v>34</v>
      </c>
      <c r="U230" s="4">
        <v>526</v>
      </c>
      <c r="V230" s="4">
        <v>0</v>
      </c>
      <c r="W230" s="4">
        <v>0</v>
      </c>
      <c r="X230" s="4" t="s">
        <v>1098</v>
      </c>
      <c r="Y230" s="4" t="s">
        <v>1099</v>
      </c>
    </row>
    <row r="231" s="4" customFormat="1" spans="1:25">
      <c r="A231" s="4" t="s">
        <v>1100</v>
      </c>
      <c r="B231" s="4" t="s">
        <v>26</v>
      </c>
      <c r="C231" s="4" t="s">
        <v>27</v>
      </c>
      <c r="D231" s="4" t="s">
        <v>1101</v>
      </c>
      <c r="E231" s="4" t="s">
        <v>82</v>
      </c>
      <c r="F231" s="6">
        <v>44973</v>
      </c>
      <c r="G231" s="6">
        <v>44974</v>
      </c>
      <c r="H231" s="4">
        <v>1</v>
      </c>
      <c r="I231" s="4">
        <v>1</v>
      </c>
      <c r="J231" s="4">
        <v>1</v>
      </c>
      <c r="K231" s="4" t="s">
        <v>30</v>
      </c>
      <c r="L231" s="4">
        <v>102</v>
      </c>
      <c r="M231" s="4">
        <v>102</v>
      </c>
      <c r="N231" s="4" t="s">
        <v>1102</v>
      </c>
      <c r="O231" s="4" t="s">
        <v>653</v>
      </c>
      <c r="P231" s="4" t="s">
        <v>33</v>
      </c>
      <c r="Q231" s="4">
        <v>0</v>
      </c>
      <c r="R231" s="7">
        <v>44973</v>
      </c>
      <c r="S231" s="6">
        <v>44977</v>
      </c>
      <c r="T231" s="4" t="s">
        <v>34</v>
      </c>
      <c r="U231" s="4">
        <v>102</v>
      </c>
      <c r="V231" s="4">
        <v>0</v>
      </c>
      <c r="W231" s="4">
        <v>0</v>
      </c>
      <c r="X231" s="4" t="s">
        <v>1103</v>
      </c>
      <c r="Y231" s="4" t="s">
        <v>35</v>
      </c>
    </row>
    <row r="232" s="4" customFormat="1" spans="1:25">
      <c r="A232" s="4" t="s">
        <v>1104</v>
      </c>
      <c r="B232" s="4" t="s">
        <v>26</v>
      </c>
      <c r="C232" s="4" t="s">
        <v>27</v>
      </c>
      <c r="D232" s="4" t="s">
        <v>529</v>
      </c>
      <c r="E232" s="4" t="s">
        <v>530</v>
      </c>
      <c r="F232" s="6">
        <v>44973</v>
      </c>
      <c r="G232" s="6">
        <v>44974</v>
      </c>
      <c r="H232" s="4">
        <v>1</v>
      </c>
      <c r="I232" s="4">
        <v>1</v>
      </c>
      <c r="J232" s="4">
        <v>1</v>
      </c>
      <c r="K232" s="4" t="s">
        <v>30</v>
      </c>
      <c r="L232" s="4">
        <v>340</v>
      </c>
      <c r="M232" s="4">
        <v>340</v>
      </c>
      <c r="N232" s="4" t="s">
        <v>531</v>
      </c>
      <c r="O232" s="4" t="s">
        <v>653</v>
      </c>
      <c r="P232" s="4" t="s">
        <v>33</v>
      </c>
      <c r="Q232" s="4">
        <v>0</v>
      </c>
      <c r="R232" s="7">
        <v>44973</v>
      </c>
      <c r="S232" s="6">
        <v>44977</v>
      </c>
      <c r="T232" s="4" t="s">
        <v>34</v>
      </c>
      <c r="U232" s="4">
        <v>340</v>
      </c>
      <c r="V232" s="4">
        <v>0</v>
      </c>
      <c r="W232" s="4">
        <v>0</v>
      </c>
      <c r="X232" s="4" t="s">
        <v>1105</v>
      </c>
      <c r="Y232" s="4" t="s">
        <v>1106</v>
      </c>
    </row>
    <row r="233" s="4" customFormat="1" spans="1:25">
      <c r="A233" s="4" t="s">
        <v>1107</v>
      </c>
      <c r="B233" s="4" t="s">
        <v>26</v>
      </c>
      <c r="C233" s="4" t="s">
        <v>27</v>
      </c>
      <c r="D233" s="4" t="s">
        <v>1108</v>
      </c>
      <c r="E233" s="4" t="s">
        <v>1109</v>
      </c>
      <c r="F233" s="6">
        <v>44973</v>
      </c>
      <c r="G233" s="6">
        <v>44974</v>
      </c>
      <c r="H233" s="4">
        <v>1</v>
      </c>
      <c r="I233" s="4">
        <v>1</v>
      </c>
      <c r="J233" s="4">
        <v>1</v>
      </c>
      <c r="K233" s="4" t="s">
        <v>30</v>
      </c>
      <c r="L233" s="4">
        <v>676</v>
      </c>
      <c r="M233" s="4">
        <v>676</v>
      </c>
      <c r="N233" s="4" t="s">
        <v>1110</v>
      </c>
      <c r="O233" s="4" t="s">
        <v>653</v>
      </c>
      <c r="P233" s="4" t="s">
        <v>33</v>
      </c>
      <c r="Q233" s="4">
        <v>0</v>
      </c>
      <c r="R233" s="7">
        <v>44973</v>
      </c>
      <c r="S233" s="6">
        <v>44977</v>
      </c>
      <c r="T233" s="4" t="s">
        <v>34</v>
      </c>
      <c r="U233" s="4">
        <v>676</v>
      </c>
      <c r="V233" s="4">
        <v>0</v>
      </c>
      <c r="W233" s="4">
        <v>0</v>
      </c>
      <c r="X233" s="4" t="s">
        <v>1111</v>
      </c>
      <c r="Y233" s="4" t="s">
        <v>35</v>
      </c>
    </row>
    <row r="234" s="4" customFormat="1" spans="1:25">
      <c r="A234" s="4" t="s">
        <v>1112</v>
      </c>
      <c r="B234" s="4" t="s">
        <v>26</v>
      </c>
      <c r="C234" s="4" t="s">
        <v>27</v>
      </c>
      <c r="D234" s="4" t="s">
        <v>757</v>
      </c>
      <c r="E234" s="4" t="s">
        <v>1113</v>
      </c>
      <c r="F234" s="6">
        <v>44973</v>
      </c>
      <c r="G234" s="6">
        <v>44974</v>
      </c>
      <c r="H234" s="4">
        <v>1</v>
      </c>
      <c r="I234" s="4">
        <v>1</v>
      </c>
      <c r="J234" s="4">
        <v>1</v>
      </c>
      <c r="K234" s="4" t="s">
        <v>30</v>
      </c>
      <c r="L234" s="4">
        <v>381</v>
      </c>
      <c r="M234" s="4">
        <v>381</v>
      </c>
      <c r="N234" s="4" t="s">
        <v>1114</v>
      </c>
      <c r="O234" s="4" t="s">
        <v>653</v>
      </c>
      <c r="P234" s="4" t="s">
        <v>33</v>
      </c>
      <c r="Q234" s="4">
        <v>0</v>
      </c>
      <c r="R234" s="7">
        <v>44973</v>
      </c>
      <c r="S234" s="6">
        <v>44977</v>
      </c>
      <c r="T234" s="4" t="s">
        <v>34</v>
      </c>
      <c r="U234" s="4">
        <v>381</v>
      </c>
      <c r="V234" s="4">
        <v>0</v>
      </c>
      <c r="W234" s="4">
        <v>0</v>
      </c>
      <c r="X234" s="4" t="s">
        <v>35</v>
      </c>
      <c r="Y234" s="4" t="s">
        <v>1115</v>
      </c>
    </row>
    <row r="235" s="4" customFormat="1" spans="1:25">
      <c r="A235" s="4" t="s">
        <v>1116</v>
      </c>
      <c r="B235" s="4" t="s">
        <v>26</v>
      </c>
      <c r="C235" s="4" t="s">
        <v>27</v>
      </c>
      <c r="D235" s="4" t="s">
        <v>478</v>
      </c>
      <c r="E235" s="4" t="s">
        <v>981</v>
      </c>
      <c r="F235" s="6">
        <v>44973</v>
      </c>
      <c r="G235" s="6">
        <v>44974</v>
      </c>
      <c r="H235" s="4">
        <v>1</v>
      </c>
      <c r="I235" s="4">
        <v>1</v>
      </c>
      <c r="J235" s="4">
        <v>1</v>
      </c>
      <c r="K235" s="4" t="s">
        <v>30</v>
      </c>
      <c r="L235" s="4">
        <v>195</v>
      </c>
      <c r="M235" s="4">
        <v>195</v>
      </c>
      <c r="N235" s="4" t="s">
        <v>1117</v>
      </c>
      <c r="O235" s="4" t="s">
        <v>653</v>
      </c>
      <c r="P235" s="4" t="s">
        <v>33</v>
      </c>
      <c r="Q235" s="4">
        <v>0</v>
      </c>
      <c r="R235" s="7">
        <v>44973</v>
      </c>
      <c r="S235" s="6">
        <v>44977</v>
      </c>
      <c r="T235" s="4" t="s">
        <v>34</v>
      </c>
      <c r="U235" s="4">
        <v>195</v>
      </c>
      <c r="V235" s="4">
        <v>0</v>
      </c>
      <c r="W235" s="4">
        <v>0</v>
      </c>
      <c r="X235" s="4" t="s">
        <v>1118</v>
      </c>
      <c r="Y235" s="4" t="s">
        <v>35</v>
      </c>
    </row>
    <row r="236" s="4" customFormat="1" spans="1:25">
      <c r="A236" s="4" t="s">
        <v>909</v>
      </c>
      <c r="B236" s="4" t="s">
        <v>26</v>
      </c>
      <c r="C236" s="4" t="s">
        <v>130</v>
      </c>
      <c r="D236" s="4" t="s">
        <v>910</v>
      </c>
      <c r="E236" s="4" t="s">
        <v>911</v>
      </c>
      <c r="F236" s="6">
        <v>44973</v>
      </c>
      <c r="G236" s="6">
        <v>44974</v>
      </c>
      <c r="H236" s="4">
        <v>1</v>
      </c>
      <c r="I236" s="4">
        <v>1</v>
      </c>
      <c r="J236" s="4">
        <v>1</v>
      </c>
      <c r="K236" s="4" t="s">
        <v>30</v>
      </c>
      <c r="L236" s="4">
        <v>-1178</v>
      </c>
      <c r="M236" s="4">
        <v>-1178</v>
      </c>
      <c r="N236" s="4" t="s">
        <v>912</v>
      </c>
      <c r="O236" s="4" t="s">
        <v>653</v>
      </c>
      <c r="P236" s="4" t="s">
        <v>33</v>
      </c>
      <c r="Q236" s="4">
        <v>0</v>
      </c>
      <c r="R236" s="7">
        <v>44968</v>
      </c>
      <c r="S236" s="6">
        <v>44977</v>
      </c>
      <c r="T236" s="4" t="s">
        <v>34</v>
      </c>
      <c r="U236" s="4">
        <v>-1178</v>
      </c>
      <c r="V236" s="4">
        <v>0</v>
      </c>
      <c r="W236" s="4">
        <v>0</v>
      </c>
      <c r="X236" s="4" t="s">
        <v>913</v>
      </c>
      <c r="Y236" s="4" t="s">
        <v>35</v>
      </c>
    </row>
    <row r="237" s="4" customFormat="1" spans="1:25">
      <c r="A237" s="4" t="s">
        <v>1119</v>
      </c>
      <c r="B237" s="4" t="s">
        <v>26</v>
      </c>
      <c r="C237" s="4" t="s">
        <v>27</v>
      </c>
      <c r="D237" s="4" t="s">
        <v>612</v>
      </c>
      <c r="E237" s="4" t="s">
        <v>60</v>
      </c>
      <c r="F237" s="6">
        <v>44973</v>
      </c>
      <c r="G237" s="6">
        <v>44974</v>
      </c>
      <c r="H237" s="4">
        <v>1</v>
      </c>
      <c r="I237" s="4">
        <v>1</v>
      </c>
      <c r="J237" s="4">
        <v>1</v>
      </c>
      <c r="K237" s="4" t="s">
        <v>30</v>
      </c>
      <c r="L237" s="4">
        <v>147</v>
      </c>
      <c r="M237" s="4">
        <v>147</v>
      </c>
      <c r="N237" s="4" t="s">
        <v>1120</v>
      </c>
      <c r="O237" s="4" t="s">
        <v>653</v>
      </c>
      <c r="P237" s="4" t="s">
        <v>33</v>
      </c>
      <c r="Q237" s="4">
        <v>0</v>
      </c>
      <c r="R237" s="7">
        <v>44973</v>
      </c>
      <c r="S237" s="6">
        <v>44977</v>
      </c>
      <c r="T237" s="4" t="s">
        <v>34</v>
      </c>
      <c r="U237" s="4">
        <v>147</v>
      </c>
      <c r="V237" s="4">
        <v>0</v>
      </c>
      <c r="W237" s="4">
        <v>0</v>
      </c>
      <c r="X237" s="4" t="s">
        <v>1121</v>
      </c>
      <c r="Y237" s="4" t="s">
        <v>1122</v>
      </c>
    </row>
    <row r="238" s="4" customFormat="1" spans="1:25">
      <c r="A238" s="4" t="s">
        <v>1123</v>
      </c>
      <c r="B238" s="4" t="s">
        <v>26</v>
      </c>
      <c r="C238" s="4" t="s">
        <v>27</v>
      </c>
      <c r="D238" s="4" t="s">
        <v>1124</v>
      </c>
      <c r="E238" s="4" t="s">
        <v>1125</v>
      </c>
      <c r="F238" s="6">
        <v>44973</v>
      </c>
      <c r="G238" s="6">
        <v>44974</v>
      </c>
      <c r="H238" s="4">
        <v>1</v>
      </c>
      <c r="I238" s="4">
        <v>1</v>
      </c>
      <c r="J238" s="4">
        <v>1</v>
      </c>
      <c r="K238" s="4" t="s">
        <v>30</v>
      </c>
      <c r="L238" s="4">
        <v>310</v>
      </c>
      <c r="M238" s="4">
        <v>310</v>
      </c>
      <c r="N238" s="4" t="s">
        <v>1126</v>
      </c>
      <c r="O238" s="4" t="s">
        <v>653</v>
      </c>
      <c r="P238" s="4" t="s">
        <v>33</v>
      </c>
      <c r="Q238" s="4">
        <v>0</v>
      </c>
      <c r="R238" s="7">
        <v>44973</v>
      </c>
      <c r="S238" s="6">
        <v>44977</v>
      </c>
      <c r="T238" s="4" t="s">
        <v>34</v>
      </c>
      <c r="U238" s="4">
        <v>310</v>
      </c>
      <c r="V238" s="4">
        <v>0</v>
      </c>
      <c r="W238" s="4">
        <v>0</v>
      </c>
      <c r="X238" s="4" t="s">
        <v>1127</v>
      </c>
      <c r="Y238" s="4" t="s">
        <v>1128</v>
      </c>
    </row>
    <row r="239" s="4" customFormat="1" spans="1:25">
      <c r="A239" s="4" t="s">
        <v>1129</v>
      </c>
      <c r="B239" s="4" t="s">
        <v>26</v>
      </c>
      <c r="C239" s="4" t="s">
        <v>27</v>
      </c>
      <c r="D239" s="4" t="s">
        <v>1130</v>
      </c>
      <c r="E239" s="4" t="s">
        <v>1131</v>
      </c>
      <c r="F239" s="6">
        <v>44973</v>
      </c>
      <c r="G239" s="6">
        <v>44974</v>
      </c>
      <c r="H239" s="4">
        <v>1</v>
      </c>
      <c r="I239" s="4">
        <v>1</v>
      </c>
      <c r="J239" s="4">
        <v>1</v>
      </c>
      <c r="K239" s="4" t="s">
        <v>30</v>
      </c>
      <c r="L239" s="4">
        <v>836</v>
      </c>
      <c r="M239" s="4">
        <v>836</v>
      </c>
      <c r="N239" s="4" t="s">
        <v>1132</v>
      </c>
      <c r="O239" s="4" t="s">
        <v>653</v>
      </c>
      <c r="P239" s="4" t="s">
        <v>33</v>
      </c>
      <c r="Q239" s="4">
        <v>0</v>
      </c>
      <c r="R239" s="7">
        <v>44973</v>
      </c>
      <c r="S239" s="6">
        <v>44977</v>
      </c>
      <c r="T239" s="4" t="s">
        <v>34</v>
      </c>
      <c r="U239" s="4">
        <v>836</v>
      </c>
      <c r="V239" s="4">
        <v>0</v>
      </c>
      <c r="W239" s="4">
        <v>0</v>
      </c>
      <c r="X239" s="4" t="s">
        <v>1133</v>
      </c>
      <c r="Y239" s="4" t="s">
        <v>1134</v>
      </c>
    </row>
    <row r="240" s="4" customFormat="1" spans="1:25">
      <c r="A240" s="4" t="s">
        <v>1135</v>
      </c>
      <c r="B240" s="4" t="s">
        <v>26</v>
      </c>
      <c r="C240" s="4" t="s">
        <v>27</v>
      </c>
      <c r="D240" s="4" t="s">
        <v>1136</v>
      </c>
      <c r="E240" s="4" t="s">
        <v>1137</v>
      </c>
      <c r="F240" s="6">
        <v>44973</v>
      </c>
      <c r="G240" s="6">
        <v>44974</v>
      </c>
      <c r="H240" s="4">
        <v>1</v>
      </c>
      <c r="I240" s="4">
        <v>1</v>
      </c>
      <c r="J240" s="4">
        <v>1</v>
      </c>
      <c r="K240" s="4" t="s">
        <v>30</v>
      </c>
      <c r="L240" s="4">
        <v>468</v>
      </c>
      <c r="M240" s="4">
        <v>468</v>
      </c>
      <c r="N240" s="4" t="s">
        <v>1138</v>
      </c>
      <c r="O240" s="4" t="s">
        <v>653</v>
      </c>
      <c r="P240" s="4" t="s">
        <v>33</v>
      </c>
      <c r="Q240" s="4">
        <v>0</v>
      </c>
      <c r="R240" s="7">
        <v>44973</v>
      </c>
      <c r="S240" s="6">
        <v>44977</v>
      </c>
      <c r="T240" s="4" t="s">
        <v>34</v>
      </c>
      <c r="U240" s="4">
        <v>468</v>
      </c>
      <c r="V240" s="4">
        <v>0</v>
      </c>
      <c r="W240" s="4">
        <v>0</v>
      </c>
      <c r="X240" s="4" t="s">
        <v>1139</v>
      </c>
      <c r="Y240" s="4" t="s">
        <v>35</v>
      </c>
    </row>
    <row r="241" s="4" customFormat="1" spans="1:25">
      <c r="A241" s="4" t="s">
        <v>1140</v>
      </c>
      <c r="B241" s="4" t="s">
        <v>26</v>
      </c>
      <c r="C241" s="4" t="s">
        <v>27</v>
      </c>
      <c r="D241" s="4" t="s">
        <v>1141</v>
      </c>
      <c r="E241" s="4" t="s">
        <v>769</v>
      </c>
      <c r="F241" s="6">
        <v>44973</v>
      </c>
      <c r="G241" s="6">
        <v>44974</v>
      </c>
      <c r="H241" s="4">
        <v>1</v>
      </c>
      <c r="I241" s="4">
        <v>1</v>
      </c>
      <c r="J241" s="4">
        <v>1</v>
      </c>
      <c r="K241" s="4" t="s">
        <v>30</v>
      </c>
      <c r="L241" s="4">
        <v>1185</v>
      </c>
      <c r="M241" s="4">
        <v>1185</v>
      </c>
      <c r="N241" s="4" t="s">
        <v>1142</v>
      </c>
      <c r="O241" s="4" t="s">
        <v>653</v>
      </c>
      <c r="P241" s="4" t="s">
        <v>33</v>
      </c>
      <c r="Q241" s="4">
        <v>0</v>
      </c>
      <c r="R241" s="7">
        <v>44973</v>
      </c>
      <c r="S241" s="6">
        <v>44977</v>
      </c>
      <c r="T241" s="4" t="s">
        <v>34</v>
      </c>
      <c r="U241" s="4">
        <v>1185</v>
      </c>
      <c r="V241" s="4">
        <v>0</v>
      </c>
      <c r="W241" s="4">
        <v>0</v>
      </c>
      <c r="X241" s="4" t="s">
        <v>1143</v>
      </c>
      <c r="Y241" s="4" t="s">
        <v>1144</v>
      </c>
    </row>
    <row r="242" s="4" customFormat="1" spans="1:25">
      <c r="A242" s="4" t="s">
        <v>1145</v>
      </c>
      <c r="B242" s="4" t="s">
        <v>26</v>
      </c>
      <c r="C242" s="4" t="s">
        <v>27</v>
      </c>
      <c r="D242" s="4" t="s">
        <v>1146</v>
      </c>
      <c r="E242" s="4" t="s">
        <v>1147</v>
      </c>
      <c r="F242" s="6">
        <v>44973</v>
      </c>
      <c r="G242" s="6">
        <v>44974</v>
      </c>
      <c r="H242" s="4">
        <v>1</v>
      </c>
      <c r="I242" s="4">
        <v>1</v>
      </c>
      <c r="J242" s="4">
        <v>1</v>
      </c>
      <c r="K242" s="4" t="s">
        <v>30</v>
      </c>
      <c r="L242" s="4">
        <v>705</v>
      </c>
      <c r="M242" s="4">
        <v>705</v>
      </c>
      <c r="N242" s="4" t="s">
        <v>1148</v>
      </c>
      <c r="O242" s="4" t="s">
        <v>653</v>
      </c>
      <c r="P242" s="4" t="s">
        <v>33</v>
      </c>
      <c r="Q242" s="4">
        <v>0</v>
      </c>
      <c r="R242" s="7">
        <v>44973</v>
      </c>
      <c r="S242" s="6">
        <v>44977</v>
      </c>
      <c r="T242" s="4" t="s">
        <v>34</v>
      </c>
      <c r="U242" s="4">
        <v>705</v>
      </c>
      <c r="V242" s="4">
        <v>0</v>
      </c>
      <c r="W242" s="4">
        <v>0</v>
      </c>
      <c r="X242" s="4" t="s">
        <v>1149</v>
      </c>
      <c r="Y242" s="4" t="s">
        <v>35</v>
      </c>
    </row>
    <row r="243" s="4" customFormat="1" spans="1:25">
      <c r="A243" s="4" t="s">
        <v>1150</v>
      </c>
      <c r="B243" s="4" t="s">
        <v>26</v>
      </c>
      <c r="C243" s="4" t="s">
        <v>27</v>
      </c>
      <c r="D243" s="4" t="s">
        <v>1151</v>
      </c>
      <c r="E243" s="4" t="s">
        <v>1152</v>
      </c>
      <c r="F243" s="6">
        <v>44973</v>
      </c>
      <c r="G243" s="6">
        <v>44974</v>
      </c>
      <c r="H243" s="4">
        <v>1</v>
      </c>
      <c r="I243" s="4">
        <v>1</v>
      </c>
      <c r="J243" s="4">
        <v>1</v>
      </c>
      <c r="K243" s="4" t="s">
        <v>30</v>
      </c>
      <c r="L243" s="4">
        <v>627</v>
      </c>
      <c r="M243" s="4">
        <v>627</v>
      </c>
      <c r="N243" s="4" t="s">
        <v>1153</v>
      </c>
      <c r="O243" s="4" t="s">
        <v>653</v>
      </c>
      <c r="P243" s="4" t="s">
        <v>33</v>
      </c>
      <c r="Q243" s="4">
        <v>0</v>
      </c>
      <c r="R243" s="7">
        <v>44973</v>
      </c>
      <c r="S243" s="6">
        <v>44977</v>
      </c>
      <c r="T243" s="4" t="s">
        <v>34</v>
      </c>
      <c r="U243" s="4">
        <v>627</v>
      </c>
      <c r="V243" s="4">
        <v>0</v>
      </c>
      <c r="W243" s="4">
        <v>0</v>
      </c>
      <c r="X243" s="4" t="s">
        <v>1154</v>
      </c>
      <c r="Y243" s="4" t="s">
        <v>35</v>
      </c>
    </row>
    <row r="244" s="4" customFormat="1" spans="1:25">
      <c r="A244" s="4" t="s">
        <v>1155</v>
      </c>
      <c r="B244" s="4" t="s">
        <v>26</v>
      </c>
      <c r="C244" s="4" t="s">
        <v>27</v>
      </c>
      <c r="D244" s="4" t="s">
        <v>1156</v>
      </c>
      <c r="E244" s="4" t="s">
        <v>1157</v>
      </c>
      <c r="F244" s="6">
        <v>44973</v>
      </c>
      <c r="G244" s="6">
        <v>44974</v>
      </c>
      <c r="H244" s="4">
        <v>2</v>
      </c>
      <c r="I244" s="4">
        <v>1</v>
      </c>
      <c r="J244" s="4">
        <v>2</v>
      </c>
      <c r="K244" s="4" t="s">
        <v>30</v>
      </c>
      <c r="L244" s="4">
        <v>746</v>
      </c>
      <c r="M244" s="4">
        <v>746</v>
      </c>
      <c r="N244" s="4" t="s">
        <v>1158</v>
      </c>
      <c r="O244" s="4" t="s">
        <v>653</v>
      </c>
      <c r="P244" s="4" t="s">
        <v>33</v>
      </c>
      <c r="Q244" s="4">
        <v>0</v>
      </c>
      <c r="R244" s="7">
        <v>44973</v>
      </c>
      <c r="S244" s="6">
        <v>44977</v>
      </c>
      <c r="T244" s="4" t="s">
        <v>34</v>
      </c>
      <c r="U244" s="4">
        <v>746</v>
      </c>
      <c r="V244" s="4">
        <v>0</v>
      </c>
      <c r="W244" s="4">
        <v>0</v>
      </c>
      <c r="X244" s="4" t="s">
        <v>1159</v>
      </c>
      <c r="Y244" s="4" t="s">
        <v>1160</v>
      </c>
    </row>
    <row r="245" s="4" customFormat="1" spans="1:25">
      <c r="A245" s="4" t="s">
        <v>1161</v>
      </c>
      <c r="B245" s="4" t="s">
        <v>26</v>
      </c>
      <c r="C245" s="4" t="s">
        <v>27</v>
      </c>
      <c r="D245" s="4" t="s">
        <v>1162</v>
      </c>
      <c r="E245" s="4" t="s">
        <v>349</v>
      </c>
      <c r="F245" s="6">
        <v>44973</v>
      </c>
      <c r="G245" s="6">
        <v>44974</v>
      </c>
      <c r="H245" s="4">
        <v>1</v>
      </c>
      <c r="I245" s="4">
        <v>1</v>
      </c>
      <c r="J245" s="4">
        <v>1</v>
      </c>
      <c r="K245" s="4" t="s">
        <v>30</v>
      </c>
      <c r="L245" s="4">
        <v>11828</v>
      </c>
      <c r="M245" s="4">
        <v>11828</v>
      </c>
      <c r="N245" s="4" t="s">
        <v>1163</v>
      </c>
      <c r="O245" s="4" t="s">
        <v>653</v>
      </c>
      <c r="P245" s="4" t="s">
        <v>33</v>
      </c>
      <c r="Q245" s="4">
        <v>0</v>
      </c>
      <c r="R245" s="7">
        <v>44973</v>
      </c>
      <c r="S245" s="6">
        <v>44977</v>
      </c>
      <c r="T245" s="4" t="s">
        <v>34</v>
      </c>
      <c r="U245" s="4">
        <v>11828</v>
      </c>
      <c r="V245" s="4">
        <v>0</v>
      </c>
      <c r="W245" s="4">
        <v>0</v>
      </c>
      <c r="X245" s="4" t="s">
        <v>1164</v>
      </c>
      <c r="Y245" s="4" t="s">
        <v>35</v>
      </c>
    </row>
    <row r="246" s="4" customFormat="1" spans="1:25">
      <c r="A246" s="4" t="s">
        <v>1165</v>
      </c>
      <c r="B246" s="4" t="s">
        <v>26</v>
      </c>
      <c r="C246" s="4" t="s">
        <v>27</v>
      </c>
      <c r="D246" s="4" t="s">
        <v>1124</v>
      </c>
      <c r="E246" s="4" t="s">
        <v>1125</v>
      </c>
      <c r="F246" s="6">
        <v>44973</v>
      </c>
      <c r="G246" s="6">
        <v>44974</v>
      </c>
      <c r="H246" s="4">
        <v>1</v>
      </c>
      <c r="I246" s="4">
        <v>1</v>
      </c>
      <c r="J246" s="4">
        <v>1</v>
      </c>
      <c r="K246" s="4" t="s">
        <v>30</v>
      </c>
      <c r="L246" s="4">
        <v>310</v>
      </c>
      <c r="M246" s="4">
        <v>310</v>
      </c>
      <c r="N246" s="4" t="s">
        <v>1166</v>
      </c>
      <c r="O246" s="4" t="s">
        <v>653</v>
      </c>
      <c r="P246" s="4" t="s">
        <v>33</v>
      </c>
      <c r="Q246" s="4">
        <v>0</v>
      </c>
      <c r="R246" s="7">
        <v>44973</v>
      </c>
      <c r="S246" s="6">
        <v>44977</v>
      </c>
      <c r="T246" s="4" t="s">
        <v>34</v>
      </c>
      <c r="U246" s="4">
        <v>310</v>
      </c>
      <c r="V246" s="4">
        <v>0</v>
      </c>
      <c r="W246" s="4">
        <v>0</v>
      </c>
      <c r="X246" s="4" t="s">
        <v>35</v>
      </c>
      <c r="Y246" s="4" t="s">
        <v>1167</v>
      </c>
    </row>
    <row r="247" s="4" customFormat="1" spans="1:25">
      <c r="A247" s="4" t="s">
        <v>1168</v>
      </c>
      <c r="B247" s="4" t="s">
        <v>26</v>
      </c>
      <c r="C247" s="4" t="s">
        <v>27</v>
      </c>
      <c r="D247" s="4" t="s">
        <v>1169</v>
      </c>
      <c r="E247" s="4" t="s">
        <v>1170</v>
      </c>
      <c r="F247" s="6">
        <v>44973</v>
      </c>
      <c r="G247" s="6">
        <v>44974</v>
      </c>
      <c r="H247" s="4">
        <v>1</v>
      </c>
      <c r="I247" s="4">
        <v>1</v>
      </c>
      <c r="J247" s="4">
        <v>1</v>
      </c>
      <c r="K247" s="4" t="s">
        <v>30</v>
      </c>
      <c r="L247" s="4">
        <v>456</v>
      </c>
      <c r="M247" s="4">
        <v>456</v>
      </c>
      <c r="N247" s="4" t="s">
        <v>1171</v>
      </c>
      <c r="O247" s="4" t="s">
        <v>653</v>
      </c>
      <c r="P247" s="4" t="s">
        <v>33</v>
      </c>
      <c r="Q247" s="4">
        <v>0</v>
      </c>
      <c r="R247" s="7">
        <v>44973</v>
      </c>
      <c r="S247" s="6">
        <v>44977</v>
      </c>
      <c r="T247" s="4" t="s">
        <v>34</v>
      </c>
      <c r="U247" s="4">
        <v>456</v>
      </c>
      <c r="V247" s="4">
        <v>0</v>
      </c>
      <c r="W247" s="4">
        <v>0</v>
      </c>
      <c r="X247" s="4" t="s">
        <v>1172</v>
      </c>
      <c r="Y247" s="4" t="s">
        <v>1173</v>
      </c>
    </row>
    <row r="248" s="4" customFormat="1" spans="1:25">
      <c r="A248" s="4" t="s">
        <v>1174</v>
      </c>
      <c r="B248" s="4" t="s">
        <v>26</v>
      </c>
      <c r="C248" s="4" t="s">
        <v>27</v>
      </c>
      <c r="D248" s="4" t="s">
        <v>1175</v>
      </c>
      <c r="E248" s="4" t="s">
        <v>1176</v>
      </c>
      <c r="F248" s="6">
        <v>44973</v>
      </c>
      <c r="G248" s="6">
        <v>44974</v>
      </c>
      <c r="H248" s="4">
        <v>1</v>
      </c>
      <c r="I248" s="4">
        <v>1</v>
      </c>
      <c r="J248" s="4">
        <v>1</v>
      </c>
      <c r="K248" s="4" t="s">
        <v>30</v>
      </c>
      <c r="L248" s="4">
        <v>693</v>
      </c>
      <c r="M248" s="4">
        <v>693</v>
      </c>
      <c r="N248" s="4" t="s">
        <v>1177</v>
      </c>
      <c r="O248" s="4" t="s">
        <v>653</v>
      </c>
      <c r="P248" s="4" t="s">
        <v>33</v>
      </c>
      <c r="Q248" s="4">
        <v>0</v>
      </c>
      <c r="R248" s="7">
        <v>44973</v>
      </c>
      <c r="S248" s="6">
        <v>44977</v>
      </c>
      <c r="T248" s="4" t="s">
        <v>34</v>
      </c>
      <c r="U248" s="4">
        <v>693</v>
      </c>
      <c r="V248" s="4">
        <v>0</v>
      </c>
      <c r="W248" s="4">
        <v>0</v>
      </c>
      <c r="X248" s="4" t="s">
        <v>1178</v>
      </c>
      <c r="Y248" s="4" t="s">
        <v>35</v>
      </c>
    </row>
    <row r="249" s="4" customFormat="1" spans="1:25">
      <c r="A249" s="4" t="s">
        <v>1179</v>
      </c>
      <c r="B249" s="4" t="s">
        <v>26</v>
      </c>
      <c r="C249" s="4" t="s">
        <v>27</v>
      </c>
      <c r="D249" s="4" t="s">
        <v>1180</v>
      </c>
      <c r="E249" s="4" t="s">
        <v>1181</v>
      </c>
      <c r="F249" s="6">
        <v>44973</v>
      </c>
      <c r="G249" s="6">
        <v>44974</v>
      </c>
      <c r="H249" s="4">
        <v>1</v>
      </c>
      <c r="I249" s="4">
        <v>1</v>
      </c>
      <c r="J249" s="4">
        <v>1</v>
      </c>
      <c r="K249" s="4" t="s">
        <v>30</v>
      </c>
      <c r="L249" s="4">
        <v>235</v>
      </c>
      <c r="M249" s="4">
        <v>235</v>
      </c>
      <c r="N249" s="4" t="s">
        <v>1182</v>
      </c>
      <c r="O249" s="4" t="s">
        <v>653</v>
      </c>
      <c r="P249" s="4" t="s">
        <v>33</v>
      </c>
      <c r="Q249" s="4">
        <v>0</v>
      </c>
      <c r="R249" s="7">
        <v>44973</v>
      </c>
      <c r="S249" s="6">
        <v>44977</v>
      </c>
      <c r="T249" s="4" t="s">
        <v>34</v>
      </c>
      <c r="U249" s="4">
        <v>235</v>
      </c>
      <c r="V249" s="4">
        <v>0</v>
      </c>
      <c r="W249" s="4">
        <v>0</v>
      </c>
      <c r="X249" s="4" t="s">
        <v>1183</v>
      </c>
      <c r="Y249" s="4" t="s">
        <v>35</v>
      </c>
    </row>
    <row r="250" s="4" customFormat="1" spans="1:25">
      <c r="A250" s="4" t="s">
        <v>1184</v>
      </c>
      <c r="B250" s="4" t="s">
        <v>26</v>
      </c>
      <c r="C250" s="4" t="s">
        <v>27</v>
      </c>
      <c r="D250" s="4" t="s">
        <v>1185</v>
      </c>
      <c r="E250" s="4" t="s">
        <v>1186</v>
      </c>
      <c r="F250" s="6">
        <v>44973</v>
      </c>
      <c r="G250" s="6">
        <v>44974</v>
      </c>
      <c r="H250" s="4">
        <v>1</v>
      </c>
      <c r="I250" s="4">
        <v>1</v>
      </c>
      <c r="J250" s="4">
        <v>1</v>
      </c>
      <c r="K250" s="4" t="s">
        <v>30</v>
      </c>
      <c r="L250" s="4">
        <v>376</v>
      </c>
      <c r="M250" s="4">
        <v>376</v>
      </c>
      <c r="N250" s="4" t="s">
        <v>1187</v>
      </c>
      <c r="O250" s="4" t="s">
        <v>653</v>
      </c>
      <c r="P250" s="4" t="s">
        <v>33</v>
      </c>
      <c r="Q250" s="4">
        <v>0</v>
      </c>
      <c r="R250" s="7">
        <v>44973</v>
      </c>
      <c r="S250" s="6">
        <v>44977</v>
      </c>
      <c r="T250" s="4" t="s">
        <v>34</v>
      </c>
      <c r="U250" s="4">
        <v>376</v>
      </c>
      <c r="V250" s="4">
        <v>0</v>
      </c>
      <c r="W250" s="4">
        <v>0</v>
      </c>
      <c r="X250" s="4" t="s">
        <v>1188</v>
      </c>
      <c r="Y250" s="4" t="s">
        <v>1189</v>
      </c>
    </row>
    <row r="251" s="4" customFormat="1" spans="1:25">
      <c r="A251" s="4" t="s">
        <v>1190</v>
      </c>
      <c r="B251" s="4" t="s">
        <v>26</v>
      </c>
      <c r="C251" s="4" t="s">
        <v>27</v>
      </c>
      <c r="D251" s="4" t="s">
        <v>1191</v>
      </c>
      <c r="E251" s="4" t="s">
        <v>44</v>
      </c>
      <c r="F251" s="6">
        <v>44973</v>
      </c>
      <c r="G251" s="6">
        <v>44974</v>
      </c>
      <c r="H251" s="4">
        <v>1</v>
      </c>
      <c r="I251" s="4">
        <v>1</v>
      </c>
      <c r="J251" s="4">
        <v>1</v>
      </c>
      <c r="K251" s="4" t="s">
        <v>30</v>
      </c>
      <c r="L251" s="4">
        <v>487</v>
      </c>
      <c r="M251" s="4">
        <v>487</v>
      </c>
      <c r="N251" s="4" t="s">
        <v>1192</v>
      </c>
      <c r="O251" s="4" t="s">
        <v>653</v>
      </c>
      <c r="P251" s="4" t="s">
        <v>33</v>
      </c>
      <c r="Q251" s="4">
        <v>0</v>
      </c>
      <c r="R251" s="7">
        <v>44973</v>
      </c>
      <c r="S251" s="6">
        <v>44977</v>
      </c>
      <c r="T251" s="4" t="s">
        <v>34</v>
      </c>
      <c r="U251" s="4">
        <v>487</v>
      </c>
      <c r="V251" s="4">
        <v>0</v>
      </c>
      <c r="W251" s="4">
        <v>0</v>
      </c>
      <c r="X251" s="4" t="s">
        <v>1193</v>
      </c>
      <c r="Y251" s="4" t="s">
        <v>1194</v>
      </c>
    </row>
    <row r="252" s="4" customFormat="1" spans="1:25">
      <c r="A252" s="4" t="s">
        <v>1165</v>
      </c>
      <c r="B252" s="4" t="s">
        <v>26</v>
      </c>
      <c r="C252" s="4" t="s">
        <v>130</v>
      </c>
      <c r="D252" s="4" t="s">
        <v>1124</v>
      </c>
      <c r="E252" s="4" t="s">
        <v>1125</v>
      </c>
      <c r="F252" s="6">
        <v>44973</v>
      </c>
      <c r="G252" s="6">
        <v>44974</v>
      </c>
      <c r="H252" s="4">
        <v>1</v>
      </c>
      <c r="I252" s="4">
        <v>1</v>
      </c>
      <c r="J252" s="4">
        <v>1</v>
      </c>
      <c r="K252" s="4" t="s">
        <v>30</v>
      </c>
      <c r="L252" s="4">
        <v>-310</v>
      </c>
      <c r="M252" s="4">
        <v>-310</v>
      </c>
      <c r="N252" s="4" t="s">
        <v>1166</v>
      </c>
      <c r="O252" s="4" t="s">
        <v>653</v>
      </c>
      <c r="P252" s="4" t="s">
        <v>33</v>
      </c>
      <c r="Q252" s="4">
        <v>0</v>
      </c>
      <c r="R252" s="7">
        <v>44973</v>
      </c>
      <c r="S252" s="6">
        <v>44977</v>
      </c>
      <c r="T252" s="4" t="s">
        <v>34</v>
      </c>
      <c r="U252" s="4">
        <v>-310</v>
      </c>
      <c r="V252" s="4">
        <v>0</v>
      </c>
      <c r="W252" s="4">
        <v>0</v>
      </c>
      <c r="X252" s="4" t="s">
        <v>35</v>
      </c>
      <c r="Y252" s="4" t="s">
        <v>1167</v>
      </c>
    </row>
    <row r="253" s="4" customFormat="1" spans="1:25">
      <c r="A253" s="4" t="s">
        <v>1195</v>
      </c>
      <c r="B253" s="4" t="s">
        <v>26</v>
      </c>
      <c r="C253" s="4" t="s">
        <v>27</v>
      </c>
      <c r="D253" s="4" t="s">
        <v>1196</v>
      </c>
      <c r="E253" s="4" t="s">
        <v>349</v>
      </c>
      <c r="F253" s="6">
        <v>44973</v>
      </c>
      <c r="G253" s="6">
        <v>44974</v>
      </c>
      <c r="H253" s="4">
        <v>1</v>
      </c>
      <c r="I253" s="4">
        <v>1</v>
      </c>
      <c r="J253" s="4">
        <v>1</v>
      </c>
      <c r="K253" s="4" t="s">
        <v>30</v>
      </c>
      <c r="L253" s="4">
        <v>300</v>
      </c>
      <c r="M253" s="4">
        <v>300</v>
      </c>
      <c r="N253" s="4" t="s">
        <v>1197</v>
      </c>
      <c r="O253" s="4" t="s">
        <v>653</v>
      </c>
      <c r="P253" s="4" t="s">
        <v>33</v>
      </c>
      <c r="Q253" s="4">
        <v>0</v>
      </c>
      <c r="R253" s="7">
        <v>44973</v>
      </c>
      <c r="S253" s="6">
        <v>44977</v>
      </c>
      <c r="T253" s="4" t="s">
        <v>34</v>
      </c>
      <c r="U253" s="4">
        <v>300</v>
      </c>
      <c r="V253" s="4">
        <v>0</v>
      </c>
      <c r="W253" s="4">
        <v>0</v>
      </c>
      <c r="X253" s="4" t="s">
        <v>1198</v>
      </c>
      <c r="Y253" s="4" t="s">
        <v>35</v>
      </c>
    </row>
    <row r="254" s="4" customFormat="1" spans="1:25">
      <c r="A254" s="4" t="s">
        <v>1199</v>
      </c>
      <c r="B254" s="4" t="s">
        <v>26</v>
      </c>
      <c r="C254" s="4" t="s">
        <v>27</v>
      </c>
      <c r="D254" s="4" t="s">
        <v>757</v>
      </c>
      <c r="E254" s="4" t="s">
        <v>349</v>
      </c>
      <c r="F254" s="6">
        <v>44973</v>
      </c>
      <c r="G254" s="6">
        <v>44974</v>
      </c>
      <c r="H254" s="4">
        <v>1</v>
      </c>
      <c r="I254" s="4">
        <v>1</v>
      </c>
      <c r="J254" s="4">
        <v>1</v>
      </c>
      <c r="K254" s="4" t="s">
        <v>30</v>
      </c>
      <c r="L254" s="4">
        <v>380</v>
      </c>
      <c r="M254" s="4">
        <v>380</v>
      </c>
      <c r="N254" s="4" t="s">
        <v>1200</v>
      </c>
      <c r="O254" s="4" t="s">
        <v>653</v>
      </c>
      <c r="P254" s="4" t="s">
        <v>33</v>
      </c>
      <c r="Q254" s="4">
        <v>0</v>
      </c>
      <c r="R254" s="7">
        <v>44973</v>
      </c>
      <c r="S254" s="6">
        <v>44977</v>
      </c>
      <c r="T254" s="4" t="s">
        <v>34</v>
      </c>
      <c r="U254" s="4">
        <v>380</v>
      </c>
      <c r="V254" s="4">
        <v>0</v>
      </c>
      <c r="W254" s="4">
        <v>0</v>
      </c>
      <c r="X254" s="4" t="s">
        <v>1201</v>
      </c>
      <c r="Y254" s="4" t="s">
        <v>1202</v>
      </c>
    </row>
    <row r="255" s="4" customFormat="1" spans="1:25">
      <c r="A255" s="4" t="s">
        <v>1203</v>
      </c>
      <c r="B255" s="4" t="s">
        <v>26</v>
      </c>
      <c r="C255" s="4" t="s">
        <v>27</v>
      </c>
      <c r="D255" s="4" t="s">
        <v>1204</v>
      </c>
      <c r="E255" s="4" t="s">
        <v>536</v>
      </c>
      <c r="F255" s="6">
        <v>44973</v>
      </c>
      <c r="G255" s="6">
        <v>44974</v>
      </c>
      <c r="H255" s="4">
        <v>1</v>
      </c>
      <c r="I255" s="4">
        <v>1</v>
      </c>
      <c r="J255" s="4">
        <v>1</v>
      </c>
      <c r="K255" s="4" t="s">
        <v>30</v>
      </c>
      <c r="L255" s="4">
        <v>243</v>
      </c>
      <c r="M255" s="4">
        <v>243</v>
      </c>
      <c r="N255" s="4" t="s">
        <v>1205</v>
      </c>
      <c r="O255" s="4" t="s">
        <v>653</v>
      </c>
      <c r="P255" s="4" t="s">
        <v>33</v>
      </c>
      <c r="Q255" s="4">
        <v>0</v>
      </c>
      <c r="R255" s="7">
        <v>44973</v>
      </c>
      <c r="S255" s="6">
        <v>44977</v>
      </c>
      <c r="T255" s="4" t="s">
        <v>34</v>
      </c>
      <c r="U255" s="4">
        <v>243</v>
      </c>
      <c r="V255" s="4">
        <v>0</v>
      </c>
      <c r="W255" s="4">
        <v>0</v>
      </c>
      <c r="X255" s="4" t="s">
        <v>35</v>
      </c>
      <c r="Y255" s="4" t="s">
        <v>35</v>
      </c>
    </row>
    <row r="256" s="4" customFormat="1" spans="1:25">
      <c r="A256" s="4" t="s">
        <v>1206</v>
      </c>
      <c r="B256" s="4" t="s">
        <v>26</v>
      </c>
      <c r="C256" s="4" t="s">
        <v>27</v>
      </c>
      <c r="D256" s="4" t="s">
        <v>1207</v>
      </c>
      <c r="E256" s="4" t="s">
        <v>1208</v>
      </c>
      <c r="F256" s="6">
        <v>44973</v>
      </c>
      <c r="G256" s="6">
        <v>44974</v>
      </c>
      <c r="H256" s="4">
        <v>1</v>
      </c>
      <c r="I256" s="4">
        <v>1</v>
      </c>
      <c r="J256" s="4">
        <v>1</v>
      </c>
      <c r="K256" s="4" t="s">
        <v>30</v>
      </c>
      <c r="L256" s="4">
        <v>122</v>
      </c>
      <c r="M256" s="4">
        <v>122</v>
      </c>
      <c r="N256" s="4" t="s">
        <v>1209</v>
      </c>
      <c r="O256" s="4" t="s">
        <v>653</v>
      </c>
      <c r="P256" s="4" t="s">
        <v>33</v>
      </c>
      <c r="Q256" s="4">
        <v>0</v>
      </c>
      <c r="R256" s="7">
        <v>44973</v>
      </c>
      <c r="S256" s="6">
        <v>44977</v>
      </c>
      <c r="T256" s="4" t="s">
        <v>34</v>
      </c>
      <c r="U256" s="4">
        <v>122</v>
      </c>
      <c r="V256" s="4">
        <v>0</v>
      </c>
      <c r="W256" s="4">
        <v>0</v>
      </c>
      <c r="X256" s="4" t="s">
        <v>1210</v>
      </c>
      <c r="Y256" s="4" t="s">
        <v>35</v>
      </c>
    </row>
    <row r="257" s="4" customFormat="1" spans="1:25">
      <c r="A257" s="4" t="s">
        <v>1211</v>
      </c>
      <c r="B257" s="4" t="s">
        <v>26</v>
      </c>
      <c r="C257" s="4" t="s">
        <v>27</v>
      </c>
      <c r="D257" s="4" t="s">
        <v>1212</v>
      </c>
      <c r="E257" s="4" t="s">
        <v>289</v>
      </c>
      <c r="F257" s="6">
        <v>44973</v>
      </c>
      <c r="G257" s="6">
        <v>44974</v>
      </c>
      <c r="H257" s="4">
        <v>2</v>
      </c>
      <c r="I257" s="4">
        <v>1</v>
      </c>
      <c r="J257" s="4">
        <v>2</v>
      </c>
      <c r="K257" s="4" t="s">
        <v>30</v>
      </c>
      <c r="L257" s="4">
        <v>922</v>
      </c>
      <c r="M257" s="4">
        <v>922</v>
      </c>
      <c r="N257" s="4" t="s">
        <v>1213</v>
      </c>
      <c r="O257" s="4" t="s">
        <v>653</v>
      </c>
      <c r="P257" s="4" t="s">
        <v>33</v>
      </c>
      <c r="Q257" s="4">
        <v>0</v>
      </c>
      <c r="R257" s="7">
        <v>44973</v>
      </c>
      <c r="S257" s="6">
        <v>44977</v>
      </c>
      <c r="T257" s="4" t="s">
        <v>34</v>
      </c>
      <c r="U257" s="4">
        <v>922</v>
      </c>
      <c r="V257" s="4">
        <v>0</v>
      </c>
      <c r="W257" s="4">
        <v>0</v>
      </c>
      <c r="X257" s="4" t="s">
        <v>1214</v>
      </c>
      <c r="Y257" s="4" t="s">
        <v>35</v>
      </c>
    </row>
    <row r="258" s="4" customFormat="1" spans="1:25">
      <c r="A258" s="4" t="s">
        <v>1215</v>
      </c>
      <c r="B258" s="4" t="s">
        <v>26</v>
      </c>
      <c r="C258" s="4" t="s">
        <v>27</v>
      </c>
      <c r="D258" s="4" t="s">
        <v>1216</v>
      </c>
      <c r="E258" s="4" t="s">
        <v>60</v>
      </c>
      <c r="F258" s="6">
        <v>44973</v>
      </c>
      <c r="G258" s="6">
        <v>44974</v>
      </c>
      <c r="H258" s="4">
        <v>1</v>
      </c>
      <c r="I258" s="4">
        <v>1</v>
      </c>
      <c r="J258" s="4">
        <v>1</v>
      </c>
      <c r="K258" s="4" t="s">
        <v>30</v>
      </c>
      <c r="L258" s="4">
        <v>469</v>
      </c>
      <c r="M258" s="4">
        <v>469</v>
      </c>
      <c r="N258" s="4" t="s">
        <v>1217</v>
      </c>
      <c r="O258" s="4" t="s">
        <v>653</v>
      </c>
      <c r="P258" s="4" t="s">
        <v>33</v>
      </c>
      <c r="Q258" s="4">
        <v>0</v>
      </c>
      <c r="R258" s="7">
        <v>44973</v>
      </c>
      <c r="S258" s="6">
        <v>44977</v>
      </c>
      <c r="T258" s="4" t="s">
        <v>34</v>
      </c>
      <c r="U258" s="4">
        <v>469</v>
      </c>
      <c r="V258" s="4">
        <v>0</v>
      </c>
      <c r="W258" s="4">
        <v>0</v>
      </c>
      <c r="X258" s="4" t="s">
        <v>1218</v>
      </c>
      <c r="Y258" s="4" t="s">
        <v>35</v>
      </c>
    </row>
    <row r="259" s="4" customFormat="1" spans="1:25">
      <c r="A259" s="4" t="s">
        <v>1219</v>
      </c>
      <c r="B259" s="4" t="s">
        <v>26</v>
      </c>
      <c r="C259" s="4" t="s">
        <v>27</v>
      </c>
      <c r="D259" s="4" t="s">
        <v>1220</v>
      </c>
      <c r="E259" s="4" t="s">
        <v>421</v>
      </c>
      <c r="F259" s="6">
        <v>44973</v>
      </c>
      <c r="G259" s="6">
        <v>44974</v>
      </c>
      <c r="H259" s="4">
        <v>1</v>
      </c>
      <c r="I259" s="4">
        <v>1</v>
      </c>
      <c r="J259" s="4">
        <v>1</v>
      </c>
      <c r="K259" s="4" t="s">
        <v>30</v>
      </c>
      <c r="L259" s="4">
        <v>1514</v>
      </c>
      <c r="M259" s="4">
        <v>1514</v>
      </c>
      <c r="N259" s="4" t="s">
        <v>1221</v>
      </c>
      <c r="O259" s="4" t="s">
        <v>653</v>
      </c>
      <c r="P259" s="4" t="s">
        <v>33</v>
      </c>
      <c r="Q259" s="4">
        <v>0</v>
      </c>
      <c r="R259" s="7">
        <v>44973</v>
      </c>
      <c r="S259" s="6">
        <v>44977</v>
      </c>
      <c r="T259" s="4" t="s">
        <v>34</v>
      </c>
      <c r="U259" s="4">
        <v>1514</v>
      </c>
      <c r="V259" s="4">
        <v>0</v>
      </c>
      <c r="W259" s="4">
        <v>0</v>
      </c>
      <c r="X259" s="4" t="s">
        <v>1222</v>
      </c>
      <c r="Y259" s="4" t="s">
        <v>1223</v>
      </c>
    </row>
    <row r="260" s="4" customFormat="1" spans="1:25">
      <c r="A260" s="4" t="s">
        <v>1224</v>
      </c>
      <c r="B260" s="4" t="s">
        <v>26</v>
      </c>
      <c r="C260" s="4" t="s">
        <v>27</v>
      </c>
      <c r="D260" s="4" t="s">
        <v>1225</v>
      </c>
      <c r="E260" s="4" t="s">
        <v>1226</v>
      </c>
      <c r="F260" s="6">
        <v>44973</v>
      </c>
      <c r="G260" s="6">
        <v>44974</v>
      </c>
      <c r="H260" s="4">
        <v>1</v>
      </c>
      <c r="I260" s="4">
        <v>1</v>
      </c>
      <c r="J260" s="4">
        <v>1</v>
      </c>
      <c r="K260" s="4" t="s">
        <v>30</v>
      </c>
      <c r="L260" s="4">
        <v>966</v>
      </c>
      <c r="M260" s="4">
        <v>966</v>
      </c>
      <c r="N260" s="4" t="s">
        <v>1227</v>
      </c>
      <c r="O260" s="4" t="s">
        <v>653</v>
      </c>
      <c r="P260" s="4" t="s">
        <v>33</v>
      </c>
      <c r="Q260" s="4">
        <v>0</v>
      </c>
      <c r="R260" s="7">
        <v>44973</v>
      </c>
      <c r="S260" s="6">
        <v>44977</v>
      </c>
      <c r="T260" s="4" t="s">
        <v>34</v>
      </c>
      <c r="U260" s="4">
        <v>966</v>
      </c>
      <c r="V260" s="4">
        <v>0</v>
      </c>
      <c r="W260" s="4">
        <v>0</v>
      </c>
      <c r="X260" s="4" t="s">
        <v>1228</v>
      </c>
      <c r="Y260" s="4" t="s">
        <v>35</v>
      </c>
    </row>
    <row r="261" s="4" customFormat="1" spans="1:25">
      <c r="A261" s="4" t="s">
        <v>1229</v>
      </c>
      <c r="B261" s="4" t="s">
        <v>26</v>
      </c>
      <c r="C261" s="4" t="s">
        <v>27</v>
      </c>
      <c r="D261" s="4" t="s">
        <v>1230</v>
      </c>
      <c r="E261" s="4" t="s">
        <v>1231</v>
      </c>
      <c r="F261" s="6">
        <v>44973</v>
      </c>
      <c r="G261" s="6">
        <v>44974</v>
      </c>
      <c r="H261" s="4">
        <v>1</v>
      </c>
      <c r="I261" s="4">
        <v>1</v>
      </c>
      <c r="J261" s="4">
        <v>1</v>
      </c>
      <c r="K261" s="4" t="s">
        <v>30</v>
      </c>
      <c r="L261" s="4">
        <v>106</v>
      </c>
      <c r="M261" s="4">
        <v>106</v>
      </c>
      <c r="N261" s="4" t="s">
        <v>1232</v>
      </c>
      <c r="O261" s="4" t="s">
        <v>653</v>
      </c>
      <c r="P261" s="4" t="s">
        <v>33</v>
      </c>
      <c r="Q261" s="4">
        <v>0</v>
      </c>
      <c r="R261" s="7">
        <v>44973</v>
      </c>
      <c r="S261" s="6">
        <v>44977</v>
      </c>
      <c r="T261" s="4" t="s">
        <v>34</v>
      </c>
      <c r="U261" s="4">
        <v>106</v>
      </c>
      <c r="V261" s="4">
        <v>0</v>
      </c>
      <c r="W261" s="4">
        <v>0</v>
      </c>
      <c r="X261" s="4" t="s">
        <v>1233</v>
      </c>
      <c r="Y261" s="4" t="s">
        <v>1234</v>
      </c>
    </row>
    <row r="262" s="4" customFormat="1" spans="1:25">
      <c r="A262" s="4" t="s">
        <v>1235</v>
      </c>
      <c r="B262" s="4" t="s">
        <v>26</v>
      </c>
      <c r="C262" s="4" t="s">
        <v>27</v>
      </c>
      <c r="D262" s="4" t="s">
        <v>569</v>
      </c>
      <c r="E262" s="4" t="s">
        <v>76</v>
      </c>
      <c r="F262" s="6">
        <v>44973</v>
      </c>
      <c r="G262" s="6">
        <v>44974</v>
      </c>
      <c r="H262" s="4">
        <v>1</v>
      </c>
      <c r="I262" s="4">
        <v>1</v>
      </c>
      <c r="J262" s="4">
        <v>1</v>
      </c>
      <c r="K262" s="4" t="s">
        <v>30</v>
      </c>
      <c r="L262" s="4">
        <v>697</v>
      </c>
      <c r="M262" s="4">
        <v>697</v>
      </c>
      <c r="N262" s="4" t="s">
        <v>1236</v>
      </c>
      <c r="O262" s="4" t="s">
        <v>653</v>
      </c>
      <c r="P262" s="4" t="s">
        <v>33</v>
      </c>
      <c r="Q262" s="4">
        <v>0</v>
      </c>
      <c r="R262" s="7">
        <v>44973</v>
      </c>
      <c r="S262" s="6">
        <v>44977</v>
      </c>
      <c r="T262" s="4" t="s">
        <v>34</v>
      </c>
      <c r="U262" s="4">
        <v>697</v>
      </c>
      <c r="V262" s="4">
        <v>0</v>
      </c>
      <c r="W262" s="4">
        <v>0</v>
      </c>
      <c r="X262" s="4" t="s">
        <v>1237</v>
      </c>
      <c r="Y262" s="4" t="s">
        <v>35</v>
      </c>
    </row>
    <row r="263" s="4" customFormat="1" spans="1:25">
      <c r="A263" s="4" t="s">
        <v>1238</v>
      </c>
      <c r="B263" s="4" t="s">
        <v>26</v>
      </c>
      <c r="C263" s="4" t="s">
        <v>27</v>
      </c>
      <c r="D263" s="4" t="s">
        <v>1239</v>
      </c>
      <c r="E263" s="4" t="s">
        <v>1240</v>
      </c>
      <c r="F263" s="6">
        <v>44973</v>
      </c>
      <c r="G263" s="6">
        <v>44974</v>
      </c>
      <c r="H263" s="4">
        <v>1</v>
      </c>
      <c r="I263" s="4">
        <v>1</v>
      </c>
      <c r="J263" s="4">
        <v>1</v>
      </c>
      <c r="K263" s="4" t="s">
        <v>30</v>
      </c>
      <c r="L263" s="4">
        <v>2241</v>
      </c>
      <c r="M263" s="4">
        <v>2241</v>
      </c>
      <c r="N263" s="4" t="s">
        <v>1241</v>
      </c>
      <c r="O263" s="4" t="s">
        <v>653</v>
      </c>
      <c r="P263" s="4" t="s">
        <v>33</v>
      </c>
      <c r="Q263" s="4">
        <v>0</v>
      </c>
      <c r="R263" s="7">
        <v>44973</v>
      </c>
      <c r="S263" s="6">
        <v>44977</v>
      </c>
      <c r="T263" s="4" t="s">
        <v>34</v>
      </c>
      <c r="U263" s="4">
        <v>2241</v>
      </c>
      <c r="V263" s="4">
        <v>0</v>
      </c>
      <c r="W263" s="4">
        <v>0</v>
      </c>
      <c r="X263" s="4" t="s">
        <v>1242</v>
      </c>
      <c r="Y263" s="4" t="s">
        <v>1243</v>
      </c>
    </row>
    <row r="264" s="4" customFormat="1" spans="1:25">
      <c r="A264" s="4" t="s">
        <v>1244</v>
      </c>
      <c r="B264" s="4" t="s">
        <v>26</v>
      </c>
      <c r="C264" s="4" t="s">
        <v>27</v>
      </c>
      <c r="D264" s="4" t="s">
        <v>1245</v>
      </c>
      <c r="E264" s="4" t="s">
        <v>421</v>
      </c>
      <c r="F264" s="6">
        <v>44973</v>
      </c>
      <c r="G264" s="6">
        <v>44974</v>
      </c>
      <c r="H264" s="4">
        <v>1</v>
      </c>
      <c r="I264" s="4">
        <v>1</v>
      </c>
      <c r="J264" s="4">
        <v>1</v>
      </c>
      <c r="K264" s="4" t="s">
        <v>30</v>
      </c>
      <c r="L264" s="4">
        <v>145</v>
      </c>
      <c r="M264" s="4">
        <v>145</v>
      </c>
      <c r="N264" s="4" t="s">
        <v>1246</v>
      </c>
      <c r="O264" s="4" t="s">
        <v>653</v>
      </c>
      <c r="P264" s="4" t="s">
        <v>33</v>
      </c>
      <c r="Q264" s="4">
        <v>0</v>
      </c>
      <c r="R264" s="7">
        <v>44973</v>
      </c>
      <c r="S264" s="6">
        <v>44977</v>
      </c>
      <c r="T264" s="4" t="s">
        <v>34</v>
      </c>
      <c r="U264" s="4">
        <v>145</v>
      </c>
      <c r="V264" s="4">
        <v>0</v>
      </c>
      <c r="W264" s="4">
        <v>0</v>
      </c>
      <c r="X264" s="4" t="s">
        <v>1247</v>
      </c>
      <c r="Y264" s="4" t="s">
        <v>35</v>
      </c>
    </row>
    <row r="265" s="4" customFormat="1" spans="1:25">
      <c r="A265" s="4" t="s">
        <v>1248</v>
      </c>
      <c r="B265" s="4" t="s">
        <v>26</v>
      </c>
      <c r="C265" s="4" t="s">
        <v>27</v>
      </c>
      <c r="D265" s="4" t="s">
        <v>1249</v>
      </c>
      <c r="E265" s="4" t="s">
        <v>82</v>
      </c>
      <c r="F265" s="6">
        <v>44973</v>
      </c>
      <c r="G265" s="6">
        <v>44974</v>
      </c>
      <c r="H265" s="4">
        <v>1</v>
      </c>
      <c r="I265" s="4">
        <v>1</v>
      </c>
      <c r="J265" s="4">
        <v>1</v>
      </c>
      <c r="K265" s="4" t="s">
        <v>30</v>
      </c>
      <c r="L265" s="4">
        <v>217</v>
      </c>
      <c r="M265" s="4">
        <v>217</v>
      </c>
      <c r="N265" s="4" t="s">
        <v>1250</v>
      </c>
      <c r="O265" s="4" t="s">
        <v>653</v>
      </c>
      <c r="P265" s="4" t="s">
        <v>33</v>
      </c>
      <c r="Q265" s="4">
        <v>0</v>
      </c>
      <c r="R265" s="7">
        <v>44973</v>
      </c>
      <c r="S265" s="6">
        <v>44977</v>
      </c>
      <c r="T265" s="4" t="s">
        <v>34</v>
      </c>
      <c r="U265" s="4">
        <v>217</v>
      </c>
      <c r="V265" s="4">
        <v>0</v>
      </c>
      <c r="W265" s="4">
        <v>0</v>
      </c>
      <c r="X265" s="4" t="s">
        <v>1251</v>
      </c>
      <c r="Y265" s="4" t="s">
        <v>35</v>
      </c>
    </row>
    <row r="266" s="4" customFormat="1" spans="1:25">
      <c r="A266" s="4" t="s">
        <v>1252</v>
      </c>
      <c r="B266" s="4" t="s">
        <v>26</v>
      </c>
      <c r="C266" s="4" t="s">
        <v>27</v>
      </c>
      <c r="D266" s="4" t="s">
        <v>1253</v>
      </c>
      <c r="E266" s="4" t="s">
        <v>1254</v>
      </c>
      <c r="F266" s="6">
        <v>44973</v>
      </c>
      <c r="G266" s="6">
        <v>44974</v>
      </c>
      <c r="H266" s="4">
        <v>1</v>
      </c>
      <c r="I266" s="4">
        <v>1</v>
      </c>
      <c r="J266" s="4">
        <v>1</v>
      </c>
      <c r="K266" s="4" t="s">
        <v>30</v>
      </c>
      <c r="L266" s="4">
        <v>754</v>
      </c>
      <c r="M266" s="4">
        <v>754</v>
      </c>
      <c r="N266" s="4" t="s">
        <v>1255</v>
      </c>
      <c r="O266" s="4" t="s">
        <v>653</v>
      </c>
      <c r="P266" s="4" t="s">
        <v>33</v>
      </c>
      <c r="Q266" s="4">
        <v>0</v>
      </c>
      <c r="R266" s="7">
        <v>44973</v>
      </c>
      <c r="S266" s="6">
        <v>44977</v>
      </c>
      <c r="T266" s="4" t="s">
        <v>34</v>
      </c>
      <c r="U266" s="4">
        <v>754</v>
      </c>
      <c r="V266" s="4">
        <v>0</v>
      </c>
      <c r="W266" s="4">
        <v>0</v>
      </c>
      <c r="X266" s="4" t="s">
        <v>1256</v>
      </c>
      <c r="Y266" s="4" t="s">
        <v>1257</v>
      </c>
    </row>
    <row r="267" s="4" customFormat="1" spans="1:25">
      <c r="A267" s="4" t="s">
        <v>1258</v>
      </c>
      <c r="B267" s="4" t="s">
        <v>26</v>
      </c>
      <c r="C267" s="4" t="s">
        <v>27</v>
      </c>
      <c r="D267" s="4" t="s">
        <v>1259</v>
      </c>
      <c r="E267" s="4" t="s">
        <v>1260</v>
      </c>
      <c r="F267" s="6">
        <v>44973</v>
      </c>
      <c r="G267" s="6">
        <v>44974</v>
      </c>
      <c r="H267" s="4">
        <v>1</v>
      </c>
      <c r="I267" s="4">
        <v>1</v>
      </c>
      <c r="J267" s="4">
        <v>1</v>
      </c>
      <c r="K267" s="4" t="s">
        <v>30</v>
      </c>
      <c r="L267" s="4">
        <v>677</v>
      </c>
      <c r="M267" s="4">
        <v>677</v>
      </c>
      <c r="N267" s="4" t="s">
        <v>1261</v>
      </c>
      <c r="O267" s="4" t="s">
        <v>653</v>
      </c>
      <c r="P267" s="4" t="s">
        <v>33</v>
      </c>
      <c r="Q267" s="4">
        <v>0</v>
      </c>
      <c r="R267" s="7">
        <v>44973</v>
      </c>
      <c r="S267" s="6">
        <v>44977</v>
      </c>
      <c r="T267" s="4" t="s">
        <v>34</v>
      </c>
      <c r="U267" s="4">
        <v>677</v>
      </c>
      <c r="V267" s="4">
        <v>0</v>
      </c>
      <c r="W267" s="4">
        <v>0</v>
      </c>
      <c r="X267" s="4" t="s">
        <v>1262</v>
      </c>
      <c r="Y267" s="4" t="s">
        <v>1263</v>
      </c>
    </row>
    <row r="268" s="4" customFormat="1" spans="1:25">
      <c r="A268" s="4" t="s">
        <v>1264</v>
      </c>
      <c r="B268" s="4" t="s">
        <v>26</v>
      </c>
      <c r="C268" s="4" t="s">
        <v>27</v>
      </c>
      <c r="D268" s="4" t="s">
        <v>1265</v>
      </c>
      <c r="E268" s="4" t="s">
        <v>950</v>
      </c>
      <c r="F268" s="6">
        <v>44973</v>
      </c>
      <c r="G268" s="6">
        <v>44974</v>
      </c>
      <c r="H268" s="4">
        <v>1</v>
      </c>
      <c r="I268" s="4">
        <v>1</v>
      </c>
      <c r="J268" s="4">
        <v>1</v>
      </c>
      <c r="K268" s="4" t="s">
        <v>30</v>
      </c>
      <c r="L268" s="4">
        <v>442</v>
      </c>
      <c r="M268" s="4">
        <v>442</v>
      </c>
      <c r="N268" s="4" t="s">
        <v>1266</v>
      </c>
      <c r="O268" s="4" t="s">
        <v>653</v>
      </c>
      <c r="P268" s="4" t="s">
        <v>33</v>
      </c>
      <c r="Q268" s="4">
        <v>0</v>
      </c>
      <c r="R268" s="7">
        <v>44973</v>
      </c>
      <c r="S268" s="6">
        <v>44977</v>
      </c>
      <c r="T268" s="4" t="s">
        <v>34</v>
      </c>
      <c r="U268" s="4">
        <v>442</v>
      </c>
      <c r="V268" s="4">
        <v>0</v>
      </c>
      <c r="W268" s="4">
        <v>0</v>
      </c>
      <c r="X268" s="4" t="s">
        <v>1267</v>
      </c>
      <c r="Y268" s="4" t="s">
        <v>1268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2"/>
  <sheetViews>
    <sheetView tabSelected="1" topLeftCell="A245" workbookViewId="0">
      <selection activeCell="M286" sqref="M286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1269</v>
      </c>
    </row>
    <row r="2" s="4" customFormat="1" spans="1:9">
      <c r="A2" s="5">
        <v>18915232282</v>
      </c>
      <c r="B2" s="6">
        <v>44972</v>
      </c>
      <c r="C2" s="6">
        <v>44973</v>
      </c>
      <c r="D2" s="4">
        <v>298</v>
      </c>
      <c r="E2" s="4" t="str">
        <f>VLOOKUP(A2,HOP!A:L,12,0)</f>
        <v>298.00</v>
      </c>
      <c r="F2" s="4" t="str">
        <f>VLOOKUP(A2,HOP!A:C,3,0)</f>
        <v>2676039</v>
      </c>
      <c r="G2" s="4">
        <f>D2-E2</f>
        <v>0</v>
      </c>
      <c r="H2" s="4" t="str">
        <f>$H$1&amp;F2</f>
        <v>，2676039</v>
      </c>
      <c r="I2" s="4" t="str">
        <f>VLOOKUP(A2,HOP!A:U,21,0)</f>
        <v>直连</v>
      </c>
    </row>
    <row r="3" s="4" customFormat="1" spans="1:9">
      <c r="A3" s="5">
        <v>21849289488</v>
      </c>
      <c r="B3" s="6">
        <v>44970</v>
      </c>
      <c r="C3" s="6">
        <v>44973</v>
      </c>
      <c r="D3" s="4">
        <v>1098</v>
      </c>
      <c r="E3" s="4" t="str">
        <f>VLOOKUP(A3,HOP!A:L,12,0)</f>
        <v>1098.00</v>
      </c>
      <c r="F3" s="4" t="str">
        <f>VLOOKUP(A3,HOP!A:C,3,0)</f>
        <v>2838280</v>
      </c>
      <c r="G3" s="4">
        <f t="shared" ref="G3:G66" si="0">D3-E3</f>
        <v>0</v>
      </c>
      <c r="H3" s="4" t="str">
        <f t="shared" ref="H3:H66" si="1">$H$1&amp;F3</f>
        <v>，2838280</v>
      </c>
      <c r="I3" s="4" t="str">
        <f>VLOOKUP(A3,HOP!A:U,21,0)</f>
        <v>直连</v>
      </c>
    </row>
    <row r="4" s="4" customFormat="1" spans="1:9">
      <c r="A4" s="5">
        <v>999221886529347</v>
      </c>
      <c r="B4" s="6">
        <v>44972</v>
      </c>
      <c r="C4" s="6">
        <v>44973</v>
      </c>
      <c r="D4" s="4">
        <v>593</v>
      </c>
      <c r="E4" s="4" t="str">
        <f>VLOOKUP(A4,HOP!A:L,12,0)</f>
        <v>593.00</v>
      </c>
      <c r="F4" s="4" t="str">
        <f>VLOOKUP(A4,HOP!A:C,3,0)</f>
        <v>2864542</v>
      </c>
      <c r="G4" s="4">
        <f t="shared" si="0"/>
        <v>0</v>
      </c>
      <c r="H4" s="4" t="str">
        <f t="shared" si="1"/>
        <v>，2864542</v>
      </c>
      <c r="I4" s="4" t="str">
        <f>VLOOKUP(A4,HOP!A:U,21,0)</f>
        <v>直采</v>
      </c>
    </row>
    <row r="5" s="4" customFormat="1" hidden="1" spans="1:9">
      <c r="A5" s="5">
        <v>999222082547653</v>
      </c>
      <c r="B5" s="6">
        <v>44971</v>
      </c>
      <c r="C5" s="6">
        <v>44973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999222124741778</v>
      </c>
      <c r="B6" s="6">
        <v>44972</v>
      </c>
      <c r="C6" s="6">
        <v>44973</v>
      </c>
      <c r="D6" s="4">
        <v>529</v>
      </c>
      <c r="E6" s="4" t="str">
        <f>VLOOKUP(A6,HOP!A:L,12,0)</f>
        <v>529.00</v>
      </c>
      <c r="F6" s="4" t="str">
        <f>VLOOKUP(A6,HOP!A:C,3,0)</f>
        <v>2932141</v>
      </c>
      <c r="G6" s="4">
        <f t="shared" si="0"/>
        <v>0</v>
      </c>
      <c r="H6" s="4" t="str">
        <f t="shared" si="1"/>
        <v>，2932141</v>
      </c>
      <c r="I6" s="4" t="str">
        <f>VLOOKUP(A6,HOP!A:U,21,0)</f>
        <v>直连</v>
      </c>
    </row>
    <row r="7" s="4" customFormat="1" spans="1:9">
      <c r="A7" s="5">
        <v>999222172822930</v>
      </c>
      <c r="B7" s="6">
        <v>44972</v>
      </c>
      <c r="C7" s="6">
        <v>44973</v>
      </c>
      <c r="D7" s="4">
        <v>111</v>
      </c>
      <c r="E7" s="4" t="str">
        <f>VLOOKUP(A7,HOP!A:L,12,0)</f>
        <v>111.00</v>
      </c>
      <c r="F7" s="4" t="str">
        <f>VLOOKUP(A7,HOP!A:C,3,0)</f>
        <v>2944029</v>
      </c>
      <c r="G7" s="4">
        <f t="shared" si="0"/>
        <v>0</v>
      </c>
      <c r="H7" s="4" t="str">
        <f t="shared" si="1"/>
        <v>，2944029</v>
      </c>
      <c r="I7" s="4" t="str">
        <f>VLOOKUP(A7,HOP!A:U,21,0)</f>
        <v>直连</v>
      </c>
    </row>
    <row r="8" s="4" customFormat="1" spans="1:9">
      <c r="A8" s="5">
        <v>999222268799079</v>
      </c>
      <c r="B8" s="6">
        <v>44970</v>
      </c>
      <c r="C8" s="6">
        <v>44973</v>
      </c>
      <c r="D8" s="4">
        <v>2401</v>
      </c>
      <c r="E8" s="4" t="str">
        <f>VLOOKUP(A8,HOP!A:L,12,0)</f>
        <v>2401.00</v>
      </c>
      <c r="F8" s="4" t="str">
        <f>VLOOKUP(A8,HOP!A:C,3,0)</f>
        <v>2961948</v>
      </c>
      <c r="G8" s="4">
        <f t="shared" si="0"/>
        <v>0</v>
      </c>
      <c r="H8" s="4" t="str">
        <f t="shared" si="1"/>
        <v>，2961948</v>
      </c>
      <c r="I8" s="4" t="str">
        <f>VLOOKUP(A8,HOP!A:U,21,0)</f>
        <v>直连</v>
      </c>
    </row>
    <row r="9" s="4" customFormat="1" spans="1:9">
      <c r="A9" s="5">
        <v>999222289732145</v>
      </c>
      <c r="B9" s="6">
        <v>44970</v>
      </c>
      <c r="C9" s="6">
        <v>44973</v>
      </c>
      <c r="D9" s="4">
        <v>660</v>
      </c>
      <c r="E9" s="4" t="str">
        <f>VLOOKUP(A9,HOP!A:L,12,0)</f>
        <v>660.00</v>
      </c>
      <c r="F9" s="4" t="str">
        <f>VLOOKUP(A9,HOP!A:C,3,0)</f>
        <v>2966944</v>
      </c>
      <c r="G9" s="4">
        <f t="shared" si="0"/>
        <v>0</v>
      </c>
      <c r="H9" s="4" t="str">
        <f t="shared" si="1"/>
        <v>，2966944</v>
      </c>
      <c r="I9" s="4" t="str">
        <f>VLOOKUP(A9,HOP!A:U,21,0)</f>
        <v>直连</v>
      </c>
    </row>
    <row r="10" s="4" customFormat="1" spans="1:9">
      <c r="A10" s="5">
        <v>999222312290821</v>
      </c>
      <c r="B10" s="6">
        <v>44969</v>
      </c>
      <c r="C10" s="6">
        <v>44973</v>
      </c>
      <c r="D10" s="4">
        <v>4319</v>
      </c>
      <c r="E10" s="4" t="str">
        <f>VLOOKUP(A10,HOP!A:L,12,0)</f>
        <v>4319.00</v>
      </c>
      <c r="F10" s="4" t="str">
        <f>VLOOKUP(A10,HOP!A:C,3,0)</f>
        <v>2971376</v>
      </c>
      <c r="G10" s="4">
        <f t="shared" si="0"/>
        <v>0</v>
      </c>
      <c r="H10" s="4" t="str">
        <f t="shared" si="1"/>
        <v>，2971376</v>
      </c>
      <c r="I10" s="4" t="str">
        <f>VLOOKUP(A10,HOP!A:U,21,0)</f>
        <v>直连</v>
      </c>
    </row>
    <row r="11" s="4" customFormat="1" spans="1:9">
      <c r="A11" s="5">
        <v>999222363980892</v>
      </c>
      <c r="B11" s="6">
        <v>44970</v>
      </c>
      <c r="C11" s="6">
        <v>44973</v>
      </c>
      <c r="D11" s="4">
        <v>2973</v>
      </c>
      <c r="E11" s="4" t="str">
        <f>VLOOKUP(A11,HOP!A:L,12,0)</f>
        <v>2973.00</v>
      </c>
      <c r="F11" s="4" t="str">
        <f>VLOOKUP(A11,HOP!A:C,3,0)</f>
        <v>2979837</v>
      </c>
      <c r="G11" s="4">
        <f t="shared" si="0"/>
        <v>0</v>
      </c>
      <c r="H11" s="4" t="str">
        <f t="shared" si="1"/>
        <v>，2979837</v>
      </c>
      <c r="I11" s="4" t="str">
        <f>VLOOKUP(A11,HOP!A:U,21,0)</f>
        <v>直连</v>
      </c>
    </row>
    <row r="12" s="4" customFormat="1" spans="1:9">
      <c r="A12" s="5">
        <v>999222396959730</v>
      </c>
      <c r="B12" s="6">
        <v>44969</v>
      </c>
      <c r="C12" s="6">
        <v>44973</v>
      </c>
      <c r="D12" s="4">
        <v>2736</v>
      </c>
      <c r="E12" s="4" t="str">
        <f>VLOOKUP(A12,HOP!A:L,12,0)</f>
        <v>2736.00</v>
      </c>
      <c r="F12" s="4" t="str">
        <f>VLOOKUP(A12,HOP!A:C,3,0)</f>
        <v>2985175</v>
      </c>
      <c r="G12" s="4">
        <f t="shared" si="0"/>
        <v>0</v>
      </c>
      <c r="H12" s="4" t="str">
        <f t="shared" si="1"/>
        <v>，2985175</v>
      </c>
      <c r="I12" s="4" t="str">
        <f>VLOOKUP(A12,HOP!A:U,21,0)</f>
        <v>直连</v>
      </c>
    </row>
    <row r="13" s="4" customFormat="1" spans="1:9">
      <c r="A13" s="5">
        <v>999222408040305</v>
      </c>
      <c r="B13" s="6">
        <v>44971</v>
      </c>
      <c r="C13" s="6">
        <v>44973</v>
      </c>
      <c r="D13" s="4">
        <v>626</v>
      </c>
      <c r="E13" s="4" t="str">
        <f>VLOOKUP(A13,HOP!A:L,12,0)</f>
        <v>626.00</v>
      </c>
      <c r="F13" s="4" t="str">
        <f>VLOOKUP(A13,HOP!A:C,3,0)</f>
        <v>2987041</v>
      </c>
      <c r="G13" s="4">
        <f t="shared" si="0"/>
        <v>0</v>
      </c>
      <c r="H13" s="4" t="str">
        <f t="shared" si="1"/>
        <v>，2987041</v>
      </c>
      <c r="I13" s="4" t="str">
        <f>VLOOKUP(A13,HOP!A:U,21,0)</f>
        <v>直连</v>
      </c>
    </row>
    <row r="14" s="4" customFormat="1" hidden="1" spans="1:9">
      <c r="A14" s="5">
        <v>999222416471521</v>
      </c>
      <c r="B14" s="6">
        <v>44971</v>
      </c>
      <c r="C14" s="6">
        <v>44973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999222425070476</v>
      </c>
      <c r="B15" s="6">
        <v>44971</v>
      </c>
      <c r="C15" s="6">
        <v>44973</v>
      </c>
      <c r="D15" s="4">
        <v>732</v>
      </c>
      <c r="E15" s="4" t="str">
        <f>VLOOKUP(A15,HOP!A:L,12,0)</f>
        <v>732.00</v>
      </c>
      <c r="F15" s="4" t="str">
        <f>VLOOKUP(A15,HOP!A:C,3,0)</f>
        <v>2989326</v>
      </c>
      <c r="G15" s="4">
        <f t="shared" si="0"/>
        <v>0</v>
      </c>
      <c r="H15" s="4" t="str">
        <f t="shared" si="1"/>
        <v>，2989326</v>
      </c>
      <c r="I15" s="4" t="str">
        <f>VLOOKUP(A15,HOP!A:U,21,0)</f>
        <v>直连</v>
      </c>
    </row>
    <row r="16" s="4" customFormat="1" spans="1:9">
      <c r="A16" s="5">
        <v>999222446406730</v>
      </c>
      <c r="B16" s="6">
        <v>44968</v>
      </c>
      <c r="C16" s="6">
        <v>44973</v>
      </c>
      <c r="D16" s="4">
        <v>6447</v>
      </c>
      <c r="E16" s="4" t="str">
        <f>VLOOKUP(A16,HOP!A:L,12,0)</f>
        <v>6447.00</v>
      </c>
      <c r="F16" s="4" t="str">
        <f>VLOOKUP(A16,HOP!A:C,3,0)</f>
        <v>2992586</v>
      </c>
      <c r="G16" s="4">
        <f t="shared" si="0"/>
        <v>0</v>
      </c>
      <c r="H16" s="4" t="str">
        <f t="shared" si="1"/>
        <v>，2992586</v>
      </c>
      <c r="I16" s="4" t="str">
        <f>VLOOKUP(A16,HOP!A:U,21,0)</f>
        <v>直连</v>
      </c>
    </row>
    <row r="17" s="4" customFormat="1" spans="1:9">
      <c r="A17" s="5">
        <v>999222456353777</v>
      </c>
      <c r="B17" s="6">
        <v>44972</v>
      </c>
      <c r="C17" s="6">
        <v>44973</v>
      </c>
      <c r="D17" s="4">
        <v>1555</v>
      </c>
      <c r="E17" s="4" t="str">
        <f>VLOOKUP(A17,HOP!A:L,12,0)</f>
        <v>1555.00</v>
      </c>
      <c r="F17" s="4" t="str">
        <f>VLOOKUP(A17,HOP!A:C,3,0)</f>
        <v>2993940</v>
      </c>
      <c r="G17" s="4">
        <f t="shared" si="0"/>
        <v>0</v>
      </c>
      <c r="H17" s="4" t="str">
        <f t="shared" si="1"/>
        <v>，2993940</v>
      </c>
      <c r="I17" s="4" t="str">
        <f>VLOOKUP(A17,HOP!A:U,21,0)</f>
        <v>直连</v>
      </c>
    </row>
    <row r="18" s="4" customFormat="1" spans="1:9">
      <c r="A18" s="5">
        <v>999222458955857</v>
      </c>
      <c r="B18" s="6">
        <v>44968</v>
      </c>
      <c r="C18" s="6">
        <v>44973</v>
      </c>
      <c r="D18" s="4">
        <v>1820</v>
      </c>
      <c r="E18" s="4" t="str">
        <f>VLOOKUP(A18,HOP!A:L,12,0)</f>
        <v>1820.00</v>
      </c>
      <c r="F18" s="4" t="str">
        <f>VLOOKUP(A18,HOP!A:C,3,0)</f>
        <v>2994416</v>
      </c>
      <c r="G18" s="4">
        <f t="shared" si="0"/>
        <v>0</v>
      </c>
      <c r="H18" s="4" t="str">
        <f t="shared" si="1"/>
        <v>，2994416</v>
      </c>
      <c r="I18" s="4" t="str">
        <f>VLOOKUP(A18,HOP!A:U,21,0)</f>
        <v>直连</v>
      </c>
    </row>
    <row r="19" s="4" customFormat="1" spans="1:9">
      <c r="A19" s="5">
        <v>999222472605698</v>
      </c>
      <c r="B19" s="6">
        <v>44971</v>
      </c>
      <c r="C19" s="6">
        <v>44973</v>
      </c>
      <c r="D19" s="4">
        <v>3422</v>
      </c>
      <c r="E19" s="4" t="str">
        <f>VLOOKUP(A19,HOP!A:L,12,0)</f>
        <v>3422.00</v>
      </c>
      <c r="F19" s="4" t="str">
        <f>VLOOKUP(A19,HOP!A:C,3,0)</f>
        <v>2996316</v>
      </c>
      <c r="G19" s="4">
        <f t="shared" si="0"/>
        <v>0</v>
      </c>
      <c r="H19" s="4" t="str">
        <f t="shared" si="1"/>
        <v>，2996316</v>
      </c>
      <c r="I19" s="4" t="str">
        <f>VLOOKUP(A19,HOP!A:U,21,0)</f>
        <v>直连</v>
      </c>
    </row>
    <row r="20" s="4" customFormat="1" spans="1:9">
      <c r="A20" s="5">
        <v>999222482976358</v>
      </c>
      <c r="B20" s="6">
        <v>44970</v>
      </c>
      <c r="C20" s="6">
        <v>44973</v>
      </c>
      <c r="D20" s="4">
        <v>8241</v>
      </c>
      <c r="E20" s="4" t="str">
        <f>VLOOKUP(A20,HOP!A:L,12,0)</f>
        <v>8241.00</v>
      </c>
      <c r="F20" s="4" t="str">
        <f>VLOOKUP(A20,HOP!A:C,3,0)</f>
        <v>2998029</v>
      </c>
      <c r="G20" s="4">
        <f t="shared" si="0"/>
        <v>0</v>
      </c>
      <c r="H20" s="4" t="str">
        <f t="shared" si="1"/>
        <v>，2998029</v>
      </c>
      <c r="I20" s="4" t="str">
        <f>VLOOKUP(A20,HOP!A:U,21,0)</f>
        <v>直采</v>
      </c>
    </row>
    <row r="21" s="4" customFormat="1" hidden="1" spans="1:9">
      <c r="A21" s="5">
        <v>999222494833561</v>
      </c>
      <c r="B21" s="6">
        <v>44972</v>
      </c>
      <c r="C21" s="6">
        <v>44973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999222495066419</v>
      </c>
      <c r="B22" s="6">
        <v>44970</v>
      </c>
      <c r="C22" s="6">
        <v>44973</v>
      </c>
      <c r="D22" s="4">
        <v>2250</v>
      </c>
      <c r="E22" s="4" t="str">
        <f>VLOOKUP(A22,HOP!A:L,12,0)</f>
        <v>2250.00</v>
      </c>
      <c r="F22" s="4" t="str">
        <f>VLOOKUP(A22,HOP!A:C,3,0)</f>
        <v>2999486</v>
      </c>
      <c r="G22" s="4">
        <f t="shared" si="0"/>
        <v>0</v>
      </c>
      <c r="H22" s="4" t="str">
        <f t="shared" si="1"/>
        <v>，2999486</v>
      </c>
      <c r="I22" s="4" t="str">
        <f>VLOOKUP(A22,HOP!A:U,21,0)</f>
        <v>直连</v>
      </c>
    </row>
    <row r="23" s="4" customFormat="1" spans="1:9">
      <c r="A23" s="5">
        <v>999222496238889</v>
      </c>
      <c r="B23" s="6">
        <v>44972</v>
      </c>
      <c r="C23" s="6">
        <v>44973</v>
      </c>
      <c r="D23" s="4">
        <v>784</v>
      </c>
      <c r="E23" s="4" t="str">
        <f>VLOOKUP(A23,HOP!A:L,12,0)</f>
        <v>784.00</v>
      </c>
      <c r="F23" s="4" t="str">
        <f>VLOOKUP(A23,HOP!A:C,3,0)</f>
        <v>2999815</v>
      </c>
      <c r="G23" s="4">
        <f t="shared" si="0"/>
        <v>0</v>
      </c>
      <c r="H23" s="4" t="str">
        <f t="shared" si="1"/>
        <v>，2999815</v>
      </c>
      <c r="I23" s="4" t="str">
        <f>VLOOKUP(A23,HOP!A:U,21,0)</f>
        <v>直连</v>
      </c>
    </row>
    <row r="24" s="4" customFormat="1" spans="1:9">
      <c r="A24" s="5">
        <v>999222539716349</v>
      </c>
      <c r="B24" s="6">
        <v>44971</v>
      </c>
      <c r="C24" s="6">
        <v>44973</v>
      </c>
      <c r="D24" s="4">
        <v>1056</v>
      </c>
      <c r="E24" s="4" t="str">
        <f>VLOOKUP(A24,HOP!A:L,12,0)</f>
        <v>1056.00</v>
      </c>
      <c r="F24" s="4" t="str">
        <f>VLOOKUP(A24,HOP!A:C,3,0)</f>
        <v>3005473</v>
      </c>
      <c r="G24" s="4">
        <f t="shared" si="0"/>
        <v>0</v>
      </c>
      <c r="H24" s="4" t="str">
        <f t="shared" si="1"/>
        <v>，3005473</v>
      </c>
      <c r="I24" s="4" t="str">
        <f>VLOOKUP(A24,HOP!A:U,21,0)</f>
        <v>直连</v>
      </c>
    </row>
    <row r="25" s="4" customFormat="1" spans="1:9">
      <c r="A25" s="5">
        <v>999222541655547</v>
      </c>
      <c r="B25" s="6">
        <v>44970</v>
      </c>
      <c r="C25" s="6">
        <v>44973</v>
      </c>
      <c r="D25" s="4">
        <v>1144</v>
      </c>
      <c r="E25" s="4" t="str">
        <f>VLOOKUP(A25,HOP!A:L,12,0)</f>
        <v>1144.00</v>
      </c>
      <c r="F25" s="4" t="str">
        <f>VLOOKUP(A25,HOP!A:C,3,0)</f>
        <v>3005880</v>
      </c>
      <c r="G25" s="4">
        <f t="shared" si="0"/>
        <v>0</v>
      </c>
      <c r="H25" s="4" t="str">
        <f t="shared" si="1"/>
        <v>，3005880</v>
      </c>
      <c r="I25" s="4" t="str">
        <f>VLOOKUP(A25,HOP!A:U,21,0)</f>
        <v>直采</v>
      </c>
    </row>
    <row r="26" s="4" customFormat="1" hidden="1" spans="1:9">
      <c r="A26" s="5">
        <v>999222542311741</v>
      </c>
      <c r="B26" s="6">
        <v>44971</v>
      </c>
      <c r="C26" s="6">
        <v>44973</v>
      </c>
      <c r="D26" s="4">
        <v>0</v>
      </c>
      <c r="E26" s="4" t="str">
        <f>VLOOKUP(A26,HOP!A:L,12,0)</f>
        <v>0.00</v>
      </c>
      <c r="F26" s="4" t="str">
        <f>VLOOKUP(A26,HOP!A:C,3,0)</f>
        <v>3006031</v>
      </c>
      <c r="G26" s="4">
        <f t="shared" si="0"/>
        <v>0</v>
      </c>
      <c r="H26" s="4" t="str">
        <f t="shared" si="1"/>
        <v>，3006031</v>
      </c>
      <c r="I26" s="4" t="str">
        <f>VLOOKUP(A26,HOP!A:U,21,0)</f>
        <v>直连</v>
      </c>
    </row>
    <row r="27" s="4" customFormat="1" spans="1:9">
      <c r="A27" s="5">
        <v>999222560108175</v>
      </c>
      <c r="B27" s="6">
        <v>44972</v>
      </c>
      <c r="C27" s="6">
        <v>44973</v>
      </c>
      <c r="D27" s="4">
        <v>549</v>
      </c>
      <c r="E27" s="4" t="str">
        <f>VLOOKUP(A27,HOP!A:L,12,0)</f>
        <v>549.00</v>
      </c>
      <c r="F27" s="4" t="str">
        <f>VLOOKUP(A27,HOP!A:C,3,0)</f>
        <v>3008721</v>
      </c>
      <c r="G27" s="4">
        <f t="shared" si="0"/>
        <v>0</v>
      </c>
      <c r="H27" s="4" t="str">
        <f t="shared" si="1"/>
        <v>，3008721</v>
      </c>
      <c r="I27" s="4" t="str">
        <f>VLOOKUP(A27,HOP!A:U,21,0)</f>
        <v>直连</v>
      </c>
    </row>
    <row r="28" s="4" customFormat="1" spans="1:9">
      <c r="A28" s="5">
        <v>999222569325577</v>
      </c>
      <c r="B28" s="6">
        <v>44966</v>
      </c>
      <c r="C28" s="6">
        <v>44973</v>
      </c>
      <c r="D28" s="4">
        <v>7497</v>
      </c>
      <c r="E28" s="4" t="str">
        <f>VLOOKUP(A28,HOP!A:L,12,0)</f>
        <v>7497.00</v>
      </c>
      <c r="F28" s="4" t="str">
        <f>VLOOKUP(A28,HOP!A:C,3,0)</f>
        <v>3010109</v>
      </c>
      <c r="G28" s="4">
        <f t="shared" si="0"/>
        <v>0</v>
      </c>
      <c r="H28" s="4" t="str">
        <f t="shared" si="1"/>
        <v>，3010109</v>
      </c>
      <c r="I28" s="4" t="str">
        <f>VLOOKUP(A28,HOP!A:U,21,0)</f>
        <v>直连</v>
      </c>
    </row>
    <row r="29" s="4" customFormat="1" spans="1:9">
      <c r="A29" s="5">
        <v>999222569864358</v>
      </c>
      <c r="B29" s="6">
        <v>44971</v>
      </c>
      <c r="C29" s="6">
        <v>44973</v>
      </c>
      <c r="D29" s="4">
        <v>280</v>
      </c>
      <c r="E29" s="4" t="str">
        <f>VLOOKUP(A29,HOP!A:L,12,0)</f>
        <v>280.00</v>
      </c>
      <c r="F29" s="4" t="str">
        <f>VLOOKUP(A29,HOP!A:C,3,0)</f>
        <v>3010180</v>
      </c>
      <c r="G29" s="4">
        <f t="shared" si="0"/>
        <v>0</v>
      </c>
      <c r="H29" s="4" t="str">
        <f t="shared" si="1"/>
        <v>，3010180</v>
      </c>
      <c r="I29" s="4" t="str">
        <f>VLOOKUP(A29,HOP!A:U,21,0)</f>
        <v>直连</v>
      </c>
    </row>
    <row r="30" s="4" customFormat="1" spans="1:9">
      <c r="A30" s="5">
        <v>999222586262767</v>
      </c>
      <c r="B30" s="6">
        <v>44970</v>
      </c>
      <c r="C30" s="6">
        <v>44973</v>
      </c>
      <c r="D30" s="4">
        <v>4884</v>
      </c>
      <c r="E30" s="4" t="str">
        <f>VLOOKUP(A30,HOP!A:L,12,0)</f>
        <v>4884.00</v>
      </c>
      <c r="F30" s="4" t="str">
        <f>VLOOKUP(A30,HOP!A:C,3,0)</f>
        <v>3012624</v>
      </c>
      <c r="G30" s="4">
        <f t="shared" si="0"/>
        <v>0</v>
      </c>
      <c r="H30" s="4" t="str">
        <f t="shared" si="1"/>
        <v>，3012624</v>
      </c>
      <c r="I30" s="4" t="str">
        <f>VLOOKUP(A30,HOP!A:U,21,0)</f>
        <v>直连</v>
      </c>
    </row>
    <row r="31" s="4" customFormat="1" spans="1:9">
      <c r="A31" s="5">
        <v>999222586511076</v>
      </c>
      <c r="B31" s="6">
        <v>44970</v>
      </c>
      <c r="C31" s="6">
        <v>44973</v>
      </c>
      <c r="D31" s="4">
        <v>2169</v>
      </c>
      <c r="E31" s="4" t="str">
        <f>VLOOKUP(A31,HOP!A:L,12,0)</f>
        <v>2169.00</v>
      </c>
      <c r="F31" s="4" t="str">
        <f>VLOOKUP(A31,HOP!A:C,3,0)</f>
        <v>3012678</v>
      </c>
      <c r="G31" s="4">
        <f t="shared" si="0"/>
        <v>0</v>
      </c>
      <c r="H31" s="4" t="str">
        <f t="shared" si="1"/>
        <v>，3012678</v>
      </c>
      <c r="I31" s="4" t="str">
        <f>VLOOKUP(A31,HOP!A:U,21,0)</f>
        <v>直连</v>
      </c>
    </row>
    <row r="32" s="4" customFormat="1" spans="1:9">
      <c r="A32" s="5">
        <v>999222587654566</v>
      </c>
      <c r="B32" s="6">
        <v>44972</v>
      </c>
      <c r="C32" s="6">
        <v>44973</v>
      </c>
      <c r="D32" s="4">
        <v>1102</v>
      </c>
      <c r="E32" s="4" t="str">
        <f>VLOOKUP(A32,HOP!A:L,12,0)</f>
        <v>1102.00</v>
      </c>
      <c r="F32" s="4" t="str">
        <f>VLOOKUP(A32,HOP!A:C,3,0)</f>
        <v>3012880</v>
      </c>
      <c r="G32" s="4">
        <f t="shared" si="0"/>
        <v>0</v>
      </c>
      <c r="H32" s="4" t="str">
        <f t="shared" si="1"/>
        <v>，3012880</v>
      </c>
      <c r="I32" s="4" t="str">
        <f>VLOOKUP(A32,HOP!A:U,21,0)</f>
        <v>直连</v>
      </c>
    </row>
    <row r="33" s="4" customFormat="1" hidden="1" spans="1:9">
      <c r="A33" s="5">
        <v>999222589039845</v>
      </c>
      <c r="B33" s="6">
        <v>44966</v>
      </c>
      <c r="C33" s="6">
        <v>44973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999222589188980</v>
      </c>
      <c r="B34" s="6">
        <v>44972</v>
      </c>
      <c r="C34" s="6">
        <v>44973</v>
      </c>
      <c r="D34" s="4">
        <v>1874</v>
      </c>
      <c r="E34" s="4" t="str">
        <f>VLOOKUP(A34,HOP!A:L,12,0)</f>
        <v>1874.00</v>
      </c>
      <c r="F34" s="4" t="str">
        <f>VLOOKUP(A34,HOP!A:C,3,0)</f>
        <v>3013233</v>
      </c>
      <c r="G34" s="4">
        <f t="shared" si="0"/>
        <v>0</v>
      </c>
      <c r="H34" s="4" t="str">
        <f t="shared" si="1"/>
        <v>，3013233</v>
      </c>
      <c r="I34" s="4" t="str">
        <f>VLOOKUP(A34,HOP!A:U,21,0)</f>
        <v>直连</v>
      </c>
    </row>
    <row r="35" s="4" customFormat="1" spans="1:9">
      <c r="A35" s="5">
        <v>999222590888865</v>
      </c>
      <c r="B35" s="6">
        <v>44970</v>
      </c>
      <c r="C35" s="6">
        <v>44973</v>
      </c>
      <c r="D35" s="4">
        <v>10086</v>
      </c>
      <c r="E35" s="4" t="str">
        <f>VLOOKUP(A35,HOP!A:L,12,0)</f>
        <v>10086.00</v>
      </c>
      <c r="F35" s="4" t="str">
        <f>VLOOKUP(A35,HOP!A:C,3,0)</f>
        <v>3013544</v>
      </c>
      <c r="G35" s="4">
        <f t="shared" si="0"/>
        <v>0</v>
      </c>
      <c r="H35" s="4" t="str">
        <f t="shared" si="1"/>
        <v>，3013544</v>
      </c>
      <c r="I35" s="4" t="str">
        <f>VLOOKUP(A35,HOP!A:U,21,0)</f>
        <v>直连</v>
      </c>
    </row>
    <row r="36" s="4" customFormat="1" spans="1:9">
      <c r="A36" s="5">
        <v>999222594653518</v>
      </c>
      <c r="B36" s="6">
        <v>44972</v>
      </c>
      <c r="C36" s="6">
        <v>44973</v>
      </c>
      <c r="D36" s="4">
        <v>662</v>
      </c>
      <c r="E36" s="4" t="str">
        <f>VLOOKUP(A36,HOP!A:L,12,0)</f>
        <v>662.00</v>
      </c>
      <c r="F36" s="4" t="str">
        <f>VLOOKUP(A36,HOP!A:C,3,0)</f>
        <v>3014078</v>
      </c>
      <c r="G36" s="4">
        <f t="shared" si="0"/>
        <v>0</v>
      </c>
      <c r="H36" s="4" t="str">
        <f t="shared" si="1"/>
        <v>，3014078</v>
      </c>
      <c r="I36" s="4" t="str">
        <f>VLOOKUP(A36,HOP!A:U,21,0)</f>
        <v>直连</v>
      </c>
    </row>
    <row r="37" s="4" customFormat="1" spans="1:9">
      <c r="A37" s="5">
        <v>22603316781</v>
      </c>
      <c r="B37" s="6">
        <v>44971</v>
      </c>
      <c r="C37" s="6">
        <v>44973</v>
      </c>
      <c r="D37" s="4">
        <v>930</v>
      </c>
      <c r="E37" s="4" t="str">
        <f>VLOOKUP(A37,HOP!A:L,12,0)</f>
        <v>930.00</v>
      </c>
      <c r="F37" s="4" t="str">
        <f>VLOOKUP(A37,HOP!A:C,3,0)</f>
        <v>3014859</v>
      </c>
      <c r="G37" s="4">
        <f t="shared" si="0"/>
        <v>0</v>
      </c>
      <c r="H37" s="4" t="str">
        <f t="shared" si="1"/>
        <v>，3014859</v>
      </c>
      <c r="I37" s="4" t="str">
        <f>VLOOKUP(A37,HOP!A:U,21,0)</f>
        <v>直采</v>
      </c>
    </row>
    <row r="38" s="4" customFormat="1" spans="1:9">
      <c r="A38" s="5">
        <v>999222605917091</v>
      </c>
      <c r="B38" s="6">
        <v>44971</v>
      </c>
      <c r="C38" s="6">
        <v>44973</v>
      </c>
      <c r="D38" s="4">
        <v>718</v>
      </c>
      <c r="E38" s="4" t="str">
        <f>VLOOKUP(A38,HOP!A:L,12,0)</f>
        <v>718.00</v>
      </c>
      <c r="F38" s="4" t="str">
        <f>VLOOKUP(A38,HOP!A:C,3,0)</f>
        <v>3015301</v>
      </c>
      <c r="G38" s="4">
        <f t="shared" si="0"/>
        <v>0</v>
      </c>
      <c r="H38" s="4" t="str">
        <f t="shared" si="1"/>
        <v>，3015301</v>
      </c>
      <c r="I38" s="4" t="str">
        <f>VLOOKUP(A38,HOP!A:U,21,0)</f>
        <v>直连</v>
      </c>
    </row>
    <row r="39" s="4" customFormat="1" spans="1:9">
      <c r="A39" s="5">
        <v>999222607884662</v>
      </c>
      <c r="B39" s="6">
        <v>44970</v>
      </c>
      <c r="C39" s="6">
        <v>44973</v>
      </c>
      <c r="D39" s="4">
        <v>5109</v>
      </c>
      <c r="E39" s="4" t="str">
        <f>VLOOKUP(A39,HOP!A:L,12,0)</f>
        <v>5109.00</v>
      </c>
      <c r="F39" s="4" t="str">
        <f>VLOOKUP(A39,HOP!A:C,3,0)</f>
        <v>3015631</v>
      </c>
      <c r="G39" s="4">
        <f t="shared" si="0"/>
        <v>0</v>
      </c>
      <c r="H39" s="4" t="str">
        <f t="shared" si="1"/>
        <v>，3015631</v>
      </c>
      <c r="I39" s="4" t="str">
        <f>VLOOKUP(A39,HOP!A:U,21,0)</f>
        <v>直连</v>
      </c>
    </row>
    <row r="40" s="4" customFormat="1" spans="1:9">
      <c r="A40" s="5">
        <v>999222610732941</v>
      </c>
      <c r="B40" s="6">
        <v>44970</v>
      </c>
      <c r="C40" s="6">
        <v>44973</v>
      </c>
      <c r="D40" s="4">
        <v>2199</v>
      </c>
      <c r="E40" s="4" t="str">
        <f>VLOOKUP(A40,HOP!A:L,12,0)</f>
        <v>2199.00</v>
      </c>
      <c r="F40" s="4" t="str">
        <f>VLOOKUP(A40,HOP!A:C,3,0)</f>
        <v>3016381</v>
      </c>
      <c r="G40" s="4">
        <f t="shared" si="0"/>
        <v>0</v>
      </c>
      <c r="H40" s="4" t="str">
        <f t="shared" si="1"/>
        <v>，3016381</v>
      </c>
      <c r="I40" s="4" t="str">
        <f>VLOOKUP(A40,HOP!A:U,21,0)</f>
        <v>直采</v>
      </c>
    </row>
    <row r="41" s="4" customFormat="1" spans="1:9">
      <c r="A41" s="5">
        <v>999222622300972</v>
      </c>
      <c r="B41" s="6">
        <v>44972</v>
      </c>
      <c r="C41" s="6">
        <v>44973</v>
      </c>
      <c r="D41" s="4">
        <v>1140</v>
      </c>
      <c r="E41" s="4" t="str">
        <f>VLOOKUP(A41,HOP!A:L,12,0)</f>
        <v>1140.00</v>
      </c>
      <c r="F41" s="4" t="str">
        <f>VLOOKUP(A41,HOP!A:C,3,0)</f>
        <v>3017632</v>
      </c>
      <c r="G41" s="4">
        <f t="shared" si="0"/>
        <v>0</v>
      </c>
      <c r="H41" s="4" t="str">
        <f t="shared" si="1"/>
        <v>，3017632</v>
      </c>
      <c r="I41" s="4" t="str">
        <f>VLOOKUP(A41,HOP!A:U,21,0)</f>
        <v>直连</v>
      </c>
    </row>
    <row r="42" s="4" customFormat="1" spans="1:9">
      <c r="A42" s="5">
        <v>999222624398264</v>
      </c>
      <c r="B42" s="6">
        <v>44972</v>
      </c>
      <c r="C42" s="6">
        <v>44973</v>
      </c>
      <c r="D42" s="4">
        <v>449</v>
      </c>
      <c r="E42" s="4" t="str">
        <f>VLOOKUP(A42,HOP!A:L,12,0)</f>
        <v>449.00</v>
      </c>
      <c r="F42" s="4" t="str">
        <f>VLOOKUP(A42,HOP!A:C,3,0)</f>
        <v>3018005</v>
      </c>
      <c r="G42" s="4">
        <f t="shared" si="0"/>
        <v>0</v>
      </c>
      <c r="H42" s="4" t="str">
        <f t="shared" si="1"/>
        <v>，3018005</v>
      </c>
      <c r="I42" s="4" t="str">
        <f>VLOOKUP(A42,HOP!A:U,21,0)</f>
        <v>直连</v>
      </c>
    </row>
    <row r="43" s="4" customFormat="1" spans="1:9">
      <c r="A43" s="5">
        <v>999222625536637</v>
      </c>
      <c r="B43" s="6">
        <v>44972</v>
      </c>
      <c r="C43" s="6">
        <v>44973</v>
      </c>
      <c r="D43" s="4">
        <v>1778</v>
      </c>
      <c r="E43" s="4" t="str">
        <f>VLOOKUP(A43,HOP!A:L,12,0)</f>
        <v>1778.00</v>
      </c>
      <c r="F43" s="4" t="str">
        <f>VLOOKUP(A43,HOP!A:C,3,0)</f>
        <v>3018217</v>
      </c>
      <c r="G43" s="4">
        <f t="shared" si="0"/>
        <v>0</v>
      </c>
      <c r="H43" s="4" t="str">
        <f t="shared" si="1"/>
        <v>，3018217</v>
      </c>
      <c r="I43" s="4" t="str">
        <f>VLOOKUP(A43,HOP!A:U,21,0)</f>
        <v>直连</v>
      </c>
    </row>
    <row r="44" s="4" customFormat="1" spans="1:9">
      <c r="A44" s="5">
        <v>999222626674725</v>
      </c>
      <c r="B44" s="6">
        <v>44972</v>
      </c>
      <c r="C44" s="6">
        <v>44973</v>
      </c>
      <c r="D44" s="4">
        <v>923</v>
      </c>
      <c r="E44" s="4" t="str">
        <f>VLOOKUP(A44,HOP!A:L,12,0)</f>
        <v>923.00</v>
      </c>
      <c r="F44" s="4" t="str">
        <f>VLOOKUP(A44,HOP!A:C,3,0)</f>
        <v>3018457</v>
      </c>
      <c r="G44" s="4">
        <f t="shared" si="0"/>
        <v>0</v>
      </c>
      <c r="H44" s="4" t="str">
        <f t="shared" si="1"/>
        <v>，3018457</v>
      </c>
      <c r="I44" s="4" t="str">
        <f>VLOOKUP(A44,HOP!A:U,21,0)</f>
        <v>直连</v>
      </c>
    </row>
    <row r="45" s="4" customFormat="1" spans="1:9">
      <c r="A45" s="5">
        <v>22632233464</v>
      </c>
      <c r="B45" s="6">
        <v>44970</v>
      </c>
      <c r="C45" s="6">
        <v>44973</v>
      </c>
      <c r="D45" s="4">
        <v>2901</v>
      </c>
      <c r="E45" s="4" t="str">
        <f>VLOOKUP(A45,HOP!A:L,12,0)</f>
        <v>2901.00</v>
      </c>
      <c r="F45" s="4" t="str">
        <f>VLOOKUP(A45,HOP!A:C,3,0)</f>
        <v>3018825</v>
      </c>
      <c r="G45" s="4">
        <f t="shared" si="0"/>
        <v>0</v>
      </c>
      <c r="H45" s="4" t="str">
        <f t="shared" si="1"/>
        <v>，3018825</v>
      </c>
      <c r="I45" s="4" t="str">
        <f>VLOOKUP(A45,HOP!A:U,21,0)</f>
        <v>直连</v>
      </c>
    </row>
    <row r="46" s="4" customFormat="1" spans="1:9">
      <c r="A46" s="5">
        <v>999222635273721</v>
      </c>
      <c r="B46" s="6">
        <v>44971</v>
      </c>
      <c r="C46" s="6">
        <v>44973</v>
      </c>
      <c r="D46" s="4">
        <v>452</v>
      </c>
      <c r="E46" s="4" t="str">
        <f>VLOOKUP(A46,HOP!A:L,12,0)</f>
        <v>452.00</v>
      </c>
      <c r="F46" s="4" t="str">
        <f>VLOOKUP(A46,HOP!A:C,3,0)</f>
        <v>3019226</v>
      </c>
      <c r="G46" s="4">
        <f t="shared" si="0"/>
        <v>0</v>
      </c>
      <c r="H46" s="4" t="str">
        <f t="shared" si="1"/>
        <v>，3019226</v>
      </c>
      <c r="I46" s="4" t="str">
        <f>VLOOKUP(A46,HOP!A:U,21,0)</f>
        <v>直连</v>
      </c>
    </row>
    <row r="47" s="4" customFormat="1" spans="1:9">
      <c r="A47" s="5">
        <v>999222642657126</v>
      </c>
      <c r="B47" s="6">
        <v>44969</v>
      </c>
      <c r="C47" s="6">
        <v>44973</v>
      </c>
      <c r="D47" s="4">
        <v>16152</v>
      </c>
      <c r="E47" s="4" t="str">
        <f>VLOOKUP(A47,HOP!A:L,12,0)</f>
        <v>16152.00</v>
      </c>
      <c r="F47" s="4" t="str">
        <f>VLOOKUP(A47,HOP!A:C,3,0)</f>
        <v>3020439</v>
      </c>
      <c r="G47" s="4">
        <f t="shared" si="0"/>
        <v>0</v>
      </c>
      <c r="H47" s="4" t="str">
        <f t="shared" si="1"/>
        <v>，3020439</v>
      </c>
      <c r="I47" s="4" t="str">
        <f>VLOOKUP(A47,HOP!A:U,21,0)</f>
        <v>直连</v>
      </c>
    </row>
    <row r="48" s="4" customFormat="1" spans="1:9">
      <c r="A48" s="5">
        <v>999222642777745</v>
      </c>
      <c r="B48" s="6">
        <v>44970</v>
      </c>
      <c r="C48" s="6">
        <v>44973</v>
      </c>
      <c r="D48" s="4">
        <v>1254</v>
      </c>
      <c r="E48" s="4" t="str">
        <f>VLOOKUP(A48,HOP!A:L,12,0)</f>
        <v>1254.00</v>
      </c>
      <c r="F48" s="4" t="str">
        <f>VLOOKUP(A48,HOP!A:C,3,0)</f>
        <v>3020468</v>
      </c>
      <c r="G48" s="4">
        <f t="shared" si="0"/>
        <v>0</v>
      </c>
      <c r="H48" s="4" t="str">
        <f t="shared" si="1"/>
        <v>，3020468</v>
      </c>
      <c r="I48" s="4" t="str">
        <f>VLOOKUP(A48,HOP!A:U,21,0)</f>
        <v>直连</v>
      </c>
    </row>
    <row r="49" s="4" customFormat="1" spans="1:9">
      <c r="A49" s="5">
        <v>999222648497358</v>
      </c>
      <c r="B49" s="6">
        <v>44969</v>
      </c>
      <c r="C49" s="6">
        <v>44973</v>
      </c>
      <c r="D49" s="4">
        <v>732</v>
      </c>
      <c r="E49" s="4" t="str">
        <f>VLOOKUP(A49,HOP!A:L,12,0)</f>
        <v>732.00</v>
      </c>
      <c r="F49" s="4" t="str">
        <f>VLOOKUP(A49,HOP!A:C,3,0)</f>
        <v>3020920</v>
      </c>
      <c r="G49" s="4">
        <f t="shared" si="0"/>
        <v>0</v>
      </c>
      <c r="H49" s="4" t="str">
        <f t="shared" si="1"/>
        <v>，3020920</v>
      </c>
      <c r="I49" s="4" t="str">
        <f>VLOOKUP(A49,HOP!A:U,21,0)</f>
        <v>直连</v>
      </c>
    </row>
    <row r="50" s="4" customFormat="1" hidden="1" spans="1:9">
      <c r="A50" s="5">
        <v>999222652371193</v>
      </c>
      <c r="B50" s="6">
        <v>44970</v>
      </c>
      <c r="C50" s="6">
        <v>44973</v>
      </c>
      <c r="D50" s="4">
        <v>0</v>
      </c>
      <c r="E50" s="4" t="str">
        <f>VLOOKUP(A50,HOP!A:L,12,0)</f>
        <v>0.00</v>
      </c>
      <c r="F50" s="4" t="str">
        <f>VLOOKUP(A50,HOP!A:C,3,0)</f>
        <v>3021496</v>
      </c>
      <c r="G50" s="4">
        <f t="shared" si="0"/>
        <v>0</v>
      </c>
      <c r="H50" s="4" t="str">
        <f t="shared" si="1"/>
        <v>，3021496</v>
      </c>
      <c r="I50" s="4" t="str">
        <f>VLOOKUP(A50,HOP!A:U,21,0)</f>
        <v>直连</v>
      </c>
    </row>
    <row r="51" s="4" customFormat="1" spans="1:9">
      <c r="A51" s="5">
        <v>999222652465804</v>
      </c>
      <c r="B51" s="6">
        <v>44968</v>
      </c>
      <c r="C51" s="6">
        <v>44973</v>
      </c>
      <c r="D51" s="4">
        <v>2765</v>
      </c>
      <c r="E51" s="4" t="str">
        <f>VLOOKUP(A51,HOP!A:L,12,0)</f>
        <v>2765.00</v>
      </c>
      <c r="F51" s="4" t="str">
        <f>VLOOKUP(A51,HOP!A:C,3,0)</f>
        <v>3021515</v>
      </c>
      <c r="G51" s="4">
        <f t="shared" si="0"/>
        <v>0</v>
      </c>
      <c r="H51" s="4" t="str">
        <f t="shared" si="1"/>
        <v>，3021515</v>
      </c>
      <c r="I51" s="4" t="str">
        <f>VLOOKUP(A51,HOP!A:U,21,0)</f>
        <v>直连</v>
      </c>
    </row>
    <row r="52" s="4" customFormat="1" spans="1:9">
      <c r="A52" s="5">
        <v>999222652528610</v>
      </c>
      <c r="B52" s="6">
        <v>44972</v>
      </c>
      <c r="C52" s="6">
        <v>44973</v>
      </c>
      <c r="D52" s="4">
        <v>7458</v>
      </c>
      <c r="E52" s="4" t="str">
        <f>VLOOKUP(A52,HOP!A:L,12,0)</f>
        <v>7458.00</v>
      </c>
      <c r="F52" s="4" t="str">
        <f>VLOOKUP(A52,HOP!A:C,3,0)</f>
        <v>3021531</v>
      </c>
      <c r="G52" s="4">
        <f t="shared" si="0"/>
        <v>0</v>
      </c>
      <c r="H52" s="4" t="str">
        <f t="shared" si="1"/>
        <v>，3021531</v>
      </c>
      <c r="I52" s="4" t="str">
        <f>VLOOKUP(A52,HOP!A:U,21,0)</f>
        <v>直连</v>
      </c>
    </row>
    <row r="53" s="4" customFormat="1" spans="1:9">
      <c r="A53" s="5">
        <v>999222659013297</v>
      </c>
      <c r="B53" s="6">
        <v>44969</v>
      </c>
      <c r="C53" s="6">
        <v>44973</v>
      </c>
      <c r="D53" s="4">
        <v>1117</v>
      </c>
      <c r="E53" s="4" t="str">
        <f>VLOOKUP(A53,HOP!A:L,12,0)</f>
        <v>1117.00</v>
      </c>
      <c r="F53" s="4" t="str">
        <f>VLOOKUP(A53,HOP!A:C,3,0)</f>
        <v>3022591</v>
      </c>
      <c r="G53" s="4">
        <f t="shared" si="0"/>
        <v>0</v>
      </c>
      <c r="H53" s="4" t="str">
        <f t="shared" si="1"/>
        <v>，3022591</v>
      </c>
      <c r="I53" s="4" t="str">
        <f>VLOOKUP(A53,HOP!A:U,21,0)</f>
        <v>直连</v>
      </c>
    </row>
    <row r="54" s="4" customFormat="1" spans="1:9">
      <c r="A54" s="5">
        <v>999222660524067</v>
      </c>
      <c r="B54" s="6">
        <v>44972</v>
      </c>
      <c r="C54" s="6">
        <v>44973</v>
      </c>
      <c r="D54" s="4">
        <v>563</v>
      </c>
      <c r="E54" s="4" t="str">
        <f>VLOOKUP(A54,HOP!A:L,12,0)</f>
        <v>563.00</v>
      </c>
      <c r="F54" s="4" t="str">
        <f>VLOOKUP(A54,HOP!A:C,3,0)</f>
        <v>3022866</v>
      </c>
      <c r="G54" s="4">
        <f t="shared" si="0"/>
        <v>0</v>
      </c>
      <c r="H54" s="4" t="str">
        <f t="shared" si="1"/>
        <v>，3022866</v>
      </c>
      <c r="I54" s="4" t="str">
        <f>VLOOKUP(A54,HOP!A:U,21,0)</f>
        <v>直连</v>
      </c>
    </row>
    <row r="55" s="4" customFormat="1" spans="1:9">
      <c r="A55" s="5">
        <v>999222667520716</v>
      </c>
      <c r="B55" s="6">
        <v>44969</v>
      </c>
      <c r="C55" s="6">
        <v>44973</v>
      </c>
      <c r="D55" s="4">
        <v>2788</v>
      </c>
      <c r="E55" s="4" t="str">
        <f>VLOOKUP(A55,HOP!A:L,12,0)</f>
        <v>2788.00</v>
      </c>
      <c r="F55" s="4" t="str">
        <f>VLOOKUP(A55,HOP!A:C,3,0)</f>
        <v>3023174</v>
      </c>
      <c r="G55" s="4">
        <f t="shared" si="0"/>
        <v>0</v>
      </c>
      <c r="H55" s="4" t="str">
        <f t="shared" si="1"/>
        <v>，3023174</v>
      </c>
      <c r="I55" s="4" t="str">
        <f>VLOOKUP(A55,HOP!A:U,21,0)</f>
        <v>直连</v>
      </c>
    </row>
    <row r="56" s="4" customFormat="1" spans="1:9">
      <c r="A56" s="5">
        <v>999222672752376</v>
      </c>
      <c r="B56" s="6">
        <v>44972</v>
      </c>
      <c r="C56" s="6">
        <v>44973</v>
      </c>
      <c r="D56" s="4">
        <v>1789</v>
      </c>
      <c r="E56" s="4" t="str">
        <f>VLOOKUP(A56,HOP!A:L,12,0)</f>
        <v>1789.00</v>
      </c>
      <c r="F56" s="4" t="str">
        <f>VLOOKUP(A56,HOP!A:C,3,0)</f>
        <v>3024073</v>
      </c>
      <c r="G56" s="4">
        <f t="shared" si="0"/>
        <v>0</v>
      </c>
      <c r="H56" s="4" t="str">
        <f t="shared" si="1"/>
        <v>，3024073</v>
      </c>
      <c r="I56" s="4" t="str">
        <f>VLOOKUP(A56,HOP!A:U,21,0)</f>
        <v>直连</v>
      </c>
    </row>
    <row r="57" s="4" customFormat="1" spans="1:9">
      <c r="A57" s="5">
        <v>999222673693806</v>
      </c>
      <c r="B57" s="6">
        <v>44972</v>
      </c>
      <c r="C57" s="6">
        <v>44973</v>
      </c>
      <c r="D57" s="4">
        <v>307</v>
      </c>
      <c r="E57" s="4" t="str">
        <f>VLOOKUP(A57,HOP!A:L,12,0)</f>
        <v>307.00</v>
      </c>
      <c r="F57" s="4" t="str">
        <f>VLOOKUP(A57,HOP!A:C,3,0)</f>
        <v>3024251</v>
      </c>
      <c r="G57" s="4">
        <f t="shared" si="0"/>
        <v>0</v>
      </c>
      <c r="H57" s="4" t="str">
        <f t="shared" si="1"/>
        <v>，3024251</v>
      </c>
      <c r="I57" s="4" t="str">
        <f>VLOOKUP(A57,HOP!A:U,21,0)</f>
        <v>直连</v>
      </c>
    </row>
    <row r="58" s="4" customFormat="1" spans="1:9">
      <c r="A58" s="5">
        <v>999222690675929</v>
      </c>
      <c r="B58" s="6">
        <v>44970</v>
      </c>
      <c r="C58" s="6">
        <v>44973</v>
      </c>
      <c r="D58" s="4">
        <v>7464</v>
      </c>
      <c r="E58" s="4" t="str">
        <f>VLOOKUP(A58,HOP!A:L,12,0)</f>
        <v>7464.00</v>
      </c>
      <c r="F58" s="4" t="str">
        <f>VLOOKUP(A58,HOP!A:C,3,0)</f>
        <v>3026666</v>
      </c>
      <c r="G58" s="4">
        <f t="shared" si="0"/>
        <v>0</v>
      </c>
      <c r="H58" s="4" t="str">
        <f t="shared" si="1"/>
        <v>，3026666</v>
      </c>
      <c r="I58" s="4" t="str">
        <f>VLOOKUP(A58,HOP!A:U,21,0)</f>
        <v>直连</v>
      </c>
    </row>
    <row r="59" s="4" customFormat="1" spans="1:9">
      <c r="A59" s="5">
        <v>999222690874028</v>
      </c>
      <c r="B59" s="6">
        <v>44972</v>
      </c>
      <c r="C59" s="6">
        <v>44973</v>
      </c>
      <c r="D59" s="4">
        <v>380</v>
      </c>
      <c r="E59" s="4" t="str">
        <f>VLOOKUP(A59,HOP!A:L,12,0)</f>
        <v>380.00</v>
      </c>
      <c r="F59" s="4" t="str">
        <f>VLOOKUP(A59,HOP!A:C,3,0)</f>
        <v>3026735</v>
      </c>
      <c r="G59" s="4">
        <f t="shared" si="0"/>
        <v>0</v>
      </c>
      <c r="H59" s="4" t="str">
        <f t="shared" si="1"/>
        <v>，3026735</v>
      </c>
      <c r="I59" s="4" t="str">
        <f>VLOOKUP(A59,HOP!A:U,21,0)</f>
        <v>直连</v>
      </c>
    </row>
    <row r="60" s="4" customFormat="1" spans="1:9">
      <c r="A60" s="5">
        <v>999222691358173</v>
      </c>
      <c r="B60" s="6">
        <v>44972</v>
      </c>
      <c r="C60" s="6">
        <v>44973</v>
      </c>
      <c r="D60" s="4">
        <v>882</v>
      </c>
      <c r="E60" s="4" t="str">
        <f>VLOOKUP(A60,HOP!A:L,12,0)</f>
        <v>882.00</v>
      </c>
      <c r="F60" s="4" t="str">
        <f>VLOOKUP(A60,HOP!A:C,3,0)</f>
        <v>3026838</v>
      </c>
      <c r="G60" s="4">
        <f t="shared" si="0"/>
        <v>0</v>
      </c>
      <c r="H60" s="4" t="str">
        <f t="shared" si="1"/>
        <v>，3026838</v>
      </c>
      <c r="I60" s="4" t="str">
        <f>VLOOKUP(A60,HOP!A:U,21,0)</f>
        <v>直连</v>
      </c>
    </row>
    <row r="61" s="4" customFormat="1" spans="1:9">
      <c r="A61" s="5">
        <v>999222691686848</v>
      </c>
      <c r="B61" s="6">
        <v>44970</v>
      </c>
      <c r="C61" s="6">
        <v>44973</v>
      </c>
      <c r="D61" s="4">
        <v>1683</v>
      </c>
      <c r="E61" s="4" t="str">
        <f>VLOOKUP(A61,HOP!A:L,12,0)</f>
        <v>1683.00</v>
      </c>
      <c r="F61" s="4" t="str">
        <f>VLOOKUP(A61,HOP!A:C,3,0)</f>
        <v>3026898</v>
      </c>
      <c r="G61" s="4">
        <f t="shared" si="0"/>
        <v>0</v>
      </c>
      <c r="H61" s="4" t="str">
        <f t="shared" si="1"/>
        <v>，3026898</v>
      </c>
      <c r="I61" s="4" t="str">
        <f>VLOOKUP(A61,HOP!A:U,21,0)</f>
        <v>直连</v>
      </c>
    </row>
    <row r="62" s="4" customFormat="1" spans="1:9">
      <c r="A62" s="5">
        <v>999222692031021</v>
      </c>
      <c r="B62" s="6">
        <v>44970</v>
      </c>
      <c r="C62" s="6">
        <v>44973</v>
      </c>
      <c r="D62" s="4">
        <v>5329</v>
      </c>
      <c r="E62" s="4" t="str">
        <f>VLOOKUP(A62,HOP!A:L,12,0)</f>
        <v>5329.00</v>
      </c>
      <c r="F62" s="4" t="str">
        <f>VLOOKUP(A62,HOP!A:C,3,0)</f>
        <v>3026961</v>
      </c>
      <c r="G62" s="4">
        <f t="shared" si="0"/>
        <v>0</v>
      </c>
      <c r="H62" s="4" t="str">
        <f t="shared" si="1"/>
        <v>，3026961</v>
      </c>
      <c r="I62" s="4" t="str">
        <f>VLOOKUP(A62,HOP!A:U,21,0)</f>
        <v>直连</v>
      </c>
    </row>
    <row r="63" s="4" customFormat="1" spans="1:9">
      <c r="A63" s="5">
        <v>999222692391805</v>
      </c>
      <c r="B63" s="6">
        <v>44971</v>
      </c>
      <c r="C63" s="6">
        <v>44973</v>
      </c>
      <c r="D63" s="4">
        <v>808</v>
      </c>
      <c r="E63" s="4" t="str">
        <f>VLOOKUP(A63,HOP!A:L,12,0)</f>
        <v>808.00</v>
      </c>
      <c r="F63" s="4" t="str">
        <f>VLOOKUP(A63,HOP!A:C,3,0)</f>
        <v>3027017</v>
      </c>
      <c r="G63" s="4">
        <f t="shared" si="0"/>
        <v>0</v>
      </c>
      <c r="H63" s="4" t="str">
        <f t="shared" si="1"/>
        <v>，3027017</v>
      </c>
      <c r="I63" s="4" t="str">
        <f>VLOOKUP(A63,HOP!A:U,21,0)</f>
        <v>直连</v>
      </c>
    </row>
    <row r="64" s="4" customFormat="1" spans="1:9">
      <c r="A64" s="5">
        <v>999222692508046</v>
      </c>
      <c r="B64" s="6">
        <v>44972</v>
      </c>
      <c r="C64" s="6">
        <v>44973</v>
      </c>
      <c r="D64" s="4">
        <v>238</v>
      </c>
      <c r="E64" s="4" t="str">
        <f>VLOOKUP(A64,HOP!A:L,12,0)</f>
        <v>238.00</v>
      </c>
      <c r="F64" s="4" t="str">
        <f>VLOOKUP(A64,HOP!A:C,3,0)</f>
        <v>3027041</v>
      </c>
      <c r="G64" s="4">
        <f t="shared" si="0"/>
        <v>0</v>
      </c>
      <c r="H64" s="4" t="str">
        <f t="shared" si="1"/>
        <v>，3027041</v>
      </c>
      <c r="I64" s="4" t="str">
        <f>VLOOKUP(A64,HOP!A:U,21,0)</f>
        <v>直连</v>
      </c>
    </row>
    <row r="65" s="4" customFormat="1" spans="1:9">
      <c r="A65" s="5">
        <v>999222693731561</v>
      </c>
      <c r="B65" s="6">
        <v>44971</v>
      </c>
      <c r="C65" s="6">
        <v>44973</v>
      </c>
      <c r="D65" s="4">
        <v>1644</v>
      </c>
      <c r="E65" s="4" t="str">
        <f>VLOOKUP(A65,HOP!A:L,12,0)</f>
        <v>1644.00</v>
      </c>
      <c r="F65" s="4" t="str">
        <f>VLOOKUP(A65,HOP!A:C,3,0)</f>
        <v>3027241</v>
      </c>
      <c r="G65" s="4">
        <f t="shared" si="0"/>
        <v>0</v>
      </c>
      <c r="H65" s="4" t="str">
        <f t="shared" si="1"/>
        <v>，3027241</v>
      </c>
      <c r="I65" s="4" t="str">
        <f>VLOOKUP(A65,HOP!A:U,21,0)</f>
        <v>直连</v>
      </c>
    </row>
    <row r="66" s="4" customFormat="1" spans="1:9">
      <c r="A66" s="5">
        <v>999222698889553</v>
      </c>
      <c r="B66" s="6">
        <v>44970</v>
      </c>
      <c r="C66" s="6">
        <v>44973</v>
      </c>
      <c r="D66" s="4">
        <v>2373</v>
      </c>
      <c r="E66" s="4" t="str">
        <f>VLOOKUP(A66,HOP!A:L,12,0)</f>
        <v>2373.00</v>
      </c>
      <c r="F66" s="4" t="str">
        <f>VLOOKUP(A66,HOP!A:C,3,0)</f>
        <v>3027457</v>
      </c>
      <c r="G66" s="4">
        <f t="shared" si="0"/>
        <v>0</v>
      </c>
      <c r="H66" s="4" t="str">
        <f t="shared" si="1"/>
        <v>，3027457</v>
      </c>
      <c r="I66" s="4" t="str">
        <f>VLOOKUP(A66,HOP!A:U,21,0)</f>
        <v>直连</v>
      </c>
    </row>
    <row r="67" s="4" customFormat="1" spans="1:9">
      <c r="A67" s="5">
        <v>999222700339728</v>
      </c>
      <c r="B67" s="6">
        <v>44972</v>
      </c>
      <c r="C67" s="6">
        <v>44973</v>
      </c>
      <c r="D67" s="4">
        <v>287</v>
      </c>
      <c r="E67" s="4" t="str">
        <f>VLOOKUP(A67,HOP!A:L,12,0)</f>
        <v>287.00</v>
      </c>
      <c r="F67" s="4" t="str">
        <f>VLOOKUP(A67,HOP!A:C,3,0)</f>
        <v>3027605</v>
      </c>
      <c r="G67" s="4">
        <f t="shared" ref="G67:G130" si="2">D67-E67</f>
        <v>0</v>
      </c>
      <c r="H67" s="4" t="str">
        <f t="shared" ref="H67:H130" si="3">$H$1&amp;F67</f>
        <v>，3027605</v>
      </c>
      <c r="I67" s="4" t="str">
        <f>VLOOKUP(A67,HOP!A:U,21,0)</f>
        <v>直连</v>
      </c>
    </row>
    <row r="68" s="4" customFormat="1" spans="1:9">
      <c r="A68" s="5">
        <v>999222701019156</v>
      </c>
      <c r="B68" s="6">
        <v>44970</v>
      </c>
      <c r="C68" s="6">
        <v>44973</v>
      </c>
      <c r="D68" s="4">
        <v>2385</v>
      </c>
      <c r="E68" s="4" t="str">
        <f>VLOOKUP(A68,HOP!A:L,12,0)</f>
        <v>2385.00</v>
      </c>
      <c r="F68" s="4" t="str">
        <f>VLOOKUP(A68,HOP!A:C,3,0)</f>
        <v>3027683</v>
      </c>
      <c r="G68" s="4">
        <f t="shared" si="2"/>
        <v>0</v>
      </c>
      <c r="H68" s="4" t="str">
        <f t="shared" si="3"/>
        <v>，3027683</v>
      </c>
      <c r="I68" s="4" t="str">
        <f>VLOOKUP(A68,HOP!A:U,21,0)</f>
        <v>直连</v>
      </c>
    </row>
    <row r="69" s="4" customFormat="1" spans="1:9">
      <c r="A69" s="5">
        <v>999222701331103</v>
      </c>
      <c r="B69" s="6">
        <v>44972</v>
      </c>
      <c r="C69" s="6">
        <v>44973</v>
      </c>
      <c r="D69" s="4">
        <v>237</v>
      </c>
      <c r="E69" s="4" t="str">
        <f>VLOOKUP(A69,HOP!A:L,12,0)</f>
        <v>237.00</v>
      </c>
      <c r="F69" s="4" t="str">
        <f>VLOOKUP(A69,HOP!A:C,3,0)</f>
        <v>3027736</v>
      </c>
      <c r="G69" s="4">
        <f t="shared" si="2"/>
        <v>0</v>
      </c>
      <c r="H69" s="4" t="str">
        <f t="shared" si="3"/>
        <v>，3027736</v>
      </c>
      <c r="I69" s="4" t="str">
        <f>VLOOKUP(A69,HOP!A:U,21,0)</f>
        <v>直连</v>
      </c>
    </row>
    <row r="70" s="4" customFormat="1" spans="1:9">
      <c r="A70" s="5">
        <v>999222703732151</v>
      </c>
      <c r="B70" s="6">
        <v>44971</v>
      </c>
      <c r="C70" s="6">
        <v>44973</v>
      </c>
      <c r="D70" s="4">
        <v>552</v>
      </c>
      <c r="E70" s="4" t="str">
        <f>VLOOKUP(A70,HOP!A:L,12,0)</f>
        <v>552.00</v>
      </c>
      <c r="F70" s="4" t="str">
        <f>VLOOKUP(A70,HOP!A:C,3,0)</f>
        <v>3028017</v>
      </c>
      <c r="G70" s="4">
        <f t="shared" si="2"/>
        <v>0</v>
      </c>
      <c r="H70" s="4" t="str">
        <f t="shared" si="3"/>
        <v>，3028017</v>
      </c>
      <c r="I70" s="4" t="str">
        <f>VLOOKUP(A70,HOP!A:U,21,0)</f>
        <v>直连</v>
      </c>
    </row>
    <row r="71" s="4" customFormat="1" spans="1:9">
      <c r="A71" s="5">
        <v>999222704029669</v>
      </c>
      <c r="B71" s="6">
        <v>44971</v>
      </c>
      <c r="C71" s="6">
        <v>44973</v>
      </c>
      <c r="D71" s="4">
        <v>416</v>
      </c>
      <c r="E71" s="4" t="str">
        <f>VLOOKUP(A71,HOP!A:L,12,0)</f>
        <v>416.00</v>
      </c>
      <c r="F71" s="4" t="str">
        <f>VLOOKUP(A71,HOP!A:C,3,0)</f>
        <v>3028067</v>
      </c>
      <c r="G71" s="4">
        <f t="shared" si="2"/>
        <v>0</v>
      </c>
      <c r="H71" s="4" t="str">
        <f t="shared" si="3"/>
        <v>，3028067</v>
      </c>
      <c r="I71" s="4" t="str">
        <f>VLOOKUP(A71,HOP!A:U,21,0)</f>
        <v>直连</v>
      </c>
    </row>
    <row r="72" s="4" customFormat="1" spans="1:9">
      <c r="A72" s="5">
        <v>999222704044098</v>
      </c>
      <c r="B72" s="6">
        <v>44972</v>
      </c>
      <c r="C72" s="6">
        <v>44973</v>
      </c>
      <c r="D72" s="4">
        <v>876</v>
      </c>
      <c r="E72" s="4" t="str">
        <f>VLOOKUP(A72,HOP!A:L,12,0)</f>
        <v>876.00</v>
      </c>
      <c r="F72" s="4" t="str">
        <f>VLOOKUP(A72,HOP!A:C,3,0)</f>
        <v>3028069</v>
      </c>
      <c r="G72" s="4">
        <f t="shared" si="2"/>
        <v>0</v>
      </c>
      <c r="H72" s="4" t="str">
        <f t="shared" si="3"/>
        <v>，3028069</v>
      </c>
      <c r="I72" s="4" t="str">
        <f>VLOOKUP(A72,HOP!A:U,21,0)</f>
        <v>直连</v>
      </c>
    </row>
    <row r="73" s="4" customFormat="1" hidden="1" spans="1:9">
      <c r="A73" s="5">
        <v>999222704299428</v>
      </c>
      <c r="B73" s="6">
        <v>44971</v>
      </c>
      <c r="C73" s="6">
        <v>44973</v>
      </c>
      <c r="D73" s="4">
        <v>0</v>
      </c>
      <c r="E73" s="4" t="str">
        <f>VLOOKUP(A73,HOP!A:L,12,0)</f>
        <v>-0.01</v>
      </c>
      <c r="F73" s="4" t="str">
        <f>VLOOKUP(A73,HOP!A:C,3,0)</f>
        <v>3028129</v>
      </c>
      <c r="G73" s="4">
        <f t="shared" si="2"/>
        <v>0.01</v>
      </c>
      <c r="H73" s="4" t="str">
        <f t="shared" si="3"/>
        <v>，3028129</v>
      </c>
      <c r="I73" s="4" t="str">
        <f>VLOOKUP(A73,HOP!A:U,21,0)</f>
        <v>直连</v>
      </c>
    </row>
    <row r="74" s="4" customFormat="1" spans="1:9">
      <c r="A74" s="5">
        <v>999222708379152</v>
      </c>
      <c r="B74" s="6">
        <v>44972</v>
      </c>
      <c r="C74" s="6">
        <v>44973</v>
      </c>
      <c r="D74" s="4">
        <v>492</v>
      </c>
      <c r="E74" s="4" t="str">
        <f>VLOOKUP(A74,HOP!A:L,12,0)</f>
        <v>492.00</v>
      </c>
      <c r="F74" s="4" t="str">
        <f>VLOOKUP(A74,HOP!A:C,3,0)</f>
        <v>3028885</v>
      </c>
      <c r="G74" s="4">
        <f t="shared" si="2"/>
        <v>0</v>
      </c>
      <c r="H74" s="4" t="str">
        <f t="shared" si="3"/>
        <v>，3028885</v>
      </c>
      <c r="I74" s="4" t="str">
        <f>VLOOKUP(A74,HOP!A:U,21,0)</f>
        <v>直连</v>
      </c>
    </row>
    <row r="75" s="4" customFormat="1" hidden="1" spans="1:9">
      <c r="A75" s="5">
        <v>999222708628538</v>
      </c>
      <c r="B75" s="6">
        <v>44970</v>
      </c>
      <c r="C75" s="6">
        <v>44973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spans="1:9">
      <c r="A76" s="5">
        <v>999222709539514</v>
      </c>
      <c r="B76" s="6">
        <v>44972</v>
      </c>
      <c r="C76" s="6">
        <v>44973</v>
      </c>
      <c r="D76" s="4">
        <v>242</v>
      </c>
      <c r="E76" s="4" t="str">
        <f>VLOOKUP(A76,HOP!A:L,12,0)</f>
        <v>242.00</v>
      </c>
      <c r="F76" s="4" t="str">
        <f>VLOOKUP(A76,HOP!A:C,3,0)</f>
        <v>3029100</v>
      </c>
      <c r="G76" s="4">
        <f t="shared" si="2"/>
        <v>0</v>
      </c>
      <c r="H76" s="4" t="str">
        <f t="shared" si="3"/>
        <v>，3029100</v>
      </c>
      <c r="I76" s="4" t="str">
        <f>VLOOKUP(A76,HOP!A:U,21,0)</f>
        <v>直连</v>
      </c>
    </row>
    <row r="77" s="4" customFormat="1" spans="1:9">
      <c r="A77" s="5">
        <v>999222710313142</v>
      </c>
      <c r="B77" s="6">
        <v>44971</v>
      </c>
      <c r="C77" s="6">
        <v>44973</v>
      </c>
      <c r="D77" s="4">
        <v>3880</v>
      </c>
      <c r="E77" s="4" t="str">
        <f>VLOOKUP(A77,HOP!A:L,12,0)</f>
        <v>3880.00</v>
      </c>
      <c r="F77" s="4" t="str">
        <f>VLOOKUP(A77,HOP!A:C,3,0)</f>
        <v>3029246</v>
      </c>
      <c r="G77" s="4">
        <f t="shared" si="2"/>
        <v>0</v>
      </c>
      <c r="H77" s="4" t="str">
        <f t="shared" si="3"/>
        <v>，3029246</v>
      </c>
      <c r="I77" s="4" t="str">
        <f>VLOOKUP(A77,HOP!A:U,21,0)</f>
        <v>直连</v>
      </c>
    </row>
    <row r="78" s="4" customFormat="1" spans="1:9">
      <c r="A78" s="5">
        <v>999222710324038</v>
      </c>
      <c r="B78" s="6">
        <v>44972</v>
      </c>
      <c r="C78" s="6">
        <v>44973</v>
      </c>
      <c r="D78" s="4">
        <v>1543</v>
      </c>
      <c r="E78" s="4" t="str">
        <f>VLOOKUP(A78,HOP!A:L,12,0)</f>
        <v>1543.00</v>
      </c>
      <c r="F78" s="4" t="str">
        <f>VLOOKUP(A78,HOP!A:C,3,0)</f>
        <v>3029251</v>
      </c>
      <c r="G78" s="4">
        <f t="shared" si="2"/>
        <v>0</v>
      </c>
      <c r="H78" s="4" t="str">
        <f t="shared" si="3"/>
        <v>，3029251</v>
      </c>
      <c r="I78" s="4" t="str">
        <f>VLOOKUP(A78,HOP!A:U,21,0)</f>
        <v>直连</v>
      </c>
    </row>
    <row r="79" s="4" customFormat="1" spans="1:9">
      <c r="A79" s="5">
        <v>999222710796814</v>
      </c>
      <c r="B79" s="6">
        <v>44971</v>
      </c>
      <c r="C79" s="6">
        <v>44973</v>
      </c>
      <c r="D79" s="4">
        <v>1778</v>
      </c>
      <c r="E79" s="4" t="str">
        <f>VLOOKUP(A79,HOP!A:L,12,0)</f>
        <v>1778.00</v>
      </c>
      <c r="F79" s="4" t="str">
        <f>VLOOKUP(A79,HOP!A:C,3,0)</f>
        <v>3029359</v>
      </c>
      <c r="G79" s="4">
        <f t="shared" si="2"/>
        <v>0</v>
      </c>
      <c r="H79" s="4" t="str">
        <f t="shared" si="3"/>
        <v>，3029359</v>
      </c>
      <c r="I79" s="4" t="str">
        <f>VLOOKUP(A79,HOP!A:U,21,0)</f>
        <v>直连</v>
      </c>
    </row>
    <row r="80" s="4" customFormat="1" spans="1:9">
      <c r="A80" s="5">
        <v>999222715303920</v>
      </c>
      <c r="B80" s="6">
        <v>44972</v>
      </c>
      <c r="C80" s="6">
        <v>44973</v>
      </c>
      <c r="D80" s="4">
        <v>316</v>
      </c>
      <c r="E80" s="4" t="str">
        <f>VLOOKUP(A80,HOP!A:L,12,0)</f>
        <v>316.00</v>
      </c>
      <c r="F80" s="4" t="str">
        <f>VLOOKUP(A80,HOP!A:C,3,0)</f>
        <v>3029578</v>
      </c>
      <c r="G80" s="4">
        <f t="shared" si="2"/>
        <v>0</v>
      </c>
      <c r="H80" s="4" t="str">
        <f t="shared" si="3"/>
        <v>，3029578</v>
      </c>
      <c r="I80" s="4" t="str">
        <f>VLOOKUP(A80,HOP!A:U,21,0)</f>
        <v>直连</v>
      </c>
    </row>
    <row r="81" s="4" customFormat="1" spans="1:9">
      <c r="A81" s="5">
        <v>999222716059666</v>
      </c>
      <c r="B81" s="6">
        <v>44971</v>
      </c>
      <c r="C81" s="6">
        <v>44973</v>
      </c>
      <c r="D81" s="4">
        <v>3618</v>
      </c>
      <c r="E81" s="4" t="str">
        <f>VLOOKUP(A81,HOP!A:L,12,0)</f>
        <v>3618.00</v>
      </c>
      <c r="F81" s="4" t="str">
        <f>VLOOKUP(A81,HOP!A:C,3,0)</f>
        <v>3029645</v>
      </c>
      <c r="G81" s="4">
        <f t="shared" si="2"/>
        <v>0</v>
      </c>
      <c r="H81" s="4" t="str">
        <f t="shared" si="3"/>
        <v>，3029645</v>
      </c>
      <c r="I81" s="4" t="str">
        <f>VLOOKUP(A81,HOP!A:U,21,0)</f>
        <v>直连</v>
      </c>
    </row>
    <row r="82" s="4" customFormat="1" spans="1:9">
      <c r="A82" s="5">
        <v>999222716382147</v>
      </c>
      <c r="B82" s="6">
        <v>44972</v>
      </c>
      <c r="C82" s="6">
        <v>44973</v>
      </c>
      <c r="D82" s="4">
        <v>755</v>
      </c>
      <c r="E82" s="4" t="str">
        <f>VLOOKUP(A82,HOP!A:L,12,0)</f>
        <v>755.00</v>
      </c>
      <c r="F82" s="4" t="str">
        <f>VLOOKUP(A82,HOP!A:C,3,0)</f>
        <v>3029679</v>
      </c>
      <c r="G82" s="4">
        <f t="shared" si="2"/>
        <v>0</v>
      </c>
      <c r="H82" s="4" t="str">
        <f t="shared" si="3"/>
        <v>，3029679</v>
      </c>
      <c r="I82" s="4" t="str">
        <f>VLOOKUP(A82,HOP!A:U,21,0)</f>
        <v>直连</v>
      </c>
    </row>
    <row r="83" s="4" customFormat="1" spans="1:9">
      <c r="A83" s="5">
        <v>999222717225792</v>
      </c>
      <c r="B83" s="6">
        <v>44971</v>
      </c>
      <c r="C83" s="6">
        <v>44973</v>
      </c>
      <c r="D83" s="4">
        <v>813</v>
      </c>
      <c r="E83" s="4" t="str">
        <f>VLOOKUP(A83,HOP!A:L,12,0)</f>
        <v>813.00</v>
      </c>
      <c r="F83" s="4" t="str">
        <f>VLOOKUP(A83,HOP!A:C,3,0)</f>
        <v>3029792</v>
      </c>
      <c r="G83" s="4">
        <f t="shared" si="2"/>
        <v>0</v>
      </c>
      <c r="H83" s="4" t="str">
        <f t="shared" si="3"/>
        <v>，3029792</v>
      </c>
      <c r="I83" s="4" t="str">
        <f>VLOOKUP(A83,HOP!A:U,21,0)</f>
        <v>直连</v>
      </c>
    </row>
    <row r="84" s="4" customFormat="1" spans="1:9">
      <c r="A84" s="5">
        <v>999222721115504</v>
      </c>
      <c r="B84" s="6">
        <v>44972</v>
      </c>
      <c r="C84" s="6">
        <v>44973</v>
      </c>
      <c r="D84" s="4">
        <v>592</v>
      </c>
      <c r="E84" s="4" t="str">
        <f>VLOOKUP(A84,HOP!A:L,12,0)</f>
        <v>592.00</v>
      </c>
      <c r="F84" s="4" t="str">
        <f>VLOOKUP(A84,HOP!A:C,3,0)</f>
        <v>3030276</v>
      </c>
      <c r="G84" s="4">
        <f t="shared" si="2"/>
        <v>0</v>
      </c>
      <c r="H84" s="4" t="str">
        <f t="shared" si="3"/>
        <v>，3030276</v>
      </c>
      <c r="I84" s="4" t="str">
        <f>VLOOKUP(A84,HOP!A:U,21,0)</f>
        <v>直连</v>
      </c>
    </row>
    <row r="85" s="4" customFormat="1" spans="1:9">
      <c r="A85" s="5">
        <v>999222723391526</v>
      </c>
      <c r="B85" s="6">
        <v>44972</v>
      </c>
      <c r="C85" s="6">
        <v>44973</v>
      </c>
      <c r="D85" s="4">
        <v>360</v>
      </c>
      <c r="E85" s="4" t="str">
        <f>VLOOKUP(A85,HOP!A:L,12,0)</f>
        <v>360.00</v>
      </c>
      <c r="F85" s="4" t="str">
        <f>VLOOKUP(A85,HOP!A:C,3,0)</f>
        <v>3030548</v>
      </c>
      <c r="G85" s="4">
        <f t="shared" si="2"/>
        <v>0</v>
      </c>
      <c r="H85" s="4" t="str">
        <f t="shared" si="3"/>
        <v>，3030548</v>
      </c>
      <c r="I85" s="4" t="str">
        <f>VLOOKUP(A85,HOP!A:U,21,0)</f>
        <v>直连</v>
      </c>
    </row>
    <row r="86" s="4" customFormat="1" spans="1:9">
      <c r="A86" s="5">
        <v>999222724190664</v>
      </c>
      <c r="B86" s="6">
        <v>44971</v>
      </c>
      <c r="C86" s="6">
        <v>44973</v>
      </c>
      <c r="D86" s="4">
        <v>1554</v>
      </c>
      <c r="E86" s="4" t="str">
        <f>VLOOKUP(A86,HOP!A:L,12,0)</f>
        <v>1554.00</v>
      </c>
      <c r="F86" s="4" t="str">
        <f>VLOOKUP(A86,HOP!A:C,3,0)</f>
        <v>3030635</v>
      </c>
      <c r="G86" s="4">
        <f t="shared" si="2"/>
        <v>0</v>
      </c>
      <c r="H86" s="4" t="str">
        <f t="shared" si="3"/>
        <v>，3030635</v>
      </c>
      <c r="I86" s="4" t="str">
        <f>VLOOKUP(A86,HOP!A:U,21,0)</f>
        <v>直连</v>
      </c>
    </row>
    <row r="87" s="4" customFormat="1" spans="1:9">
      <c r="A87" s="5">
        <v>999222724573721</v>
      </c>
      <c r="B87" s="6">
        <v>44972</v>
      </c>
      <c r="C87" s="6">
        <v>44973</v>
      </c>
      <c r="D87" s="4">
        <v>244</v>
      </c>
      <c r="E87" s="4" t="str">
        <f>VLOOKUP(A87,HOP!A:L,12,0)</f>
        <v>244.00</v>
      </c>
      <c r="F87" s="4" t="str">
        <f>VLOOKUP(A87,HOP!A:C,3,0)</f>
        <v>3030669</v>
      </c>
      <c r="G87" s="4">
        <f t="shared" si="2"/>
        <v>0</v>
      </c>
      <c r="H87" s="4" t="str">
        <f t="shared" si="3"/>
        <v>，3030669</v>
      </c>
      <c r="I87" s="4" t="str">
        <f>VLOOKUP(A87,HOP!A:U,21,0)</f>
        <v>直连</v>
      </c>
    </row>
    <row r="88" s="4" customFormat="1" spans="1:9">
      <c r="A88" s="5">
        <v>999222725596222</v>
      </c>
      <c r="B88" s="6">
        <v>44972</v>
      </c>
      <c r="C88" s="6">
        <v>44973</v>
      </c>
      <c r="D88" s="4">
        <v>282</v>
      </c>
      <c r="E88" s="4" t="str">
        <f>VLOOKUP(A88,HOP!A:L,12,0)</f>
        <v>282.00</v>
      </c>
      <c r="F88" s="4" t="str">
        <f>VLOOKUP(A88,HOP!A:C,3,0)</f>
        <v>3030762</v>
      </c>
      <c r="G88" s="4">
        <f t="shared" si="2"/>
        <v>0</v>
      </c>
      <c r="H88" s="4" t="str">
        <f t="shared" si="3"/>
        <v>，3030762</v>
      </c>
      <c r="I88" s="4" t="str">
        <f>VLOOKUP(A88,HOP!A:U,21,0)</f>
        <v>直连</v>
      </c>
    </row>
    <row r="89" s="4" customFormat="1" spans="1:9">
      <c r="A89" s="5">
        <v>999222725841034</v>
      </c>
      <c r="B89" s="6">
        <v>44971</v>
      </c>
      <c r="C89" s="6">
        <v>44973</v>
      </c>
      <c r="D89" s="4">
        <v>546</v>
      </c>
      <c r="E89" s="4" t="str">
        <f>VLOOKUP(A89,HOP!A:L,12,0)</f>
        <v>546.00</v>
      </c>
      <c r="F89" s="4" t="str">
        <f>VLOOKUP(A89,HOP!A:C,3,0)</f>
        <v>3030799</v>
      </c>
      <c r="G89" s="4">
        <f t="shared" si="2"/>
        <v>0</v>
      </c>
      <c r="H89" s="4" t="str">
        <f t="shared" si="3"/>
        <v>，3030799</v>
      </c>
      <c r="I89" s="4" t="str">
        <f>VLOOKUP(A89,HOP!A:U,21,0)</f>
        <v>直连</v>
      </c>
    </row>
    <row r="90" s="4" customFormat="1" spans="1:9">
      <c r="A90" s="5">
        <v>999222726283729</v>
      </c>
      <c r="B90" s="6">
        <v>44972</v>
      </c>
      <c r="C90" s="6">
        <v>44973</v>
      </c>
      <c r="D90" s="4">
        <v>378</v>
      </c>
      <c r="E90" s="4" t="str">
        <f>VLOOKUP(A90,HOP!A:L,12,0)</f>
        <v>378.00</v>
      </c>
      <c r="F90" s="4" t="str">
        <f>VLOOKUP(A90,HOP!A:C,3,0)</f>
        <v>3030864</v>
      </c>
      <c r="G90" s="4">
        <f t="shared" si="2"/>
        <v>0</v>
      </c>
      <c r="H90" s="4" t="str">
        <f t="shared" si="3"/>
        <v>，3030864</v>
      </c>
      <c r="I90" s="4" t="str">
        <f>VLOOKUP(A90,HOP!A:U,21,0)</f>
        <v>直连</v>
      </c>
    </row>
    <row r="91" s="4" customFormat="1" hidden="1" spans="1:9">
      <c r="A91" s="5">
        <v>999222730854270</v>
      </c>
      <c r="B91" s="6">
        <v>44971</v>
      </c>
      <c r="C91" s="6">
        <v>44973</v>
      </c>
      <c r="D91" s="4">
        <v>0</v>
      </c>
      <c r="E91" s="4" t="str">
        <f>VLOOKUP(A91,HOP!A:L,12,0)</f>
        <v>0.00</v>
      </c>
      <c r="F91" s="4" t="str">
        <f>VLOOKUP(A91,HOP!A:C,3,0)</f>
        <v>3031014</v>
      </c>
      <c r="G91" s="4">
        <f t="shared" si="2"/>
        <v>0</v>
      </c>
      <c r="H91" s="4" t="str">
        <f t="shared" si="3"/>
        <v>，3031014</v>
      </c>
      <c r="I91" s="4" t="str">
        <f>VLOOKUP(A91,HOP!A:U,21,0)</f>
        <v>直连</v>
      </c>
    </row>
    <row r="92" s="4" customFormat="1" spans="1:9">
      <c r="A92" s="5">
        <v>999222731643369</v>
      </c>
      <c r="B92" s="6">
        <v>44972</v>
      </c>
      <c r="C92" s="6">
        <v>44973</v>
      </c>
      <c r="D92" s="4">
        <v>431</v>
      </c>
      <c r="E92" s="4" t="str">
        <f>VLOOKUP(A92,HOP!A:L,12,0)</f>
        <v>431.00</v>
      </c>
      <c r="F92" s="4" t="str">
        <f>VLOOKUP(A92,HOP!A:C,3,0)</f>
        <v>3031140</v>
      </c>
      <c r="G92" s="4">
        <f t="shared" si="2"/>
        <v>0</v>
      </c>
      <c r="H92" s="4" t="str">
        <f t="shared" si="3"/>
        <v>，3031140</v>
      </c>
      <c r="I92" s="4" t="str">
        <f>VLOOKUP(A92,HOP!A:U,21,0)</f>
        <v>直采</v>
      </c>
    </row>
    <row r="93" s="4" customFormat="1" spans="1:9">
      <c r="A93" s="5">
        <v>999222733201567</v>
      </c>
      <c r="B93" s="6">
        <v>44972</v>
      </c>
      <c r="C93" s="6">
        <v>44973</v>
      </c>
      <c r="D93" s="4">
        <v>947</v>
      </c>
      <c r="E93" s="4" t="str">
        <f>VLOOKUP(A93,HOP!A:L,12,0)</f>
        <v>947.00</v>
      </c>
      <c r="F93" s="4" t="str">
        <f>VLOOKUP(A93,HOP!A:C,3,0)</f>
        <v>3031392</v>
      </c>
      <c r="G93" s="4">
        <f t="shared" si="2"/>
        <v>0</v>
      </c>
      <c r="H93" s="4" t="str">
        <f t="shared" si="3"/>
        <v>，3031392</v>
      </c>
      <c r="I93" s="4" t="str">
        <f>VLOOKUP(A93,HOP!A:U,21,0)</f>
        <v>直连</v>
      </c>
    </row>
    <row r="94" s="4" customFormat="1" spans="1:9">
      <c r="A94" s="5">
        <v>999222733270236</v>
      </c>
      <c r="B94" s="6">
        <v>44972</v>
      </c>
      <c r="C94" s="6">
        <v>44973</v>
      </c>
      <c r="D94" s="4">
        <v>474</v>
      </c>
      <c r="E94" s="4" t="str">
        <f>VLOOKUP(A94,HOP!A:L,12,0)</f>
        <v>474.00</v>
      </c>
      <c r="F94" s="4" t="str">
        <f>VLOOKUP(A94,HOP!A:C,3,0)</f>
        <v>3031405</v>
      </c>
      <c r="G94" s="4">
        <f t="shared" si="2"/>
        <v>0</v>
      </c>
      <c r="H94" s="4" t="str">
        <f t="shared" si="3"/>
        <v>，3031405</v>
      </c>
      <c r="I94" s="4" t="str">
        <f>VLOOKUP(A94,HOP!A:U,21,0)</f>
        <v>直连</v>
      </c>
    </row>
    <row r="95" s="4" customFormat="1" spans="1:9">
      <c r="A95" s="5">
        <v>999222733705567</v>
      </c>
      <c r="B95" s="6">
        <v>44972</v>
      </c>
      <c r="C95" s="6">
        <v>44973</v>
      </c>
      <c r="D95" s="4">
        <v>307</v>
      </c>
      <c r="E95" s="4" t="str">
        <f>VLOOKUP(A95,HOP!A:L,12,0)</f>
        <v>307.00</v>
      </c>
      <c r="F95" s="4" t="str">
        <f>VLOOKUP(A95,HOP!A:C,3,0)</f>
        <v>3031453</v>
      </c>
      <c r="G95" s="4">
        <f t="shared" si="2"/>
        <v>0</v>
      </c>
      <c r="H95" s="4" t="str">
        <f t="shared" si="3"/>
        <v>，3031453</v>
      </c>
      <c r="I95" s="4" t="str">
        <f>VLOOKUP(A95,HOP!A:U,21,0)</f>
        <v>直连</v>
      </c>
    </row>
    <row r="96" s="4" customFormat="1" spans="1:9">
      <c r="A96" s="5">
        <v>999222733910871</v>
      </c>
      <c r="B96" s="6">
        <v>44972</v>
      </c>
      <c r="C96" s="6">
        <v>44973</v>
      </c>
      <c r="D96" s="4">
        <v>987</v>
      </c>
      <c r="E96" s="4" t="str">
        <f>VLOOKUP(A96,HOP!A:L,12,0)</f>
        <v>987.00</v>
      </c>
      <c r="F96" s="4" t="str">
        <f>VLOOKUP(A96,HOP!A:C,3,0)</f>
        <v>3031518</v>
      </c>
      <c r="G96" s="4">
        <f t="shared" si="2"/>
        <v>0</v>
      </c>
      <c r="H96" s="4" t="str">
        <f t="shared" si="3"/>
        <v>，3031518</v>
      </c>
      <c r="I96" s="4" t="str">
        <f>VLOOKUP(A96,HOP!A:U,21,0)</f>
        <v>直连</v>
      </c>
    </row>
    <row r="97" s="4" customFormat="1" spans="1:9">
      <c r="A97" s="5">
        <v>999222734077828</v>
      </c>
      <c r="B97" s="6">
        <v>44972</v>
      </c>
      <c r="C97" s="6">
        <v>44973</v>
      </c>
      <c r="D97" s="4">
        <v>354</v>
      </c>
      <c r="E97" s="4" t="str">
        <f>VLOOKUP(A97,HOP!A:L,12,0)</f>
        <v>354.00</v>
      </c>
      <c r="F97" s="4" t="str">
        <f>VLOOKUP(A97,HOP!A:C,3,0)</f>
        <v>3031568</v>
      </c>
      <c r="G97" s="4">
        <f t="shared" si="2"/>
        <v>0</v>
      </c>
      <c r="H97" s="4" t="str">
        <f t="shared" si="3"/>
        <v>，3031568</v>
      </c>
      <c r="I97" s="4" t="str">
        <f>VLOOKUP(A97,HOP!A:U,21,0)</f>
        <v>直连</v>
      </c>
    </row>
    <row r="98" s="4" customFormat="1" spans="1:9">
      <c r="A98" s="5">
        <v>999222734156390</v>
      </c>
      <c r="B98" s="6">
        <v>44972</v>
      </c>
      <c r="C98" s="6">
        <v>44973</v>
      </c>
      <c r="D98" s="4">
        <v>339</v>
      </c>
      <c r="E98" s="4" t="str">
        <f>VLOOKUP(A98,HOP!A:L,12,0)</f>
        <v>339.00</v>
      </c>
      <c r="F98" s="4" t="str">
        <f>VLOOKUP(A98,HOP!A:C,3,0)</f>
        <v>3031585</v>
      </c>
      <c r="G98" s="4">
        <f t="shared" si="2"/>
        <v>0</v>
      </c>
      <c r="H98" s="4" t="str">
        <f t="shared" si="3"/>
        <v>，3031585</v>
      </c>
      <c r="I98" s="4" t="str">
        <f>VLOOKUP(A98,HOP!A:U,21,0)</f>
        <v>直连</v>
      </c>
    </row>
    <row r="99" s="4" customFormat="1" spans="1:9">
      <c r="A99" s="5">
        <v>999222734770189</v>
      </c>
      <c r="B99" s="6">
        <v>44972</v>
      </c>
      <c r="C99" s="6">
        <v>44973</v>
      </c>
      <c r="D99" s="4">
        <v>221</v>
      </c>
      <c r="E99" s="4" t="str">
        <f>VLOOKUP(A99,HOP!A:L,12,0)</f>
        <v>221.00</v>
      </c>
      <c r="F99" s="4" t="str">
        <f>VLOOKUP(A99,HOP!A:C,3,0)</f>
        <v>3031690</v>
      </c>
      <c r="G99" s="4">
        <f t="shared" si="2"/>
        <v>0</v>
      </c>
      <c r="H99" s="4" t="str">
        <f t="shared" si="3"/>
        <v>，3031690</v>
      </c>
      <c r="I99" s="4" t="str">
        <f>VLOOKUP(A99,HOP!A:U,21,0)</f>
        <v>直连</v>
      </c>
    </row>
    <row r="100" s="4" customFormat="1" spans="1:9">
      <c r="A100" s="5">
        <v>999222735003668</v>
      </c>
      <c r="B100" s="6">
        <v>44972</v>
      </c>
      <c r="C100" s="6">
        <v>44973</v>
      </c>
      <c r="D100" s="4">
        <v>396</v>
      </c>
      <c r="E100" s="4" t="str">
        <f>VLOOKUP(A100,HOP!A:L,12,0)</f>
        <v>396.00</v>
      </c>
      <c r="F100" s="4" t="str">
        <f>VLOOKUP(A100,HOP!A:C,3,0)</f>
        <v>3031725</v>
      </c>
      <c r="G100" s="4">
        <f t="shared" si="2"/>
        <v>0</v>
      </c>
      <c r="H100" s="4" t="str">
        <f t="shared" si="3"/>
        <v>，3031725</v>
      </c>
      <c r="I100" s="4" t="str">
        <f>VLOOKUP(A100,HOP!A:U,21,0)</f>
        <v>直连</v>
      </c>
    </row>
    <row r="101" s="4" customFormat="1" spans="1:9">
      <c r="A101" s="5">
        <v>999222735023418</v>
      </c>
      <c r="B101" s="6">
        <v>44972</v>
      </c>
      <c r="C101" s="6">
        <v>44973</v>
      </c>
      <c r="D101" s="4">
        <v>562</v>
      </c>
      <c r="E101" s="4" t="str">
        <f>VLOOKUP(A101,HOP!A:L,12,0)</f>
        <v>562.00</v>
      </c>
      <c r="F101" s="4" t="str">
        <f>VLOOKUP(A101,HOP!A:C,3,0)</f>
        <v>3031728</v>
      </c>
      <c r="G101" s="4">
        <f t="shared" si="2"/>
        <v>0</v>
      </c>
      <c r="H101" s="4" t="str">
        <f t="shared" si="3"/>
        <v>，3031728</v>
      </c>
      <c r="I101" s="4" t="str">
        <f>VLOOKUP(A101,HOP!A:U,21,0)</f>
        <v>直连</v>
      </c>
    </row>
    <row r="102" s="4" customFormat="1" spans="1:9">
      <c r="A102" s="5">
        <v>999222735657289</v>
      </c>
      <c r="B102" s="6">
        <v>44972</v>
      </c>
      <c r="C102" s="6">
        <v>44973</v>
      </c>
      <c r="D102" s="4">
        <v>238</v>
      </c>
      <c r="E102" s="4" t="str">
        <f>VLOOKUP(A102,HOP!A:L,12,0)</f>
        <v>238.00</v>
      </c>
      <c r="F102" s="4" t="str">
        <f>VLOOKUP(A102,HOP!A:C,3,0)</f>
        <v>3031827</v>
      </c>
      <c r="G102" s="4">
        <f t="shared" si="2"/>
        <v>0</v>
      </c>
      <c r="H102" s="4" t="str">
        <f t="shared" si="3"/>
        <v>，3031827</v>
      </c>
      <c r="I102" s="4" t="str">
        <f>VLOOKUP(A102,HOP!A:U,21,0)</f>
        <v>直连</v>
      </c>
    </row>
    <row r="103" s="4" customFormat="1" spans="1:9">
      <c r="A103" s="5">
        <v>999222735817638</v>
      </c>
      <c r="B103" s="6">
        <v>44972</v>
      </c>
      <c r="C103" s="6">
        <v>44973</v>
      </c>
      <c r="D103" s="4">
        <v>376</v>
      </c>
      <c r="E103" s="4" t="str">
        <f>VLOOKUP(A103,HOP!A:L,12,0)</f>
        <v>376.00</v>
      </c>
      <c r="F103" s="4" t="str">
        <f>VLOOKUP(A103,HOP!A:C,3,0)</f>
        <v>3031852</v>
      </c>
      <c r="G103" s="4">
        <f t="shared" si="2"/>
        <v>0</v>
      </c>
      <c r="H103" s="4" t="str">
        <f t="shared" si="3"/>
        <v>，3031852</v>
      </c>
      <c r="I103" s="4" t="str">
        <f>VLOOKUP(A103,HOP!A:U,21,0)</f>
        <v>直连</v>
      </c>
    </row>
    <row r="104" s="4" customFormat="1" spans="1:9">
      <c r="A104" s="5">
        <v>999222736150686</v>
      </c>
      <c r="B104" s="6">
        <v>44972</v>
      </c>
      <c r="C104" s="6">
        <v>44973</v>
      </c>
      <c r="D104" s="4">
        <v>174</v>
      </c>
      <c r="E104" s="4" t="str">
        <f>VLOOKUP(A104,HOP!A:L,12,0)</f>
        <v>174.00</v>
      </c>
      <c r="F104" s="4" t="str">
        <f>VLOOKUP(A104,HOP!A:C,3,0)</f>
        <v>3031915</v>
      </c>
      <c r="G104" s="4">
        <f t="shared" si="2"/>
        <v>0</v>
      </c>
      <c r="H104" s="4" t="str">
        <f t="shared" si="3"/>
        <v>，3031915</v>
      </c>
      <c r="I104" s="4" t="str">
        <f>VLOOKUP(A104,HOP!A:U,21,0)</f>
        <v>直连</v>
      </c>
    </row>
    <row r="105" s="4" customFormat="1" spans="1:9">
      <c r="A105" s="5">
        <v>999222736531327</v>
      </c>
      <c r="B105" s="6">
        <v>44972</v>
      </c>
      <c r="C105" s="6">
        <v>44973</v>
      </c>
      <c r="D105" s="4">
        <v>666</v>
      </c>
      <c r="E105" s="4" t="str">
        <f>VLOOKUP(A105,HOP!A:L,12,0)</f>
        <v>666.00</v>
      </c>
      <c r="F105" s="4" t="str">
        <f>VLOOKUP(A105,HOP!A:C,3,0)</f>
        <v>3031962</v>
      </c>
      <c r="G105" s="4">
        <f t="shared" si="2"/>
        <v>0</v>
      </c>
      <c r="H105" s="4" t="str">
        <f t="shared" si="3"/>
        <v>，3031962</v>
      </c>
      <c r="I105" s="4" t="str">
        <f>VLOOKUP(A105,HOP!A:U,21,0)</f>
        <v>直连</v>
      </c>
    </row>
    <row r="106" s="4" customFormat="1" spans="1:9">
      <c r="A106" s="5">
        <v>999222736567932</v>
      </c>
      <c r="B106" s="6">
        <v>44972</v>
      </c>
      <c r="C106" s="6">
        <v>44973</v>
      </c>
      <c r="D106" s="4">
        <v>367</v>
      </c>
      <c r="E106" s="4" t="str">
        <f>VLOOKUP(A106,HOP!A:L,12,0)</f>
        <v>367.00</v>
      </c>
      <c r="F106" s="4" t="str">
        <f>VLOOKUP(A106,HOP!A:C,3,0)</f>
        <v>3031969</v>
      </c>
      <c r="G106" s="4">
        <f t="shared" si="2"/>
        <v>0</v>
      </c>
      <c r="H106" s="4" t="str">
        <f t="shared" si="3"/>
        <v>，3031969</v>
      </c>
      <c r="I106" s="4" t="str">
        <f>VLOOKUP(A106,HOP!A:U,21,0)</f>
        <v>直连</v>
      </c>
    </row>
    <row r="107" s="4" customFormat="1" spans="1:9">
      <c r="A107" s="5">
        <v>999222737880234</v>
      </c>
      <c r="B107" s="6">
        <v>44972</v>
      </c>
      <c r="C107" s="6">
        <v>44973</v>
      </c>
      <c r="D107" s="4">
        <v>418</v>
      </c>
      <c r="E107" s="4" t="str">
        <f>VLOOKUP(A107,HOP!A:L,12,0)</f>
        <v>418.00</v>
      </c>
      <c r="F107" s="4" t="str">
        <f>VLOOKUP(A107,HOP!A:C,3,0)</f>
        <v>3032153</v>
      </c>
      <c r="G107" s="4">
        <f t="shared" si="2"/>
        <v>0</v>
      </c>
      <c r="H107" s="4" t="str">
        <f t="shared" si="3"/>
        <v>，3032153</v>
      </c>
      <c r="I107" s="4" t="str">
        <f>VLOOKUP(A107,HOP!A:U,21,0)</f>
        <v>直连</v>
      </c>
    </row>
    <row r="108" s="4" customFormat="1" spans="1:9">
      <c r="A108" s="5">
        <v>999222738724914</v>
      </c>
      <c r="B108" s="6">
        <v>44972</v>
      </c>
      <c r="C108" s="6">
        <v>44973</v>
      </c>
      <c r="D108" s="4">
        <v>878</v>
      </c>
      <c r="E108" s="4" t="str">
        <f>VLOOKUP(A108,HOP!A:L,12,0)</f>
        <v>878.00</v>
      </c>
      <c r="F108" s="4" t="str">
        <f>VLOOKUP(A108,HOP!A:C,3,0)</f>
        <v>3032268</v>
      </c>
      <c r="G108" s="4">
        <f t="shared" si="2"/>
        <v>0</v>
      </c>
      <c r="H108" s="4" t="str">
        <f t="shared" si="3"/>
        <v>，3032268</v>
      </c>
      <c r="I108" s="4" t="str">
        <f>VLOOKUP(A108,HOP!A:U,21,0)</f>
        <v>直连</v>
      </c>
    </row>
    <row r="109" s="4" customFormat="1" spans="1:9">
      <c r="A109" s="5">
        <v>999222738780842</v>
      </c>
      <c r="B109" s="6">
        <v>44972</v>
      </c>
      <c r="C109" s="6">
        <v>44973</v>
      </c>
      <c r="D109" s="4">
        <v>377</v>
      </c>
      <c r="E109" s="4" t="str">
        <f>VLOOKUP(A109,HOP!A:L,12,0)</f>
        <v>377.00</v>
      </c>
      <c r="F109" s="4" t="str">
        <f>VLOOKUP(A109,HOP!A:C,3,0)</f>
        <v>3032283</v>
      </c>
      <c r="G109" s="4">
        <f t="shared" si="2"/>
        <v>0</v>
      </c>
      <c r="H109" s="4" t="str">
        <f t="shared" si="3"/>
        <v>，3032283</v>
      </c>
      <c r="I109" s="4" t="str">
        <f>VLOOKUP(A109,HOP!A:U,21,0)</f>
        <v>直连</v>
      </c>
    </row>
    <row r="110" s="4" customFormat="1" spans="1:9">
      <c r="A110" s="5">
        <v>999222739208174</v>
      </c>
      <c r="B110" s="6">
        <v>44972</v>
      </c>
      <c r="C110" s="6">
        <v>44973</v>
      </c>
      <c r="D110" s="4">
        <v>214</v>
      </c>
      <c r="E110" s="4" t="str">
        <f>VLOOKUP(A110,HOP!A:L,12,0)</f>
        <v>214.00</v>
      </c>
      <c r="F110" s="4" t="str">
        <f>VLOOKUP(A110,HOP!A:C,3,0)</f>
        <v>3032357</v>
      </c>
      <c r="G110" s="4">
        <f t="shared" si="2"/>
        <v>0</v>
      </c>
      <c r="H110" s="4" t="str">
        <f t="shared" si="3"/>
        <v>，3032357</v>
      </c>
      <c r="I110" s="4" t="str">
        <f>VLOOKUP(A110,HOP!A:U,21,0)</f>
        <v>直连</v>
      </c>
    </row>
    <row r="111" s="4" customFormat="1" spans="1:9">
      <c r="A111" s="5">
        <v>999222739873037</v>
      </c>
      <c r="B111" s="6">
        <v>44972</v>
      </c>
      <c r="C111" s="6">
        <v>44973</v>
      </c>
      <c r="D111" s="4">
        <v>443</v>
      </c>
      <c r="E111" s="4" t="str">
        <f>VLOOKUP(A111,HOP!A:L,12,0)</f>
        <v>443.00</v>
      </c>
      <c r="F111" s="4" t="str">
        <f>VLOOKUP(A111,HOP!A:C,3,0)</f>
        <v>3032468</v>
      </c>
      <c r="G111" s="4">
        <f t="shared" si="2"/>
        <v>0</v>
      </c>
      <c r="H111" s="4" t="str">
        <f t="shared" si="3"/>
        <v>，3032468</v>
      </c>
      <c r="I111" s="4" t="str">
        <f>VLOOKUP(A111,HOP!A:U,21,0)</f>
        <v>直连</v>
      </c>
    </row>
    <row r="112" s="4" customFormat="1" spans="1:9">
      <c r="A112" s="5">
        <v>999222739971998</v>
      </c>
      <c r="B112" s="6">
        <v>44972</v>
      </c>
      <c r="C112" s="6">
        <v>44973</v>
      </c>
      <c r="D112" s="4">
        <v>168</v>
      </c>
      <c r="E112" s="4" t="str">
        <f>VLOOKUP(A112,HOP!A:L,12,0)</f>
        <v>168.00</v>
      </c>
      <c r="F112" s="4" t="str">
        <f>VLOOKUP(A112,HOP!A:C,3,0)</f>
        <v>3032488</v>
      </c>
      <c r="G112" s="4">
        <f t="shared" si="2"/>
        <v>0</v>
      </c>
      <c r="H112" s="4" t="str">
        <f t="shared" si="3"/>
        <v>，3032488</v>
      </c>
      <c r="I112" s="4" t="str">
        <f>VLOOKUP(A112,HOP!A:U,21,0)</f>
        <v>直连</v>
      </c>
    </row>
    <row r="113" s="4" customFormat="1" spans="1:9">
      <c r="A113" s="5">
        <v>999222740004416</v>
      </c>
      <c r="B113" s="6">
        <v>44972</v>
      </c>
      <c r="C113" s="6">
        <v>44973</v>
      </c>
      <c r="D113" s="4">
        <v>256</v>
      </c>
      <c r="E113" s="4" t="str">
        <f>VLOOKUP(A113,HOP!A:L,12,0)</f>
        <v>256.00</v>
      </c>
      <c r="F113" s="4" t="str">
        <f>VLOOKUP(A113,HOP!A:C,3,0)</f>
        <v>3032492</v>
      </c>
      <c r="G113" s="4">
        <f t="shared" si="2"/>
        <v>0</v>
      </c>
      <c r="H113" s="4" t="str">
        <f t="shared" si="3"/>
        <v>，3032492</v>
      </c>
      <c r="I113" s="4" t="str">
        <f>VLOOKUP(A113,HOP!A:U,21,0)</f>
        <v>直连</v>
      </c>
    </row>
    <row r="114" s="4" customFormat="1" spans="1:9">
      <c r="A114" s="5">
        <v>999222740524422</v>
      </c>
      <c r="B114" s="6">
        <v>44972</v>
      </c>
      <c r="C114" s="6">
        <v>44973</v>
      </c>
      <c r="D114" s="4">
        <v>185</v>
      </c>
      <c r="E114" s="4" t="str">
        <f>VLOOKUP(A114,HOP!A:L,12,0)</f>
        <v>185.00</v>
      </c>
      <c r="F114" s="4" t="str">
        <f>VLOOKUP(A114,HOP!A:C,3,0)</f>
        <v>3032615</v>
      </c>
      <c r="G114" s="4">
        <f t="shared" si="2"/>
        <v>0</v>
      </c>
      <c r="H114" s="4" t="str">
        <f t="shared" si="3"/>
        <v>，3032615</v>
      </c>
      <c r="I114" s="4" t="str">
        <f>VLOOKUP(A114,HOP!A:U,21,0)</f>
        <v>直连</v>
      </c>
    </row>
    <row r="115" s="4" customFormat="1" spans="1:9">
      <c r="A115" s="5">
        <v>999222740751308</v>
      </c>
      <c r="B115" s="6">
        <v>44972</v>
      </c>
      <c r="C115" s="6">
        <v>44973</v>
      </c>
      <c r="D115" s="4">
        <v>1005</v>
      </c>
      <c r="E115" s="4" t="str">
        <f>VLOOKUP(A115,HOP!A:L,12,0)</f>
        <v>1005.00</v>
      </c>
      <c r="F115" s="4" t="str">
        <f>VLOOKUP(A115,HOP!A:C,3,0)</f>
        <v>3032685</v>
      </c>
      <c r="G115" s="4">
        <f t="shared" si="2"/>
        <v>0</v>
      </c>
      <c r="H115" s="4" t="str">
        <f t="shared" si="3"/>
        <v>，3032685</v>
      </c>
      <c r="I115" s="4" t="str">
        <f>VLOOKUP(A115,HOP!A:U,21,0)</f>
        <v>直连</v>
      </c>
    </row>
    <row r="116" s="4" customFormat="1" spans="1:9">
      <c r="A116" s="5">
        <v>999222743599005</v>
      </c>
      <c r="B116" s="6">
        <v>44972</v>
      </c>
      <c r="C116" s="6">
        <v>44973</v>
      </c>
      <c r="D116" s="4">
        <v>250</v>
      </c>
      <c r="E116" s="4" t="str">
        <f>VLOOKUP(A116,HOP!A:L,12,0)</f>
        <v>250.00</v>
      </c>
      <c r="F116" s="4" t="str">
        <f>VLOOKUP(A116,HOP!A:C,3,0)</f>
        <v>3032736</v>
      </c>
      <c r="G116" s="4">
        <f t="shared" si="2"/>
        <v>0</v>
      </c>
      <c r="H116" s="4" t="str">
        <f t="shared" si="3"/>
        <v>，3032736</v>
      </c>
      <c r="I116" s="4" t="str">
        <f>VLOOKUP(A116,HOP!A:U,21,0)</f>
        <v>直连</v>
      </c>
    </row>
    <row r="117" s="4" customFormat="1" spans="1:9">
      <c r="A117" s="5">
        <v>999222747120556</v>
      </c>
      <c r="B117" s="6">
        <v>44972</v>
      </c>
      <c r="C117" s="6">
        <v>44973</v>
      </c>
      <c r="D117" s="4">
        <v>831</v>
      </c>
      <c r="E117" s="4" t="str">
        <f>VLOOKUP(A117,HOP!A:L,12,0)</f>
        <v>831.00</v>
      </c>
      <c r="F117" s="4" t="str">
        <f>VLOOKUP(A117,HOP!A:C,3,0)</f>
        <v>3033204</v>
      </c>
      <c r="G117" s="4">
        <f t="shared" si="2"/>
        <v>0</v>
      </c>
      <c r="H117" s="4" t="str">
        <f t="shared" si="3"/>
        <v>，3033204</v>
      </c>
      <c r="I117" s="4" t="str">
        <f>VLOOKUP(A117,HOP!A:U,21,0)</f>
        <v>直连</v>
      </c>
    </row>
    <row r="118" s="4" customFormat="1" spans="1:9">
      <c r="A118" s="5">
        <v>999222747214917</v>
      </c>
      <c r="B118" s="6">
        <v>44972</v>
      </c>
      <c r="C118" s="6">
        <v>44973</v>
      </c>
      <c r="D118" s="4">
        <v>627</v>
      </c>
      <c r="E118" s="4" t="str">
        <f>VLOOKUP(A118,HOP!A:L,12,0)</f>
        <v>627.00</v>
      </c>
      <c r="F118" s="4" t="str">
        <f>VLOOKUP(A118,HOP!A:C,3,0)</f>
        <v>3033232</v>
      </c>
      <c r="G118" s="4">
        <f t="shared" si="2"/>
        <v>0</v>
      </c>
      <c r="H118" s="4" t="str">
        <f t="shared" si="3"/>
        <v>，3033232</v>
      </c>
      <c r="I118" s="4" t="str">
        <f>VLOOKUP(A118,HOP!A:U,21,0)</f>
        <v>直连</v>
      </c>
    </row>
    <row r="119" s="4" customFormat="1" spans="1:9">
      <c r="A119" s="5">
        <v>999222748599503</v>
      </c>
      <c r="B119" s="6">
        <v>44972</v>
      </c>
      <c r="C119" s="6">
        <v>44973</v>
      </c>
      <c r="D119" s="4">
        <v>335</v>
      </c>
      <c r="E119" s="4" t="str">
        <f>VLOOKUP(A119,HOP!A:L,12,0)</f>
        <v>335.00</v>
      </c>
      <c r="F119" s="4" t="str">
        <f>VLOOKUP(A119,HOP!A:C,3,0)</f>
        <v>3033489</v>
      </c>
      <c r="G119" s="4">
        <f t="shared" si="2"/>
        <v>0</v>
      </c>
      <c r="H119" s="4" t="str">
        <f t="shared" si="3"/>
        <v>，3033489</v>
      </c>
      <c r="I119" s="4" t="str">
        <f>VLOOKUP(A119,HOP!A:U,21,0)</f>
        <v>直连</v>
      </c>
    </row>
    <row r="120" s="4" customFormat="1" spans="1:9">
      <c r="A120" s="5">
        <v>999222750198638</v>
      </c>
      <c r="B120" s="6">
        <v>44972</v>
      </c>
      <c r="C120" s="6">
        <v>44973</v>
      </c>
      <c r="D120" s="4">
        <v>300</v>
      </c>
      <c r="E120" s="4" t="str">
        <f>VLOOKUP(A120,HOP!A:L,12,0)</f>
        <v>300.00</v>
      </c>
      <c r="F120" s="4" t="str">
        <f>VLOOKUP(A120,HOP!A:C,3,0)</f>
        <v>3033806</v>
      </c>
      <c r="G120" s="4">
        <f t="shared" si="2"/>
        <v>0</v>
      </c>
      <c r="H120" s="4" t="str">
        <f t="shared" si="3"/>
        <v>，3033806</v>
      </c>
      <c r="I120" s="4" t="str">
        <f>VLOOKUP(A120,HOP!A:U,21,0)</f>
        <v>直连</v>
      </c>
    </row>
    <row r="121" s="4" customFormat="1" spans="1:9">
      <c r="A121" s="5">
        <v>999222750956134</v>
      </c>
      <c r="B121" s="6">
        <v>44972</v>
      </c>
      <c r="C121" s="6">
        <v>44973</v>
      </c>
      <c r="D121" s="4">
        <v>568</v>
      </c>
      <c r="E121" s="4" t="str">
        <f>VLOOKUP(A121,HOP!A:L,12,0)</f>
        <v>568.00</v>
      </c>
      <c r="F121" s="4" t="str">
        <f>VLOOKUP(A121,HOP!A:C,3,0)</f>
        <v>3033986</v>
      </c>
      <c r="G121" s="4">
        <f t="shared" si="2"/>
        <v>0</v>
      </c>
      <c r="H121" s="4" t="str">
        <f t="shared" si="3"/>
        <v>，3033986</v>
      </c>
      <c r="I121" s="4" t="str">
        <f>VLOOKUP(A121,HOP!A:U,21,0)</f>
        <v>直连</v>
      </c>
    </row>
    <row r="122" s="4" customFormat="1" spans="1:9">
      <c r="A122" s="5">
        <v>18177805657</v>
      </c>
      <c r="B122" s="6">
        <v>44969</v>
      </c>
      <c r="C122" s="6">
        <v>44974</v>
      </c>
      <c r="D122" s="4">
        <v>5610</v>
      </c>
      <c r="E122" s="4" t="str">
        <f>VLOOKUP(A122,HOP!A:L,12,0)</f>
        <v>5610.00</v>
      </c>
      <c r="F122" s="4" t="str">
        <f>VLOOKUP(A122,HOP!A:C,3,0)</f>
        <v>2599298</v>
      </c>
      <c r="G122" s="4">
        <f t="shared" si="2"/>
        <v>0</v>
      </c>
      <c r="H122" s="4" t="str">
        <f t="shared" si="3"/>
        <v>，2599298</v>
      </c>
      <c r="I122" s="4" t="str">
        <f>VLOOKUP(A122,HOP!A:U,21,0)</f>
        <v>直连</v>
      </c>
    </row>
    <row r="123" s="4" customFormat="1" spans="1:9">
      <c r="A123" s="5">
        <v>21785654340</v>
      </c>
      <c r="B123" s="6">
        <v>44972</v>
      </c>
      <c r="C123" s="6">
        <v>44974</v>
      </c>
      <c r="D123" s="4">
        <v>1586</v>
      </c>
      <c r="E123" s="4" t="str">
        <f>VLOOKUP(A123,HOP!A:L,12,0)</f>
        <v>1586.00</v>
      </c>
      <c r="F123" s="4" t="str">
        <f>VLOOKUP(A123,HOP!A:C,3,0)</f>
        <v>2794436</v>
      </c>
      <c r="G123" s="4">
        <f t="shared" si="2"/>
        <v>0</v>
      </c>
      <c r="H123" s="4" t="str">
        <f t="shared" si="3"/>
        <v>，2794436</v>
      </c>
      <c r="I123" s="4" t="str">
        <f>VLOOKUP(A123,HOP!A:U,21,0)</f>
        <v>直连</v>
      </c>
    </row>
    <row r="124" s="4" customFormat="1" spans="1:9">
      <c r="A124" s="5">
        <v>21844065232</v>
      </c>
      <c r="B124" s="6">
        <v>44970</v>
      </c>
      <c r="C124" s="6">
        <v>44974</v>
      </c>
      <c r="D124" s="4">
        <v>3036</v>
      </c>
      <c r="E124" s="4" t="str">
        <f>VLOOKUP(A124,HOP!A:L,12,0)</f>
        <v>3036.00</v>
      </c>
      <c r="F124" s="4" t="str">
        <f>VLOOKUP(A124,HOP!A:C,3,0)</f>
        <v>2828781</v>
      </c>
      <c r="G124" s="4">
        <f t="shared" si="2"/>
        <v>0</v>
      </c>
      <c r="H124" s="4" t="str">
        <f t="shared" si="3"/>
        <v>，2828781</v>
      </c>
      <c r="I124" s="4" t="str">
        <f>VLOOKUP(A124,HOP!A:U,21,0)</f>
        <v>直连</v>
      </c>
    </row>
    <row r="125" s="4" customFormat="1" hidden="1" spans="1:9">
      <c r="A125" s="5">
        <v>999222068341742</v>
      </c>
      <c r="B125" s="6">
        <v>44973</v>
      </c>
      <c r="C125" s="6">
        <v>44974</v>
      </c>
      <c r="D125" s="4">
        <v>0</v>
      </c>
      <c r="E125" s="4" t="str">
        <f>VLOOKUP(A125,HOP!A:L,12,0)</f>
        <v>182.00</v>
      </c>
      <c r="F125" s="4" t="str">
        <f>VLOOKUP(A125,HOP!A:C,3,0)</f>
        <v>2917766</v>
      </c>
      <c r="G125" s="4">
        <f t="shared" si="2"/>
        <v>-182</v>
      </c>
      <c r="H125" s="4" t="str">
        <f t="shared" si="3"/>
        <v>，2917766</v>
      </c>
      <c r="I125" s="4" t="str">
        <f>VLOOKUP(A125,HOP!A:U,21,0)</f>
        <v>直连</v>
      </c>
    </row>
    <row r="126" s="4" customFormat="1" spans="1:9">
      <c r="A126" s="5">
        <v>999222148908667</v>
      </c>
      <c r="B126" s="6">
        <v>44973</v>
      </c>
      <c r="C126" s="6">
        <v>44974</v>
      </c>
      <c r="D126" s="4">
        <v>734</v>
      </c>
      <c r="E126" s="4" t="str">
        <f>VLOOKUP(A126,HOP!A:L,12,0)</f>
        <v>734.00</v>
      </c>
      <c r="F126" s="4" t="str">
        <f>VLOOKUP(A126,HOP!A:C,3,0)</f>
        <v>2938253</v>
      </c>
      <c r="G126" s="4">
        <f t="shared" si="2"/>
        <v>0</v>
      </c>
      <c r="H126" s="4" t="str">
        <f t="shared" si="3"/>
        <v>，2938253</v>
      </c>
      <c r="I126" s="4" t="str">
        <f>VLOOKUP(A126,HOP!A:U,21,0)</f>
        <v>直连</v>
      </c>
    </row>
    <row r="127" s="4" customFormat="1" spans="1:9">
      <c r="A127" s="5">
        <v>999222160553695</v>
      </c>
      <c r="B127" s="6">
        <v>44973</v>
      </c>
      <c r="C127" s="6">
        <v>44974</v>
      </c>
      <c r="D127" s="4">
        <v>1352</v>
      </c>
      <c r="E127" s="4" t="str">
        <f>VLOOKUP(A127,HOP!A:L,12,0)</f>
        <v>1352.00</v>
      </c>
      <c r="F127" s="4" t="str">
        <f>VLOOKUP(A127,HOP!A:C,3,0)</f>
        <v>2941332</v>
      </c>
      <c r="G127" s="4">
        <f t="shared" si="2"/>
        <v>0</v>
      </c>
      <c r="H127" s="4" t="str">
        <f t="shared" si="3"/>
        <v>，2941332</v>
      </c>
      <c r="I127" s="4" t="str">
        <f>VLOOKUP(A127,HOP!A:U,21,0)</f>
        <v>直连</v>
      </c>
    </row>
    <row r="128" s="4" customFormat="1" spans="1:9">
      <c r="A128" s="5">
        <v>999222254971759</v>
      </c>
      <c r="B128" s="6">
        <v>44973</v>
      </c>
      <c r="C128" s="6">
        <v>44974</v>
      </c>
      <c r="D128" s="4">
        <v>703</v>
      </c>
      <c r="E128" s="4" t="str">
        <f>VLOOKUP(A128,HOP!A:L,12,0)</f>
        <v>703.00</v>
      </c>
      <c r="F128" s="4" t="str">
        <f>VLOOKUP(A128,HOP!A:C,3,0)</f>
        <v>2958834</v>
      </c>
      <c r="G128" s="4">
        <f t="shared" si="2"/>
        <v>0</v>
      </c>
      <c r="H128" s="4" t="str">
        <f t="shared" si="3"/>
        <v>，2958834</v>
      </c>
      <c r="I128" s="4" t="str">
        <f>VLOOKUP(A128,HOP!A:U,21,0)</f>
        <v>直连</v>
      </c>
    </row>
    <row r="129" s="4" customFormat="1" hidden="1" spans="1:9">
      <c r="A129" s="5">
        <v>999222270328966</v>
      </c>
      <c r="B129" s="6">
        <v>44973</v>
      </c>
      <c r="C129" s="6">
        <v>44974</v>
      </c>
      <c r="D129" s="4">
        <v>0</v>
      </c>
      <c r="E129" s="4" t="str">
        <f>VLOOKUP(A129,HOP!A:L,12,0)</f>
        <v>-0.01</v>
      </c>
      <c r="F129" s="4" t="str">
        <f>VLOOKUP(A129,HOP!A:C,3,0)</f>
        <v>2962339</v>
      </c>
      <c r="G129" s="4">
        <f t="shared" si="2"/>
        <v>0.01</v>
      </c>
      <c r="H129" s="4" t="str">
        <f t="shared" si="3"/>
        <v>，2962339</v>
      </c>
      <c r="I129" s="4" t="str">
        <f>VLOOKUP(A129,HOP!A:U,21,0)</f>
        <v>直连</v>
      </c>
    </row>
    <row r="130" s="4" customFormat="1" spans="1:9">
      <c r="A130" s="5">
        <v>999222306954077</v>
      </c>
      <c r="B130" s="6">
        <v>44973</v>
      </c>
      <c r="C130" s="6">
        <v>44974</v>
      </c>
      <c r="D130" s="4">
        <v>1105</v>
      </c>
      <c r="E130" s="4" t="str">
        <f>VLOOKUP(A130,HOP!A:L,12,0)</f>
        <v>1105.00</v>
      </c>
      <c r="F130" s="4" t="str">
        <f>VLOOKUP(A130,HOP!A:C,3,0)</f>
        <v>2970325</v>
      </c>
      <c r="G130" s="4">
        <f t="shared" si="2"/>
        <v>0</v>
      </c>
      <c r="H130" s="4" t="str">
        <f t="shared" si="3"/>
        <v>，2970325</v>
      </c>
      <c r="I130" s="4" t="str">
        <f>VLOOKUP(A130,HOP!A:U,21,0)</f>
        <v>直连</v>
      </c>
    </row>
    <row r="131" s="4" customFormat="1" spans="1:9">
      <c r="A131" s="5">
        <v>999222328714391</v>
      </c>
      <c r="B131" s="6">
        <v>44972</v>
      </c>
      <c r="C131" s="6">
        <v>44974</v>
      </c>
      <c r="D131" s="4">
        <v>1824</v>
      </c>
      <c r="E131" s="4" t="str">
        <f>VLOOKUP(A131,HOP!A:L,12,0)</f>
        <v>1824.00</v>
      </c>
      <c r="F131" s="4" t="str">
        <f>VLOOKUP(A131,HOP!A:C,3,0)</f>
        <v>2974255</v>
      </c>
      <c r="G131" s="4">
        <f t="shared" ref="G131:G194" si="4">D131-E131</f>
        <v>0</v>
      </c>
      <c r="H131" s="4" t="str">
        <f t="shared" ref="H131:H194" si="5">$H$1&amp;F131</f>
        <v>，2974255</v>
      </c>
      <c r="I131" s="4" t="str">
        <f>VLOOKUP(A131,HOP!A:U,21,0)</f>
        <v>直连</v>
      </c>
    </row>
    <row r="132" s="4" customFormat="1" spans="1:9">
      <c r="A132" s="5">
        <v>999222336279537</v>
      </c>
      <c r="B132" s="6">
        <v>44973</v>
      </c>
      <c r="C132" s="6">
        <v>44974</v>
      </c>
      <c r="D132" s="4">
        <v>646</v>
      </c>
      <c r="E132" s="4" t="str">
        <f>VLOOKUP(A132,HOP!A:L,12,0)</f>
        <v>646.00</v>
      </c>
      <c r="F132" s="4" t="str">
        <f>VLOOKUP(A132,HOP!A:C,3,0)</f>
        <v>2975341</v>
      </c>
      <c r="G132" s="4">
        <f t="shared" si="4"/>
        <v>0</v>
      </c>
      <c r="H132" s="4" t="str">
        <f t="shared" si="5"/>
        <v>，2975341</v>
      </c>
      <c r="I132" s="4" t="str">
        <f>VLOOKUP(A132,HOP!A:U,21,0)</f>
        <v>直连</v>
      </c>
    </row>
    <row r="133" s="4" customFormat="1" spans="1:9">
      <c r="A133" s="5">
        <v>999222359373944</v>
      </c>
      <c r="B133" s="6">
        <v>44972</v>
      </c>
      <c r="C133" s="6">
        <v>44974</v>
      </c>
      <c r="D133" s="4">
        <v>3178</v>
      </c>
      <c r="E133" s="4" t="str">
        <f>VLOOKUP(A133,HOP!A:L,12,0)</f>
        <v>3178.00</v>
      </c>
      <c r="F133" s="4" t="str">
        <f>VLOOKUP(A133,HOP!A:C,3,0)</f>
        <v>2979137</v>
      </c>
      <c r="G133" s="4">
        <f t="shared" si="4"/>
        <v>0</v>
      </c>
      <c r="H133" s="4" t="str">
        <f t="shared" si="5"/>
        <v>，2979137</v>
      </c>
      <c r="I133" s="4" t="str">
        <f>VLOOKUP(A133,HOP!A:U,21,0)</f>
        <v>直连</v>
      </c>
    </row>
    <row r="134" s="4" customFormat="1" spans="1:9">
      <c r="A134" s="5">
        <v>999222372661745</v>
      </c>
      <c r="B134" s="6">
        <v>44973</v>
      </c>
      <c r="C134" s="6">
        <v>44974</v>
      </c>
      <c r="D134" s="4">
        <v>788</v>
      </c>
      <c r="E134" s="4" t="str">
        <f>VLOOKUP(A134,HOP!A:L,12,0)</f>
        <v>788.00</v>
      </c>
      <c r="F134" s="4" t="str">
        <f>VLOOKUP(A134,HOP!A:C,3,0)</f>
        <v>2981212</v>
      </c>
      <c r="G134" s="4">
        <f t="shared" si="4"/>
        <v>0</v>
      </c>
      <c r="H134" s="4" t="str">
        <f t="shared" si="5"/>
        <v>，2981212</v>
      </c>
      <c r="I134" s="4" t="str">
        <f>VLOOKUP(A134,HOP!A:U,21,0)</f>
        <v>直连</v>
      </c>
    </row>
    <row r="135" s="4" customFormat="1" hidden="1" spans="1:9">
      <c r="A135" s="5">
        <v>999222380350277</v>
      </c>
      <c r="B135" s="6">
        <v>44972</v>
      </c>
      <c r="C135" s="6">
        <v>44974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spans="1:9">
      <c r="A136" s="5">
        <v>999222403028672</v>
      </c>
      <c r="B136" s="6">
        <v>44971</v>
      </c>
      <c r="C136" s="6">
        <v>44974</v>
      </c>
      <c r="D136" s="4">
        <v>3503</v>
      </c>
      <c r="E136" s="4" t="str">
        <f>VLOOKUP(A136,HOP!A:L,12,0)</f>
        <v>3503.00</v>
      </c>
      <c r="F136" s="4" t="str">
        <f>VLOOKUP(A136,HOP!A:C,3,0)</f>
        <v>2986051</v>
      </c>
      <c r="G136" s="4">
        <f t="shared" si="4"/>
        <v>0</v>
      </c>
      <c r="H136" s="4" t="str">
        <f t="shared" si="5"/>
        <v>，2986051</v>
      </c>
      <c r="I136" s="4" t="str">
        <f>VLOOKUP(A136,HOP!A:U,21,0)</f>
        <v>直连</v>
      </c>
    </row>
    <row r="137" s="4" customFormat="1" spans="1:9">
      <c r="A137" s="5">
        <v>999222414397966</v>
      </c>
      <c r="B137" s="6">
        <v>44973</v>
      </c>
      <c r="C137" s="6">
        <v>44974</v>
      </c>
      <c r="D137" s="4">
        <v>568</v>
      </c>
      <c r="E137" s="4" t="str">
        <f>VLOOKUP(A137,HOP!A:L,12,0)</f>
        <v>568.00</v>
      </c>
      <c r="F137" s="4" t="str">
        <f>VLOOKUP(A137,HOP!A:C,3,0)</f>
        <v>2987819</v>
      </c>
      <c r="G137" s="4">
        <f t="shared" si="4"/>
        <v>0</v>
      </c>
      <c r="H137" s="4" t="str">
        <f t="shared" si="5"/>
        <v>，2987819</v>
      </c>
      <c r="I137" s="4" t="str">
        <f>VLOOKUP(A137,HOP!A:U,21,0)</f>
        <v>直连</v>
      </c>
    </row>
    <row r="138" s="4" customFormat="1" spans="1:9">
      <c r="A138" s="5">
        <v>999222435764937</v>
      </c>
      <c r="B138" s="6">
        <v>44972</v>
      </c>
      <c r="C138" s="6">
        <v>44974</v>
      </c>
      <c r="D138" s="4">
        <v>1088</v>
      </c>
      <c r="E138" s="4" t="str">
        <f>VLOOKUP(A138,HOP!A:L,12,0)</f>
        <v>1088.00</v>
      </c>
      <c r="F138" s="4" t="str">
        <f>VLOOKUP(A138,HOP!A:C,3,0)</f>
        <v>2991038</v>
      </c>
      <c r="G138" s="4">
        <f t="shared" si="4"/>
        <v>0</v>
      </c>
      <c r="H138" s="4" t="str">
        <f t="shared" si="5"/>
        <v>，2991038</v>
      </c>
      <c r="I138" s="4" t="str">
        <f>VLOOKUP(A138,HOP!A:U,21,0)</f>
        <v>直连</v>
      </c>
    </row>
    <row r="139" s="4" customFormat="1" hidden="1" spans="1:9">
      <c r="A139" s="5">
        <v>999222446881244</v>
      </c>
      <c r="B139" s="6">
        <v>44971</v>
      </c>
      <c r="C139" s="6">
        <v>44974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spans="1:9">
      <c r="A140" s="5">
        <v>999222471169094</v>
      </c>
      <c r="B140" s="6">
        <v>44973</v>
      </c>
      <c r="C140" s="6">
        <v>44974</v>
      </c>
      <c r="D140" s="4">
        <v>578</v>
      </c>
      <c r="E140" s="4" t="str">
        <f>VLOOKUP(A140,HOP!A:L,12,0)</f>
        <v>578.00</v>
      </c>
      <c r="F140" s="4" t="str">
        <f>VLOOKUP(A140,HOP!A:C,3,0)</f>
        <v>2996021</v>
      </c>
      <c r="G140" s="4">
        <f t="shared" si="4"/>
        <v>0</v>
      </c>
      <c r="H140" s="4" t="str">
        <f t="shared" si="5"/>
        <v>，2996021</v>
      </c>
      <c r="I140" s="4" t="str">
        <f>VLOOKUP(A140,HOP!A:U,21,0)</f>
        <v>直连</v>
      </c>
    </row>
    <row r="141" s="4" customFormat="1" spans="1:9">
      <c r="A141" s="5">
        <v>999222472468476</v>
      </c>
      <c r="B141" s="6">
        <v>44973</v>
      </c>
      <c r="C141" s="6">
        <v>44974</v>
      </c>
      <c r="D141" s="4">
        <v>186</v>
      </c>
      <c r="E141" s="4" t="str">
        <f>VLOOKUP(A141,HOP!A:L,12,0)</f>
        <v>186.00</v>
      </c>
      <c r="F141" s="4" t="str">
        <f>VLOOKUP(A141,HOP!A:C,3,0)</f>
        <v>2996297</v>
      </c>
      <c r="G141" s="4">
        <f t="shared" si="4"/>
        <v>0</v>
      </c>
      <c r="H141" s="4" t="str">
        <f t="shared" si="5"/>
        <v>，2996297</v>
      </c>
      <c r="I141" s="4" t="str">
        <f>VLOOKUP(A141,HOP!A:U,21,0)</f>
        <v>直连</v>
      </c>
    </row>
    <row r="142" s="4" customFormat="1" spans="1:9">
      <c r="A142" s="5">
        <v>999222480652516</v>
      </c>
      <c r="B142" s="6">
        <v>44970</v>
      </c>
      <c r="C142" s="6">
        <v>44974</v>
      </c>
      <c r="D142" s="4">
        <v>1592</v>
      </c>
      <c r="E142" s="4" t="str">
        <f>VLOOKUP(A142,HOP!A:L,12,0)</f>
        <v>1592.00</v>
      </c>
      <c r="F142" s="4" t="str">
        <f>VLOOKUP(A142,HOP!A:C,3,0)</f>
        <v>2997640</v>
      </c>
      <c r="G142" s="4">
        <f t="shared" si="4"/>
        <v>0</v>
      </c>
      <c r="H142" s="4" t="str">
        <f t="shared" si="5"/>
        <v>，2997640</v>
      </c>
      <c r="I142" s="4" t="str">
        <f>VLOOKUP(A142,HOP!A:U,21,0)</f>
        <v>直连</v>
      </c>
    </row>
    <row r="143" s="4" customFormat="1" spans="1:9">
      <c r="A143" s="5">
        <v>999222484017280</v>
      </c>
      <c r="B143" s="6">
        <v>44969</v>
      </c>
      <c r="C143" s="6">
        <v>44974</v>
      </c>
      <c r="D143" s="4">
        <v>1935</v>
      </c>
      <c r="E143" s="4" t="str">
        <f>VLOOKUP(A143,HOP!A:L,12,0)</f>
        <v>1935.00</v>
      </c>
      <c r="F143" s="4" t="str">
        <f>VLOOKUP(A143,HOP!A:C,3,0)</f>
        <v>2999367</v>
      </c>
      <c r="G143" s="4">
        <f t="shared" si="4"/>
        <v>0</v>
      </c>
      <c r="H143" s="4" t="str">
        <f t="shared" si="5"/>
        <v>，2999367</v>
      </c>
      <c r="I143" s="4" t="str">
        <f>VLOOKUP(A143,HOP!A:U,21,0)</f>
        <v>直连</v>
      </c>
    </row>
    <row r="144" s="4" customFormat="1" spans="1:9">
      <c r="A144" s="5">
        <v>999222512870385</v>
      </c>
      <c r="B144" s="6">
        <v>44973</v>
      </c>
      <c r="C144" s="6">
        <v>44974</v>
      </c>
      <c r="D144" s="4">
        <v>408</v>
      </c>
      <c r="E144" s="4" t="str">
        <f>VLOOKUP(A144,HOP!A:L,12,0)</f>
        <v>408.00</v>
      </c>
      <c r="F144" s="4" t="str">
        <f>VLOOKUP(A144,HOP!A:C,3,0)</f>
        <v>3002330</v>
      </c>
      <c r="G144" s="4">
        <f t="shared" si="4"/>
        <v>0</v>
      </c>
      <c r="H144" s="4" t="str">
        <f t="shared" si="5"/>
        <v>，3002330</v>
      </c>
      <c r="I144" s="4" t="str">
        <f>VLOOKUP(A144,HOP!A:U,21,0)</f>
        <v>直连</v>
      </c>
    </row>
    <row r="145" s="4" customFormat="1" spans="1:9">
      <c r="A145" s="5">
        <v>999222527523710</v>
      </c>
      <c r="B145" s="6">
        <v>44973</v>
      </c>
      <c r="C145" s="6">
        <v>44974</v>
      </c>
      <c r="D145" s="4">
        <v>502</v>
      </c>
      <c r="E145" s="4" t="str">
        <f>VLOOKUP(A145,HOP!A:L,12,0)</f>
        <v>502.00</v>
      </c>
      <c r="F145" s="4" t="str">
        <f>VLOOKUP(A145,HOP!A:C,3,0)</f>
        <v>3004183</v>
      </c>
      <c r="G145" s="4">
        <f t="shared" si="4"/>
        <v>0</v>
      </c>
      <c r="H145" s="4" t="str">
        <f t="shared" si="5"/>
        <v>，3004183</v>
      </c>
      <c r="I145" s="4" t="str">
        <f>VLOOKUP(A145,HOP!A:U,21,0)</f>
        <v>直连</v>
      </c>
    </row>
    <row r="146" s="4" customFormat="1" spans="1:9">
      <c r="A146" s="5">
        <v>999222547321329</v>
      </c>
      <c r="B146" s="6">
        <v>44969</v>
      </c>
      <c r="C146" s="6">
        <v>44974</v>
      </c>
      <c r="D146" s="4">
        <v>4465</v>
      </c>
      <c r="E146" s="4" t="str">
        <f>VLOOKUP(A146,HOP!A:L,12,0)</f>
        <v>4465.00</v>
      </c>
      <c r="F146" s="4" t="str">
        <f>VLOOKUP(A146,HOP!A:C,3,0)</f>
        <v>3007107</v>
      </c>
      <c r="G146" s="4">
        <f t="shared" si="4"/>
        <v>0</v>
      </c>
      <c r="H146" s="4" t="str">
        <f t="shared" si="5"/>
        <v>，3007107</v>
      </c>
      <c r="I146" s="4" t="str">
        <f>VLOOKUP(A146,HOP!A:U,21,0)</f>
        <v>直连</v>
      </c>
    </row>
    <row r="147" s="4" customFormat="1" spans="1:9">
      <c r="A147" s="5">
        <v>999222557371107</v>
      </c>
      <c r="B147" s="6">
        <v>44972</v>
      </c>
      <c r="C147" s="6">
        <v>44974</v>
      </c>
      <c r="D147" s="4">
        <v>1432</v>
      </c>
      <c r="E147" s="4" t="str">
        <f>VLOOKUP(A147,HOP!A:L,12,0)</f>
        <v>1432.00</v>
      </c>
      <c r="F147" s="4" t="str">
        <f>VLOOKUP(A147,HOP!A:C,3,0)</f>
        <v>3008206</v>
      </c>
      <c r="G147" s="4">
        <f t="shared" si="4"/>
        <v>0</v>
      </c>
      <c r="H147" s="4" t="str">
        <f t="shared" si="5"/>
        <v>，3008206</v>
      </c>
      <c r="I147" s="4" t="str">
        <f>VLOOKUP(A147,HOP!A:U,21,0)</f>
        <v>直连</v>
      </c>
    </row>
    <row r="148" s="4" customFormat="1" spans="1:9">
      <c r="A148" s="5">
        <v>999222572217403</v>
      </c>
      <c r="B148" s="6">
        <v>44970</v>
      </c>
      <c r="C148" s="6">
        <v>44974</v>
      </c>
      <c r="D148" s="4">
        <v>1608</v>
      </c>
      <c r="E148" s="4" t="str">
        <f>VLOOKUP(A148,HOP!A:L,12,0)</f>
        <v>1608.00</v>
      </c>
      <c r="F148" s="4" t="str">
        <f>VLOOKUP(A148,HOP!A:C,3,0)</f>
        <v>3010648</v>
      </c>
      <c r="G148" s="4">
        <f t="shared" si="4"/>
        <v>0</v>
      </c>
      <c r="H148" s="4" t="str">
        <f t="shared" si="5"/>
        <v>，3010648</v>
      </c>
      <c r="I148" s="4" t="str">
        <f>VLOOKUP(A148,HOP!A:U,21,0)</f>
        <v>直连</v>
      </c>
    </row>
    <row r="149" s="4" customFormat="1" spans="1:9">
      <c r="A149" s="5">
        <v>999222572850708</v>
      </c>
      <c r="B149" s="6">
        <v>44970</v>
      </c>
      <c r="C149" s="6">
        <v>44974</v>
      </c>
      <c r="D149" s="4">
        <v>1592</v>
      </c>
      <c r="E149" s="4" t="str">
        <f>VLOOKUP(A149,HOP!A:L,12,0)</f>
        <v>1592.00</v>
      </c>
      <c r="F149" s="4" t="str">
        <f>VLOOKUP(A149,HOP!A:C,3,0)</f>
        <v>3010776</v>
      </c>
      <c r="G149" s="4">
        <f t="shared" si="4"/>
        <v>0</v>
      </c>
      <c r="H149" s="4" t="str">
        <f t="shared" si="5"/>
        <v>，3010776</v>
      </c>
      <c r="I149" s="4" t="str">
        <f>VLOOKUP(A149,HOP!A:U,21,0)</f>
        <v>直连</v>
      </c>
    </row>
    <row r="150" s="4" customFormat="1" spans="1:9">
      <c r="A150" s="5">
        <v>22577406133</v>
      </c>
      <c r="B150" s="6">
        <v>44972</v>
      </c>
      <c r="C150" s="6">
        <v>44974</v>
      </c>
      <c r="D150" s="4">
        <v>1392</v>
      </c>
      <c r="E150" s="4" t="str">
        <f>VLOOKUP(A150,HOP!A:L,12,0)</f>
        <v>1392.00</v>
      </c>
      <c r="F150" s="4" t="str">
        <f>VLOOKUP(A150,HOP!A:C,3,0)</f>
        <v>3011576</v>
      </c>
      <c r="G150" s="4">
        <f t="shared" si="4"/>
        <v>0</v>
      </c>
      <c r="H150" s="4" t="str">
        <f t="shared" si="5"/>
        <v>，3011576</v>
      </c>
      <c r="I150" s="4" t="str">
        <f>VLOOKUP(A150,HOP!A:U,21,0)</f>
        <v>直采</v>
      </c>
    </row>
    <row r="151" s="4" customFormat="1" spans="1:9">
      <c r="A151" s="5">
        <v>999222578832225</v>
      </c>
      <c r="B151" s="6">
        <v>44973</v>
      </c>
      <c r="C151" s="6">
        <v>44974</v>
      </c>
      <c r="D151" s="4">
        <v>487</v>
      </c>
      <c r="E151" s="4" t="str">
        <f>VLOOKUP(A151,HOP!A:L,12,0)</f>
        <v>487.00</v>
      </c>
      <c r="F151" s="4" t="str">
        <f>VLOOKUP(A151,HOP!A:C,3,0)</f>
        <v>3011859</v>
      </c>
      <c r="G151" s="4">
        <f t="shared" si="4"/>
        <v>0</v>
      </c>
      <c r="H151" s="4" t="str">
        <f t="shared" si="5"/>
        <v>，3011859</v>
      </c>
      <c r="I151" s="4" t="str">
        <f>VLOOKUP(A151,HOP!A:U,21,0)</f>
        <v>直连</v>
      </c>
    </row>
    <row r="152" s="4" customFormat="1" spans="1:9">
      <c r="A152" s="5">
        <v>999222579618344</v>
      </c>
      <c r="B152" s="6">
        <v>44969</v>
      </c>
      <c r="C152" s="6">
        <v>44974</v>
      </c>
      <c r="D152" s="4">
        <v>1635</v>
      </c>
      <c r="E152" s="4" t="str">
        <f>VLOOKUP(A152,HOP!A:L,12,0)</f>
        <v>1635.00</v>
      </c>
      <c r="F152" s="4" t="str">
        <f>VLOOKUP(A152,HOP!A:C,3,0)</f>
        <v>3012063</v>
      </c>
      <c r="G152" s="4">
        <f t="shared" si="4"/>
        <v>0</v>
      </c>
      <c r="H152" s="4" t="str">
        <f t="shared" si="5"/>
        <v>，3012063</v>
      </c>
      <c r="I152" s="4" t="str">
        <f>VLOOKUP(A152,HOP!A:U,21,0)</f>
        <v>直连</v>
      </c>
    </row>
    <row r="153" s="4" customFormat="1" spans="1:9">
      <c r="A153" s="5">
        <v>999222593881602</v>
      </c>
      <c r="B153" s="6">
        <v>44972</v>
      </c>
      <c r="C153" s="6">
        <v>44974</v>
      </c>
      <c r="D153" s="4">
        <v>606</v>
      </c>
      <c r="E153" s="4" t="str">
        <f>VLOOKUP(A153,HOP!A:L,12,0)</f>
        <v>606.00</v>
      </c>
      <c r="F153" s="4" t="str">
        <f>VLOOKUP(A153,HOP!A:C,3,0)</f>
        <v>3013956</v>
      </c>
      <c r="G153" s="4">
        <f t="shared" si="4"/>
        <v>0</v>
      </c>
      <c r="H153" s="4" t="str">
        <f t="shared" si="5"/>
        <v>，3013956</v>
      </c>
      <c r="I153" s="4" t="str">
        <f>VLOOKUP(A153,HOP!A:U,21,0)</f>
        <v>直连</v>
      </c>
    </row>
    <row r="154" s="4" customFormat="1" spans="1:9">
      <c r="A154" s="5">
        <v>999222601970513</v>
      </c>
      <c r="B154" s="6">
        <v>44971</v>
      </c>
      <c r="C154" s="6">
        <v>44974</v>
      </c>
      <c r="D154" s="4">
        <v>3147</v>
      </c>
      <c r="E154" s="4" t="str">
        <f>VLOOKUP(A154,HOP!A:L,12,0)</f>
        <v>3147.00</v>
      </c>
      <c r="F154" s="4" t="str">
        <f>VLOOKUP(A154,HOP!A:C,3,0)</f>
        <v>3014629</v>
      </c>
      <c r="G154" s="4">
        <f t="shared" si="4"/>
        <v>0</v>
      </c>
      <c r="H154" s="4" t="str">
        <f t="shared" si="5"/>
        <v>，3014629</v>
      </c>
      <c r="I154" s="4" t="str">
        <f>VLOOKUP(A154,HOP!A:U,21,0)</f>
        <v>直连</v>
      </c>
    </row>
    <row r="155" s="4" customFormat="1" spans="1:9">
      <c r="A155" s="5">
        <v>999222608070346</v>
      </c>
      <c r="B155" s="6">
        <v>44973</v>
      </c>
      <c r="C155" s="6">
        <v>44974</v>
      </c>
      <c r="D155" s="4">
        <v>1007</v>
      </c>
      <c r="E155" s="4" t="str">
        <f>VLOOKUP(A155,HOP!A:L,12,0)</f>
        <v>1007.00</v>
      </c>
      <c r="F155" s="4" t="str">
        <f>VLOOKUP(A155,HOP!A:C,3,0)</f>
        <v>3015664</v>
      </c>
      <c r="G155" s="4">
        <f t="shared" si="4"/>
        <v>0</v>
      </c>
      <c r="H155" s="4" t="str">
        <f t="shared" si="5"/>
        <v>，3015664</v>
      </c>
      <c r="I155" s="4" t="str">
        <f>VLOOKUP(A155,HOP!A:U,21,0)</f>
        <v>直连</v>
      </c>
    </row>
    <row r="156" s="4" customFormat="1" spans="1:9">
      <c r="A156" s="5">
        <v>999222608376272</v>
      </c>
      <c r="B156" s="6">
        <v>44971</v>
      </c>
      <c r="C156" s="6">
        <v>44974</v>
      </c>
      <c r="D156" s="4">
        <v>9774</v>
      </c>
      <c r="E156" s="4" t="str">
        <f>VLOOKUP(A156,HOP!A:L,12,0)</f>
        <v>9774.00</v>
      </c>
      <c r="F156" s="4" t="str">
        <f>VLOOKUP(A156,HOP!A:C,3,0)</f>
        <v>3015728</v>
      </c>
      <c r="G156" s="4">
        <f t="shared" si="4"/>
        <v>0</v>
      </c>
      <c r="H156" s="4" t="str">
        <f t="shared" si="5"/>
        <v>，3015728</v>
      </c>
      <c r="I156" s="4" t="str">
        <f>VLOOKUP(A156,HOP!A:U,21,0)</f>
        <v>直连</v>
      </c>
    </row>
    <row r="157" s="4" customFormat="1" spans="1:9">
      <c r="A157" s="5">
        <v>999222608645568</v>
      </c>
      <c r="B157" s="6">
        <v>44973</v>
      </c>
      <c r="C157" s="6">
        <v>44974</v>
      </c>
      <c r="D157" s="4">
        <v>751</v>
      </c>
      <c r="E157" s="4" t="str">
        <f>VLOOKUP(A157,HOP!A:L,12,0)</f>
        <v>751.00</v>
      </c>
      <c r="F157" s="4" t="str">
        <f>VLOOKUP(A157,HOP!A:C,3,0)</f>
        <v>3015794</v>
      </c>
      <c r="G157" s="4">
        <f t="shared" si="4"/>
        <v>0</v>
      </c>
      <c r="H157" s="4" t="str">
        <f t="shared" si="5"/>
        <v>，3015794</v>
      </c>
      <c r="I157" s="4" t="str">
        <f>VLOOKUP(A157,HOP!A:U,21,0)</f>
        <v>直连</v>
      </c>
    </row>
    <row r="158" s="4" customFormat="1" spans="1:9">
      <c r="A158" s="5">
        <v>999222608709297</v>
      </c>
      <c r="B158" s="6">
        <v>44973</v>
      </c>
      <c r="C158" s="6">
        <v>44974</v>
      </c>
      <c r="D158" s="4">
        <v>1010</v>
      </c>
      <c r="E158" s="4" t="str">
        <f>VLOOKUP(A158,HOP!A:L,12,0)</f>
        <v>1010.00</v>
      </c>
      <c r="F158" s="4" t="str">
        <f>VLOOKUP(A158,HOP!A:C,3,0)</f>
        <v>3015831</v>
      </c>
      <c r="G158" s="4">
        <f t="shared" si="4"/>
        <v>0</v>
      </c>
      <c r="H158" s="4" t="str">
        <f t="shared" si="5"/>
        <v>，3015831</v>
      </c>
      <c r="I158" s="4" t="str">
        <f>VLOOKUP(A158,HOP!A:U,21,0)</f>
        <v>直连</v>
      </c>
    </row>
    <row r="159" s="4" customFormat="1" spans="1:9">
      <c r="A159" s="5">
        <v>999222615471342</v>
      </c>
      <c r="B159" s="6">
        <v>44971</v>
      </c>
      <c r="C159" s="6">
        <v>44974</v>
      </c>
      <c r="D159" s="4">
        <v>1968</v>
      </c>
      <c r="E159" s="4" t="str">
        <f>VLOOKUP(A159,HOP!A:L,12,0)</f>
        <v>1968.00</v>
      </c>
      <c r="F159" s="4" t="str">
        <f>VLOOKUP(A159,HOP!A:C,3,0)</f>
        <v>3016508</v>
      </c>
      <c r="G159" s="4">
        <f t="shared" si="4"/>
        <v>0</v>
      </c>
      <c r="H159" s="4" t="str">
        <f t="shared" si="5"/>
        <v>，3016508</v>
      </c>
      <c r="I159" s="4" t="str">
        <f>VLOOKUP(A159,HOP!A:U,21,0)</f>
        <v>直连</v>
      </c>
    </row>
    <row r="160" s="4" customFormat="1" spans="1:9">
      <c r="A160" s="5">
        <v>22615724241</v>
      </c>
      <c r="B160" s="6">
        <v>44969</v>
      </c>
      <c r="C160" s="6">
        <v>44974</v>
      </c>
      <c r="D160" s="4">
        <v>1990</v>
      </c>
      <c r="E160" s="4" t="str">
        <f>VLOOKUP(A160,HOP!A:L,12,0)</f>
        <v>1990.00</v>
      </c>
      <c r="F160" s="4" t="str">
        <f>VLOOKUP(A160,HOP!A:C,3,0)</f>
        <v>3016540</v>
      </c>
      <c r="G160" s="4">
        <f t="shared" si="4"/>
        <v>0</v>
      </c>
      <c r="H160" s="4" t="str">
        <f t="shared" si="5"/>
        <v>，3016540</v>
      </c>
      <c r="I160" s="4" t="str">
        <f>VLOOKUP(A160,HOP!A:U,21,0)</f>
        <v>直连</v>
      </c>
    </row>
    <row r="161" s="4" customFormat="1" spans="1:9">
      <c r="A161" s="5">
        <v>999222617093640</v>
      </c>
      <c r="B161" s="6">
        <v>44973</v>
      </c>
      <c r="C161" s="6">
        <v>44974</v>
      </c>
      <c r="D161" s="4">
        <v>1117</v>
      </c>
      <c r="E161" s="4" t="str">
        <f>VLOOKUP(A161,HOP!A:L,12,0)</f>
        <v>1117.00</v>
      </c>
      <c r="F161" s="4" t="str">
        <f>VLOOKUP(A161,HOP!A:C,3,0)</f>
        <v>3016746</v>
      </c>
      <c r="G161" s="4">
        <f t="shared" si="4"/>
        <v>0</v>
      </c>
      <c r="H161" s="4" t="str">
        <f t="shared" si="5"/>
        <v>，3016746</v>
      </c>
      <c r="I161" s="4" t="str">
        <f>VLOOKUP(A161,HOP!A:U,21,0)</f>
        <v>直连</v>
      </c>
    </row>
    <row r="162" s="4" customFormat="1" spans="1:9">
      <c r="A162" s="5">
        <v>999222618997541</v>
      </c>
      <c r="B162" s="6">
        <v>44971</v>
      </c>
      <c r="C162" s="6">
        <v>44974</v>
      </c>
      <c r="D162" s="4">
        <v>4482</v>
      </c>
      <c r="E162" s="4" t="str">
        <f>VLOOKUP(A162,HOP!A:L,12,0)</f>
        <v>4482.00</v>
      </c>
      <c r="F162" s="4" t="str">
        <f>VLOOKUP(A162,HOP!A:C,3,0)</f>
        <v>3017096</v>
      </c>
      <c r="G162" s="4">
        <f t="shared" si="4"/>
        <v>0</v>
      </c>
      <c r="H162" s="4" t="str">
        <f t="shared" si="5"/>
        <v>，3017096</v>
      </c>
      <c r="I162" s="4" t="str">
        <f>VLOOKUP(A162,HOP!A:U,21,0)</f>
        <v>直连</v>
      </c>
    </row>
    <row r="163" s="4" customFormat="1" spans="1:9">
      <c r="A163" s="5">
        <v>999222620622872</v>
      </c>
      <c r="B163" s="6">
        <v>44973</v>
      </c>
      <c r="C163" s="6">
        <v>44974</v>
      </c>
      <c r="D163" s="4">
        <v>518</v>
      </c>
      <c r="E163" s="4" t="str">
        <f>VLOOKUP(A163,HOP!A:L,12,0)</f>
        <v>518.00</v>
      </c>
      <c r="F163" s="4" t="str">
        <f>VLOOKUP(A163,HOP!A:C,3,0)</f>
        <v>3017366</v>
      </c>
      <c r="G163" s="4">
        <f t="shared" si="4"/>
        <v>0</v>
      </c>
      <c r="H163" s="4" t="str">
        <f t="shared" si="5"/>
        <v>，3017366</v>
      </c>
      <c r="I163" s="4" t="str">
        <f>VLOOKUP(A163,HOP!A:U,21,0)</f>
        <v>直连</v>
      </c>
    </row>
    <row r="164" s="4" customFormat="1" spans="1:9">
      <c r="A164" s="5">
        <v>999222622311485</v>
      </c>
      <c r="B164" s="6">
        <v>44972</v>
      </c>
      <c r="C164" s="6">
        <v>44974</v>
      </c>
      <c r="D164" s="4">
        <v>1406</v>
      </c>
      <c r="E164" s="4" t="str">
        <f>VLOOKUP(A164,HOP!A:L,12,0)</f>
        <v>1406.00</v>
      </c>
      <c r="F164" s="4" t="str">
        <f>VLOOKUP(A164,HOP!A:C,3,0)</f>
        <v>3017636</v>
      </c>
      <c r="G164" s="4">
        <f t="shared" si="4"/>
        <v>0</v>
      </c>
      <c r="H164" s="4" t="str">
        <f t="shared" si="5"/>
        <v>，3017636</v>
      </c>
      <c r="I164" s="4" t="str">
        <f>VLOOKUP(A164,HOP!A:U,21,0)</f>
        <v>直连</v>
      </c>
    </row>
    <row r="165" s="4" customFormat="1" spans="1:9">
      <c r="A165" s="5">
        <v>999222625820778</v>
      </c>
      <c r="B165" s="6">
        <v>44970</v>
      </c>
      <c r="C165" s="6">
        <v>44974</v>
      </c>
      <c r="D165" s="4">
        <v>1336</v>
      </c>
      <c r="E165" s="4" t="str">
        <f>VLOOKUP(A165,HOP!A:L,12,0)</f>
        <v>1336.00</v>
      </c>
      <c r="F165" s="4" t="str">
        <f>VLOOKUP(A165,HOP!A:C,3,0)</f>
        <v>3018287</v>
      </c>
      <c r="G165" s="4">
        <f t="shared" si="4"/>
        <v>0</v>
      </c>
      <c r="H165" s="4" t="str">
        <f t="shared" si="5"/>
        <v>，3018287</v>
      </c>
      <c r="I165" s="4" t="str">
        <f>VLOOKUP(A165,HOP!A:U,21,0)</f>
        <v>直连</v>
      </c>
    </row>
    <row r="166" s="4" customFormat="1" spans="1:9">
      <c r="A166" s="5">
        <v>999222625961605</v>
      </c>
      <c r="B166" s="6">
        <v>44972</v>
      </c>
      <c r="C166" s="6">
        <v>44974</v>
      </c>
      <c r="D166" s="4">
        <v>454</v>
      </c>
      <c r="E166" s="4" t="str">
        <f>VLOOKUP(A166,HOP!A:L,12,0)</f>
        <v>454.00</v>
      </c>
      <c r="F166" s="4" t="str">
        <f>VLOOKUP(A166,HOP!A:C,3,0)</f>
        <v>3018318</v>
      </c>
      <c r="G166" s="4">
        <f t="shared" si="4"/>
        <v>0</v>
      </c>
      <c r="H166" s="4" t="str">
        <f t="shared" si="5"/>
        <v>，3018318</v>
      </c>
      <c r="I166" s="4" t="str">
        <f>VLOOKUP(A166,HOP!A:U,21,0)</f>
        <v>直连</v>
      </c>
    </row>
    <row r="167" s="4" customFormat="1" spans="1:9">
      <c r="A167" s="5">
        <v>999222626793690</v>
      </c>
      <c r="B167" s="6">
        <v>44971</v>
      </c>
      <c r="C167" s="6">
        <v>44974</v>
      </c>
      <c r="D167" s="4">
        <v>2967</v>
      </c>
      <c r="E167" s="4" t="str">
        <f>VLOOKUP(A167,HOP!A:L,12,0)</f>
        <v>2967.00</v>
      </c>
      <c r="F167" s="4" t="str">
        <f>VLOOKUP(A167,HOP!A:C,3,0)</f>
        <v>3018497</v>
      </c>
      <c r="G167" s="4">
        <f t="shared" si="4"/>
        <v>0</v>
      </c>
      <c r="H167" s="4" t="str">
        <f t="shared" si="5"/>
        <v>，3018497</v>
      </c>
      <c r="I167" s="4" t="str">
        <f>VLOOKUP(A167,HOP!A:U,21,0)</f>
        <v>直连</v>
      </c>
    </row>
    <row r="168" s="4" customFormat="1" spans="1:9">
      <c r="A168" s="5">
        <v>22631311272</v>
      </c>
      <c r="B168" s="6">
        <v>44972</v>
      </c>
      <c r="C168" s="6">
        <v>44974</v>
      </c>
      <c r="D168" s="4">
        <v>2500</v>
      </c>
      <c r="E168" s="4" t="str">
        <f>VLOOKUP(A168,HOP!A:L,12,0)</f>
        <v>2500.00</v>
      </c>
      <c r="F168" s="4" t="str">
        <f>VLOOKUP(A168,HOP!A:C,3,0)</f>
        <v>3018703</v>
      </c>
      <c r="G168" s="4">
        <f t="shared" si="4"/>
        <v>0</v>
      </c>
      <c r="H168" s="4" t="str">
        <f t="shared" si="5"/>
        <v>，3018703</v>
      </c>
      <c r="I168" s="4" t="str">
        <f>VLOOKUP(A168,HOP!A:U,21,0)</f>
        <v>直连</v>
      </c>
    </row>
    <row r="169" s="4" customFormat="1" spans="1:9">
      <c r="A169" s="5">
        <v>999222631335389</v>
      </c>
      <c r="B169" s="6">
        <v>44971</v>
      </c>
      <c r="C169" s="6">
        <v>44974</v>
      </c>
      <c r="D169" s="4">
        <v>2200</v>
      </c>
      <c r="E169" s="4" t="str">
        <f>VLOOKUP(A169,HOP!A:L,12,0)</f>
        <v>2200.00</v>
      </c>
      <c r="F169" s="4" t="str">
        <f>VLOOKUP(A169,HOP!A:C,3,0)</f>
        <v>3018706</v>
      </c>
      <c r="G169" s="4">
        <f t="shared" si="4"/>
        <v>0</v>
      </c>
      <c r="H169" s="4" t="str">
        <f t="shared" si="5"/>
        <v>，3018706</v>
      </c>
      <c r="I169" s="4" t="str">
        <f>VLOOKUP(A169,HOP!A:U,21,0)</f>
        <v>直连</v>
      </c>
    </row>
    <row r="170" s="4" customFormat="1" spans="1:9">
      <c r="A170" s="5">
        <v>999222640674995</v>
      </c>
      <c r="B170" s="6">
        <v>44972</v>
      </c>
      <c r="C170" s="6">
        <v>44974</v>
      </c>
      <c r="D170" s="4">
        <v>1642</v>
      </c>
      <c r="E170" s="4" t="str">
        <f>VLOOKUP(A170,HOP!A:L,12,0)</f>
        <v>1642.00</v>
      </c>
      <c r="F170" s="4" t="str">
        <f>VLOOKUP(A170,HOP!A:C,3,0)</f>
        <v>3020115</v>
      </c>
      <c r="G170" s="4">
        <f t="shared" si="4"/>
        <v>0</v>
      </c>
      <c r="H170" s="4" t="str">
        <f t="shared" si="5"/>
        <v>，3020115</v>
      </c>
      <c r="I170" s="4" t="str">
        <f>VLOOKUP(A170,HOP!A:U,21,0)</f>
        <v>直连</v>
      </c>
    </row>
    <row r="171" s="4" customFormat="1" spans="1:9">
      <c r="A171" s="5">
        <v>999222641192845</v>
      </c>
      <c r="B171" s="6">
        <v>44972</v>
      </c>
      <c r="C171" s="6">
        <v>44974</v>
      </c>
      <c r="D171" s="4">
        <v>682</v>
      </c>
      <c r="E171" s="4" t="str">
        <f>VLOOKUP(A171,HOP!A:L,12,0)</f>
        <v>682.00</v>
      </c>
      <c r="F171" s="4" t="str">
        <f>VLOOKUP(A171,HOP!A:C,3,0)</f>
        <v>3020201</v>
      </c>
      <c r="G171" s="4">
        <f t="shared" si="4"/>
        <v>0</v>
      </c>
      <c r="H171" s="4" t="str">
        <f t="shared" si="5"/>
        <v>，3020201</v>
      </c>
      <c r="I171" s="4" t="str">
        <f>VLOOKUP(A171,HOP!A:U,21,0)</f>
        <v>直连</v>
      </c>
    </row>
    <row r="172" s="4" customFormat="1" spans="1:9">
      <c r="A172" s="5">
        <v>999222644339622</v>
      </c>
      <c r="B172" s="6">
        <v>44972</v>
      </c>
      <c r="C172" s="6">
        <v>44974</v>
      </c>
      <c r="D172" s="4">
        <v>452</v>
      </c>
      <c r="E172" s="4" t="str">
        <f>VLOOKUP(A172,HOP!A:L,12,0)</f>
        <v>452.00</v>
      </c>
      <c r="F172" s="4" t="str">
        <f>VLOOKUP(A172,HOP!A:C,3,0)</f>
        <v>3020776</v>
      </c>
      <c r="G172" s="4">
        <f t="shared" si="4"/>
        <v>0</v>
      </c>
      <c r="H172" s="4" t="str">
        <f t="shared" si="5"/>
        <v>，3020776</v>
      </c>
      <c r="I172" s="4" t="str">
        <f>VLOOKUP(A172,HOP!A:U,21,0)</f>
        <v>直连</v>
      </c>
    </row>
    <row r="173" s="4" customFormat="1" spans="1:9">
      <c r="A173" s="5">
        <v>999222649224890</v>
      </c>
      <c r="B173" s="6">
        <v>44973</v>
      </c>
      <c r="C173" s="6">
        <v>44974</v>
      </c>
      <c r="D173" s="4">
        <v>1727</v>
      </c>
      <c r="E173" s="4" t="str">
        <f>VLOOKUP(A173,HOP!A:L,12,0)</f>
        <v>1727.00</v>
      </c>
      <c r="F173" s="4" t="str">
        <f>VLOOKUP(A173,HOP!A:C,3,0)</f>
        <v>3021023</v>
      </c>
      <c r="G173" s="4">
        <f t="shared" si="4"/>
        <v>0</v>
      </c>
      <c r="H173" s="4" t="str">
        <f t="shared" si="5"/>
        <v>，3021023</v>
      </c>
      <c r="I173" s="4" t="str">
        <f>VLOOKUP(A173,HOP!A:U,21,0)</f>
        <v>直连</v>
      </c>
    </row>
    <row r="174" s="4" customFormat="1" spans="1:9">
      <c r="A174" s="5">
        <v>22651445652</v>
      </c>
      <c r="B174" s="6">
        <v>44973</v>
      </c>
      <c r="C174" s="6">
        <v>44974</v>
      </c>
      <c r="D174" s="4">
        <v>1274</v>
      </c>
      <c r="E174" s="4" t="str">
        <f>VLOOKUP(A174,HOP!A:L,12,0)</f>
        <v>1274.00</v>
      </c>
      <c r="F174" s="4" t="str">
        <f>VLOOKUP(A174,HOP!A:C,3,0)</f>
        <v>3021346</v>
      </c>
      <c r="G174" s="4">
        <f t="shared" si="4"/>
        <v>0</v>
      </c>
      <c r="H174" s="4" t="str">
        <f t="shared" si="5"/>
        <v>，3021346</v>
      </c>
      <c r="I174" s="4" t="str">
        <f>VLOOKUP(A174,HOP!A:U,21,0)</f>
        <v>直连</v>
      </c>
    </row>
    <row r="175" s="4" customFormat="1" spans="1:9">
      <c r="A175" s="5">
        <v>999222652518709</v>
      </c>
      <c r="B175" s="6">
        <v>44973</v>
      </c>
      <c r="C175" s="6">
        <v>44974</v>
      </c>
      <c r="D175" s="4">
        <v>949</v>
      </c>
      <c r="E175" s="4" t="str">
        <f>VLOOKUP(A175,HOP!A:L,12,0)</f>
        <v>949.00</v>
      </c>
      <c r="F175" s="4" t="str">
        <f>VLOOKUP(A175,HOP!A:C,3,0)</f>
        <v>3021529</v>
      </c>
      <c r="G175" s="4">
        <f t="shared" si="4"/>
        <v>0</v>
      </c>
      <c r="H175" s="4" t="str">
        <f t="shared" si="5"/>
        <v>，3021529</v>
      </c>
      <c r="I175" s="4" t="str">
        <f>VLOOKUP(A175,HOP!A:U,21,0)</f>
        <v>直连</v>
      </c>
    </row>
    <row r="176" s="4" customFormat="1" hidden="1" spans="1:9">
      <c r="A176" s="5">
        <v>999222654664496</v>
      </c>
      <c r="B176" s="6">
        <v>44973</v>
      </c>
      <c r="C176" s="6">
        <v>44974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s="4" customFormat="1" spans="1:9">
      <c r="A177" s="5">
        <v>999222670169163</v>
      </c>
      <c r="B177" s="6">
        <v>44972</v>
      </c>
      <c r="C177" s="6">
        <v>44974</v>
      </c>
      <c r="D177" s="4">
        <v>1939</v>
      </c>
      <c r="E177" s="4" t="str">
        <f>VLOOKUP(A177,HOP!A:L,12,0)</f>
        <v>1939.00</v>
      </c>
      <c r="F177" s="4" t="str">
        <f>VLOOKUP(A177,HOP!A:C,3,0)</f>
        <v>3023665</v>
      </c>
      <c r="G177" s="4">
        <f t="shared" si="4"/>
        <v>0</v>
      </c>
      <c r="H177" s="4" t="str">
        <f t="shared" si="5"/>
        <v>，3023665</v>
      </c>
      <c r="I177" s="4" t="str">
        <f>VLOOKUP(A177,HOP!A:U,21,0)</f>
        <v>直连</v>
      </c>
    </row>
    <row r="178" s="4" customFormat="1" spans="1:9">
      <c r="A178" s="5">
        <v>999222672111252</v>
      </c>
      <c r="B178" s="6">
        <v>44973</v>
      </c>
      <c r="C178" s="6">
        <v>44974</v>
      </c>
      <c r="D178" s="4">
        <v>1870</v>
      </c>
      <c r="E178" s="4" t="str">
        <f>VLOOKUP(A178,HOP!A:L,12,0)</f>
        <v>1870.00</v>
      </c>
      <c r="F178" s="4" t="str">
        <f>VLOOKUP(A178,HOP!A:C,3,0)</f>
        <v>3023999</v>
      </c>
      <c r="G178" s="4">
        <f t="shared" si="4"/>
        <v>0</v>
      </c>
      <c r="H178" s="4" t="str">
        <f t="shared" si="5"/>
        <v>，3023999</v>
      </c>
      <c r="I178" s="4" t="str">
        <f>VLOOKUP(A178,HOP!A:U,21,0)</f>
        <v>直连</v>
      </c>
    </row>
    <row r="179" s="4" customFormat="1" spans="1:9">
      <c r="A179" s="5">
        <v>999222673019299</v>
      </c>
      <c r="B179" s="6">
        <v>44973</v>
      </c>
      <c r="C179" s="6">
        <v>44974</v>
      </c>
      <c r="D179" s="4">
        <v>419</v>
      </c>
      <c r="E179" s="4" t="str">
        <f>VLOOKUP(A179,HOP!A:L,12,0)</f>
        <v>419.00</v>
      </c>
      <c r="F179" s="4" t="str">
        <f>VLOOKUP(A179,HOP!A:C,3,0)</f>
        <v>3024115</v>
      </c>
      <c r="G179" s="4">
        <f t="shared" si="4"/>
        <v>0</v>
      </c>
      <c r="H179" s="4" t="str">
        <f t="shared" si="5"/>
        <v>，3024115</v>
      </c>
      <c r="I179" s="4" t="str">
        <f>VLOOKUP(A179,HOP!A:U,21,0)</f>
        <v>直连</v>
      </c>
    </row>
    <row r="180" s="4" customFormat="1" spans="1:9">
      <c r="A180" s="5">
        <v>999222677086736</v>
      </c>
      <c r="B180" s="6">
        <v>44973</v>
      </c>
      <c r="C180" s="6">
        <v>44974</v>
      </c>
      <c r="D180" s="4">
        <v>693</v>
      </c>
      <c r="E180" s="4" t="str">
        <f>VLOOKUP(A180,HOP!A:L,12,0)</f>
        <v>693.00</v>
      </c>
      <c r="F180" s="4" t="str">
        <f>VLOOKUP(A180,HOP!A:C,3,0)</f>
        <v>3024851</v>
      </c>
      <c r="G180" s="4">
        <f t="shared" si="4"/>
        <v>0</v>
      </c>
      <c r="H180" s="4" t="str">
        <f t="shared" si="5"/>
        <v>，3024851</v>
      </c>
      <c r="I180" s="4" t="str">
        <f>VLOOKUP(A180,HOP!A:U,21,0)</f>
        <v>直连</v>
      </c>
    </row>
    <row r="181" s="4" customFormat="1" spans="1:9">
      <c r="A181" s="5">
        <v>999222677996718</v>
      </c>
      <c r="B181" s="6">
        <v>44971</v>
      </c>
      <c r="C181" s="6">
        <v>44974</v>
      </c>
      <c r="D181" s="4">
        <v>714</v>
      </c>
      <c r="E181" s="4" t="str">
        <f>VLOOKUP(A181,HOP!A:L,12,0)</f>
        <v>714.00</v>
      </c>
      <c r="F181" s="4" t="str">
        <f>VLOOKUP(A181,HOP!A:C,3,0)</f>
        <v>3025003</v>
      </c>
      <c r="G181" s="4">
        <f t="shared" si="4"/>
        <v>0</v>
      </c>
      <c r="H181" s="4" t="str">
        <f t="shared" si="5"/>
        <v>，3025003</v>
      </c>
      <c r="I181" s="4" t="str">
        <f>VLOOKUP(A181,HOP!A:U,21,0)</f>
        <v>直连</v>
      </c>
    </row>
    <row r="182" s="4" customFormat="1" spans="1:9">
      <c r="A182" s="5">
        <v>999222683834035</v>
      </c>
      <c r="B182" s="6">
        <v>44973</v>
      </c>
      <c r="C182" s="6">
        <v>44974</v>
      </c>
      <c r="D182" s="4">
        <v>386</v>
      </c>
      <c r="E182" s="4" t="str">
        <f>VLOOKUP(A182,HOP!A:L,12,0)</f>
        <v>386.00</v>
      </c>
      <c r="F182" s="4" t="str">
        <f>VLOOKUP(A182,HOP!A:C,3,0)</f>
        <v>3025346</v>
      </c>
      <c r="G182" s="4">
        <f t="shared" si="4"/>
        <v>0</v>
      </c>
      <c r="H182" s="4" t="str">
        <f t="shared" si="5"/>
        <v>，3025346</v>
      </c>
      <c r="I182" s="4" t="str">
        <f>VLOOKUP(A182,HOP!A:U,21,0)</f>
        <v>直连</v>
      </c>
    </row>
    <row r="183" s="4" customFormat="1" spans="1:9">
      <c r="A183" s="5">
        <v>999222685815273</v>
      </c>
      <c r="B183" s="6">
        <v>44973</v>
      </c>
      <c r="C183" s="6">
        <v>44974</v>
      </c>
      <c r="D183" s="4">
        <v>918</v>
      </c>
      <c r="E183" s="4" t="str">
        <f>VLOOKUP(A183,HOP!A:L,12,0)</f>
        <v>918.00</v>
      </c>
      <c r="F183" s="4" t="str">
        <f>VLOOKUP(A183,HOP!A:C,3,0)</f>
        <v>3025713</v>
      </c>
      <c r="G183" s="4">
        <f t="shared" si="4"/>
        <v>0</v>
      </c>
      <c r="H183" s="4" t="str">
        <f t="shared" si="5"/>
        <v>，3025713</v>
      </c>
      <c r="I183" s="4" t="str">
        <f>VLOOKUP(A183,HOP!A:U,21,0)</f>
        <v>直连</v>
      </c>
    </row>
    <row r="184" s="4" customFormat="1" spans="1:9">
      <c r="A184" s="5">
        <v>999222685894113</v>
      </c>
      <c r="B184" s="6">
        <v>44970</v>
      </c>
      <c r="C184" s="6">
        <v>44974</v>
      </c>
      <c r="D184" s="4">
        <v>1460</v>
      </c>
      <c r="E184" s="4" t="str">
        <f>VLOOKUP(A184,HOP!A:L,12,0)</f>
        <v>1460.00</v>
      </c>
      <c r="F184" s="4" t="str">
        <f>VLOOKUP(A184,HOP!A:C,3,0)</f>
        <v>3025737</v>
      </c>
      <c r="G184" s="4">
        <f t="shared" si="4"/>
        <v>0</v>
      </c>
      <c r="H184" s="4" t="str">
        <f t="shared" si="5"/>
        <v>，3025737</v>
      </c>
      <c r="I184" s="4" t="str">
        <f>VLOOKUP(A184,HOP!A:U,21,0)</f>
        <v>直连</v>
      </c>
    </row>
    <row r="185" s="4" customFormat="1" spans="1:9">
      <c r="A185" s="5">
        <v>999222686504471</v>
      </c>
      <c r="B185" s="6">
        <v>44972</v>
      </c>
      <c r="C185" s="6">
        <v>44974</v>
      </c>
      <c r="D185" s="4">
        <v>2645</v>
      </c>
      <c r="E185" s="4" t="str">
        <f>VLOOKUP(A185,HOP!A:L,12,0)</f>
        <v>2645.00</v>
      </c>
      <c r="F185" s="4" t="str">
        <f>VLOOKUP(A185,HOP!A:C,3,0)</f>
        <v>3025860</v>
      </c>
      <c r="G185" s="4">
        <f t="shared" si="4"/>
        <v>0</v>
      </c>
      <c r="H185" s="4" t="str">
        <f t="shared" si="5"/>
        <v>，3025860</v>
      </c>
      <c r="I185" s="4" t="str">
        <f>VLOOKUP(A185,HOP!A:U,21,0)</f>
        <v>直连</v>
      </c>
    </row>
    <row r="186" s="4" customFormat="1" spans="1:9">
      <c r="A186" s="5">
        <v>999222687108738</v>
      </c>
      <c r="B186" s="6">
        <v>44972</v>
      </c>
      <c r="C186" s="6">
        <v>44974</v>
      </c>
      <c r="D186" s="4">
        <v>2962</v>
      </c>
      <c r="E186" s="4" t="str">
        <f>VLOOKUP(A186,HOP!A:L,12,0)</f>
        <v>2962.00</v>
      </c>
      <c r="F186" s="4" t="str">
        <f>VLOOKUP(A186,HOP!A:C,3,0)</f>
        <v>3025986</v>
      </c>
      <c r="G186" s="4">
        <f t="shared" si="4"/>
        <v>0</v>
      </c>
      <c r="H186" s="4" t="str">
        <f t="shared" si="5"/>
        <v>，3025986</v>
      </c>
      <c r="I186" s="4" t="str">
        <f>VLOOKUP(A186,HOP!A:U,21,0)</f>
        <v>直连</v>
      </c>
    </row>
    <row r="187" s="4" customFormat="1" spans="1:9">
      <c r="A187" s="5">
        <v>999222690088478</v>
      </c>
      <c r="B187" s="6">
        <v>44970</v>
      </c>
      <c r="C187" s="6">
        <v>44974</v>
      </c>
      <c r="D187" s="4">
        <v>1332</v>
      </c>
      <c r="E187" s="4" t="str">
        <f>VLOOKUP(A187,HOP!A:L,12,0)</f>
        <v>1332.00</v>
      </c>
      <c r="F187" s="4" t="str">
        <f>VLOOKUP(A187,HOP!A:C,3,0)</f>
        <v>3026559</v>
      </c>
      <c r="G187" s="4">
        <f t="shared" si="4"/>
        <v>0</v>
      </c>
      <c r="H187" s="4" t="str">
        <f t="shared" si="5"/>
        <v>，3026559</v>
      </c>
      <c r="I187" s="4" t="str">
        <f>VLOOKUP(A187,HOP!A:U,21,0)</f>
        <v>直连</v>
      </c>
    </row>
    <row r="188" s="4" customFormat="1" spans="1:9">
      <c r="A188" s="5">
        <v>999222690280272</v>
      </c>
      <c r="B188" s="6">
        <v>44973</v>
      </c>
      <c r="C188" s="6">
        <v>44974</v>
      </c>
      <c r="D188" s="4">
        <v>210</v>
      </c>
      <c r="E188" s="4" t="str">
        <f>VLOOKUP(A188,HOP!A:L,12,0)</f>
        <v>210.00</v>
      </c>
      <c r="F188" s="4" t="str">
        <f>VLOOKUP(A188,HOP!A:C,3,0)</f>
        <v>3026596</v>
      </c>
      <c r="G188" s="4">
        <f t="shared" si="4"/>
        <v>0</v>
      </c>
      <c r="H188" s="4" t="str">
        <f t="shared" si="5"/>
        <v>，3026596</v>
      </c>
      <c r="I188" s="4" t="str">
        <f>VLOOKUP(A188,HOP!A:U,21,0)</f>
        <v>直连</v>
      </c>
    </row>
    <row r="189" s="4" customFormat="1" spans="1:9">
      <c r="A189" s="5">
        <v>999222691454323</v>
      </c>
      <c r="B189" s="6">
        <v>44972</v>
      </c>
      <c r="C189" s="6">
        <v>44974</v>
      </c>
      <c r="D189" s="4">
        <v>1398</v>
      </c>
      <c r="E189" s="4" t="str">
        <f>VLOOKUP(A189,HOP!A:L,12,0)</f>
        <v>1398.00</v>
      </c>
      <c r="F189" s="4" t="str">
        <f>VLOOKUP(A189,HOP!A:C,3,0)</f>
        <v>3026845</v>
      </c>
      <c r="G189" s="4">
        <f t="shared" si="4"/>
        <v>0</v>
      </c>
      <c r="H189" s="4" t="str">
        <f t="shared" si="5"/>
        <v>，3026845</v>
      </c>
      <c r="I189" s="4" t="str">
        <f>VLOOKUP(A189,HOP!A:U,21,0)</f>
        <v>直连</v>
      </c>
    </row>
    <row r="190" s="4" customFormat="1" hidden="1" spans="1:9">
      <c r="A190" s="5">
        <v>999222704848870</v>
      </c>
      <c r="B190" s="6">
        <v>44971</v>
      </c>
      <c r="C190" s="6">
        <v>44974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spans="1:9">
      <c r="A191" s="5">
        <v>999222706877803</v>
      </c>
      <c r="B191" s="6">
        <v>44973</v>
      </c>
      <c r="C191" s="6">
        <v>44974</v>
      </c>
      <c r="D191" s="4">
        <v>692</v>
      </c>
      <c r="E191" s="4" t="str">
        <f>VLOOKUP(A191,HOP!A:L,12,0)</f>
        <v>692.00</v>
      </c>
      <c r="F191" s="4" t="str">
        <f>VLOOKUP(A191,HOP!A:C,3,0)</f>
        <v>3028584</v>
      </c>
      <c r="G191" s="4">
        <f t="shared" si="4"/>
        <v>0</v>
      </c>
      <c r="H191" s="4" t="str">
        <f t="shared" si="5"/>
        <v>，3028584</v>
      </c>
      <c r="I191" s="4" t="str">
        <f>VLOOKUP(A191,HOP!A:U,21,0)</f>
        <v>直连</v>
      </c>
    </row>
    <row r="192" s="4" customFormat="1" spans="1:9">
      <c r="A192" s="5">
        <v>999222708232752</v>
      </c>
      <c r="B192" s="6">
        <v>44972</v>
      </c>
      <c r="C192" s="6">
        <v>44974</v>
      </c>
      <c r="D192" s="4">
        <v>1142</v>
      </c>
      <c r="E192" s="4" t="str">
        <f>VLOOKUP(A192,HOP!A:L,12,0)</f>
        <v>1142.00</v>
      </c>
      <c r="F192" s="4" t="str">
        <f>VLOOKUP(A192,HOP!A:C,3,0)</f>
        <v>3028857</v>
      </c>
      <c r="G192" s="4">
        <f t="shared" si="4"/>
        <v>0</v>
      </c>
      <c r="H192" s="4" t="str">
        <f t="shared" si="5"/>
        <v>，3028857</v>
      </c>
      <c r="I192" s="4" t="str">
        <f>VLOOKUP(A192,HOP!A:U,21,0)</f>
        <v>直连</v>
      </c>
    </row>
    <row r="193" s="4" customFormat="1" spans="1:9">
      <c r="A193" s="5">
        <v>999222718471451</v>
      </c>
      <c r="B193" s="6">
        <v>44973</v>
      </c>
      <c r="C193" s="6">
        <v>44974</v>
      </c>
      <c r="D193" s="4">
        <v>875</v>
      </c>
      <c r="E193" s="4" t="str">
        <f>VLOOKUP(A193,HOP!A:L,12,0)</f>
        <v>875.00</v>
      </c>
      <c r="F193" s="4" t="str">
        <f>VLOOKUP(A193,HOP!A:C,3,0)</f>
        <v>3029958</v>
      </c>
      <c r="G193" s="4">
        <f t="shared" si="4"/>
        <v>0</v>
      </c>
      <c r="H193" s="4" t="str">
        <f t="shared" si="5"/>
        <v>，3029958</v>
      </c>
      <c r="I193" s="4" t="str">
        <f>VLOOKUP(A193,HOP!A:U,21,0)</f>
        <v>直连</v>
      </c>
    </row>
    <row r="194" s="4" customFormat="1" spans="1:9">
      <c r="A194" s="5">
        <v>999222721988638</v>
      </c>
      <c r="B194" s="6">
        <v>44972</v>
      </c>
      <c r="C194" s="6">
        <v>44974</v>
      </c>
      <c r="D194" s="4">
        <v>2867</v>
      </c>
      <c r="E194" s="4" t="str">
        <f>VLOOKUP(A194,HOP!A:L,12,0)</f>
        <v>2867.00</v>
      </c>
      <c r="F194" s="4" t="str">
        <f>VLOOKUP(A194,HOP!A:C,3,0)</f>
        <v>3030384</v>
      </c>
      <c r="G194" s="4">
        <f t="shared" si="4"/>
        <v>0</v>
      </c>
      <c r="H194" s="4" t="str">
        <f t="shared" si="5"/>
        <v>，3030384</v>
      </c>
      <c r="I194" s="4" t="str">
        <f>VLOOKUP(A194,HOP!A:U,21,0)</f>
        <v>直连</v>
      </c>
    </row>
    <row r="195" s="4" customFormat="1" spans="1:9">
      <c r="A195" s="5">
        <v>999222723097840</v>
      </c>
      <c r="B195" s="6">
        <v>44972</v>
      </c>
      <c r="C195" s="6">
        <v>44974</v>
      </c>
      <c r="D195" s="4">
        <v>3120</v>
      </c>
      <c r="E195" s="4" t="str">
        <f>VLOOKUP(A195,HOP!A:L,12,0)</f>
        <v>3120.00</v>
      </c>
      <c r="F195" s="4" t="str">
        <f>VLOOKUP(A195,HOP!A:C,3,0)</f>
        <v>3030515</v>
      </c>
      <c r="G195" s="4">
        <f t="shared" ref="G195:G252" si="6">D195-E195</f>
        <v>0</v>
      </c>
      <c r="H195" s="4" t="str">
        <f t="shared" ref="H195:H252" si="7">$H$1&amp;F195</f>
        <v>，3030515</v>
      </c>
      <c r="I195" s="4" t="str">
        <f>VLOOKUP(A195,HOP!A:U,21,0)</f>
        <v>直连</v>
      </c>
    </row>
    <row r="196" s="4" customFormat="1" spans="1:9">
      <c r="A196" s="5">
        <v>999222723349047</v>
      </c>
      <c r="B196" s="6">
        <v>44971</v>
      </c>
      <c r="C196" s="6">
        <v>44974</v>
      </c>
      <c r="D196" s="4">
        <v>496</v>
      </c>
      <c r="E196" s="4" t="str">
        <f>VLOOKUP(A196,HOP!A:L,12,0)</f>
        <v>496.00</v>
      </c>
      <c r="F196" s="4" t="str">
        <f>VLOOKUP(A196,HOP!A:C,3,0)</f>
        <v>3030545</v>
      </c>
      <c r="G196" s="4">
        <f t="shared" si="6"/>
        <v>0</v>
      </c>
      <c r="H196" s="4" t="str">
        <f t="shared" si="7"/>
        <v>，3030545</v>
      </c>
      <c r="I196" s="4" t="str">
        <f>VLOOKUP(A196,HOP!A:U,21,0)</f>
        <v>直连</v>
      </c>
    </row>
    <row r="197" s="4" customFormat="1" spans="1:9">
      <c r="A197" s="5">
        <v>999222725762867</v>
      </c>
      <c r="B197" s="6">
        <v>44973</v>
      </c>
      <c r="C197" s="6">
        <v>44974</v>
      </c>
      <c r="D197" s="4">
        <v>276</v>
      </c>
      <c r="E197" s="4" t="str">
        <f>VLOOKUP(A197,HOP!A:L,12,0)</f>
        <v>276.00</v>
      </c>
      <c r="F197" s="4" t="str">
        <f>VLOOKUP(A197,HOP!A:C,3,0)</f>
        <v>3030790</v>
      </c>
      <c r="G197" s="4">
        <f t="shared" si="6"/>
        <v>0</v>
      </c>
      <c r="H197" s="4" t="str">
        <f t="shared" si="7"/>
        <v>，3030790</v>
      </c>
      <c r="I197" s="4" t="str">
        <f>VLOOKUP(A197,HOP!A:U,21,0)</f>
        <v>直连</v>
      </c>
    </row>
    <row r="198" s="4" customFormat="1" spans="1:9">
      <c r="A198" s="5">
        <v>999222729654280</v>
      </c>
      <c r="B198" s="6">
        <v>44973</v>
      </c>
      <c r="C198" s="6">
        <v>44974</v>
      </c>
      <c r="D198" s="4">
        <v>413</v>
      </c>
      <c r="E198" s="4" t="str">
        <f>VLOOKUP(A198,HOP!A:L,12,0)</f>
        <v>413.00</v>
      </c>
      <c r="F198" s="4" t="str">
        <f>VLOOKUP(A198,HOP!A:C,3,0)</f>
        <v>3030903</v>
      </c>
      <c r="G198" s="4">
        <f t="shared" si="6"/>
        <v>0</v>
      </c>
      <c r="H198" s="4" t="str">
        <f t="shared" si="7"/>
        <v>，3030903</v>
      </c>
      <c r="I198" s="4" t="str">
        <f>VLOOKUP(A198,HOP!A:U,21,0)</f>
        <v>直连</v>
      </c>
    </row>
    <row r="199" s="4" customFormat="1" spans="1:9">
      <c r="A199" s="5">
        <v>999222729965426</v>
      </c>
      <c r="B199" s="6">
        <v>44971</v>
      </c>
      <c r="C199" s="6">
        <v>44974</v>
      </c>
      <c r="D199" s="4">
        <v>1971</v>
      </c>
      <c r="E199" s="4" t="str">
        <f>VLOOKUP(A199,HOP!A:L,12,0)</f>
        <v>1971.00</v>
      </c>
      <c r="F199" s="4" t="str">
        <f>VLOOKUP(A199,HOP!A:C,3,0)</f>
        <v>3030928</v>
      </c>
      <c r="G199" s="4">
        <f t="shared" si="6"/>
        <v>0</v>
      </c>
      <c r="H199" s="4" t="str">
        <f t="shared" si="7"/>
        <v>，3030928</v>
      </c>
      <c r="I199" s="4" t="str">
        <f>VLOOKUP(A199,HOP!A:U,21,0)</f>
        <v>直连</v>
      </c>
    </row>
    <row r="200" s="4" customFormat="1" spans="1:9">
      <c r="A200" s="5">
        <v>999222731600762</v>
      </c>
      <c r="B200" s="6">
        <v>44972</v>
      </c>
      <c r="C200" s="6">
        <v>44974</v>
      </c>
      <c r="D200" s="4">
        <v>2088</v>
      </c>
      <c r="E200" s="4" t="str">
        <f>VLOOKUP(A200,HOP!A:L,12,0)</f>
        <v>2088.00</v>
      </c>
      <c r="F200" s="4" t="str">
        <f>VLOOKUP(A200,HOP!A:C,3,0)</f>
        <v>3031131</v>
      </c>
      <c r="G200" s="4">
        <f t="shared" si="6"/>
        <v>0</v>
      </c>
      <c r="H200" s="4" t="str">
        <f t="shared" si="7"/>
        <v>，3031131</v>
      </c>
      <c r="I200" s="4" t="str">
        <f>VLOOKUP(A200,HOP!A:U,21,0)</f>
        <v>直连</v>
      </c>
    </row>
    <row r="201" s="4" customFormat="1" spans="1:9">
      <c r="A201" s="5">
        <v>999222732582103</v>
      </c>
      <c r="B201" s="6">
        <v>44973</v>
      </c>
      <c r="C201" s="6">
        <v>44974</v>
      </c>
      <c r="D201" s="4">
        <v>689</v>
      </c>
      <c r="E201" s="4" t="str">
        <f>VLOOKUP(A201,HOP!A:L,12,0)</f>
        <v>689.00</v>
      </c>
      <c r="F201" s="4" t="str">
        <f>VLOOKUP(A201,HOP!A:C,3,0)</f>
        <v>3031279</v>
      </c>
      <c r="G201" s="4">
        <f t="shared" si="6"/>
        <v>0</v>
      </c>
      <c r="H201" s="4" t="str">
        <f t="shared" si="7"/>
        <v>，3031279</v>
      </c>
      <c r="I201" s="4" t="str">
        <f>VLOOKUP(A201,HOP!A:U,21,0)</f>
        <v>直连</v>
      </c>
    </row>
    <row r="202" s="4" customFormat="1" spans="1:9">
      <c r="A202" s="5">
        <v>999222734249857</v>
      </c>
      <c r="B202" s="6">
        <v>44972</v>
      </c>
      <c r="C202" s="6">
        <v>44974</v>
      </c>
      <c r="D202" s="4">
        <v>413</v>
      </c>
      <c r="E202" s="4" t="str">
        <f>VLOOKUP(A202,HOP!A:L,12,0)</f>
        <v>413.00</v>
      </c>
      <c r="F202" s="4" t="str">
        <f>VLOOKUP(A202,HOP!A:C,3,0)</f>
        <v>3031601</v>
      </c>
      <c r="G202" s="4">
        <f t="shared" si="6"/>
        <v>0</v>
      </c>
      <c r="H202" s="4" t="str">
        <f t="shared" si="7"/>
        <v>，3031601</v>
      </c>
      <c r="I202" s="4" t="str">
        <f>VLOOKUP(A202,HOP!A:U,21,0)</f>
        <v>直连</v>
      </c>
    </row>
    <row r="203" s="4" customFormat="1" spans="1:9">
      <c r="A203" s="5">
        <v>999222735256472</v>
      </c>
      <c r="B203" s="6">
        <v>44972</v>
      </c>
      <c r="C203" s="6">
        <v>44974</v>
      </c>
      <c r="D203" s="4">
        <v>1619</v>
      </c>
      <c r="E203" s="4" t="str">
        <f>VLOOKUP(A203,HOP!A:L,12,0)</f>
        <v>1619.00</v>
      </c>
      <c r="F203" s="4" t="str">
        <f>VLOOKUP(A203,HOP!A:C,3,0)</f>
        <v>3031763</v>
      </c>
      <c r="G203" s="4">
        <f t="shared" si="6"/>
        <v>0</v>
      </c>
      <c r="H203" s="4" t="str">
        <f t="shared" si="7"/>
        <v>，3031763</v>
      </c>
      <c r="I203" s="4" t="str">
        <f>VLOOKUP(A203,HOP!A:U,21,0)</f>
        <v>直连</v>
      </c>
    </row>
    <row r="204" s="4" customFormat="1" spans="1:9">
      <c r="A204" s="5">
        <v>999222737107052</v>
      </c>
      <c r="B204" s="6">
        <v>44973</v>
      </c>
      <c r="C204" s="6">
        <v>44974</v>
      </c>
      <c r="D204" s="4">
        <v>131</v>
      </c>
      <c r="E204" s="4" t="str">
        <f>VLOOKUP(A204,HOP!A:L,12,0)</f>
        <v>131.00</v>
      </c>
      <c r="F204" s="4" t="str">
        <f>VLOOKUP(A204,HOP!A:C,3,0)</f>
        <v>3032044</v>
      </c>
      <c r="G204" s="4">
        <f t="shared" si="6"/>
        <v>0</v>
      </c>
      <c r="H204" s="4" t="str">
        <f t="shared" si="7"/>
        <v>，3032044</v>
      </c>
      <c r="I204" s="4" t="str">
        <f>VLOOKUP(A204,HOP!A:U,21,0)</f>
        <v>直连</v>
      </c>
    </row>
    <row r="205" s="4" customFormat="1" spans="1:9">
      <c r="A205" s="5">
        <v>999222743601826</v>
      </c>
      <c r="B205" s="6">
        <v>44973</v>
      </c>
      <c r="C205" s="6">
        <v>44974</v>
      </c>
      <c r="D205" s="4">
        <v>171</v>
      </c>
      <c r="E205" s="4" t="str">
        <f>VLOOKUP(A205,HOP!A:L,12,0)</f>
        <v>171.00</v>
      </c>
      <c r="F205" s="4" t="str">
        <f>VLOOKUP(A205,HOP!A:C,3,0)</f>
        <v>3032737</v>
      </c>
      <c r="G205" s="4">
        <f t="shared" si="6"/>
        <v>0</v>
      </c>
      <c r="H205" s="4" t="str">
        <f t="shared" si="7"/>
        <v>，3032737</v>
      </c>
      <c r="I205" s="4" t="str">
        <f>VLOOKUP(A205,HOP!A:U,21,0)</f>
        <v>直连</v>
      </c>
    </row>
    <row r="206" s="4" customFormat="1" spans="1:9">
      <c r="A206" s="5">
        <v>999222744481914</v>
      </c>
      <c r="B206" s="6">
        <v>44973</v>
      </c>
      <c r="C206" s="6">
        <v>44974</v>
      </c>
      <c r="D206" s="4">
        <v>587</v>
      </c>
      <c r="E206" s="4" t="str">
        <f>VLOOKUP(A206,HOP!A:L,12,0)</f>
        <v>587.00</v>
      </c>
      <c r="F206" s="4" t="str">
        <f>VLOOKUP(A206,HOP!A:C,3,0)</f>
        <v>3032807</v>
      </c>
      <c r="G206" s="4">
        <f t="shared" si="6"/>
        <v>0</v>
      </c>
      <c r="H206" s="4" t="str">
        <f t="shared" si="7"/>
        <v>，3032807</v>
      </c>
      <c r="I206" s="4" t="str">
        <f>VLOOKUP(A206,HOP!A:U,21,0)</f>
        <v>直连</v>
      </c>
    </row>
    <row r="207" s="4" customFormat="1" spans="1:9">
      <c r="A207" s="5">
        <v>999222746038732</v>
      </c>
      <c r="B207" s="6">
        <v>44973</v>
      </c>
      <c r="C207" s="6">
        <v>44974</v>
      </c>
      <c r="D207" s="4">
        <v>1025</v>
      </c>
      <c r="E207" s="4" t="str">
        <f>VLOOKUP(A207,HOP!A:L,12,0)</f>
        <v>1025.00</v>
      </c>
      <c r="F207" s="4" t="str">
        <f>VLOOKUP(A207,HOP!A:C,3,0)</f>
        <v>3032998</v>
      </c>
      <c r="G207" s="4">
        <f t="shared" si="6"/>
        <v>0</v>
      </c>
      <c r="H207" s="4" t="str">
        <f t="shared" si="7"/>
        <v>，3032998</v>
      </c>
      <c r="I207" s="4" t="str">
        <f>VLOOKUP(A207,HOP!A:U,21,0)</f>
        <v>直连</v>
      </c>
    </row>
    <row r="208" s="4" customFormat="1" spans="1:9">
      <c r="A208" s="5">
        <v>999222748262250</v>
      </c>
      <c r="B208" s="6">
        <v>44972</v>
      </c>
      <c r="C208" s="6">
        <v>44974</v>
      </c>
      <c r="D208" s="4">
        <v>730</v>
      </c>
      <c r="E208" s="4" t="str">
        <f>VLOOKUP(A208,HOP!A:L,12,0)</f>
        <v>730.00</v>
      </c>
      <c r="F208" s="4" t="str">
        <f>VLOOKUP(A208,HOP!A:C,3,0)</f>
        <v>3033434</v>
      </c>
      <c r="G208" s="4">
        <f t="shared" si="6"/>
        <v>0</v>
      </c>
      <c r="H208" s="4" t="str">
        <f t="shared" si="7"/>
        <v>，3033434</v>
      </c>
      <c r="I208" s="4" t="str">
        <f>VLOOKUP(A208,HOP!A:U,21,0)</f>
        <v>直连</v>
      </c>
    </row>
    <row r="209" s="4" customFormat="1" spans="1:9">
      <c r="A209" s="5">
        <v>999222748917663</v>
      </c>
      <c r="B209" s="6">
        <v>44973</v>
      </c>
      <c r="C209" s="6">
        <v>44974</v>
      </c>
      <c r="D209" s="4">
        <v>234</v>
      </c>
      <c r="E209" s="4" t="str">
        <f>VLOOKUP(A209,HOP!A:L,12,0)</f>
        <v>234.00</v>
      </c>
      <c r="F209" s="4" t="str">
        <f>VLOOKUP(A209,HOP!A:C,3,0)</f>
        <v>3033556</v>
      </c>
      <c r="G209" s="4">
        <f t="shared" si="6"/>
        <v>0</v>
      </c>
      <c r="H209" s="4" t="str">
        <f t="shared" si="7"/>
        <v>，3033556</v>
      </c>
      <c r="I209" s="4" t="str">
        <f>VLOOKUP(A209,HOP!A:U,21,0)</f>
        <v>直连</v>
      </c>
    </row>
    <row r="210" s="4" customFormat="1" spans="1:9">
      <c r="A210" s="5">
        <v>999222749754989</v>
      </c>
      <c r="B210" s="6">
        <v>44973</v>
      </c>
      <c r="C210" s="6">
        <v>44974</v>
      </c>
      <c r="D210" s="4">
        <v>2816</v>
      </c>
      <c r="E210" s="4" t="str">
        <f>VLOOKUP(A210,HOP!A:L,12,0)</f>
        <v>2816.00</v>
      </c>
      <c r="F210" s="4" t="str">
        <f>VLOOKUP(A210,HOP!A:C,3,0)</f>
        <v>3033714</v>
      </c>
      <c r="G210" s="4">
        <f t="shared" si="6"/>
        <v>0</v>
      </c>
      <c r="H210" s="4" t="str">
        <f t="shared" si="7"/>
        <v>，3033714</v>
      </c>
      <c r="I210" s="4" t="str">
        <f>VLOOKUP(A210,HOP!A:U,21,0)</f>
        <v>直连</v>
      </c>
    </row>
    <row r="211" s="4" customFormat="1" spans="1:9">
      <c r="A211" s="5">
        <v>999222749876312</v>
      </c>
      <c r="B211" s="6">
        <v>44973</v>
      </c>
      <c r="C211" s="6">
        <v>44974</v>
      </c>
      <c r="D211" s="4">
        <v>432</v>
      </c>
      <c r="E211" s="4" t="str">
        <f>VLOOKUP(A211,HOP!A:L,12,0)</f>
        <v>432.00</v>
      </c>
      <c r="F211" s="4" t="str">
        <f>VLOOKUP(A211,HOP!A:C,3,0)</f>
        <v>3033746</v>
      </c>
      <c r="G211" s="4">
        <f t="shared" si="6"/>
        <v>0</v>
      </c>
      <c r="H211" s="4" t="str">
        <f t="shared" si="7"/>
        <v>，3033746</v>
      </c>
      <c r="I211" s="4" t="str">
        <f>VLOOKUP(A211,HOP!A:U,21,0)</f>
        <v>直连</v>
      </c>
    </row>
    <row r="212" s="4" customFormat="1" spans="1:9">
      <c r="A212" s="5">
        <v>22750800887</v>
      </c>
      <c r="B212" s="6">
        <v>44973</v>
      </c>
      <c r="C212" s="6">
        <v>44974</v>
      </c>
      <c r="D212" s="4">
        <v>432</v>
      </c>
      <c r="E212" s="4" t="str">
        <f>VLOOKUP(A212,HOP!A:L,12,0)</f>
        <v>432.00</v>
      </c>
      <c r="F212" s="4" t="str">
        <f>VLOOKUP(A212,HOP!A:C,3,0)</f>
        <v>3033955</v>
      </c>
      <c r="G212" s="4">
        <f t="shared" si="6"/>
        <v>0</v>
      </c>
      <c r="H212" s="4" t="str">
        <f t="shared" si="7"/>
        <v>，3033955</v>
      </c>
      <c r="I212" s="4" t="str">
        <f>VLOOKUP(A212,HOP!A:U,21,0)</f>
        <v>直连</v>
      </c>
    </row>
    <row r="213" s="4" customFormat="1" spans="1:9">
      <c r="A213" s="5">
        <v>999222752250079</v>
      </c>
      <c r="B213" s="6">
        <v>44973</v>
      </c>
      <c r="C213" s="6">
        <v>44974</v>
      </c>
      <c r="D213" s="4">
        <v>1097</v>
      </c>
      <c r="E213" s="4" t="str">
        <f>VLOOKUP(A213,HOP!A:L,12,0)</f>
        <v>1097.00</v>
      </c>
      <c r="F213" s="4" t="str">
        <f>VLOOKUP(A213,HOP!A:C,3,0)</f>
        <v>3034210</v>
      </c>
      <c r="G213" s="4">
        <f t="shared" si="6"/>
        <v>0</v>
      </c>
      <c r="H213" s="4" t="str">
        <f t="shared" si="7"/>
        <v>，3034210</v>
      </c>
      <c r="I213" s="4" t="str">
        <f>VLOOKUP(A213,HOP!A:U,21,0)</f>
        <v>直连</v>
      </c>
    </row>
    <row r="214" s="4" customFormat="1" spans="1:9">
      <c r="A214" s="5">
        <v>999222752505679</v>
      </c>
      <c r="B214" s="6">
        <v>44973</v>
      </c>
      <c r="C214" s="6">
        <v>44974</v>
      </c>
      <c r="D214" s="4">
        <v>224</v>
      </c>
      <c r="E214" s="4" t="str">
        <f>VLOOKUP(A214,HOP!A:L,12,0)</f>
        <v>224.00</v>
      </c>
      <c r="F214" s="4" t="str">
        <f>VLOOKUP(A214,HOP!A:C,3,0)</f>
        <v>3034271</v>
      </c>
      <c r="G214" s="4">
        <f t="shared" si="6"/>
        <v>0</v>
      </c>
      <c r="H214" s="4" t="str">
        <f t="shared" si="7"/>
        <v>，3034271</v>
      </c>
      <c r="I214" s="4" t="str">
        <f>VLOOKUP(A214,HOP!A:U,21,0)</f>
        <v>直连</v>
      </c>
    </row>
    <row r="215" s="4" customFormat="1" spans="1:9">
      <c r="A215" s="5">
        <v>999222752994858</v>
      </c>
      <c r="B215" s="6">
        <v>44973</v>
      </c>
      <c r="C215" s="6">
        <v>44974</v>
      </c>
      <c r="D215" s="4">
        <v>630</v>
      </c>
      <c r="E215" s="4" t="str">
        <f>VLOOKUP(A215,HOP!A:L,12,0)</f>
        <v>630.00</v>
      </c>
      <c r="F215" s="4" t="str">
        <f>VLOOKUP(A215,HOP!A:C,3,0)</f>
        <v>3034423</v>
      </c>
      <c r="G215" s="4">
        <f t="shared" si="6"/>
        <v>0</v>
      </c>
      <c r="H215" s="4" t="str">
        <f t="shared" si="7"/>
        <v>，3034423</v>
      </c>
      <c r="I215" s="4" t="str">
        <f>VLOOKUP(A215,HOP!A:U,21,0)</f>
        <v>直连</v>
      </c>
    </row>
    <row r="216" s="4" customFormat="1" spans="1:9">
      <c r="A216" s="5">
        <v>999222753036678</v>
      </c>
      <c r="B216" s="6">
        <v>44973</v>
      </c>
      <c r="C216" s="6">
        <v>44974</v>
      </c>
      <c r="D216" s="4">
        <v>526</v>
      </c>
      <c r="E216" s="4" t="str">
        <f>VLOOKUP(A216,HOP!A:L,12,0)</f>
        <v>526.00</v>
      </c>
      <c r="F216" s="4" t="str">
        <f>VLOOKUP(A216,HOP!A:C,3,0)</f>
        <v>3034455</v>
      </c>
      <c r="G216" s="4">
        <f t="shared" si="6"/>
        <v>0</v>
      </c>
      <c r="H216" s="4" t="str">
        <f t="shared" si="7"/>
        <v>，3034455</v>
      </c>
      <c r="I216" s="4" t="str">
        <f>VLOOKUP(A216,HOP!A:U,21,0)</f>
        <v>直连</v>
      </c>
    </row>
    <row r="217" s="4" customFormat="1" spans="1:9">
      <c r="A217" s="5">
        <v>999222753122113</v>
      </c>
      <c r="B217" s="6">
        <v>44973</v>
      </c>
      <c r="C217" s="6">
        <v>44974</v>
      </c>
      <c r="D217" s="4">
        <v>102</v>
      </c>
      <c r="E217" s="4" t="str">
        <f>VLOOKUP(A217,HOP!A:L,12,0)</f>
        <v>102.00</v>
      </c>
      <c r="F217" s="4" t="str">
        <f>VLOOKUP(A217,HOP!A:C,3,0)</f>
        <v>3034506</v>
      </c>
      <c r="G217" s="4">
        <f t="shared" si="6"/>
        <v>0</v>
      </c>
      <c r="H217" s="4" t="str">
        <f t="shared" si="7"/>
        <v>，3034506</v>
      </c>
      <c r="I217" s="4" t="str">
        <f>VLOOKUP(A217,HOP!A:U,21,0)</f>
        <v>直连</v>
      </c>
    </row>
    <row r="218" s="4" customFormat="1" spans="1:9">
      <c r="A218" s="5">
        <v>999222753206585</v>
      </c>
      <c r="B218" s="6">
        <v>44973</v>
      </c>
      <c r="C218" s="6">
        <v>44974</v>
      </c>
      <c r="D218" s="4">
        <v>340</v>
      </c>
      <c r="E218" s="4" t="str">
        <f>VLOOKUP(A218,HOP!A:L,12,0)</f>
        <v>340.00</v>
      </c>
      <c r="F218" s="4" t="str">
        <f>VLOOKUP(A218,HOP!A:C,3,0)</f>
        <v>3034540</v>
      </c>
      <c r="G218" s="4">
        <f t="shared" si="6"/>
        <v>0</v>
      </c>
      <c r="H218" s="4" t="str">
        <f t="shared" si="7"/>
        <v>，3034540</v>
      </c>
      <c r="I218" s="4" t="str">
        <f>VLOOKUP(A218,HOP!A:U,21,0)</f>
        <v>直连</v>
      </c>
    </row>
    <row r="219" s="4" customFormat="1" spans="1:9">
      <c r="A219" s="5">
        <v>999222753264341</v>
      </c>
      <c r="B219" s="6">
        <v>44973</v>
      </c>
      <c r="C219" s="6">
        <v>44974</v>
      </c>
      <c r="D219" s="4">
        <v>676</v>
      </c>
      <c r="E219" s="4">
        <v>676</v>
      </c>
      <c r="F219" s="4" t="str">
        <f>VLOOKUP(A219,HOP!A:C,3,0)</f>
        <v>3034574</v>
      </c>
      <c r="G219" s="4">
        <f t="shared" si="6"/>
        <v>0</v>
      </c>
      <c r="H219" s="4" t="str">
        <f t="shared" si="7"/>
        <v>，3034574</v>
      </c>
      <c r="I219" s="4" t="str">
        <f>VLOOKUP(A219,HOP!A:U,21,0)</f>
        <v>直连</v>
      </c>
    </row>
    <row r="220" s="4" customFormat="1" spans="1:9">
      <c r="A220" s="5">
        <v>999222753584541</v>
      </c>
      <c r="B220" s="6">
        <v>44973</v>
      </c>
      <c r="C220" s="6">
        <v>44974</v>
      </c>
      <c r="D220" s="4">
        <v>381</v>
      </c>
      <c r="E220" s="4" t="str">
        <f>VLOOKUP(A220,HOP!A:L,12,0)</f>
        <v>381.00</v>
      </c>
      <c r="F220" s="4" t="str">
        <f>VLOOKUP(A220,HOP!A:C,3,0)</f>
        <v>3034648</v>
      </c>
      <c r="G220" s="4">
        <f t="shared" si="6"/>
        <v>0</v>
      </c>
      <c r="H220" s="4" t="str">
        <f t="shared" si="7"/>
        <v>，3034648</v>
      </c>
      <c r="I220" s="4" t="str">
        <f>VLOOKUP(A220,HOP!A:U,21,0)</f>
        <v>直连</v>
      </c>
    </row>
    <row r="221" s="4" customFormat="1" spans="1:9">
      <c r="A221" s="5">
        <v>22757020688</v>
      </c>
      <c r="B221" s="6">
        <v>44973</v>
      </c>
      <c r="C221" s="6">
        <v>44974</v>
      </c>
      <c r="D221" s="4">
        <v>195</v>
      </c>
      <c r="E221" s="4" t="str">
        <f>VLOOKUP(A221,HOP!A:L,12,0)</f>
        <v>195.00</v>
      </c>
      <c r="F221" s="4" t="str">
        <f>VLOOKUP(A221,HOP!A:C,3,0)</f>
        <v>3034895</v>
      </c>
      <c r="G221" s="4">
        <f t="shared" si="6"/>
        <v>0</v>
      </c>
      <c r="H221" s="4" t="str">
        <f t="shared" si="7"/>
        <v>，3034895</v>
      </c>
      <c r="I221" s="4" t="str">
        <f>VLOOKUP(A221,HOP!A:U,21,0)</f>
        <v>直连</v>
      </c>
    </row>
    <row r="222" s="4" customFormat="1" spans="1:9">
      <c r="A222" s="5">
        <v>999222757764855</v>
      </c>
      <c r="B222" s="6">
        <v>44973</v>
      </c>
      <c r="C222" s="6">
        <v>44974</v>
      </c>
      <c r="D222" s="4">
        <v>147</v>
      </c>
      <c r="E222" s="4" t="str">
        <f>VLOOKUP(A222,HOP!A:L,12,0)</f>
        <v>147.00</v>
      </c>
      <c r="F222" s="4" t="str">
        <f>VLOOKUP(A222,HOP!A:C,3,0)</f>
        <v>3034968</v>
      </c>
      <c r="G222" s="4">
        <f t="shared" si="6"/>
        <v>0</v>
      </c>
      <c r="H222" s="4" t="str">
        <f t="shared" si="7"/>
        <v>，3034968</v>
      </c>
      <c r="I222" s="4" t="str">
        <f>VLOOKUP(A222,HOP!A:U,21,0)</f>
        <v>直连</v>
      </c>
    </row>
    <row r="223" s="4" customFormat="1" spans="1:9">
      <c r="A223" s="5">
        <v>999222757817511</v>
      </c>
      <c r="B223" s="6">
        <v>44973</v>
      </c>
      <c r="C223" s="6">
        <v>44974</v>
      </c>
      <c r="D223" s="4">
        <v>310</v>
      </c>
      <c r="E223" s="4" t="str">
        <f>VLOOKUP(A223,HOP!A:L,12,0)</f>
        <v>310.00</v>
      </c>
      <c r="F223" s="4" t="str">
        <f>VLOOKUP(A223,HOP!A:C,3,0)</f>
        <v>3034976</v>
      </c>
      <c r="G223" s="4">
        <f t="shared" si="6"/>
        <v>0</v>
      </c>
      <c r="H223" s="4" t="str">
        <f t="shared" si="7"/>
        <v>，3034976</v>
      </c>
      <c r="I223" s="4" t="str">
        <f>VLOOKUP(A223,HOP!A:U,21,0)</f>
        <v>直连</v>
      </c>
    </row>
    <row r="224" s="4" customFormat="1" spans="1:9">
      <c r="A224" s="5">
        <v>999222758122297</v>
      </c>
      <c r="B224" s="6">
        <v>44973</v>
      </c>
      <c r="C224" s="6">
        <v>44974</v>
      </c>
      <c r="D224" s="4">
        <v>836</v>
      </c>
      <c r="E224" s="4" t="str">
        <f>VLOOKUP(A224,HOP!A:L,12,0)</f>
        <v>836.00</v>
      </c>
      <c r="F224" s="4" t="str">
        <f>VLOOKUP(A224,HOP!A:C,3,0)</f>
        <v>3035008</v>
      </c>
      <c r="G224" s="4">
        <f t="shared" si="6"/>
        <v>0</v>
      </c>
      <c r="H224" s="4" t="str">
        <f t="shared" si="7"/>
        <v>，3035008</v>
      </c>
      <c r="I224" s="4" t="str">
        <f>VLOOKUP(A224,HOP!A:U,21,0)</f>
        <v>直连</v>
      </c>
    </row>
    <row r="225" s="4" customFormat="1" spans="1:9">
      <c r="A225" s="5">
        <v>999222759034964</v>
      </c>
      <c r="B225" s="6">
        <v>44973</v>
      </c>
      <c r="C225" s="6">
        <v>44974</v>
      </c>
      <c r="D225" s="4">
        <v>468</v>
      </c>
      <c r="E225" s="4" t="str">
        <f>VLOOKUP(A225,HOP!A:L,12,0)</f>
        <v>468.00</v>
      </c>
      <c r="F225" s="4" t="str">
        <f>VLOOKUP(A225,HOP!A:C,3,0)</f>
        <v>3035206</v>
      </c>
      <c r="G225" s="4">
        <f t="shared" si="6"/>
        <v>0</v>
      </c>
      <c r="H225" s="4" t="str">
        <f t="shared" si="7"/>
        <v>，3035206</v>
      </c>
      <c r="I225" s="4" t="str">
        <f>VLOOKUP(A225,HOP!A:U,21,0)</f>
        <v>直连</v>
      </c>
    </row>
    <row r="226" s="4" customFormat="1" spans="1:9">
      <c r="A226" s="5">
        <v>999222760996621</v>
      </c>
      <c r="B226" s="6">
        <v>44973</v>
      </c>
      <c r="C226" s="6">
        <v>44974</v>
      </c>
      <c r="D226" s="4">
        <v>1185</v>
      </c>
      <c r="E226" s="4" t="str">
        <f>VLOOKUP(A226,HOP!A:L,12,0)</f>
        <v>1185.00</v>
      </c>
      <c r="F226" s="4" t="str">
        <f>VLOOKUP(A226,HOP!A:C,3,0)</f>
        <v>3035618</v>
      </c>
      <c r="G226" s="4">
        <f t="shared" si="6"/>
        <v>0</v>
      </c>
      <c r="H226" s="4" t="str">
        <f t="shared" si="7"/>
        <v>，3035618</v>
      </c>
      <c r="I226" s="4" t="str">
        <f>VLOOKUP(A226,HOP!A:U,21,0)</f>
        <v>直连</v>
      </c>
    </row>
    <row r="227" s="4" customFormat="1" spans="1:9">
      <c r="A227" s="5">
        <v>999222761310688</v>
      </c>
      <c r="B227" s="6">
        <v>44973</v>
      </c>
      <c r="C227" s="6">
        <v>44974</v>
      </c>
      <c r="D227" s="4">
        <v>705</v>
      </c>
      <c r="E227" s="4" t="str">
        <f>VLOOKUP(A227,HOP!A:L,12,0)</f>
        <v>705.00</v>
      </c>
      <c r="F227" s="4" t="str">
        <f>VLOOKUP(A227,HOP!A:C,3,0)</f>
        <v>3035675</v>
      </c>
      <c r="G227" s="4">
        <f t="shared" si="6"/>
        <v>0</v>
      </c>
      <c r="H227" s="4" t="str">
        <f t="shared" si="7"/>
        <v>，3035675</v>
      </c>
      <c r="I227" s="4" t="str">
        <f>VLOOKUP(A227,HOP!A:U,21,0)</f>
        <v>直连</v>
      </c>
    </row>
    <row r="228" s="4" customFormat="1" spans="1:9">
      <c r="A228" s="5">
        <v>999222761449560</v>
      </c>
      <c r="B228" s="6">
        <v>44973</v>
      </c>
      <c r="C228" s="6">
        <v>44974</v>
      </c>
      <c r="D228" s="4">
        <v>627</v>
      </c>
      <c r="E228" s="4" t="str">
        <f>VLOOKUP(A228,HOP!A:L,12,0)</f>
        <v>627.00</v>
      </c>
      <c r="F228" s="4" t="str">
        <f>VLOOKUP(A228,HOP!A:C,3,0)</f>
        <v>3035709</v>
      </c>
      <c r="G228" s="4">
        <f t="shared" si="6"/>
        <v>0</v>
      </c>
      <c r="H228" s="4" t="str">
        <f t="shared" si="7"/>
        <v>，3035709</v>
      </c>
      <c r="I228" s="4" t="str">
        <f>VLOOKUP(A228,HOP!A:U,21,0)</f>
        <v>直连</v>
      </c>
    </row>
    <row r="229" s="4" customFormat="1" spans="1:9">
      <c r="A229" s="5">
        <v>999222763464509</v>
      </c>
      <c r="B229" s="6">
        <v>44973</v>
      </c>
      <c r="C229" s="6">
        <v>44974</v>
      </c>
      <c r="D229" s="4">
        <v>746</v>
      </c>
      <c r="E229" s="4" t="str">
        <f>VLOOKUP(A229,HOP!A:L,12,0)</f>
        <v>746.00</v>
      </c>
      <c r="F229" s="4" t="str">
        <f>VLOOKUP(A229,HOP!A:C,3,0)</f>
        <v>3036087</v>
      </c>
      <c r="G229" s="4">
        <f t="shared" si="6"/>
        <v>0</v>
      </c>
      <c r="H229" s="4" t="str">
        <f t="shared" si="7"/>
        <v>，3036087</v>
      </c>
      <c r="I229" s="4" t="str">
        <f>VLOOKUP(A229,HOP!A:U,21,0)</f>
        <v>直连</v>
      </c>
    </row>
    <row r="230" s="4" customFormat="1" spans="1:9">
      <c r="A230" s="5">
        <v>999222763516217</v>
      </c>
      <c r="B230" s="6">
        <v>44973</v>
      </c>
      <c r="C230" s="6">
        <v>44974</v>
      </c>
      <c r="D230" s="4">
        <v>11828</v>
      </c>
      <c r="E230" s="4" t="str">
        <f>VLOOKUP(A230,HOP!A:L,12,0)</f>
        <v>11828.00</v>
      </c>
      <c r="F230" s="4" t="str">
        <f>VLOOKUP(A230,HOP!A:C,3,0)</f>
        <v>3036098</v>
      </c>
      <c r="G230" s="4">
        <f t="shared" si="6"/>
        <v>0</v>
      </c>
      <c r="H230" s="4" t="str">
        <f t="shared" si="7"/>
        <v>，3036098</v>
      </c>
      <c r="I230" s="4" t="str">
        <f>VLOOKUP(A230,HOP!A:U,21,0)</f>
        <v>直连</v>
      </c>
    </row>
    <row r="231" s="4" customFormat="1" hidden="1" spans="1:9">
      <c r="A231" s="5">
        <v>999222763626846</v>
      </c>
      <c r="B231" s="6">
        <v>44973</v>
      </c>
      <c r="C231" s="6">
        <v>44974</v>
      </c>
      <c r="D231" s="4">
        <v>0</v>
      </c>
      <c r="E231" s="4" t="str">
        <f>VLOOKUP(A231,HOP!A:L,12,0)</f>
        <v>310.00</v>
      </c>
      <c r="F231" s="4" t="str">
        <f>VLOOKUP(A231,HOP!A:C,3,0)</f>
        <v>3036124</v>
      </c>
      <c r="G231" s="4">
        <f t="shared" si="6"/>
        <v>-310</v>
      </c>
      <c r="H231" s="4" t="str">
        <f t="shared" si="7"/>
        <v>，3036124</v>
      </c>
      <c r="I231" s="4" t="str">
        <f>VLOOKUP(A231,HOP!A:U,21,0)</f>
        <v>直连</v>
      </c>
    </row>
    <row r="232" s="4" customFormat="1" spans="1:9">
      <c r="A232" s="5">
        <v>999222763856659</v>
      </c>
      <c r="B232" s="6">
        <v>44973</v>
      </c>
      <c r="C232" s="6">
        <v>44974</v>
      </c>
      <c r="D232" s="4">
        <v>456</v>
      </c>
      <c r="E232" s="4" t="str">
        <f>VLOOKUP(A232,HOP!A:L,12,0)</f>
        <v>456.00</v>
      </c>
      <c r="F232" s="4" t="str">
        <f>VLOOKUP(A232,HOP!A:C,3,0)</f>
        <v>3036162</v>
      </c>
      <c r="G232" s="4">
        <f t="shared" si="6"/>
        <v>0</v>
      </c>
      <c r="H232" s="4" t="str">
        <f t="shared" si="7"/>
        <v>，3036162</v>
      </c>
      <c r="I232" s="4" t="str">
        <f>VLOOKUP(A232,HOP!A:U,21,0)</f>
        <v>直连</v>
      </c>
    </row>
    <row r="233" s="4" customFormat="1" spans="1:9">
      <c r="A233" s="5">
        <v>999222763898670</v>
      </c>
      <c r="B233" s="6">
        <v>44973</v>
      </c>
      <c r="C233" s="6">
        <v>44974</v>
      </c>
      <c r="D233" s="4">
        <v>693</v>
      </c>
      <c r="E233" s="4" t="str">
        <f>VLOOKUP(A233,HOP!A:L,12,0)</f>
        <v>693.00</v>
      </c>
      <c r="F233" s="4" t="str">
        <f>VLOOKUP(A233,HOP!A:C,3,0)</f>
        <v>3036170</v>
      </c>
      <c r="G233" s="4">
        <f t="shared" si="6"/>
        <v>0</v>
      </c>
      <c r="H233" s="4" t="str">
        <f t="shared" si="7"/>
        <v>，3036170</v>
      </c>
      <c r="I233" s="4" t="str">
        <f>VLOOKUP(A233,HOP!A:U,21,0)</f>
        <v>直连</v>
      </c>
    </row>
    <row r="234" s="4" customFormat="1" spans="1:9">
      <c r="A234" s="5">
        <v>999222764326366</v>
      </c>
      <c r="B234" s="6">
        <v>44973</v>
      </c>
      <c r="C234" s="6">
        <v>44974</v>
      </c>
      <c r="D234" s="4">
        <v>235</v>
      </c>
      <c r="E234" s="4" t="str">
        <f>VLOOKUP(A234,HOP!A:L,12,0)</f>
        <v>235.00</v>
      </c>
      <c r="F234" s="4" t="str">
        <f>VLOOKUP(A234,HOP!A:C,3,0)</f>
        <v>3036262</v>
      </c>
      <c r="G234" s="4">
        <f t="shared" si="6"/>
        <v>0</v>
      </c>
      <c r="H234" s="4" t="str">
        <f t="shared" si="7"/>
        <v>，3036262</v>
      </c>
      <c r="I234" s="4" t="str">
        <f>VLOOKUP(A234,HOP!A:U,21,0)</f>
        <v>直连</v>
      </c>
    </row>
    <row r="235" s="4" customFormat="1" spans="1:9">
      <c r="A235" s="5">
        <v>999222764398508</v>
      </c>
      <c r="B235" s="6">
        <v>44973</v>
      </c>
      <c r="C235" s="6">
        <v>44974</v>
      </c>
      <c r="D235" s="4">
        <v>376</v>
      </c>
      <c r="E235" s="4" t="str">
        <f>VLOOKUP(A235,HOP!A:L,12,0)</f>
        <v>376.00</v>
      </c>
      <c r="F235" s="4" t="str">
        <f>VLOOKUP(A235,HOP!A:C,3,0)</f>
        <v>3036284</v>
      </c>
      <c r="G235" s="4">
        <f t="shared" si="6"/>
        <v>0</v>
      </c>
      <c r="H235" s="4" t="str">
        <f t="shared" si="7"/>
        <v>，3036284</v>
      </c>
      <c r="I235" s="4" t="str">
        <f>VLOOKUP(A235,HOP!A:U,21,0)</f>
        <v>直连</v>
      </c>
    </row>
    <row r="236" s="4" customFormat="1" spans="1:9">
      <c r="A236" s="5">
        <v>999222764470716</v>
      </c>
      <c r="B236" s="6">
        <v>44973</v>
      </c>
      <c r="C236" s="6">
        <v>44974</v>
      </c>
      <c r="D236" s="4">
        <v>487</v>
      </c>
      <c r="E236" s="4" t="str">
        <f>VLOOKUP(A236,HOP!A:L,12,0)</f>
        <v>487.00</v>
      </c>
      <c r="F236" s="4" t="str">
        <f>VLOOKUP(A236,HOP!A:C,3,0)</f>
        <v>3036306</v>
      </c>
      <c r="G236" s="4">
        <f t="shared" si="6"/>
        <v>0</v>
      </c>
      <c r="H236" s="4" t="str">
        <f t="shared" si="7"/>
        <v>，3036306</v>
      </c>
      <c r="I236" s="4" t="str">
        <f>VLOOKUP(A236,HOP!A:U,21,0)</f>
        <v>直连</v>
      </c>
    </row>
    <row r="237" s="4" customFormat="1" spans="1:9">
      <c r="A237" s="5">
        <v>22764782532</v>
      </c>
      <c r="B237" s="6">
        <v>44973</v>
      </c>
      <c r="C237" s="6">
        <v>44974</v>
      </c>
      <c r="D237" s="4">
        <v>300</v>
      </c>
      <c r="E237" s="4" t="str">
        <f>VLOOKUP(A237,HOP!A:L,12,0)</f>
        <v>300.00</v>
      </c>
      <c r="F237" s="4" t="str">
        <f>VLOOKUP(A237,HOP!A:C,3,0)</f>
        <v>3036389</v>
      </c>
      <c r="G237" s="4">
        <f t="shared" si="6"/>
        <v>0</v>
      </c>
      <c r="H237" s="4" t="str">
        <f t="shared" si="7"/>
        <v>，3036389</v>
      </c>
      <c r="I237" s="4" t="str">
        <f>VLOOKUP(A237,HOP!A:U,21,0)</f>
        <v>直连</v>
      </c>
    </row>
    <row r="238" s="4" customFormat="1" spans="1:9">
      <c r="A238" s="5">
        <v>999222764815260</v>
      </c>
      <c r="B238" s="6">
        <v>44973</v>
      </c>
      <c r="C238" s="6">
        <v>44974</v>
      </c>
      <c r="D238" s="4">
        <v>380</v>
      </c>
      <c r="E238" s="4" t="str">
        <f>VLOOKUP(A238,HOP!A:L,12,0)</f>
        <v>380.00</v>
      </c>
      <c r="F238" s="4" t="str">
        <f>VLOOKUP(A238,HOP!A:C,3,0)</f>
        <v>3036394</v>
      </c>
      <c r="G238" s="4">
        <f t="shared" si="6"/>
        <v>0</v>
      </c>
      <c r="H238" s="4" t="str">
        <f t="shared" si="7"/>
        <v>，3036394</v>
      </c>
      <c r="I238" s="4" t="str">
        <f>VLOOKUP(A238,HOP!A:U,21,0)</f>
        <v>直连</v>
      </c>
    </row>
    <row r="239" s="4" customFormat="1" spans="1:9">
      <c r="A239" s="5">
        <v>999222765543848</v>
      </c>
      <c r="B239" s="6">
        <v>44973</v>
      </c>
      <c r="C239" s="6">
        <v>44974</v>
      </c>
      <c r="D239" s="4">
        <v>243</v>
      </c>
      <c r="E239" s="4" t="str">
        <f>VLOOKUP(A239,HOP!A:L,12,0)</f>
        <v>243.00</v>
      </c>
      <c r="F239" s="4" t="str">
        <f>VLOOKUP(A239,HOP!A:C,3,0)</f>
        <v>3036589</v>
      </c>
      <c r="G239" s="4">
        <f t="shared" si="6"/>
        <v>0</v>
      </c>
      <c r="H239" s="4" t="str">
        <f t="shared" si="7"/>
        <v>，3036589</v>
      </c>
      <c r="I239" s="4" t="str">
        <f>VLOOKUP(A239,HOP!A:U,21,0)</f>
        <v>直连</v>
      </c>
    </row>
    <row r="240" s="4" customFormat="1" spans="1:9">
      <c r="A240" s="5">
        <v>999222765567025</v>
      </c>
      <c r="B240" s="6">
        <v>44973</v>
      </c>
      <c r="C240" s="6">
        <v>44974</v>
      </c>
      <c r="D240" s="4">
        <v>122</v>
      </c>
      <c r="E240" s="4" t="str">
        <f>VLOOKUP(A240,HOP!A:L,12,0)</f>
        <v>122.00</v>
      </c>
      <c r="F240" s="4" t="str">
        <f>VLOOKUP(A240,HOP!A:C,3,0)</f>
        <v>3036596</v>
      </c>
      <c r="G240" s="4">
        <f t="shared" si="6"/>
        <v>0</v>
      </c>
      <c r="H240" s="4" t="str">
        <f t="shared" si="7"/>
        <v>，3036596</v>
      </c>
      <c r="I240" s="4" t="str">
        <f>VLOOKUP(A240,HOP!A:U,21,0)</f>
        <v>直连</v>
      </c>
    </row>
    <row r="241" s="4" customFormat="1" spans="1:9">
      <c r="A241" s="5">
        <v>999222765836475</v>
      </c>
      <c r="B241" s="6">
        <v>44973</v>
      </c>
      <c r="C241" s="6">
        <v>44974</v>
      </c>
      <c r="D241" s="4">
        <v>922</v>
      </c>
      <c r="E241" s="4" t="str">
        <f>VLOOKUP(A241,HOP!A:L,12,0)</f>
        <v>922.00</v>
      </c>
      <c r="F241" s="4" t="str">
        <f>VLOOKUP(A241,HOP!A:C,3,0)</f>
        <v>3036692</v>
      </c>
      <c r="G241" s="4">
        <f t="shared" si="6"/>
        <v>0</v>
      </c>
      <c r="H241" s="4" t="str">
        <f t="shared" si="7"/>
        <v>，3036692</v>
      </c>
      <c r="I241" s="4" t="str">
        <f>VLOOKUP(A241,HOP!A:U,21,0)</f>
        <v>直连</v>
      </c>
    </row>
    <row r="242" s="4" customFormat="1" spans="1:9">
      <c r="A242" s="5">
        <v>999222769691691</v>
      </c>
      <c r="B242" s="6">
        <v>44973</v>
      </c>
      <c r="C242" s="6">
        <v>44974</v>
      </c>
      <c r="D242" s="4">
        <v>469</v>
      </c>
      <c r="E242" s="4" t="str">
        <f>VLOOKUP(A242,HOP!A:L,12,0)</f>
        <v>469.00</v>
      </c>
      <c r="F242" s="4" t="str">
        <f>VLOOKUP(A242,HOP!A:C,3,0)</f>
        <v>3036863</v>
      </c>
      <c r="G242" s="4">
        <f t="shared" si="6"/>
        <v>0</v>
      </c>
      <c r="H242" s="4" t="str">
        <f t="shared" si="7"/>
        <v>，3036863</v>
      </c>
      <c r="I242" s="4" t="str">
        <f>VLOOKUP(A242,HOP!A:U,21,0)</f>
        <v>直连</v>
      </c>
    </row>
    <row r="243" s="4" customFormat="1" spans="1:9">
      <c r="A243" s="5">
        <v>999222769625191</v>
      </c>
      <c r="B243" s="6">
        <v>44973</v>
      </c>
      <c r="C243" s="6">
        <v>44974</v>
      </c>
      <c r="D243" s="4">
        <v>1514</v>
      </c>
      <c r="E243" s="4" t="str">
        <f>VLOOKUP(A243,HOP!A:L,12,0)</f>
        <v>1514.00</v>
      </c>
      <c r="F243" s="4" t="str">
        <f>VLOOKUP(A243,HOP!A:C,3,0)</f>
        <v>3036850</v>
      </c>
      <c r="G243" s="4">
        <f t="shared" si="6"/>
        <v>0</v>
      </c>
      <c r="H243" s="4" t="str">
        <f t="shared" si="7"/>
        <v>，3036850</v>
      </c>
      <c r="I243" s="4" t="str">
        <f>VLOOKUP(A243,HOP!A:U,21,0)</f>
        <v>直连</v>
      </c>
    </row>
    <row r="244" s="4" customFormat="1" spans="1:9">
      <c r="A244" s="5">
        <v>999222769957876</v>
      </c>
      <c r="B244" s="6">
        <v>44973</v>
      </c>
      <c r="C244" s="6">
        <v>44974</v>
      </c>
      <c r="D244" s="4">
        <v>966</v>
      </c>
      <c r="E244" s="4" t="str">
        <f>VLOOKUP(A244,HOP!A:L,12,0)</f>
        <v>966.00</v>
      </c>
      <c r="F244" s="4" t="str">
        <f>VLOOKUP(A244,HOP!A:C,3,0)</f>
        <v>3036911</v>
      </c>
      <c r="G244" s="4">
        <f t="shared" si="6"/>
        <v>0</v>
      </c>
      <c r="H244" s="4" t="str">
        <f t="shared" si="7"/>
        <v>，3036911</v>
      </c>
      <c r="I244" s="4" t="str">
        <f>VLOOKUP(A244,HOP!A:U,21,0)</f>
        <v>直连</v>
      </c>
    </row>
    <row r="245" s="4" customFormat="1" spans="1:9">
      <c r="A245" s="5">
        <v>999222770401900</v>
      </c>
      <c r="B245" s="6">
        <v>44973</v>
      </c>
      <c r="C245" s="6">
        <v>44974</v>
      </c>
      <c r="D245" s="4">
        <v>106</v>
      </c>
      <c r="E245" s="4" t="str">
        <f>VLOOKUP(A245,HOP!A:L,12,0)</f>
        <v>106.00</v>
      </c>
      <c r="F245" s="4" t="str">
        <f>VLOOKUP(A245,HOP!A:C,3,0)</f>
        <v>3037000</v>
      </c>
      <c r="G245" s="4">
        <f t="shared" si="6"/>
        <v>0</v>
      </c>
      <c r="H245" s="4" t="str">
        <f t="shared" si="7"/>
        <v>，3037000</v>
      </c>
      <c r="I245" s="4" t="str">
        <f>VLOOKUP(A245,HOP!A:U,21,0)</f>
        <v>直连</v>
      </c>
    </row>
    <row r="246" s="4" customFormat="1" spans="1:9">
      <c r="A246" s="5">
        <v>999222770531262</v>
      </c>
      <c r="B246" s="6">
        <v>44973</v>
      </c>
      <c r="C246" s="6">
        <v>44974</v>
      </c>
      <c r="D246" s="4">
        <v>697</v>
      </c>
      <c r="E246" s="4" t="str">
        <f>VLOOKUP(A246,HOP!A:L,12,0)</f>
        <v>697.00</v>
      </c>
      <c r="F246" s="4" t="str">
        <f>VLOOKUP(A246,HOP!A:C,3,0)</f>
        <v>3037033</v>
      </c>
      <c r="G246" s="4">
        <f t="shared" si="6"/>
        <v>0</v>
      </c>
      <c r="H246" s="4" t="str">
        <f t="shared" si="7"/>
        <v>，3037033</v>
      </c>
      <c r="I246" s="4" t="str">
        <f>VLOOKUP(A246,HOP!A:U,21,0)</f>
        <v>直连</v>
      </c>
    </row>
    <row r="247" s="4" customFormat="1" spans="1:9">
      <c r="A247" s="5">
        <v>999222771030158</v>
      </c>
      <c r="B247" s="6">
        <v>44973</v>
      </c>
      <c r="C247" s="6">
        <v>44974</v>
      </c>
      <c r="D247" s="4">
        <v>2241</v>
      </c>
      <c r="E247" s="4" t="str">
        <f>VLOOKUP(A247,HOP!A:L,12,0)</f>
        <v>2241.00</v>
      </c>
      <c r="F247" s="4" t="str">
        <f>VLOOKUP(A247,HOP!A:C,3,0)</f>
        <v>3037131</v>
      </c>
      <c r="G247" s="4">
        <f t="shared" si="6"/>
        <v>0</v>
      </c>
      <c r="H247" s="4" t="str">
        <f t="shared" si="7"/>
        <v>，3037131</v>
      </c>
      <c r="I247" s="4" t="str">
        <f>VLOOKUP(A247,HOP!A:U,21,0)</f>
        <v>直连</v>
      </c>
    </row>
    <row r="248" s="4" customFormat="1" spans="1:9">
      <c r="A248" s="5">
        <v>999222771543696</v>
      </c>
      <c r="B248" s="6">
        <v>44973</v>
      </c>
      <c r="C248" s="6">
        <v>44974</v>
      </c>
      <c r="D248" s="4">
        <v>145</v>
      </c>
      <c r="E248" s="4" t="str">
        <f>VLOOKUP(A248,HOP!A:L,12,0)</f>
        <v>145.00</v>
      </c>
      <c r="F248" s="4" t="str">
        <f>VLOOKUP(A248,HOP!A:C,3,0)</f>
        <v>3037217</v>
      </c>
      <c r="G248" s="4">
        <f t="shared" si="6"/>
        <v>0</v>
      </c>
      <c r="H248" s="4" t="str">
        <f t="shared" si="7"/>
        <v>，3037217</v>
      </c>
      <c r="I248" s="4" t="str">
        <f>VLOOKUP(A248,HOP!A:U,21,0)</f>
        <v>直连</v>
      </c>
    </row>
    <row r="249" s="4" customFormat="1" spans="1:9">
      <c r="A249" s="5">
        <v>999222771768427</v>
      </c>
      <c r="B249" s="6">
        <v>44973</v>
      </c>
      <c r="C249" s="6">
        <v>44974</v>
      </c>
      <c r="D249" s="4">
        <v>217</v>
      </c>
      <c r="E249" s="4" t="str">
        <f>VLOOKUP(A249,HOP!A:L,12,0)</f>
        <v>217.00</v>
      </c>
      <c r="F249" s="4" t="str">
        <f>VLOOKUP(A249,HOP!A:C,3,0)</f>
        <v>3037260</v>
      </c>
      <c r="G249" s="4">
        <f t="shared" si="6"/>
        <v>0</v>
      </c>
      <c r="H249" s="4" t="str">
        <f t="shared" si="7"/>
        <v>，3037260</v>
      </c>
      <c r="I249" s="4" t="str">
        <f>VLOOKUP(A249,HOP!A:U,21,0)</f>
        <v>直连</v>
      </c>
    </row>
    <row r="250" s="4" customFormat="1" spans="1:9">
      <c r="A250" s="5">
        <v>999222771759646</v>
      </c>
      <c r="B250" s="6">
        <v>44973</v>
      </c>
      <c r="C250" s="6">
        <v>44974</v>
      </c>
      <c r="D250" s="4">
        <v>754</v>
      </c>
      <c r="E250" s="4" t="str">
        <f>VLOOKUP(A250,HOP!A:L,12,0)</f>
        <v>754.00</v>
      </c>
      <c r="F250" s="4" t="str">
        <f>VLOOKUP(A250,HOP!A:C,3,0)</f>
        <v>3037257</v>
      </c>
      <c r="G250" s="4">
        <f t="shared" si="6"/>
        <v>0</v>
      </c>
      <c r="H250" s="4" t="str">
        <f t="shared" si="7"/>
        <v>，3037257</v>
      </c>
      <c r="I250" s="4" t="str">
        <f>VLOOKUP(A250,HOP!A:U,21,0)</f>
        <v>直连</v>
      </c>
    </row>
    <row r="251" s="4" customFormat="1" spans="1:9">
      <c r="A251" s="5">
        <v>999222771945343</v>
      </c>
      <c r="B251" s="6">
        <v>44973</v>
      </c>
      <c r="C251" s="6">
        <v>44974</v>
      </c>
      <c r="D251" s="4">
        <v>677</v>
      </c>
      <c r="E251" s="4" t="str">
        <f>VLOOKUP(A251,HOP!A:L,12,0)</f>
        <v>677.00</v>
      </c>
      <c r="F251" s="4" t="str">
        <f>VLOOKUP(A251,HOP!A:C,3,0)</f>
        <v>3037289</v>
      </c>
      <c r="G251" s="4">
        <f t="shared" si="6"/>
        <v>0</v>
      </c>
      <c r="H251" s="4" t="str">
        <f t="shared" si="7"/>
        <v>，3037289</v>
      </c>
      <c r="I251" s="4" t="str">
        <f>VLOOKUP(A251,HOP!A:U,21,0)</f>
        <v>直连</v>
      </c>
    </row>
    <row r="252" s="4" customFormat="1" spans="1:9">
      <c r="A252" s="5">
        <v>999222772306715</v>
      </c>
      <c r="B252" s="6">
        <v>44973</v>
      </c>
      <c r="C252" s="6">
        <v>44974</v>
      </c>
      <c r="D252" s="4">
        <v>442</v>
      </c>
      <c r="E252" s="4" t="str">
        <f>VLOOKUP(A252,HOP!A:L,12,0)</f>
        <v>442.00</v>
      </c>
      <c r="F252" s="4" t="str">
        <f>VLOOKUP(A252,HOP!A:C,3,0)</f>
        <v>3037353</v>
      </c>
      <c r="G252" s="4">
        <f t="shared" si="6"/>
        <v>0</v>
      </c>
      <c r="H252" s="4" t="str">
        <f t="shared" si="7"/>
        <v>，3037353</v>
      </c>
      <c r="I252" s="4" t="str">
        <f>VLOOKUP(A252,HOP!A:U,21,0)</f>
        <v>直连</v>
      </c>
    </row>
    <row r="254" spans="4:4">
      <c r="D254" s="4">
        <f>SUM(D2:D253)</f>
        <v>342185</v>
      </c>
    </row>
    <row r="256" spans="4:4">
      <c r="D256" s="4" t="s">
        <v>1270</v>
      </c>
    </row>
    <row r="260" spans="1:3">
      <c r="A260" s="4" t="s">
        <v>1271</v>
      </c>
      <c r="C260" s="4">
        <v>14930</v>
      </c>
    </row>
    <row r="261" spans="1:3">
      <c r="A261" s="4" t="s">
        <v>1272</v>
      </c>
      <c r="C261" s="4">
        <v>327255</v>
      </c>
    </row>
    <row r="262" spans="1:3">
      <c r="A262" s="4" t="s">
        <v>1273</v>
      </c>
      <c r="C262" s="4">
        <f>SUBTOTAL(9,C260:C261)</f>
        <v>342185</v>
      </c>
    </row>
  </sheetData>
  <autoFilter ref="A1:X252">
    <filterColumn colId="3">
      <filters>
        <filter val="300"/>
        <filter val="2200"/>
        <filter val="2500"/>
        <filter val="2401"/>
        <filter val="2901"/>
        <filter val="102"/>
        <filter val="502"/>
        <filter val="1102"/>
        <filter val="703"/>
        <filter val="3503"/>
        <filter val="705"/>
        <filter val="1005"/>
        <filter val="1105"/>
        <filter val="106"/>
        <filter val="606"/>
        <filter val="1406"/>
        <filter val="307"/>
        <filter val="1007"/>
        <filter val="408"/>
        <filter val="808"/>
        <filter val="1608"/>
        <filter val="5109"/>
        <filter val="210"/>
        <filter val="310"/>
        <filter val="1010"/>
        <filter val="5610"/>
        <filter val="111"/>
        <filter val="413"/>
        <filter val="813"/>
        <filter val="214"/>
        <filter val="714"/>
        <filter val="1514"/>
        <filter val="316"/>
        <filter val="416"/>
        <filter val="2816"/>
        <filter val="217"/>
        <filter val="1117"/>
        <filter val="418"/>
        <filter val="518"/>
        <filter val="718"/>
        <filter val="918"/>
        <filter val="3618"/>
        <filter val="419"/>
        <filter val="1619"/>
        <filter val="4319"/>
        <filter val="1820"/>
        <filter val="3120"/>
        <filter val="221"/>
        <filter val="122"/>
        <filter val="922"/>
        <filter val="3422"/>
        <filter val="923"/>
        <filter val="224"/>
        <filter val="1824"/>
        <filter val="1025"/>
        <filter val="526"/>
        <filter val="626"/>
        <filter val="627"/>
        <filter val="1727"/>
        <filter val="11828"/>
        <filter val="529"/>
        <filter val="5329"/>
        <filter val="630"/>
        <filter val="730"/>
        <filter val="930"/>
        <filter val="131"/>
        <filter val="431"/>
        <filter val="831"/>
        <filter val="432"/>
        <filter val="732"/>
        <filter val="1332"/>
        <filter val="1432"/>
        <filter val="234"/>
        <filter val="734"/>
        <filter val="235"/>
        <filter val="335"/>
        <filter val="1635"/>
        <filter val="1935"/>
        <filter val="836"/>
        <filter val="1336"/>
        <filter val="2736"/>
        <filter val="3036"/>
        <filter val="237"/>
        <filter val="238"/>
        <filter val="339"/>
        <filter val="1939"/>
        <filter val="340"/>
        <filter val="1140"/>
        <filter val="2241"/>
        <filter val="8241"/>
        <filter val="242"/>
        <filter val="442"/>
        <filter val="1142"/>
        <filter val="1642"/>
        <filter val="243"/>
        <filter val="443"/>
        <filter val="1543"/>
        <filter val="244"/>
        <filter val="1144"/>
        <filter val="1644"/>
        <filter val="145"/>
        <filter val="2645"/>
        <filter val="546"/>
        <filter val="646"/>
        <filter val="746"/>
        <filter val="147"/>
        <filter val="947"/>
        <filter val="3147"/>
        <filter val="6447"/>
        <filter val="449"/>
        <filter val="549"/>
        <filter val="949"/>
        <filter val="250"/>
        <filter val="2250"/>
        <filter val="751"/>
        <filter val="452"/>
        <filter val="552"/>
        <filter val="1352"/>
        <filter val="16152"/>
        <filter val="354"/>
        <filter val="454"/>
        <filter val="754"/>
        <filter val="1254"/>
        <filter val="1554"/>
        <filter val="755"/>
        <filter val="1555"/>
        <filter val="256"/>
        <filter val="456"/>
        <filter val="1056"/>
        <filter val="7458"/>
        <filter val="360"/>
        <filter val="660"/>
        <filter val="1460"/>
        <filter val="562"/>
        <filter val="662"/>
        <filter val="2962"/>
        <filter val="563"/>
        <filter val="7464"/>
        <filter val="2765"/>
        <filter val="4465"/>
        <filter val="666"/>
        <filter val="966"/>
        <filter val="367"/>
        <filter val="2867"/>
        <filter val="2967"/>
        <filter val="168"/>
        <filter val="468"/>
        <filter val="568"/>
        <filter val="1968"/>
        <filter val="469"/>
        <filter val="2169"/>
        <filter val="1870"/>
        <filter val="171"/>
        <filter val="1971"/>
        <filter val="2373"/>
        <filter val="2973"/>
        <filter val="174"/>
        <filter val="474"/>
        <filter val="1274"/>
        <filter val="1874"/>
        <filter val="9774"/>
        <filter val="875"/>
        <filter val="276"/>
        <filter val="376"/>
        <filter val="676"/>
        <filter val="876"/>
        <filter val="377"/>
        <filter val="677"/>
        <filter val="378"/>
        <filter val="578"/>
        <filter val="878"/>
        <filter val="1778"/>
        <filter val="3178"/>
        <filter val="280"/>
        <filter val="380"/>
        <filter val="3880"/>
        <filter val="381"/>
        <filter val="282"/>
        <filter val="682"/>
        <filter val="882"/>
        <filter val="4482"/>
        <filter val="1683"/>
        <filter val="784"/>
        <filter val="4884"/>
        <filter val="185"/>
        <filter val="1185"/>
        <filter val="2385"/>
        <filter val="186"/>
        <filter val="386"/>
        <filter val="1586"/>
        <filter val="10086"/>
        <filter val="287"/>
        <filter val="487"/>
        <filter val="587"/>
        <filter val="987"/>
        <filter val="788"/>
        <filter val="1088"/>
        <filter val="2088"/>
        <filter val="2788"/>
        <filter val="689"/>
        <filter val="1789"/>
        <filter val="1990"/>
        <filter val="492"/>
        <filter val="592"/>
        <filter val="692"/>
        <filter val="1392"/>
        <filter val="1592"/>
        <filter val="593"/>
        <filter val="693"/>
        <filter val="195"/>
        <filter val="396"/>
        <filter val="496"/>
        <filter val="697"/>
        <filter val="1097"/>
        <filter val="7497"/>
        <filter val="298"/>
        <filter val="1098"/>
        <filter val="1398"/>
        <filter val="2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1274</v>
      </c>
      <c r="B1" s="2" t="s">
        <v>1275</v>
      </c>
      <c r="C1" s="2" t="s">
        <v>1276</v>
      </c>
      <c r="D1" s="2" t="s">
        <v>1277</v>
      </c>
      <c r="E1" s="2" t="s">
        <v>13</v>
      </c>
      <c r="F1" s="2" t="s">
        <v>5</v>
      </c>
      <c r="G1" s="2" t="s">
        <v>6</v>
      </c>
      <c r="H1" s="2" t="s">
        <v>1278</v>
      </c>
      <c r="I1" s="2" t="s">
        <v>1279</v>
      </c>
      <c r="J1" s="2" t="s">
        <v>1280</v>
      </c>
      <c r="K1" s="2" t="s">
        <v>1281</v>
      </c>
      <c r="L1" s="2" t="s">
        <v>1282</v>
      </c>
      <c r="M1" s="2" t="s">
        <v>1283</v>
      </c>
      <c r="N1" s="2" t="s">
        <v>1284</v>
      </c>
      <c r="O1" s="2" t="s">
        <v>1285</v>
      </c>
      <c r="P1" s="2" t="s">
        <v>1286</v>
      </c>
      <c r="Q1" s="2" t="s">
        <v>1287</v>
      </c>
      <c r="R1" s="2" t="s">
        <v>1288</v>
      </c>
      <c r="S1" s="2" t="s">
        <v>1289</v>
      </c>
      <c r="T1" s="2" t="s">
        <v>1290</v>
      </c>
      <c r="U1" s="2" t="s">
        <v>1291</v>
      </c>
      <c r="V1" s="2" t="s">
        <v>1292</v>
      </c>
    </row>
    <row r="2" s="1" customFormat="1" spans="1:22">
      <c r="A2" s="3">
        <v>999222772306715</v>
      </c>
      <c r="B2" s="1" t="s">
        <v>1293</v>
      </c>
      <c r="C2" s="1" t="s">
        <v>1294</v>
      </c>
      <c r="D2" s="1" t="s">
        <v>1295</v>
      </c>
      <c r="E2" s="1" t="s">
        <v>1296</v>
      </c>
      <c r="F2" s="1" t="s">
        <v>1293</v>
      </c>
      <c r="G2" s="1" t="s">
        <v>1297</v>
      </c>
      <c r="H2" s="1" t="s">
        <v>1298</v>
      </c>
      <c r="I2" s="1" t="s">
        <v>1299</v>
      </c>
      <c r="J2" s="1" t="s">
        <v>30</v>
      </c>
      <c r="K2" s="1" t="s">
        <v>1300</v>
      </c>
      <c r="L2" s="1" t="s">
        <v>1300</v>
      </c>
      <c r="M2" s="1" t="s">
        <v>1301</v>
      </c>
      <c r="N2" s="1" t="s">
        <v>1301</v>
      </c>
      <c r="O2" s="1" t="s">
        <v>1302</v>
      </c>
      <c r="P2" s="1" t="s">
        <v>1303</v>
      </c>
      <c r="Q2" s="1" t="s">
        <v>1304</v>
      </c>
      <c r="R2" s="1" t="s">
        <v>1305</v>
      </c>
      <c r="S2" s="1" t="s">
        <v>1306</v>
      </c>
      <c r="T2" s="1" t="s">
        <v>1307</v>
      </c>
      <c r="U2" s="1" t="s">
        <v>1308</v>
      </c>
      <c r="V2" s="1" t="s">
        <v>1309</v>
      </c>
    </row>
    <row r="3" s="1" customFormat="1" spans="1:22">
      <c r="A3" s="3">
        <v>999222771945343</v>
      </c>
      <c r="B3" s="1" t="s">
        <v>1293</v>
      </c>
      <c r="C3" s="1" t="s">
        <v>1310</v>
      </c>
      <c r="D3" s="1" t="s">
        <v>1311</v>
      </c>
      <c r="E3" s="1" t="s">
        <v>1312</v>
      </c>
      <c r="F3" s="1" t="s">
        <v>1293</v>
      </c>
      <c r="G3" s="1" t="s">
        <v>1297</v>
      </c>
      <c r="H3" s="1" t="s">
        <v>1298</v>
      </c>
      <c r="I3" s="1" t="s">
        <v>1313</v>
      </c>
      <c r="J3" s="1" t="s">
        <v>30</v>
      </c>
      <c r="K3" s="1" t="s">
        <v>1314</v>
      </c>
      <c r="L3" s="1" t="s">
        <v>1314</v>
      </c>
      <c r="M3" s="1" t="s">
        <v>1301</v>
      </c>
      <c r="N3" s="1" t="s">
        <v>1301</v>
      </c>
      <c r="O3" s="1" t="s">
        <v>1302</v>
      </c>
      <c r="P3" s="1" t="s">
        <v>1303</v>
      </c>
      <c r="Q3" s="1" t="s">
        <v>1304</v>
      </c>
      <c r="R3" s="1" t="s">
        <v>1315</v>
      </c>
      <c r="S3" s="1" t="s">
        <v>1306</v>
      </c>
      <c r="T3" s="1" t="s">
        <v>1307</v>
      </c>
      <c r="U3" s="1" t="s">
        <v>1308</v>
      </c>
      <c r="V3" s="1" t="s">
        <v>1316</v>
      </c>
    </row>
    <row r="4" s="1" customFormat="1" spans="1:22">
      <c r="A4" s="3">
        <v>999222771768427</v>
      </c>
      <c r="B4" s="1" t="s">
        <v>1293</v>
      </c>
      <c r="C4" s="1" t="s">
        <v>1317</v>
      </c>
      <c r="D4" s="1" t="s">
        <v>1318</v>
      </c>
      <c r="E4" s="1" t="s">
        <v>1319</v>
      </c>
      <c r="F4" s="1" t="s">
        <v>1293</v>
      </c>
      <c r="G4" s="1" t="s">
        <v>1297</v>
      </c>
      <c r="H4" s="1" t="s">
        <v>1298</v>
      </c>
      <c r="I4" s="1" t="s">
        <v>1320</v>
      </c>
      <c r="J4" s="1" t="s">
        <v>30</v>
      </c>
      <c r="K4" s="1" t="s">
        <v>1321</v>
      </c>
      <c r="L4" s="1" t="s">
        <v>1321</v>
      </c>
      <c r="M4" s="1" t="s">
        <v>1301</v>
      </c>
      <c r="N4" s="1" t="s">
        <v>1301</v>
      </c>
      <c r="O4" s="1" t="s">
        <v>1302</v>
      </c>
      <c r="P4" s="1" t="s">
        <v>1303</v>
      </c>
      <c r="Q4" s="1" t="s">
        <v>1304</v>
      </c>
      <c r="R4" s="1" t="s">
        <v>1322</v>
      </c>
      <c r="S4" s="1" t="s">
        <v>1306</v>
      </c>
      <c r="T4" s="1" t="s">
        <v>1307</v>
      </c>
      <c r="U4" s="1" t="s">
        <v>1308</v>
      </c>
      <c r="V4" s="1" t="s">
        <v>1323</v>
      </c>
    </row>
    <row r="5" s="1" customFormat="1" spans="1:22">
      <c r="A5" s="3">
        <v>999222771759646</v>
      </c>
      <c r="B5" s="1" t="s">
        <v>1293</v>
      </c>
      <c r="C5" s="1" t="s">
        <v>1324</v>
      </c>
      <c r="D5" s="1" t="s">
        <v>1325</v>
      </c>
      <c r="E5" s="1" t="s">
        <v>1326</v>
      </c>
      <c r="F5" s="1" t="s">
        <v>1293</v>
      </c>
      <c r="G5" s="1" t="s">
        <v>1297</v>
      </c>
      <c r="H5" s="1" t="s">
        <v>1298</v>
      </c>
      <c r="I5" s="1" t="s">
        <v>1327</v>
      </c>
      <c r="J5" s="1" t="s">
        <v>30</v>
      </c>
      <c r="K5" s="1" t="s">
        <v>1328</v>
      </c>
      <c r="L5" s="1" t="s">
        <v>1328</v>
      </c>
      <c r="M5" s="1" t="s">
        <v>1301</v>
      </c>
      <c r="N5" s="1" t="s">
        <v>1301</v>
      </c>
      <c r="O5" s="1" t="s">
        <v>1302</v>
      </c>
      <c r="P5" s="1" t="s">
        <v>1303</v>
      </c>
      <c r="Q5" s="1" t="s">
        <v>1304</v>
      </c>
      <c r="R5" s="1" t="s">
        <v>1329</v>
      </c>
      <c r="S5" s="1" t="s">
        <v>1306</v>
      </c>
      <c r="T5" s="1" t="s">
        <v>1307</v>
      </c>
      <c r="U5" s="1" t="s">
        <v>1308</v>
      </c>
      <c r="V5" s="1" t="s">
        <v>1330</v>
      </c>
    </row>
    <row r="6" s="1" customFormat="1" spans="1:22">
      <c r="A6" s="3">
        <v>999222771543696</v>
      </c>
      <c r="B6" s="1" t="s">
        <v>1293</v>
      </c>
      <c r="C6" s="1" t="s">
        <v>1331</v>
      </c>
      <c r="D6" s="1" t="s">
        <v>1332</v>
      </c>
      <c r="E6" s="1" t="s">
        <v>1333</v>
      </c>
      <c r="F6" s="1" t="s">
        <v>1293</v>
      </c>
      <c r="G6" s="1" t="s">
        <v>1297</v>
      </c>
      <c r="H6" s="1" t="s">
        <v>1298</v>
      </c>
      <c r="I6" s="1" t="s">
        <v>1334</v>
      </c>
      <c r="J6" s="1" t="s">
        <v>30</v>
      </c>
      <c r="K6" s="1" t="s">
        <v>1335</v>
      </c>
      <c r="L6" s="1" t="s">
        <v>1335</v>
      </c>
      <c r="M6" s="1" t="s">
        <v>1301</v>
      </c>
      <c r="N6" s="1" t="s">
        <v>1301</v>
      </c>
      <c r="O6" s="1" t="s">
        <v>1302</v>
      </c>
      <c r="P6" s="1" t="s">
        <v>1303</v>
      </c>
      <c r="Q6" s="1" t="s">
        <v>1304</v>
      </c>
      <c r="R6" s="1" t="s">
        <v>1336</v>
      </c>
      <c r="S6" s="1" t="s">
        <v>1306</v>
      </c>
      <c r="T6" s="1" t="s">
        <v>1307</v>
      </c>
      <c r="U6" s="1" t="s">
        <v>1308</v>
      </c>
      <c r="V6" s="1" t="s">
        <v>1337</v>
      </c>
    </row>
    <row r="7" s="1" customFormat="1" spans="1:22">
      <c r="A7" s="3">
        <v>999222771030158</v>
      </c>
      <c r="B7" s="1" t="s">
        <v>1293</v>
      </c>
      <c r="C7" s="1" t="s">
        <v>1338</v>
      </c>
      <c r="D7" s="1" t="s">
        <v>1339</v>
      </c>
      <c r="E7" s="1" t="s">
        <v>1340</v>
      </c>
      <c r="F7" s="1" t="s">
        <v>1293</v>
      </c>
      <c r="G7" s="1" t="s">
        <v>1297</v>
      </c>
      <c r="H7" s="1" t="s">
        <v>1298</v>
      </c>
      <c r="I7" s="1" t="s">
        <v>1341</v>
      </c>
      <c r="J7" s="1" t="s">
        <v>30</v>
      </c>
      <c r="K7" s="1" t="s">
        <v>1342</v>
      </c>
      <c r="L7" s="1" t="s">
        <v>1342</v>
      </c>
      <c r="M7" s="1" t="s">
        <v>1301</v>
      </c>
      <c r="N7" s="1" t="s">
        <v>1301</v>
      </c>
      <c r="O7" s="1" t="s">
        <v>1302</v>
      </c>
      <c r="P7" s="1" t="s">
        <v>1303</v>
      </c>
      <c r="Q7" s="1" t="s">
        <v>1304</v>
      </c>
      <c r="R7" s="1" t="s">
        <v>1343</v>
      </c>
      <c r="S7" s="1" t="s">
        <v>1306</v>
      </c>
      <c r="T7" s="1" t="s">
        <v>1307</v>
      </c>
      <c r="U7" s="1" t="s">
        <v>1308</v>
      </c>
      <c r="V7" s="1" t="s">
        <v>1344</v>
      </c>
    </row>
    <row r="8" s="1" customFormat="1" spans="1:22">
      <c r="A8" s="3">
        <v>999222770531262</v>
      </c>
      <c r="B8" s="1" t="s">
        <v>1293</v>
      </c>
      <c r="C8" s="1" t="s">
        <v>1345</v>
      </c>
      <c r="D8" s="1" t="s">
        <v>1346</v>
      </c>
      <c r="E8" s="1" t="s">
        <v>1347</v>
      </c>
      <c r="F8" s="1" t="s">
        <v>1293</v>
      </c>
      <c r="G8" s="1" t="s">
        <v>1297</v>
      </c>
      <c r="H8" s="1" t="s">
        <v>1298</v>
      </c>
      <c r="I8" s="1" t="s">
        <v>1348</v>
      </c>
      <c r="J8" s="1" t="s">
        <v>30</v>
      </c>
      <c r="K8" s="1" t="s">
        <v>1349</v>
      </c>
      <c r="L8" s="1" t="s">
        <v>1349</v>
      </c>
      <c r="M8" s="1" t="s">
        <v>1301</v>
      </c>
      <c r="N8" s="1" t="s">
        <v>1301</v>
      </c>
      <c r="O8" s="1" t="s">
        <v>1302</v>
      </c>
      <c r="P8" s="1" t="s">
        <v>1303</v>
      </c>
      <c r="Q8" s="1" t="s">
        <v>1304</v>
      </c>
      <c r="R8" s="1" t="s">
        <v>1350</v>
      </c>
      <c r="S8" s="1" t="s">
        <v>1306</v>
      </c>
      <c r="T8" s="1" t="s">
        <v>1307</v>
      </c>
      <c r="U8" s="1" t="s">
        <v>1308</v>
      </c>
      <c r="V8" s="1" t="s">
        <v>1330</v>
      </c>
    </row>
    <row r="9" s="1" customFormat="1" spans="1:22">
      <c r="A9" s="3">
        <v>999222769625191</v>
      </c>
      <c r="B9" s="1" t="s">
        <v>1293</v>
      </c>
      <c r="C9" s="1" t="s">
        <v>1351</v>
      </c>
      <c r="D9" s="1" t="s">
        <v>1352</v>
      </c>
      <c r="E9" s="1" t="s">
        <v>1353</v>
      </c>
      <c r="F9" s="1" t="s">
        <v>1293</v>
      </c>
      <c r="G9" s="1" t="s">
        <v>1297</v>
      </c>
      <c r="H9" s="1" t="s">
        <v>1298</v>
      </c>
      <c r="I9" s="1" t="s">
        <v>1354</v>
      </c>
      <c r="J9" s="1" t="s">
        <v>30</v>
      </c>
      <c r="K9" s="1" t="s">
        <v>1355</v>
      </c>
      <c r="L9" s="1" t="s">
        <v>1355</v>
      </c>
      <c r="M9" s="1" t="s">
        <v>1301</v>
      </c>
      <c r="N9" s="1" t="s">
        <v>1301</v>
      </c>
      <c r="O9" s="1" t="s">
        <v>1302</v>
      </c>
      <c r="P9" s="1" t="s">
        <v>1303</v>
      </c>
      <c r="Q9" s="1" t="s">
        <v>1304</v>
      </c>
      <c r="R9" s="1" t="s">
        <v>1356</v>
      </c>
      <c r="S9" s="1" t="s">
        <v>1306</v>
      </c>
      <c r="T9" s="1" t="s">
        <v>1307</v>
      </c>
      <c r="U9" s="1" t="s">
        <v>1308</v>
      </c>
      <c r="V9" s="1" t="s">
        <v>1357</v>
      </c>
    </row>
    <row r="10" s="1" customFormat="1" spans="1:22">
      <c r="A10" s="3">
        <v>999222765836475</v>
      </c>
      <c r="B10" s="1" t="s">
        <v>1293</v>
      </c>
      <c r="C10" s="1" t="s">
        <v>1358</v>
      </c>
      <c r="D10" s="1" t="s">
        <v>1359</v>
      </c>
      <c r="E10" s="1" t="s">
        <v>1360</v>
      </c>
      <c r="F10" s="1" t="s">
        <v>1293</v>
      </c>
      <c r="G10" s="1" t="s">
        <v>1297</v>
      </c>
      <c r="H10" s="1" t="s">
        <v>1298</v>
      </c>
      <c r="I10" s="1" t="s">
        <v>1361</v>
      </c>
      <c r="J10" s="1" t="s">
        <v>30</v>
      </c>
      <c r="K10" s="1" t="s">
        <v>1362</v>
      </c>
      <c r="L10" s="1" t="s">
        <v>1362</v>
      </c>
      <c r="M10" s="1" t="s">
        <v>1301</v>
      </c>
      <c r="N10" s="1" t="s">
        <v>1301</v>
      </c>
      <c r="O10" s="1" t="s">
        <v>1302</v>
      </c>
      <c r="P10" s="1" t="s">
        <v>1303</v>
      </c>
      <c r="Q10" s="1" t="s">
        <v>1304</v>
      </c>
      <c r="R10" s="1" t="s">
        <v>1363</v>
      </c>
      <c r="S10" s="1" t="s">
        <v>1306</v>
      </c>
      <c r="T10" s="1" t="s">
        <v>1307</v>
      </c>
      <c r="U10" s="1" t="s">
        <v>1308</v>
      </c>
      <c r="V10" s="1" t="s">
        <v>1364</v>
      </c>
    </row>
    <row r="11" s="1" customFormat="1" spans="1:22">
      <c r="A11" s="3">
        <v>999222765567025</v>
      </c>
      <c r="B11" s="1" t="s">
        <v>1293</v>
      </c>
      <c r="C11" s="1" t="s">
        <v>1365</v>
      </c>
      <c r="D11" s="1" t="s">
        <v>1366</v>
      </c>
      <c r="E11" s="1" t="s">
        <v>1367</v>
      </c>
      <c r="F11" s="1" t="s">
        <v>1293</v>
      </c>
      <c r="G11" s="1" t="s">
        <v>1297</v>
      </c>
      <c r="H11" s="1" t="s">
        <v>1298</v>
      </c>
      <c r="I11" s="1" t="s">
        <v>1368</v>
      </c>
      <c r="J11" s="1" t="s">
        <v>30</v>
      </c>
      <c r="K11" s="1" t="s">
        <v>1369</v>
      </c>
      <c r="L11" s="1" t="s">
        <v>1369</v>
      </c>
      <c r="M11" s="1" t="s">
        <v>1301</v>
      </c>
      <c r="N11" s="1" t="s">
        <v>1301</v>
      </c>
      <c r="O11" s="1" t="s">
        <v>1302</v>
      </c>
      <c r="P11" s="1" t="s">
        <v>1303</v>
      </c>
      <c r="Q11" s="1" t="s">
        <v>1304</v>
      </c>
      <c r="R11" s="1" t="s">
        <v>1370</v>
      </c>
      <c r="S11" s="1" t="s">
        <v>1306</v>
      </c>
      <c r="T11" s="1" t="s">
        <v>1307</v>
      </c>
      <c r="U11" s="1" t="s">
        <v>1308</v>
      </c>
      <c r="V11" s="1" t="s">
        <v>1371</v>
      </c>
    </row>
    <row r="12" s="1" customFormat="1" spans="1:22">
      <c r="A12" s="3">
        <v>999222765543848</v>
      </c>
      <c r="B12" s="1" t="s">
        <v>1293</v>
      </c>
      <c r="C12" s="1" t="s">
        <v>1372</v>
      </c>
      <c r="D12" s="1" t="s">
        <v>1373</v>
      </c>
      <c r="E12" s="1" t="s">
        <v>1374</v>
      </c>
      <c r="F12" s="1" t="s">
        <v>1293</v>
      </c>
      <c r="G12" s="1" t="s">
        <v>1297</v>
      </c>
      <c r="H12" s="1" t="s">
        <v>1298</v>
      </c>
      <c r="I12" s="1" t="s">
        <v>1375</v>
      </c>
      <c r="J12" s="1" t="s">
        <v>30</v>
      </c>
      <c r="K12" s="1" t="s">
        <v>1376</v>
      </c>
      <c r="L12" s="1" t="s">
        <v>1376</v>
      </c>
      <c r="M12" s="1" t="s">
        <v>1301</v>
      </c>
      <c r="N12" s="1" t="s">
        <v>1301</v>
      </c>
      <c r="O12" s="1" t="s">
        <v>1302</v>
      </c>
      <c r="P12" s="1" t="s">
        <v>1303</v>
      </c>
      <c r="Q12" s="1" t="s">
        <v>1304</v>
      </c>
      <c r="R12" s="1" t="s">
        <v>1377</v>
      </c>
      <c r="S12" s="1" t="s">
        <v>1306</v>
      </c>
      <c r="T12" s="1" t="s">
        <v>1307</v>
      </c>
      <c r="U12" s="1" t="s">
        <v>1308</v>
      </c>
      <c r="V12" s="1" t="s">
        <v>1371</v>
      </c>
    </row>
    <row r="13" s="1" customFormat="1" spans="1:22">
      <c r="A13" s="3">
        <v>999222764815260</v>
      </c>
      <c r="B13" s="1" t="s">
        <v>1293</v>
      </c>
      <c r="C13" s="1" t="s">
        <v>1378</v>
      </c>
      <c r="D13" s="1" t="s">
        <v>1379</v>
      </c>
      <c r="E13" s="1" t="s">
        <v>1380</v>
      </c>
      <c r="F13" s="1" t="s">
        <v>1293</v>
      </c>
      <c r="G13" s="1" t="s">
        <v>1297</v>
      </c>
      <c r="H13" s="1" t="s">
        <v>1298</v>
      </c>
      <c r="I13" s="1" t="s">
        <v>1381</v>
      </c>
      <c r="J13" s="1" t="s">
        <v>30</v>
      </c>
      <c r="K13" s="1" t="s">
        <v>1382</v>
      </c>
      <c r="L13" s="1" t="s">
        <v>1382</v>
      </c>
      <c r="M13" s="1" t="s">
        <v>1301</v>
      </c>
      <c r="N13" s="1" t="s">
        <v>1301</v>
      </c>
      <c r="O13" s="1" t="s">
        <v>1302</v>
      </c>
      <c r="P13" s="1" t="s">
        <v>1303</v>
      </c>
      <c r="Q13" s="1" t="s">
        <v>1304</v>
      </c>
      <c r="R13" s="1" t="s">
        <v>1383</v>
      </c>
      <c r="S13" s="1" t="s">
        <v>1306</v>
      </c>
      <c r="T13" s="1" t="s">
        <v>1307</v>
      </c>
      <c r="U13" s="1" t="s">
        <v>1308</v>
      </c>
      <c r="V13" s="1" t="s">
        <v>1364</v>
      </c>
    </row>
    <row r="14" s="1" customFormat="1" spans="1:22">
      <c r="A14" s="3">
        <v>999222769691691</v>
      </c>
      <c r="B14" s="1" t="s">
        <v>1293</v>
      </c>
      <c r="C14" s="1" t="s">
        <v>1384</v>
      </c>
      <c r="D14" s="1" t="s">
        <v>1385</v>
      </c>
      <c r="E14" s="1" t="s">
        <v>1386</v>
      </c>
      <c r="F14" s="1" t="s">
        <v>1293</v>
      </c>
      <c r="G14" s="1" t="s">
        <v>1297</v>
      </c>
      <c r="H14" s="1" t="s">
        <v>1298</v>
      </c>
      <c r="I14" s="1" t="s">
        <v>1387</v>
      </c>
      <c r="J14" s="1" t="s">
        <v>30</v>
      </c>
      <c r="K14" s="1" t="s">
        <v>1388</v>
      </c>
      <c r="L14" s="1" t="s">
        <v>1388</v>
      </c>
      <c r="M14" s="1" t="s">
        <v>1301</v>
      </c>
      <c r="N14" s="1" t="s">
        <v>1301</v>
      </c>
      <c r="O14" s="1" t="s">
        <v>1302</v>
      </c>
      <c r="P14" s="1" t="s">
        <v>1303</v>
      </c>
      <c r="Q14" s="1" t="s">
        <v>1304</v>
      </c>
      <c r="R14" s="1" t="s">
        <v>1389</v>
      </c>
      <c r="S14" s="1" t="s">
        <v>1306</v>
      </c>
      <c r="T14" s="1" t="s">
        <v>1307</v>
      </c>
      <c r="U14" s="1" t="s">
        <v>1308</v>
      </c>
      <c r="V14" s="1" t="s">
        <v>1323</v>
      </c>
    </row>
    <row r="15" s="1" customFormat="1" spans="1:22">
      <c r="A15" s="3">
        <v>999222764470716</v>
      </c>
      <c r="B15" s="1" t="s">
        <v>1293</v>
      </c>
      <c r="C15" s="1" t="s">
        <v>1390</v>
      </c>
      <c r="D15" s="1" t="s">
        <v>1391</v>
      </c>
      <c r="E15" s="1" t="s">
        <v>1392</v>
      </c>
      <c r="F15" s="1" t="s">
        <v>1293</v>
      </c>
      <c r="G15" s="1" t="s">
        <v>1297</v>
      </c>
      <c r="H15" s="1" t="s">
        <v>1298</v>
      </c>
      <c r="I15" s="1" t="s">
        <v>1393</v>
      </c>
      <c r="J15" s="1" t="s">
        <v>30</v>
      </c>
      <c r="K15" s="1" t="s">
        <v>1394</v>
      </c>
      <c r="L15" s="1" t="s">
        <v>1394</v>
      </c>
      <c r="M15" s="1" t="s">
        <v>1301</v>
      </c>
      <c r="N15" s="1" t="s">
        <v>1301</v>
      </c>
      <c r="O15" s="1" t="s">
        <v>1302</v>
      </c>
      <c r="P15" s="1" t="s">
        <v>1303</v>
      </c>
      <c r="Q15" s="1" t="s">
        <v>1304</v>
      </c>
      <c r="R15" s="1" t="s">
        <v>1395</v>
      </c>
      <c r="S15" s="1" t="s">
        <v>1306</v>
      </c>
      <c r="T15" s="1" t="s">
        <v>1307</v>
      </c>
      <c r="U15" s="1" t="s">
        <v>1308</v>
      </c>
      <c r="V15" s="1" t="s">
        <v>1371</v>
      </c>
    </row>
    <row r="16" s="1" customFormat="1" spans="1:22">
      <c r="A16" s="3">
        <v>999222769957876</v>
      </c>
      <c r="B16" s="1" t="s">
        <v>1293</v>
      </c>
      <c r="C16" s="1" t="s">
        <v>1396</v>
      </c>
      <c r="D16" s="1" t="s">
        <v>1397</v>
      </c>
      <c r="E16" s="1" t="s">
        <v>1398</v>
      </c>
      <c r="F16" s="1" t="s">
        <v>1293</v>
      </c>
      <c r="G16" s="1" t="s">
        <v>1297</v>
      </c>
      <c r="H16" s="1" t="s">
        <v>1298</v>
      </c>
      <c r="I16" s="1" t="s">
        <v>1399</v>
      </c>
      <c r="J16" s="1" t="s">
        <v>30</v>
      </c>
      <c r="K16" s="1" t="s">
        <v>1400</v>
      </c>
      <c r="L16" s="1" t="s">
        <v>1400</v>
      </c>
      <c r="M16" s="1" t="s">
        <v>1301</v>
      </c>
      <c r="N16" s="1" t="s">
        <v>1301</v>
      </c>
      <c r="O16" s="1" t="s">
        <v>1302</v>
      </c>
      <c r="P16" s="1" t="s">
        <v>1303</v>
      </c>
      <c r="Q16" s="1" t="s">
        <v>1304</v>
      </c>
      <c r="R16" s="1" t="s">
        <v>1401</v>
      </c>
      <c r="S16" s="1" t="s">
        <v>1306</v>
      </c>
      <c r="T16" s="1" t="s">
        <v>1307</v>
      </c>
      <c r="U16" s="1" t="s">
        <v>1308</v>
      </c>
      <c r="V16" s="1" t="s">
        <v>1330</v>
      </c>
    </row>
    <row r="17" s="1" customFormat="1" spans="1:22">
      <c r="A17" s="3">
        <v>999222764326366</v>
      </c>
      <c r="B17" s="1" t="s">
        <v>1293</v>
      </c>
      <c r="C17" s="1" t="s">
        <v>1402</v>
      </c>
      <c r="D17" s="1" t="s">
        <v>1403</v>
      </c>
      <c r="E17" s="1" t="s">
        <v>1404</v>
      </c>
      <c r="F17" s="1" t="s">
        <v>1293</v>
      </c>
      <c r="G17" s="1" t="s">
        <v>1297</v>
      </c>
      <c r="H17" s="1" t="s">
        <v>1298</v>
      </c>
      <c r="I17" s="1" t="s">
        <v>1405</v>
      </c>
      <c r="J17" s="1" t="s">
        <v>30</v>
      </c>
      <c r="K17" s="1" t="s">
        <v>1406</v>
      </c>
      <c r="L17" s="1" t="s">
        <v>1406</v>
      </c>
      <c r="M17" s="1" t="s">
        <v>1301</v>
      </c>
      <c r="N17" s="1" t="s">
        <v>1301</v>
      </c>
      <c r="O17" s="1" t="s">
        <v>1302</v>
      </c>
      <c r="P17" s="1" t="s">
        <v>1303</v>
      </c>
      <c r="Q17" s="1" t="s">
        <v>1304</v>
      </c>
      <c r="R17" s="1" t="s">
        <v>1407</v>
      </c>
      <c r="S17" s="1" t="s">
        <v>1306</v>
      </c>
      <c r="T17" s="1" t="s">
        <v>1307</v>
      </c>
      <c r="U17" s="1" t="s">
        <v>1308</v>
      </c>
      <c r="V17" s="1" t="s">
        <v>1323</v>
      </c>
    </row>
    <row r="18" s="1" customFormat="1" spans="1:22">
      <c r="A18" s="3">
        <v>999222770401900</v>
      </c>
      <c r="B18" s="1" t="s">
        <v>1293</v>
      </c>
      <c r="C18" s="1" t="s">
        <v>1408</v>
      </c>
      <c r="D18" s="1" t="s">
        <v>1409</v>
      </c>
      <c r="E18" s="1" t="s">
        <v>1410</v>
      </c>
      <c r="F18" s="1" t="s">
        <v>1293</v>
      </c>
      <c r="G18" s="1" t="s">
        <v>1297</v>
      </c>
      <c r="H18" s="1" t="s">
        <v>1298</v>
      </c>
      <c r="I18" s="1" t="s">
        <v>1411</v>
      </c>
      <c r="J18" s="1" t="s">
        <v>30</v>
      </c>
      <c r="K18" s="1" t="s">
        <v>1412</v>
      </c>
      <c r="L18" s="1" t="s">
        <v>1412</v>
      </c>
      <c r="M18" s="1" t="s">
        <v>1301</v>
      </c>
      <c r="N18" s="1" t="s">
        <v>1301</v>
      </c>
      <c r="O18" s="1" t="s">
        <v>1302</v>
      </c>
      <c r="P18" s="1" t="s">
        <v>1303</v>
      </c>
      <c r="Q18" s="1" t="s">
        <v>1304</v>
      </c>
      <c r="R18" s="1" t="s">
        <v>1413</v>
      </c>
      <c r="S18" s="1" t="s">
        <v>1306</v>
      </c>
      <c r="T18" s="1" t="s">
        <v>1307</v>
      </c>
      <c r="U18" s="1" t="s">
        <v>1308</v>
      </c>
      <c r="V18" s="1" t="s">
        <v>1323</v>
      </c>
    </row>
    <row r="19" s="1" customFormat="1" spans="1:22">
      <c r="A19" s="3">
        <v>999222763856659</v>
      </c>
      <c r="B19" s="1" t="s">
        <v>1293</v>
      </c>
      <c r="C19" s="1" t="s">
        <v>1414</v>
      </c>
      <c r="D19" s="1" t="s">
        <v>1415</v>
      </c>
      <c r="E19" s="1" t="s">
        <v>1416</v>
      </c>
      <c r="F19" s="1" t="s">
        <v>1293</v>
      </c>
      <c r="G19" s="1" t="s">
        <v>1297</v>
      </c>
      <c r="H19" s="1" t="s">
        <v>1298</v>
      </c>
      <c r="I19" s="1" t="s">
        <v>1417</v>
      </c>
      <c r="J19" s="1" t="s">
        <v>30</v>
      </c>
      <c r="K19" s="1" t="s">
        <v>1418</v>
      </c>
      <c r="L19" s="1" t="s">
        <v>1418</v>
      </c>
      <c r="M19" s="1" t="s">
        <v>1301</v>
      </c>
      <c r="N19" s="1" t="s">
        <v>1301</v>
      </c>
      <c r="O19" s="1" t="s">
        <v>1302</v>
      </c>
      <c r="P19" s="1" t="s">
        <v>1303</v>
      </c>
      <c r="Q19" s="1" t="s">
        <v>1304</v>
      </c>
      <c r="R19" s="1" t="s">
        <v>1419</v>
      </c>
      <c r="S19" s="1" t="s">
        <v>1306</v>
      </c>
      <c r="T19" s="1" t="s">
        <v>1307</v>
      </c>
      <c r="U19" s="1" t="s">
        <v>1308</v>
      </c>
      <c r="V19" s="1" t="s">
        <v>1323</v>
      </c>
    </row>
    <row r="20" s="1" customFormat="1" spans="1:22">
      <c r="A20" s="3">
        <v>22764782532</v>
      </c>
      <c r="B20" s="1" t="s">
        <v>1293</v>
      </c>
      <c r="C20" s="1" t="s">
        <v>1420</v>
      </c>
      <c r="D20" s="1" t="s">
        <v>1421</v>
      </c>
      <c r="E20" s="1" t="s">
        <v>1422</v>
      </c>
      <c r="F20" s="1" t="s">
        <v>1293</v>
      </c>
      <c r="G20" s="1" t="s">
        <v>1297</v>
      </c>
      <c r="H20" s="1" t="s">
        <v>1298</v>
      </c>
      <c r="I20" s="1" t="s">
        <v>1423</v>
      </c>
      <c r="J20" s="1" t="s">
        <v>30</v>
      </c>
      <c r="K20" s="1" t="s">
        <v>1424</v>
      </c>
      <c r="L20" s="1" t="s">
        <v>1424</v>
      </c>
      <c r="M20" s="1" t="s">
        <v>1301</v>
      </c>
      <c r="N20" s="1" t="s">
        <v>1301</v>
      </c>
      <c r="O20" s="1" t="s">
        <v>1302</v>
      </c>
      <c r="P20" s="1" t="s">
        <v>1303</v>
      </c>
      <c r="Q20" s="1" t="s">
        <v>1304</v>
      </c>
      <c r="R20" s="1" t="s">
        <v>1425</v>
      </c>
      <c r="S20" s="1" t="s">
        <v>1306</v>
      </c>
      <c r="T20" s="1" t="s">
        <v>1307</v>
      </c>
      <c r="U20" s="1" t="s">
        <v>1308</v>
      </c>
      <c r="V20" s="1" t="s">
        <v>1426</v>
      </c>
    </row>
    <row r="21" s="1" customFormat="1" spans="1:22">
      <c r="A21" s="3">
        <v>999222763516217</v>
      </c>
      <c r="B21" s="1" t="s">
        <v>1293</v>
      </c>
      <c r="C21" s="1" t="s">
        <v>1427</v>
      </c>
      <c r="D21" s="1" t="s">
        <v>1428</v>
      </c>
      <c r="E21" s="1" t="s">
        <v>1429</v>
      </c>
      <c r="F21" s="1" t="s">
        <v>1293</v>
      </c>
      <c r="G21" s="1" t="s">
        <v>1297</v>
      </c>
      <c r="H21" s="1" t="s">
        <v>1298</v>
      </c>
      <c r="I21" s="1" t="s">
        <v>1430</v>
      </c>
      <c r="J21" s="1" t="s">
        <v>30</v>
      </c>
      <c r="K21" s="1" t="s">
        <v>1431</v>
      </c>
      <c r="L21" s="1" t="s">
        <v>1431</v>
      </c>
      <c r="M21" s="1" t="s">
        <v>1301</v>
      </c>
      <c r="N21" s="1" t="s">
        <v>1301</v>
      </c>
      <c r="O21" s="1" t="s">
        <v>1302</v>
      </c>
      <c r="P21" s="1" t="s">
        <v>1303</v>
      </c>
      <c r="Q21" s="1" t="s">
        <v>1304</v>
      </c>
      <c r="R21" s="1" t="s">
        <v>1432</v>
      </c>
      <c r="S21" s="1" t="s">
        <v>1306</v>
      </c>
      <c r="T21" s="1" t="s">
        <v>1307</v>
      </c>
      <c r="U21" s="1" t="s">
        <v>1308</v>
      </c>
      <c r="V21" s="1" t="s">
        <v>1433</v>
      </c>
    </row>
    <row r="22" s="1" customFormat="1" spans="1:22">
      <c r="A22" s="3">
        <v>999222763464509</v>
      </c>
      <c r="B22" s="1" t="s">
        <v>1293</v>
      </c>
      <c r="C22" s="1" t="s">
        <v>1434</v>
      </c>
      <c r="D22" s="1" t="s">
        <v>1435</v>
      </c>
      <c r="E22" s="1" t="s">
        <v>1436</v>
      </c>
      <c r="F22" s="1" t="s">
        <v>1293</v>
      </c>
      <c r="G22" s="1" t="s">
        <v>1297</v>
      </c>
      <c r="H22" s="1" t="s">
        <v>1298</v>
      </c>
      <c r="I22" s="1" t="s">
        <v>1437</v>
      </c>
      <c r="J22" s="1" t="s">
        <v>30</v>
      </c>
      <c r="K22" s="1" t="s">
        <v>1438</v>
      </c>
      <c r="L22" s="1" t="s">
        <v>1438</v>
      </c>
      <c r="M22" s="1" t="s">
        <v>1301</v>
      </c>
      <c r="N22" s="1" t="s">
        <v>1301</v>
      </c>
      <c r="O22" s="1" t="s">
        <v>1302</v>
      </c>
      <c r="P22" s="1" t="s">
        <v>1303</v>
      </c>
      <c r="Q22" s="1" t="s">
        <v>1304</v>
      </c>
      <c r="R22" s="1" t="s">
        <v>1439</v>
      </c>
      <c r="S22" s="1" t="s">
        <v>1306</v>
      </c>
      <c r="T22" s="1" t="s">
        <v>1307</v>
      </c>
      <c r="U22" s="1" t="s">
        <v>1308</v>
      </c>
      <c r="V22" s="1" t="s">
        <v>1364</v>
      </c>
    </row>
    <row r="23" s="1" customFormat="1" spans="1:22">
      <c r="A23" s="3">
        <v>999222764398508</v>
      </c>
      <c r="B23" s="1" t="s">
        <v>1293</v>
      </c>
      <c r="C23" s="1" t="s">
        <v>1440</v>
      </c>
      <c r="D23" s="1" t="s">
        <v>1441</v>
      </c>
      <c r="E23" s="1" t="s">
        <v>1442</v>
      </c>
      <c r="F23" s="1" t="s">
        <v>1293</v>
      </c>
      <c r="G23" s="1" t="s">
        <v>1297</v>
      </c>
      <c r="H23" s="1" t="s">
        <v>1298</v>
      </c>
      <c r="I23" s="1" t="s">
        <v>1443</v>
      </c>
      <c r="J23" s="1" t="s">
        <v>30</v>
      </c>
      <c r="K23" s="1" t="s">
        <v>1444</v>
      </c>
      <c r="L23" s="1" t="s">
        <v>1444</v>
      </c>
      <c r="M23" s="1" t="s">
        <v>1301</v>
      </c>
      <c r="N23" s="1" t="s">
        <v>1301</v>
      </c>
      <c r="O23" s="1" t="s">
        <v>1302</v>
      </c>
      <c r="P23" s="1" t="s">
        <v>1303</v>
      </c>
      <c r="Q23" s="1" t="s">
        <v>1304</v>
      </c>
      <c r="R23" s="1" t="s">
        <v>1445</v>
      </c>
      <c r="S23" s="1" t="s">
        <v>1306</v>
      </c>
      <c r="T23" s="1" t="s">
        <v>1307</v>
      </c>
      <c r="U23" s="1" t="s">
        <v>1308</v>
      </c>
      <c r="V23" s="1" t="s">
        <v>1364</v>
      </c>
    </row>
    <row r="24" s="1" customFormat="1" spans="1:22">
      <c r="A24" s="3">
        <v>999222761449560</v>
      </c>
      <c r="B24" s="1" t="s">
        <v>1293</v>
      </c>
      <c r="C24" s="1" t="s">
        <v>1446</v>
      </c>
      <c r="D24" s="1" t="s">
        <v>1447</v>
      </c>
      <c r="E24" s="1" t="s">
        <v>1448</v>
      </c>
      <c r="F24" s="1" t="s">
        <v>1293</v>
      </c>
      <c r="G24" s="1" t="s">
        <v>1297</v>
      </c>
      <c r="H24" s="1" t="s">
        <v>1298</v>
      </c>
      <c r="I24" s="1" t="s">
        <v>1449</v>
      </c>
      <c r="J24" s="1" t="s">
        <v>30</v>
      </c>
      <c r="K24" s="1" t="s">
        <v>1450</v>
      </c>
      <c r="L24" s="1" t="s">
        <v>1450</v>
      </c>
      <c r="M24" s="1" t="s">
        <v>1301</v>
      </c>
      <c r="N24" s="1" t="s">
        <v>1301</v>
      </c>
      <c r="O24" s="1" t="s">
        <v>1302</v>
      </c>
      <c r="P24" s="1" t="s">
        <v>1303</v>
      </c>
      <c r="Q24" s="1" t="s">
        <v>1304</v>
      </c>
      <c r="R24" s="1" t="s">
        <v>1451</v>
      </c>
      <c r="S24" s="1" t="s">
        <v>1306</v>
      </c>
      <c r="T24" s="1" t="s">
        <v>1307</v>
      </c>
      <c r="U24" s="1" t="s">
        <v>1308</v>
      </c>
      <c r="V24" s="1" t="s">
        <v>1330</v>
      </c>
    </row>
    <row r="25" s="1" customFormat="1" spans="1:22">
      <c r="A25" s="3">
        <v>999222760996621</v>
      </c>
      <c r="B25" s="1" t="s">
        <v>1293</v>
      </c>
      <c r="C25" s="1" t="s">
        <v>1452</v>
      </c>
      <c r="D25" s="1" t="s">
        <v>1453</v>
      </c>
      <c r="E25" s="1" t="s">
        <v>1454</v>
      </c>
      <c r="F25" s="1" t="s">
        <v>1293</v>
      </c>
      <c r="G25" s="1" t="s">
        <v>1297</v>
      </c>
      <c r="H25" s="1" t="s">
        <v>1298</v>
      </c>
      <c r="I25" s="1" t="s">
        <v>1455</v>
      </c>
      <c r="J25" s="1" t="s">
        <v>30</v>
      </c>
      <c r="K25" s="1" t="s">
        <v>1456</v>
      </c>
      <c r="L25" s="1" t="s">
        <v>1456</v>
      </c>
      <c r="M25" s="1" t="s">
        <v>1301</v>
      </c>
      <c r="N25" s="1" t="s">
        <v>1301</v>
      </c>
      <c r="O25" s="1" t="s">
        <v>1302</v>
      </c>
      <c r="P25" s="1" t="s">
        <v>1303</v>
      </c>
      <c r="Q25" s="1" t="s">
        <v>1304</v>
      </c>
      <c r="R25" s="1" t="s">
        <v>1457</v>
      </c>
      <c r="S25" s="1" t="s">
        <v>1306</v>
      </c>
      <c r="T25" s="1" t="s">
        <v>1307</v>
      </c>
      <c r="U25" s="1" t="s">
        <v>1308</v>
      </c>
      <c r="V25" s="1" t="s">
        <v>1357</v>
      </c>
    </row>
    <row r="26" s="1" customFormat="1" spans="1:22">
      <c r="A26" s="3">
        <v>999222763898670</v>
      </c>
      <c r="B26" s="1" t="s">
        <v>1293</v>
      </c>
      <c r="C26" s="1" t="s">
        <v>1458</v>
      </c>
      <c r="D26" s="1" t="s">
        <v>1459</v>
      </c>
      <c r="E26" s="1" t="s">
        <v>1460</v>
      </c>
      <c r="F26" s="1" t="s">
        <v>1293</v>
      </c>
      <c r="G26" s="1" t="s">
        <v>1297</v>
      </c>
      <c r="H26" s="1" t="s">
        <v>1298</v>
      </c>
      <c r="I26" s="1" t="s">
        <v>1461</v>
      </c>
      <c r="J26" s="1" t="s">
        <v>30</v>
      </c>
      <c r="K26" s="1" t="s">
        <v>1462</v>
      </c>
      <c r="L26" s="1" t="s">
        <v>1462</v>
      </c>
      <c r="M26" s="1" t="s">
        <v>1301</v>
      </c>
      <c r="N26" s="1" t="s">
        <v>1301</v>
      </c>
      <c r="O26" s="1" t="s">
        <v>1302</v>
      </c>
      <c r="P26" s="1" t="s">
        <v>1303</v>
      </c>
      <c r="Q26" s="1" t="s">
        <v>1304</v>
      </c>
      <c r="R26" s="1" t="s">
        <v>1463</v>
      </c>
      <c r="S26" s="1" t="s">
        <v>1306</v>
      </c>
      <c r="T26" s="1" t="s">
        <v>1307</v>
      </c>
      <c r="U26" s="1" t="s">
        <v>1308</v>
      </c>
      <c r="V26" s="1" t="s">
        <v>1357</v>
      </c>
    </row>
    <row r="27" s="1" customFormat="1" spans="1:22">
      <c r="A27" s="3">
        <v>999222763626846</v>
      </c>
      <c r="B27" s="1" t="s">
        <v>1293</v>
      </c>
      <c r="C27" s="1" t="s">
        <v>1464</v>
      </c>
      <c r="D27" s="1" t="s">
        <v>1465</v>
      </c>
      <c r="E27" s="1" t="s">
        <v>1466</v>
      </c>
      <c r="F27" s="1" t="s">
        <v>1293</v>
      </c>
      <c r="G27" s="1" t="s">
        <v>1297</v>
      </c>
      <c r="H27" s="1" t="s">
        <v>1298</v>
      </c>
      <c r="I27" s="1" t="s">
        <v>1467</v>
      </c>
      <c r="J27" s="1" t="s">
        <v>30</v>
      </c>
      <c r="K27" s="1" t="s">
        <v>1468</v>
      </c>
      <c r="L27" s="1" t="s">
        <v>1468</v>
      </c>
      <c r="M27" s="1" t="s">
        <v>1301</v>
      </c>
      <c r="N27" s="1" t="s">
        <v>1301</v>
      </c>
      <c r="O27" s="1" t="s">
        <v>1302</v>
      </c>
      <c r="P27" s="1" t="s">
        <v>1303</v>
      </c>
      <c r="Q27" s="1" t="s">
        <v>1304</v>
      </c>
      <c r="R27" s="1" t="s">
        <v>1469</v>
      </c>
      <c r="S27" s="1" t="s">
        <v>1306</v>
      </c>
      <c r="T27" s="1" t="s">
        <v>1307</v>
      </c>
      <c r="U27" s="1" t="s">
        <v>1308</v>
      </c>
      <c r="V27" s="1" t="s">
        <v>1364</v>
      </c>
    </row>
    <row r="28" s="1" customFormat="1" spans="1:22">
      <c r="A28" s="3">
        <v>999222757817511</v>
      </c>
      <c r="B28" s="1" t="s">
        <v>1293</v>
      </c>
      <c r="C28" s="1" t="s">
        <v>1470</v>
      </c>
      <c r="D28" s="1" t="s">
        <v>1465</v>
      </c>
      <c r="E28" s="1" t="s">
        <v>1471</v>
      </c>
      <c r="F28" s="1" t="s">
        <v>1293</v>
      </c>
      <c r="G28" s="1" t="s">
        <v>1297</v>
      </c>
      <c r="H28" s="1" t="s">
        <v>1298</v>
      </c>
      <c r="I28" s="1" t="s">
        <v>1467</v>
      </c>
      <c r="J28" s="1" t="s">
        <v>30</v>
      </c>
      <c r="K28" s="1" t="s">
        <v>1468</v>
      </c>
      <c r="L28" s="1" t="s">
        <v>1468</v>
      </c>
      <c r="M28" s="1" t="s">
        <v>1301</v>
      </c>
      <c r="N28" s="1" t="s">
        <v>1301</v>
      </c>
      <c r="O28" s="1" t="s">
        <v>1302</v>
      </c>
      <c r="P28" s="1" t="s">
        <v>1303</v>
      </c>
      <c r="Q28" s="1" t="s">
        <v>1304</v>
      </c>
      <c r="R28" s="1" t="s">
        <v>1472</v>
      </c>
      <c r="S28" s="1" t="s">
        <v>1306</v>
      </c>
      <c r="T28" s="1" t="s">
        <v>1307</v>
      </c>
      <c r="U28" s="1" t="s">
        <v>1308</v>
      </c>
      <c r="V28" s="1" t="s">
        <v>1364</v>
      </c>
    </row>
    <row r="29" s="1" customFormat="1" spans="1:22">
      <c r="A29" s="3">
        <v>999222761310688</v>
      </c>
      <c r="B29" s="1" t="s">
        <v>1293</v>
      </c>
      <c r="C29" s="1" t="s">
        <v>1473</v>
      </c>
      <c r="D29" s="1" t="s">
        <v>1474</v>
      </c>
      <c r="E29" s="1" t="s">
        <v>1475</v>
      </c>
      <c r="F29" s="1" t="s">
        <v>1293</v>
      </c>
      <c r="G29" s="1" t="s">
        <v>1297</v>
      </c>
      <c r="H29" s="1" t="s">
        <v>1298</v>
      </c>
      <c r="I29" s="1" t="s">
        <v>1476</v>
      </c>
      <c r="J29" s="1" t="s">
        <v>30</v>
      </c>
      <c r="K29" s="1" t="s">
        <v>1477</v>
      </c>
      <c r="L29" s="1" t="s">
        <v>1477</v>
      </c>
      <c r="M29" s="1" t="s">
        <v>1301</v>
      </c>
      <c r="N29" s="1" t="s">
        <v>1301</v>
      </c>
      <c r="O29" s="1" t="s">
        <v>1302</v>
      </c>
      <c r="P29" s="1" t="s">
        <v>1303</v>
      </c>
      <c r="Q29" s="1" t="s">
        <v>1304</v>
      </c>
      <c r="R29" s="1" t="s">
        <v>1478</v>
      </c>
      <c r="S29" s="1" t="s">
        <v>1306</v>
      </c>
      <c r="T29" s="1" t="s">
        <v>1307</v>
      </c>
      <c r="U29" s="1" t="s">
        <v>1308</v>
      </c>
      <c r="V29" s="1" t="s">
        <v>1330</v>
      </c>
    </row>
    <row r="30" s="1" customFormat="1" spans="1:22">
      <c r="A30" s="3">
        <v>22757020688</v>
      </c>
      <c r="B30" s="1" t="s">
        <v>1293</v>
      </c>
      <c r="C30" s="1" t="s">
        <v>1479</v>
      </c>
      <c r="D30" s="1" t="s">
        <v>1480</v>
      </c>
      <c r="E30" s="1" t="s">
        <v>1481</v>
      </c>
      <c r="F30" s="1" t="s">
        <v>1293</v>
      </c>
      <c r="G30" s="1" t="s">
        <v>1297</v>
      </c>
      <c r="H30" s="1" t="s">
        <v>1298</v>
      </c>
      <c r="I30" s="1" t="s">
        <v>1482</v>
      </c>
      <c r="J30" s="1" t="s">
        <v>30</v>
      </c>
      <c r="K30" s="1" t="s">
        <v>1483</v>
      </c>
      <c r="L30" s="1" t="s">
        <v>1483</v>
      </c>
      <c r="M30" s="1" t="s">
        <v>1301</v>
      </c>
      <c r="N30" s="1" t="s">
        <v>1301</v>
      </c>
      <c r="O30" s="1" t="s">
        <v>1302</v>
      </c>
      <c r="P30" s="1" t="s">
        <v>1303</v>
      </c>
      <c r="Q30" s="1" t="s">
        <v>1304</v>
      </c>
      <c r="R30" s="1" t="s">
        <v>1484</v>
      </c>
      <c r="S30" s="1" t="s">
        <v>1306</v>
      </c>
      <c r="T30" s="1" t="s">
        <v>1307</v>
      </c>
      <c r="U30" s="1" t="s">
        <v>1308</v>
      </c>
      <c r="V30" s="1" t="s">
        <v>1371</v>
      </c>
    </row>
    <row r="31" s="1" customFormat="1" spans="1:22">
      <c r="A31" s="3">
        <v>999222753584541</v>
      </c>
      <c r="B31" s="1" t="s">
        <v>1293</v>
      </c>
      <c r="C31" s="1" t="s">
        <v>1485</v>
      </c>
      <c r="D31" s="1" t="s">
        <v>1379</v>
      </c>
      <c r="E31" s="1" t="s">
        <v>1486</v>
      </c>
      <c r="F31" s="1" t="s">
        <v>1293</v>
      </c>
      <c r="G31" s="1" t="s">
        <v>1297</v>
      </c>
      <c r="H31" s="1" t="s">
        <v>1298</v>
      </c>
      <c r="I31" s="1" t="s">
        <v>1487</v>
      </c>
      <c r="J31" s="1" t="s">
        <v>30</v>
      </c>
      <c r="K31" s="1" t="s">
        <v>1488</v>
      </c>
      <c r="L31" s="1" t="s">
        <v>1488</v>
      </c>
      <c r="M31" s="1" t="s">
        <v>1301</v>
      </c>
      <c r="N31" s="1" t="s">
        <v>1301</v>
      </c>
      <c r="O31" s="1" t="s">
        <v>1302</v>
      </c>
      <c r="P31" s="1" t="s">
        <v>1303</v>
      </c>
      <c r="Q31" s="1" t="s">
        <v>1304</v>
      </c>
      <c r="R31" s="1" t="s">
        <v>1489</v>
      </c>
      <c r="S31" s="1" t="s">
        <v>1306</v>
      </c>
      <c r="T31" s="1" t="s">
        <v>1307</v>
      </c>
      <c r="U31" s="1" t="s">
        <v>1308</v>
      </c>
      <c r="V31" s="1" t="s">
        <v>1364</v>
      </c>
    </row>
    <row r="32" s="1" customFormat="1" spans="1:22">
      <c r="A32" s="3">
        <v>999222753264341</v>
      </c>
      <c r="B32" s="1" t="s">
        <v>1293</v>
      </c>
      <c r="C32" s="1" t="s">
        <v>1490</v>
      </c>
      <c r="D32" s="1" t="s">
        <v>1491</v>
      </c>
      <c r="E32" s="1" t="s">
        <v>1492</v>
      </c>
      <c r="F32" s="1" t="s">
        <v>1293</v>
      </c>
      <c r="G32" s="1" t="s">
        <v>1297</v>
      </c>
      <c r="H32" s="1" t="s">
        <v>1298</v>
      </c>
      <c r="I32" s="1" t="s">
        <v>1493</v>
      </c>
      <c r="J32" s="1" t="s">
        <v>30</v>
      </c>
      <c r="K32" s="1" t="s">
        <v>1494</v>
      </c>
      <c r="L32" s="1" t="s">
        <v>1494</v>
      </c>
      <c r="M32" s="1" t="s">
        <v>1301</v>
      </c>
      <c r="N32" s="1" t="s">
        <v>1301</v>
      </c>
      <c r="O32" s="1" t="s">
        <v>1302</v>
      </c>
      <c r="P32" s="1" t="s">
        <v>1303</v>
      </c>
      <c r="Q32" s="1" t="s">
        <v>1304</v>
      </c>
      <c r="R32" s="1" t="s">
        <v>1495</v>
      </c>
      <c r="S32" s="1" t="s">
        <v>1306</v>
      </c>
      <c r="T32" s="1" t="s">
        <v>1307</v>
      </c>
      <c r="U32" s="1" t="s">
        <v>1308</v>
      </c>
      <c r="V32" s="1" t="s">
        <v>1344</v>
      </c>
    </row>
    <row r="33" s="1" customFormat="1" spans="1:22">
      <c r="A33" s="3">
        <v>999222753206585</v>
      </c>
      <c r="B33" s="1" t="s">
        <v>1293</v>
      </c>
      <c r="C33" s="1" t="s">
        <v>1496</v>
      </c>
      <c r="D33" s="1" t="s">
        <v>1497</v>
      </c>
      <c r="E33" s="1" t="s">
        <v>1498</v>
      </c>
      <c r="F33" s="1" t="s">
        <v>1293</v>
      </c>
      <c r="G33" s="1" t="s">
        <v>1297</v>
      </c>
      <c r="H33" s="1" t="s">
        <v>1298</v>
      </c>
      <c r="I33" s="1" t="s">
        <v>1499</v>
      </c>
      <c r="J33" s="1" t="s">
        <v>30</v>
      </c>
      <c r="K33" s="1" t="s">
        <v>1500</v>
      </c>
      <c r="L33" s="1" t="s">
        <v>1500</v>
      </c>
      <c r="M33" s="1" t="s">
        <v>1301</v>
      </c>
      <c r="N33" s="1" t="s">
        <v>1301</v>
      </c>
      <c r="O33" s="1" t="s">
        <v>1302</v>
      </c>
      <c r="P33" s="1" t="s">
        <v>1303</v>
      </c>
      <c r="Q33" s="1" t="s">
        <v>1304</v>
      </c>
      <c r="R33" s="1" t="s">
        <v>1501</v>
      </c>
      <c r="S33" s="1" t="s">
        <v>1306</v>
      </c>
      <c r="T33" s="1" t="s">
        <v>1307</v>
      </c>
      <c r="U33" s="1" t="s">
        <v>1308</v>
      </c>
      <c r="V33" s="1" t="s">
        <v>1502</v>
      </c>
    </row>
    <row r="34" s="1" customFormat="1" spans="1:22">
      <c r="A34" s="3">
        <v>999222753122113</v>
      </c>
      <c r="B34" s="1" t="s">
        <v>1293</v>
      </c>
      <c r="C34" s="1" t="s">
        <v>1503</v>
      </c>
      <c r="D34" s="1" t="s">
        <v>1504</v>
      </c>
      <c r="E34" s="1" t="s">
        <v>1505</v>
      </c>
      <c r="F34" s="1" t="s">
        <v>1293</v>
      </c>
      <c r="G34" s="1" t="s">
        <v>1297</v>
      </c>
      <c r="H34" s="1" t="s">
        <v>1298</v>
      </c>
      <c r="I34" s="1" t="s">
        <v>1506</v>
      </c>
      <c r="J34" s="1" t="s">
        <v>30</v>
      </c>
      <c r="K34" s="1" t="s">
        <v>1507</v>
      </c>
      <c r="L34" s="1" t="s">
        <v>1507</v>
      </c>
      <c r="M34" s="1" t="s">
        <v>1301</v>
      </c>
      <c r="N34" s="1" t="s">
        <v>1301</v>
      </c>
      <c r="O34" s="1" t="s">
        <v>1302</v>
      </c>
      <c r="P34" s="1" t="s">
        <v>1303</v>
      </c>
      <c r="Q34" s="1" t="s">
        <v>1304</v>
      </c>
      <c r="R34" s="1" t="s">
        <v>1508</v>
      </c>
      <c r="S34" s="1" t="s">
        <v>1306</v>
      </c>
      <c r="T34" s="1" t="s">
        <v>1307</v>
      </c>
      <c r="U34" s="1" t="s">
        <v>1308</v>
      </c>
      <c r="V34" s="1" t="s">
        <v>1371</v>
      </c>
    </row>
    <row r="35" s="1" customFormat="1" spans="1:22">
      <c r="A35" s="3">
        <v>999222759034964</v>
      </c>
      <c r="B35" s="1" t="s">
        <v>1293</v>
      </c>
      <c r="C35" s="1" t="s">
        <v>1509</v>
      </c>
      <c r="D35" s="1" t="s">
        <v>1510</v>
      </c>
      <c r="E35" s="1" t="s">
        <v>1511</v>
      </c>
      <c r="F35" s="1" t="s">
        <v>1293</v>
      </c>
      <c r="G35" s="1" t="s">
        <v>1297</v>
      </c>
      <c r="H35" s="1" t="s">
        <v>1298</v>
      </c>
      <c r="I35" s="1" t="s">
        <v>1512</v>
      </c>
      <c r="J35" s="1" t="s">
        <v>30</v>
      </c>
      <c r="K35" s="1" t="s">
        <v>1513</v>
      </c>
      <c r="L35" s="1" t="s">
        <v>1513</v>
      </c>
      <c r="M35" s="1" t="s">
        <v>1301</v>
      </c>
      <c r="N35" s="1" t="s">
        <v>1301</v>
      </c>
      <c r="O35" s="1" t="s">
        <v>1302</v>
      </c>
      <c r="P35" s="1" t="s">
        <v>1303</v>
      </c>
      <c r="Q35" s="1" t="s">
        <v>1304</v>
      </c>
      <c r="R35" s="1" t="s">
        <v>1514</v>
      </c>
      <c r="S35" s="1" t="s">
        <v>1306</v>
      </c>
      <c r="T35" s="1" t="s">
        <v>1307</v>
      </c>
      <c r="U35" s="1" t="s">
        <v>1308</v>
      </c>
      <c r="V35" s="1" t="s">
        <v>1330</v>
      </c>
    </row>
    <row r="36" s="1" customFormat="1" spans="1:22">
      <c r="A36" s="3">
        <v>999222758122297</v>
      </c>
      <c r="B36" s="1" t="s">
        <v>1293</v>
      </c>
      <c r="C36" s="1" t="s">
        <v>1515</v>
      </c>
      <c r="D36" s="1" t="s">
        <v>1516</v>
      </c>
      <c r="E36" s="1" t="s">
        <v>1517</v>
      </c>
      <c r="F36" s="1" t="s">
        <v>1293</v>
      </c>
      <c r="G36" s="1" t="s">
        <v>1297</v>
      </c>
      <c r="H36" s="1" t="s">
        <v>1298</v>
      </c>
      <c r="I36" s="1" t="s">
        <v>1518</v>
      </c>
      <c r="J36" s="1" t="s">
        <v>30</v>
      </c>
      <c r="K36" s="1" t="s">
        <v>1519</v>
      </c>
      <c r="L36" s="1" t="s">
        <v>1519</v>
      </c>
      <c r="M36" s="1" t="s">
        <v>1301</v>
      </c>
      <c r="N36" s="1" t="s">
        <v>1301</v>
      </c>
      <c r="O36" s="1" t="s">
        <v>1302</v>
      </c>
      <c r="P36" s="1" t="s">
        <v>1303</v>
      </c>
      <c r="Q36" s="1" t="s">
        <v>1304</v>
      </c>
      <c r="R36" s="1" t="s">
        <v>1520</v>
      </c>
      <c r="S36" s="1" t="s">
        <v>1306</v>
      </c>
      <c r="T36" s="1" t="s">
        <v>1307</v>
      </c>
      <c r="U36" s="1" t="s">
        <v>1308</v>
      </c>
      <c r="V36" s="1" t="s">
        <v>1330</v>
      </c>
    </row>
    <row r="37" s="1" customFormat="1" spans="1:22">
      <c r="A37" s="3">
        <v>999222752505679</v>
      </c>
      <c r="B37" s="1" t="s">
        <v>1293</v>
      </c>
      <c r="C37" s="1" t="s">
        <v>1521</v>
      </c>
      <c r="D37" s="1" t="s">
        <v>1522</v>
      </c>
      <c r="E37" s="1" t="s">
        <v>1523</v>
      </c>
      <c r="F37" s="1" t="s">
        <v>1293</v>
      </c>
      <c r="G37" s="1" t="s">
        <v>1297</v>
      </c>
      <c r="H37" s="1" t="s">
        <v>1298</v>
      </c>
      <c r="I37" s="1" t="s">
        <v>1524</v>
      </c>
      <c r="J37" s="1" t="s">
        <v>30</v>
      </c>
      <c r="K37" s="1" t="s">
        <v>1525</v>
      </c>
      <c r="L37" s="1" t="s">
        <v>1525</v>
      </c>
      <c r="M37" s="1" t="s">
        <v>1301</v>
      </c>
      <c r="N37" s="1" t="s">
        <v>1301</v>
      </c>
      <c r="O37" s="1" t="s">
        <v>1302</v>
      </c>
      <c r="P37" s="1" t="s">
        <v>1303</v>
      </c>
      <c r="Q37" s="1" t="s">
        <v>1304</v>
      </c>
      <c r="R37" s="1" t="s">
        <v>1526</v>
      </c>
      <c r="S37" s="1" t="s">
        <v>1306</v>
      </c>
      <c r="T37" s="1" t="s">
        <v>1307</v>
      </c>
      <c r="U37" s="1" t="s">
        <v>1308</v>
      </c>
      <c r="V37" s="1" t="s">
        <v>1323</v>
      </c>
    </row>
    <row r="38" s="1" customFormat="1" spans="1:22">
      <c r="A38" s="3">
        <v>999222752250079</v>
      </c>
      <c r="B38" s="1" t="s">
        <v>1293</v>
      </c>
      <c r="C38" s="1" t="s">
        <v>1527</v>
      </c>
      <c r="D38" s="1" t="s">
        <v>1528</v>
      </c>
      <c r="E38" s="1" t="s">
        <v>1529</v>
      </c>
      <c r="F38" s="1" t="s">
        <v>1293</v>
      </c>
      <c r="G38" s="1" t="s">
        <v>1297</v>
      </c>
      <c r="H38" s="1" t="s">
        <v>1298</v>
      </c>
      <c r="I38" s="1" t="s">
        <v>1530</v>
      </c>
      <c r="J38" s="1" t="s">
        <v>30</v>
      </c>
      <c r="K38" s="1" t="s">
        <v>1531</v>
      </c>
      <c r="L38" s="1" t="s">
        <v>1531</v>
      </c>
      <c r="M38" s="1" t="s">
        <v>1301</v>
      </c>
      <c r="N38" s="1" t="s">
        <v>1301</v>
      </c>
      <c r="O38" s="1" t="s">
        <v>1302</v>
      </c>
      <c r="P38" s="1" t="s">
        <v>1303</v>
      </c>
      <c r="Q38" s="1" t="s">
        <v>1304</v>
      </c>
      <c r="R38" s="1" t="s">
        <v>1532</v>
      </c>
      <c r="S38" s="1" t="s">
        <v>1306</v>
      </c>
      <c r="T38" s="1" t="s">
        <v>1307</v>
      </c>
      <c r="U38" s="1" t="s">
        <v>1308</v>
      </c>
      <c r="V38" s="1" t="s">
        <v>1533</v>
      </c>
    </row>
    <row r="39" s="1" customFormat="1" spans="1:22">
      <c r="A39" s="3">
        <v>999222750956134</v>
      </c>
      <c r="B39" s="1" t="s">
        <v>1534</v>
      </c>
      <c r="C39" s="1" t="s">
        <v>1535</v>
      </c>
      <c r="D39" s="1" t="s">
        <v>1536</v>
      </c>
      <c r="E39" s="1" t="s">
        <v>1537</v>
      </c>
      <c r="F39" s="1" t="s">
        <v>1534</v>
      </c>
      <c r="G39" s="1" t="s">
        <v>1293</v>
      </c>
      <c r="H39" s="1" t="s">
        <v>1298</v>
      </c>
      <c r="I39" s="1" t="s">
        <v>1538</v>
      </c>
      <c r="J39" s="1" t="s">
        <v>30</v>
      </c>
      <c r="K39" s="1" t="s">
        <v>1539</v>
      </c>
      <c r="L39" s="1" t="s">
        <v>1539</v>
      </c>
      <c r="M39" s="1" t="s">
        <v>1301</v>
      </c>
      <c r="N39" s="1" t="s">
        <v>1301</v>
      </c>
      <c r="O39" s="1" t="s">
        <v>1302</v>
      </c>
      <c r="P39" s="1" t="s">
        <v>1303</v>
      </c>
      <c r="Q39" s="1" t="s">
        <v>1304</v>
      </c>
      <c r="R39" s="1" t="s">
        <v>1540</v>
      </c>
      <c r="S39" s="1" t="s">
        <v>1306</v>
      </c>
      <c r="T39" s="1" t="s">
        <v>1307</v>
      </c>
      <c r="U39" s="1" t="s">
        <v>1308</v>
      </c>
      <c r="V39" s="1" t="s">
        <v>1541</v>
      </c>
    </row>
    <row r="40" s="1" customFormat="1" spans="1:22">
      <c r="A40" s="3">
        <v>22750800887</v>
      </c>
      <c r="B40" s="1" t="s">
        <v>1534</v>
      </c>
      <c r="C40" s="1" t="s">
        <v>1542</v>
      </c>
      <c r="D40" s="1" t="s">
        <v>1543</v>
      </c>
      <c r="E40" s="1" t="s">
        <v>1544</v>
      </c>
      <c r="F40" s="1" t="s">
        <v>1293</v>
      </c>
      <c r="G40" s="1" t="s">
        <v>1297</v>
      </c>
      <c r="H40" s="1" t="s">
        <v>1298</v>
      </c>
      <c r="I40" s="1" t="s">
        <v>1545</v>
      </c>
      <c r="J40" s="1" t="s">
        <v>30</v>
      </c>
      <c r="K40" s="1" t="s">
        <v>1546</v>
      </c>
      <c r="L40" s="1" t="s">
        <v>1546</v>
      </c>
      <c r="M40" s="1" t="s">
        <v>1301</v>
      </c>
      <c r="N40" s="1" t="s">
        <v>1301</v>
      </c>
      <c r="O40" s="1" t="s">
        <v>1302</v>
      </c>
      <c r="P40" s="1" t="s">
        <v>1303</v>
      </c>
      <c r="Q40" s="1" t="s">
        <v>1304</v>
      </c>
      <c r="R40" s="1" t="s">
        <v>1547</v>
      </c>
      <c r="S40" s="1" t="s">
        <v>1306</v>
      </c>
      <c r="T40" s="1" t="s">
        <v>1307</v>
      </c>
      <c r="U40" s="1" t="s">
        <v>1308</v>
      </c>
      <c r="V40" s="1" t="s">
        <v>1371</v>
      </c>
    </row>
    <row r="41" s="1" customFormat="1" spans="1:22">
      <c r="A41" s="3">
        <v>999222757764855</v>
      </c>
      <c r="B41" s="1" t="s">
        <v>1293</v>
      </c>
      <c r="C41" s="1" t="s">
        <v>1548</v>
      </c>
      <c r="D41" s="1" t="s">
        <v>1549</v>
      </c>
      <c r="E41" s="1" t="s">
        <v>1550</v>
      </c>
      <c r="F41" s="1" t="s">
        <v>1293</v>
      </c>
      <c r="G41" s="1" t="s">
        <v>1297</v>
      </c>
      <c r="H41" s="1" t="s">
        <v>1298</v>
      </c>
      <c r="I41" s="1" t="s">
        <v>1551</v>
      </c>
      <c r="J41" s="1" t="s">
        <v>30</v>
      </c>
      <c r="K41" s="1" t="s">
        <v>1552</v>
      </c>
      <c r="L41" s="1" t="s">
        <v>1552</v>
      </c>
      <c r="M41" s="1" t="s">
        <v>1301</v>
      </c>
      <c r="N41" s="1" t="s">
        <v>1301</v>
      </c>
      <c r="O41" s="1" t="s">
        <v>1302</v>
      </c>
      <c r="P41" s="1" t="s">
        <v>1303</v>
      </c>
      <c r="Q41" s="1" t="s">
        <v>1304</v>
      </c>
      <c r="R41" s="1" t="s">
        <v>1553</v>
      </c>
      <c r="S41" s="1" t="s">
        <v>1306</v>
      </c>
      <c r="T41" s="1" t="s">
        <v>1307</v>
      </c>
      <c r="U41" s="1" t="s">
        <v>1308</v>
      </c>
      <c r="V41" s="1" t="s">
        <v>1371</v>
      </c>
    </row>
    <row r="42" s="1" customFormat="1" spans="1:22">
      <c r="A42" s="3">
        <v>999222749876312</v>
      </c>
      <c r="B42" s="1" t="s">
        <v>1534</v>
      </c>
      <c r="C42" s="1" t="s">
        <v>1554</v>
      </c>
      <c r="D42" s="1" t="s">
        <v>1555</v>
      </c>
      <c r="E42" s="1" t="s">
        <v>1556</v>
      </c>
      <c r="F42" s="1" t="s">
        <v>1293</v>
      </c>
      <c r="G42" s="1" t="s">
        <v>1297</v>
      </c>
      <c r="H42" s="1" t="s">
        <v>1298</v>
      </c>
      <c r="I42" s="1" t="s">
        <v>1545</v>
      </c>
      <c r="J42" s="1" t="s">
        <v>30</v>
      </c>
      <c r="K42" s="1" t="s">
        <v>1546</v>
      </c>
      <c r="L42" s="1" t="s">
        <v>1546</v>
      </c>
      <c r="M42" s="1" t="s">
        <v>1301</v>
      </c>
      <c r="N42" s="1" t="s">
        <v>1301</v>
      </c>
      <c r="O42" s="1" t="s">
        <v>1302</v>
      </c>
      <c r="P42" s="1" t="s">
        <v>1303</v>
      </c>
      <c r="Q42" s="1" t="s">
        <v>1304</v>
      </c>
      <c r="R42" s="1" t="s">
        <v>1557</v>
      </c>
      <c r="S42" s="1" t="s">
        <v>1306</v>
      </c>
      <c r="T42" s="1" t="s">
        <v>1307</v>
      </c>
      <c r="U42" s="1" t="s">
        <v>1308</v>
      </c>
      <c r="V42" s="1" t="s">
        <v>1371</v>
      </c>
    </row>
    <row r="43" s="1" customFormat="1" spans="1:22">
      <c r="A43" s="3">
        <v>999222749754989</v>
      </c>
      <c r="B43" s="1" t="s">
        <v>1534</v>
      </c>
      <c r="C43" s="1" t="s">
        <v>1558</v>
      </c>
      <c r="D43" s="1" t="s">
        <v>1559</v>
      </c>
      <c r="E43" s="1" t="s">
        <v>1560</v>
      </c>
      <c r="F43" s="1" t="s">
        <v>1293</v>
      </c>
      <c r="G43" s="1" t="s">
        <v>1297</v>
      </c>
      <c r="H43" s="1" t="s">
        <v>1298</v>
      </c>
      <c r="I43" s="1" t="s">
        <v>1561</v>
      </c>
      <c r="J43" s="1" t="s">
        <v>30</v>
      </c>
      <c r="K43" s="1" t="s">
        <v>1562</v>
      </c>
      <c r="L43" s="1" t="s">
        <v>1562</v>
      </c>
      <c r="M43" s="1" t="s">
        <v>1301</v>
      </c>
      <c r="N43" s="1" t="s">
        <v>1301</v>
      </c>
      <c r="O43" s="1" t="s">
        <v>1302</v>
      </c>
      <c r="P43" s="1" t="s">
        <v>1303</v>
      </c>
      <c r="Q43" s="1" t="s">
        <v>1304</v>
      </c>
      <c r="R43" s="1" t="s">
        <v>1563</v>
      </c>
      <c r="S43" s="1" t="s">
        <v>1306</v>
      </c>
      <c r="T43" s="1" t="s">
        <v>1307</v>
      </c>
      <c r="U43" s="1" t="s">
        <v>1308</v>
      </c>
      <c r="V43" s="1" t="s">
        <v>1344</v>
      </c>
    </row>
    <row r="44" s="1" customFormat="1" spans="1:22">
      <c r="A44" s="3">
        <v>999222748917663</v>
      </c>
      <c r="B44" s="1" t="s">
        <v>1534</v>
      </c>
      <c r="C44" s="1" t="s">
        <v>1564</v>
      </c>
      <c r="D44" s="1" t="s">
        <v>1565</v>
      </c>
      <c r="E44" s="1" t="s">
        <v>1566</v>
      </c>
      <c r="F44" s="1" t="s">
        <v>1293</v>
      </c>
      <c r="G44" s="1" t="s">
        <v>1297</v>
      </c>
      <c r="H44" s="1" t="s">
        <v>1298</v>
      </c>
      <c r="I44" s="1" t="s">
        <v>1567</v>
      </c>
      <c r="J44" s="1" t="s">
        <v>30</v>
      </c>
      <c r="K44" s="1" t="s">
        <v>1568</v>
      </c>
      <c r="L44" s="1" t="s">
        <v>1568</v>
      </c>
      <c r="M44" s="1" t="s">
        <v>1301</v>
      </c>
      <c r="N44" s="1" t="s">
        <v>1301</v>
      </c>
      <c r="O44" s="1" t="s">
        <v>1302</v>
      </c>
      <c r="P44" s="1" t="s">
        <v>1303</v>
      </c>
      <c r="Q44" s="1" t="s">
        <v>1304</v>
      </c>
      <c r="R44" s="1" t="s">
        <v>1569</v>
      </c>
      <c r="S44" s="1" t="s">
        <v>1306</v>
      </c>
      <c r="T44" s="1" t="s">
        <v>1307</v>
      </c>
      <c r="U44" s="1" t="s">
        <v>1308</v>
      </c>
      <c r="V44" s="1" t="s">
        <v>1323</v>
      </c>
    </row>
    <row r="45" s="1" customFormat="1" spans="1:22">
      <c r="A45" s="3">
        <v>999222748599503</v>
      </c>
      <c r="B45" s="1" t="s">
        <v>1534</v>
      </c>
      <c r="C45" s="1" t="s">
        <v>1570</v>
      </c>
      <c r="D45" s="1" t="s">
        <v>1571</v>
      </c>
      <c r="E45" s="1" t="s">
        <v>1572</v>
      </c>
      <c r="F45" s="1" t="s">
        <v>1534</v>
      </c>
      <c r="G45" s="1" t="s">
        <v>1293</v>
      </c>
      <c r="H45" s="1" t="s">
        <v>1298</v>
      </c>
      <c r="I45" s="1" t="s">
        <v>1573</v>
      </c>
      <c r="J45" s="1" t="s">
        <v>30</v>
      </c>
      <c r="K45" s="1" t="s">
        <v>1574</v>
      </c>
      <c r="L45" s="1" t="s">
        <v>1574</v>
      </c>
      <c r="M45" s="1" t="s">
        <v>1301</v>
      </c>
      <c r="N45" s="1" t="s">
        <v>1301</v>
      </c>
      <c r="O45" s="1" t="s">
        <v>1302</v>
      </c>
      <c r="P45" s="1" t="s">
        <v>1303</v>
      </c>
      <c r="Q45" s="1" t="s">
        <v>1304</v>
      </c>
      <c r="R45" s="1" t="s">
        <v>1575</v>
      </c>
      <c r="S45" s="1" t="s">
        <v>1306</v>
      </c>
      <c r="T45" s="1" t="s">
        <v>1307</v>
      </c>
      <c r="U45" s="1" t="s">
        <v>1308</v>
      </c>
      <c r="V45" s="1" t="s">
        <v>1323</v>
      </c>
    </row>
    <row r="46" s="1" customFormat="1" spans="1:22">
      <c r="A46" s="3">
        <v>999222752994858</v>
      </c>
      <c r="B46" s="1" t="s">
        <v>1293</v>
      </c>
      <c r="C46" s="1" t="s">
        <v>1576</v>
      </c>
      <c r="D46" s="1" t="s">
        <v>1577</v>
      </c>
      <c r="E46" s="1" t="s">
        <v>1578</v>
      </c>
      <c r="F46" s="1" t="s">
        <v>1293</v>
      </c>
      <c r="G46" s="1" t="s">
        <v>1297</v>
      </c>
      <c r="H46" s="1" t="s">
        <v>1298</v>
      </c>
      <c r="I46" s="1" t="s">
        <v>1579</v>
      </c>
      <c r="J46" s="1" t="s">
        <v>30</v>
      </c>
      <c r="K46" s="1" t="s">
        <v>1580</v>
      </c>
      <c r="L46" s="1" t="s">
        <v>1580</v>
      </c>
      <c r="M46" s="1" t="s">
        <v>1301</v>
      </c>
      <c r="N46" s="1" t="s">
        <v>1301</v>
      </c>
      <c r="O46" s="1" t="s">
        <v>1302</v>
      </c>
      <c r="P46" s="1" t="s">
        <v>1303</v>
      </c>
      <c r="Q46" s="1" t="s">
        <v>1304</v>
      </c>
      <c r="R46" s="1" t="s">
        <v>1581</v>
      </c>
      <c r="S46" s="1" t="s">
        <v>1306</v>
      </c>
      <c r="T46" s="1" t="s">
        <v>1307</v>
      </c>
      <c r="U46" s="1" t="s">
        <v>1308</v>
      </c>
      <c r="V46" s="1" t="s">
        <v>1582</v>
      </c>
    </row>
    <row r="47" s="1" customFormat="1" spans="1:22">
      <c r="A47" s="3">
        <v>999222753036678</v>
      </c>
      <c r="B47" s="1" t="s">
        <v>1293</v>
      </c>
      <c r="C47" s="1" t="s">
        <v>1583</v>
      </c>
      <c r="D47" s="1" t="s">
        <v>1584</v>
      </c>
      <c r="E47" s="1" t="s">
        <v>1585</v>
      </c>
      <c r="F47" s="1" t="s">
        <v>1293</v>
      </c>
      <c r="G47" s="1" t="s">
        <v>1297</v>
      </c>
      <c r="H47" s="1" t="s">
        <v>1298</v>
      </c>
      <c r="I47" s="1" t="s">
        <v>1586</v>
      </c>
      <c r="J47" s="1" t="s">
        <v>30</v>
      </c>
      <c r="K47" s="1" t="s">
        <v>1587</v>
      </c>
      <c r="L47" s="1" t="s">
        <v>1587</v>
      </c>
      <c r="M47" s="1" t="s">
        <v>1301</v>
      </c>
      <c r="N47" s="1" t="s">
        <v>1301</v>
      </c>
      <c r="O47" s="1" t="s">
        <v>1302</v>
      </c>
      <c r="P47" s="1" t="s">
        <v>1303</v>
      </c>
      <c r="Q47" s="1" t="s">
        <v>1304</v>
      </c>
      <c r="R47" s="1" t="s">
        <v>1588</v>
      </c>
      <c r="S47" s="1" t="s">
        <v>1306</v>
      </c>
      <c r="T47" s="1" t="s">
        <v>1307</v>
      </c>
      <c r="U47" s="1" t="s">
        <v>1308</v>
      </c>
      <c r="V47" s="1" t="s">
        <v>1316</v>
      </c>
    </row>
    <row r="48" s="1" customFormat="1" spans="1:22">
      <c r="A48" s="3">
        <v>999222747120556</v>
      </c>
      <c r="B48" s="1" t="s">
        <v>1534</v>
      </c>
      <c r="C48" s="1" t="s">
        <v>1589</v>
      </c>
      <c r="D48" s="1" t="s">
        <v>1590</v>
      </c>
      <c r="E48" s="1" t="s">
        <v>1591</v>
      </c>
      <c r="F48" s="1" t="s">
        <v>1534</v>
      </c>
      <c r="G48" s="1" t="s">
        <v>1293</v>
      </c>
      <c r="H48" s="1" t="s">
        <v>1298</v>
      </c>
      <c r="I48" s="1" t="s">
        <v>1592</v>
      </c>
      <c r="J48" s="1" t="s">
        <v>30</v>
      </c>
      <c r="K48" s="1" t="s">
        <v>1593</v>
      </c>
      <c r="L48" s="1" t="s">
        <v>1593</v>
      </c>
      <c r="M48" s="1" t="s">
        <v>1301</v>
      </c>
      <c r="N48" s="1" t="s">
        <v>1301</v>
      </c>
      <c r="O48" s="1" t="s">
        <v>1302</v>
      </c>
      <c r="P48" s="1" t="s">
        <v>1303</v>
      </c>
      <c r="Q48" s="1" t="s">
        <v>1304</v>
      </c>
      <c r="R48" s="1" t="s">
        <v>1594</v>
      </c>
      <c r="S48" s="1" t="s">
        <v>1306</v>
      </c>
      <c r="T48" s="1" t="s">
        <v>1307</v>
      </c>
      <c r="U48" s="1" t="s">
        <v>1308</v>
      </c>
      <c r="V48" s="1" t="s">
        <v>1344</v>
      </c>
    </row>
    <row r="49" s="1" customFormat="1" spans="1:22">
      <c r="A49" s="3">
        <v>999222746038732</v>
      </c>
      <c r="B49" s="1" t="s">
        <v>1534</v>
      </c>
      <c r="C49" s="1" t="s">
        <v>1595</v>
      </c>
      <c r="D49" s="1" t="s">
        <v>1596</v>
      </c>
      <c r="E49" s="1" t="s">
        <v>1597</v>
      </c>
      <c r="F49" s="1" t="s">
        <v>1293</v>
      </c>
      <c r="G49" s="1" t="s">
        <v>1297</v>
      </c>
      <c r="H49" s="1" t="s">
        <v>1298</v>
      </c>
      <c r="I49" s="1" t="s">
        <v>1598</v>
      </c>
      <c r="J49" s="1" t="s">
        <v>30</v>
      </c>
      <c r="K49" s="1" t="s">
        <v>1599</v>
      </c>
      <c r="L49" s="1" t="s">
        <v>1599</v>
      </c>
      <c r="M49" s="1" t="s">
        <v>1301</v>
      </c>
      <c r="N49" s="1" t="s">
        <v>1301</v>
      </c>
      <c r="O49" s="1" t="s">
        <v>1302</v>
      </c>
      <c r="P49" s="1" t="s">
        <v>1303</v>
      </c>
      <c r="Q49" s="1" t="s">
        <v>1304</v>
      </c>
      <c r="R49" s="1" t="s">
        <v>1600</v>
      </c>
      <c r="S49" s="1" t="s">
        <v>1306</v>
      </c>
      <c r="T49" s="1" t="s">
        <v>1307</v>
      </c>
      <c r="U49" s="1" t="s">
        <v>1308</v>
      </c>
      <c r="V49" s="1" t="s">
        <v>1502</v>
      </c>
    </row>
    <row r="50" s="1" customFormat="1" spans="1:22">
      <c r="A50" s="3">
        <v>999222744481914</v>
      </c>
      <c r="B50" s="1" t="s">
        <v>1534</v>
      </c>
      <c r="C50" s="1" t="s">
        <v>1601</v>
      </c>
      <c r="D50" s="1" t="s">
        <v>1602</v>
      </c>
      <c r="E50" s="1" t="s">
        <v>1603</v>
      </c>
      <c r="F50" s="1" t="s">
        <v>1293</v>
      </c>
      <c r="G50" s="1" t="s">
        <v>1297</v>
      </c>
      <c r="H50" s="1" t="s">
        <v>1298</v>
      </c>
      <c r="I50" s="1" t="s">
        <v>1604</v>
      </c>
      <c r="J50" s="1" t="s">
        <v>30</v>
      </c>
      <c r="K50" s="1" t="s">
        <v>1605</v>
      </c>
      <c r="L50" s="1" t="s">
        <v>1605</v>
      </c>
      <c r="M50" s="1" t="s">
        <v>1301</v>
      </c>
      <c r="N50" s="1" t="s">
        <v>1301</v>
      </c>
      <c r="O50" s="1" t="s">
        <v>1302</v>
      </c>
      <c r="P50" s="1" t="s">
        <v>1303</v>
      </c>
      <c r="Q50" s="1" t="s">
        <v>1304</v>
      </c>
      <c r="R50" s="1" t="s">
        <v>1606</v>
      </c>
      <c r="S50" s="1" t="s">
        <v>1306</v>
      </c>
      <c r="T50" s="1" t="s">
        <v>1307</v>
      </c>
      <c r="U50" s="1" t="s">
        <v>1308</v>
      </c>
      <c r="V50" s="1" t="s">
        <v>1323</v>
      </c>
    </row>
    <row r="51" s="1" customFormat="1" spans="1:22">
      <c r="A51" s="3">
        <v>999222743601826</v>
      </c>
      <c r="B51" s="1" t="s">
        <v>1534</v>
      </c>
      <c r="C51" s="1" t="s">
        <v>1607</v>
      </c>
      <c r="D51" s="1" t="s">
        <v>1608</v>
      </c>
      <c r="E51" s="1" t="s">
        <v>1609</v>
      </c>
      <c r="F51" s="1" t="s">
        <v>1293</v>
      </c>
      <c r="G51" s="1" t="s">
        <v>1297</v>
      </c>
      <c r="H51" s="1" t="s">
        <v>1298</v>
      </c>
      <c r="I51" s="1" t="s">
        <v>1610</v>
      </c>
      <c r="J51" s="1" t="s">
        <v>30</v>
      </c>
      <c r="K51" s="1" t="s">
        <v>1611</v>
      </c>
      <c r="L51" s="1" t="s">
        <v>1611</v>
      </c>
      <c r="M51" s="1" t="s">
        <v>1301</v>
      </c>
      <c r="N51" s="1" t="s">
        <v>1301</v>
      </c>
      <c r="O51" s="1" t="s">
        <v>1302</v>
      </c>
      <c r="P51" s="1" t="s">
        <v>1303</v>
      </c>
      <c r="Q51" s="1" t="s">
        <v>1304</v>
      </c>
      <c r="R51" s="1" t="s">
        <v>1612</v>
      </c>
      <c r="S51" s="1" t="s">
        <v>1306</v>
      </c>
      <c r="T51" s="1" t="s">
        <v>1307</v>
      </c>
      <c r="U51" s="1" t="s">
        <v>1308</v>
      </c>
      <c r="V51" s="1" t="s">
        <v>1323</v>
      </c>
    </row>
    <row r="52" s="1" customFormat="1" spans="1:22">
      <c r="A52" s="3">
        <v>999222743599005</v>
      </c>
      <c r="B52" s="1" t="s">
        <v>1534</v>
      </c>
      <c r="C52" s="1" t="s">
        <v>1613</v>
      </c>
      <c r="D52" s="1" t="s">
        <v>1614</v>
      </c>
      <c r="E52" s="1" t="s">
        <v>1615</v>
      </c>
      <c r="F52" s="1" t="s">
        <v>1534</v>
      </c>
      <c r="G52" s="1" t="s">
        <v>1293</v>
      </c>
      <c r="H52" s="1" t="s">
        <v>1298</v>
      </c>
      <c r="I52" s="1" t="s">
        <v>1616</v>
      </c>
      <c r="J52" s="1" t="s">
        <v>30</v>
      </c>
      <c r="K52" s="1" t="s">
        <v>1617</v>
      </c>
      <c r="L52" s="1" t="s">
        <v>1617</v>
      </c>
      <c r="M52" s="1" t="s">
        <v>1301</v>
      </c>
      <c r="N52" s="1" t="s">
        <v>1301</v>
      </c>
      <c r="O52" s="1" t="s">
        <v>1302</v>
      </c>
      <c r="P52" s="1" t="s">
        <v>1303</v>
      </c>
      <c r="Q52" s="1" t="s">
        <v>1304</v>
      </c>
      <c r="R52" s="1" t="s">
        <v>1618</v>
      </c>
      <c r="S52" s="1" t="s">
        <v>1306</v>
      </c>
      <c r="T52" s="1" t="s">
        <v>1307</v>
      </c>
      <c r="U52" s="1" t="s">
        <v>1308</v>
      </c>
      <c r="V52" s="1" t="s">
        <v>1371</v>
      </c>
    </row>
    <row r="53" s="1" customFormat="1" spans="1:22">
      <c r="A53" s="3">
        <v>999222750198638</v>
      </c>
      <c r="B53" s="1" t="s">
        <v>1534</v>
      </c>
      <c r="C53" s="1" t="s">
        <v>1619</v>
      </c>
      <c r="D53" s="1" t="s">
        <v>1620</v>
      </c>
      <c r="E53" s="1" t="s">
        <v>1621</v>
      </c>
      <c r="F53" s="1" t="s">
        <v>1534</v>
      </c>
      <c r="G53" s="1" t="s">
        <v>1293</v>
      </c>
      <c r="H53" s="1" t="s">
        <v>1298</v>
      </c>
      <c r="I53" s="1" t="s">
        <v>1622</v>
      </c>
      <c r="J53" s="1" t="s">
        <v>30</v>
      </c>
      <c r="K53" s="1" t="s">
        <v>1424</v>
      </c>
      <c r="L53" s="1" t="s">
        <v>1424</v>
      </c>
      <c r="M53" s="1" t="s">
        <v>1301</v>
      </c>
      <c r="N53" s="1" t="s">
        <v>1301</v>
      </c>
      <c r="O53" s="1" t="s">
        <v>1302</v>
      </c>
      <c r="P53" s="1" t="s">
        <v>1303</v>
      </c>
      <c r="Q53" s="1" t="s">
        <v>1304</v>
      </c>
      <c r="R53" s="1" t="s">
        <v>1623</v>
      </c>
      <c r="S53" s="1" t="s">
        <v>1306</v>
      </c>
      <c r="T53" s="1" t="s">
        <v>1307</v>
      </c>
      <c r="U53" s="1" t="s">
        <v>1308</v>
      </c>
      <c r="V53" s="1" t="s">
        <v>1323</v>
      </c>
    </row>
    <row r="54" s="1" customFormat="1" spans="1:22">
      <c r="A54" s="3">
        <v>999222740524422</v>
      </c>
      <c r="B54" s="1" t="s">
        <v>1534</v>
      </c>
      <c r="C54" s="1" t="s">
        <v>1624</v>
      </c>
      <c r="D54" s="1" t="s">
        <v>1549</v>
      </c>
      <c r="E54" s="1" t="s">
        <v>1625</v>
      </c>
      <c r="F54" s="1" t="s">
        <v>1534</v>
      </c>
      <c r="G54" s="1" t="s">
        <v>1293</v>
      </c>
      <c r="H54" s="1" t="s">
        <v>1298</v>
      </c>
      <c r="I54" s="1" t="s">
        <v>1626</v>
      </c>
      <c r="J54" s="1" t="s">
        <v>30</v>
      </c>
      <c r="K54" s="1" t="s">
        <v>1627</v>
      </c>
      <c r="L54" s="1" t="s">
        <v>1627</v>
      </c>
      <c r="M54" s="1" t="s">
        <v>1301</v>
      </c>
      <c r="N54" s="1" t="s">
        <v>1301</v>
      </c>
      <c r="O54" s="1" t="s">
        <v>1302</v>
      </c>
      <c r="P54" s="1" t="s">
        <v>1303</v>
      </c>
      <c r="Q54" s="1" t="s">
        <v>1304</v>
      </c>
      <c r="R54" s="1" t="s">
        <v>1628</v>
      </c>
      <c r="S54" s="1" t="s">
        <v>1306</v>
      </c>
      <c r="T54" s="1" t="s">
        <v>1307</v>
      </c>
      <c r="U54" s="1" t="s">
        <v>1308</v>
      </c>
      <c r="V54" s="1" t="s">
        <v>1371</v>
      </c>
    </row>
    <row r="55" s="1" customFormat="1" spans="1:22">
      <c r="A55" s="3">
        <v>999222740004416</v>
      </c>
      <c r="B55" s="1" t="s">
        <v>1534</v>
      </c>
      <c r="C55" s="1" t="s">
        <v>1629</v>
      </c>
      <c r="D55" s="1" t="s">
        <v>1630</v>
      </c>
      <c r="E55" s="1" t="s">
        <v>1631</v>
      </c>
      <c r="F55" s="1" t="s">
        <v>1534</v>
      </c>
      <c r="G55" s="1" t="s">
        <v>1293</v>
      </c>
      <c r="H55" s="1" t="s">
        <v>1298</v>
      </c>
      <c r="I55" s="1" t="s">
        <v>1632</v>
      </c>
      <c r="J55" s="1" t="s">
        <v>30</v>
      </c>
      <c r="K55" s="1" t="s">
        <v>1633</v>
      </c>
      <c r="L55" s="1" t="s">
        <v>1633</v>
      </c>
      <c r="M55" s="1" t="s">
        <v>1301</v>
      </c>
      <c r="N55" s="1" t="s">
        <v>1301</v>
      </c>
      <c r="O55" s="1" t="s">
        <v>1302</v>
      </c>
      <c r="P55" s="1" t="s">
        <v>1303</v>
      </c>
      <c r="Q55" s="1" t="s">
        <v>1304</v>
      </c>
      <c r="R55" s="1" t="s">
        <v>1634</v>
      </c>
      <c r="S55" s="1" t="s">
        <v>1306</v>
      </c>
      <c r="T55" s="1" t="s">
        <v>1307</v>
      </c>
      <c r="U55" s="1" t="s">
        <v>1308</v>
      </c>
      <c r="V55" s="1" t="s">
        <v>1635</v>
      </c>
    </row>
    <row r="56" s="1" customFormat="1" spans="1:22">
      <c r="A56" s="3">
        <v>999222739971998</v>
      </c>
      <c r="B56" s="1" t="s">
        <v>1534</v>
      </c>
      <c r="C56" s="1" t="s">
        <v>1636</v>
      </c>
      <c r="D56" s="1" t="s">
        <v>1637</v>
      </c>
      <c r="E56" s="1" t="s">
        <v>1638</v>
      </c>
      <c r="F56" s="1" t="s">
        <v>1534</v>
      </c>
      <c r="G56" s="1" t="s">
        <v>1293</v>
      </c>
      <c r="H56" s="1" t="s">
        <v>1298</v>
      </c>
      <c r="I56" s="1" t="s">
        <v>1639</v>
      </c>
      <c r="J56" s="1" t="s">
        <v>30</v>
      </c>
      <c r="K56" s="1" t="s">
        <v>1640</v>
      </c>
      <c r="L56" s="1" t="s">
        <v>1640</v>
      </c>
      <c r="M56" s="1" t="s">
        <v>1301</v>
      </c>
      <c r="N56" s="1" t="s">
        <v>1301</v>
      </c>
      <c r="O56" s="1" t="s">
        <v>1302</v>
      </c>
      <c r="P56" s="1" t="s">
        <v>1303</v>
      </c>
      <c r="Q56" s="1" t="s">
        <v>1304</v>
      </c>
      <c r="R56" s="1" t="s">
        <v>1641</v>
      </c>
      <c r="S56" s="1" t="s">
        <v>1306</v>
      </c>
      <c r="T56" s="1" t="s">
        <v>1307</v>
      </c>
      <c r="U56" s="1" t="s">
        <v>1308</v>
      </c>
      <c r="V56" s="1" t="s">
        <v>1323</v>
      </c>
    </row>
    <row r="57" s="1" customFormat="1" spans="1:22">
      <c r="A57" s="3">
        <v>999222739873037</v>
      </c>
      <c r="B57" s="1" t="s">
        <v>1534</v>
      </c>
      <c r="C57" s="1" t="s">
        <v>1642</v>
      </c>
      <c r="D57" s="1" t="s">
        <v>1643</v>
      </c>
      <c r="E57" s="1" t="s">
        <v>1644</v>
      </c>
      <c r="F57" s="1" t="s">
        <v>1534</v>
      </c>
      <c r="G57" s="1" t="s">
        <v>1293</v>
      </c>
      <c r="H57" s="1" t="s">
        <v>1298</v>
      </c>
      <c r="I57" s="1" t="s">
        <v>1645</v>
      </c>
      <c r="J57" s="1" t="s">
        <v>30</v>
      </c>
      <c r="K57" s="1" t="s">
        <v>1646</v>
      </c>
      <c r="L57" s="1" t="s">
        <v>1646</v>
      </c>
      <c r="M57" s="1" t="s">
        <v>1301</v>
      </c>
      <c r="N57" s="1" t="s">
        <v>1301</v>
      </c>
      <c r="O57" s="1" t="s">
        <v>1302</v>
      </c>
      <c r="P57" s="1" t="s">
        <v>1303</v>
      </c>
      <c r="Q57" s="1" t="s">
        <v>1304</v>
      </c>
      <c r="R57" s="1" t="s">
        <v>1647</v>
      </c>
      <c r="S57" s="1" t="s">
        <v>1306</v>
      </c>
      <c r="T57" s="1" t="s">
        <v>1307</v>
      </c>
      <c r="U57" s="1" t="s">
        <v>1308</v>
      </c>
      <c r="V57" s="1" t="s">
        <v>1323</v>
      </c>
    </row>
    <row r="58" s="1" customFormat="1" spans="1:22">
      <c r="A58" s="3">
        <v>999222739208174</v>
      </c>
      <c r="B58" s="1" t="s">
        <v>1534</v>
      </c>
      <c r="C58" s="1" t="s">
        <v>1648</v>
      </c>
      <c r="D58" s="1" t="s">
        <v>1649</v>
      </c>
      <c r="E58" s="1" t="s">
        <v>1650</v>
      </c>
      <c r="F58" s="1" t="s">
        <v>1534</v>
      </c>
      <c r="G58" s="1" t="s">
        <v>1293</v>
      </c>
      <c r="H58" s="1" t="s">
        <v>1298</v>
      </c>
      <c r="I58" s="1" t="s">
        <v>1651</v>
      </c>
      <c r="J58" s="1" t="s">
        <v>30</v>
      </c>
      <c r="K58" s="1" t="s">
        <v>1652</v>
      </c>
      <c r="L58" s="1" t="s">
        <v>1652</v>
      </c>
      <c r="M58" s="1" t="s">
        <v>1301</v>
      </c>
      <c r="N58" s="1" t="s">
        <v>1301</v>
      </c>
      <c r="O58" s="1" t="s">
        <v>1302</v>
      </c>
      <c r="P58" s="1" t="s">
        <v>1303</v>
      </c>
      <c r="Q58" s="1" t="s">
        <v>1304</v>
      </c>
      <c r="R58" s="1" t="s">
        <v>1653</v>
      </c>
      <c r="S58" s="1" t="s">
        <v>1306</v>
      </c>
      <c r="T58" s="1" t="s">
        <v>1307</v>
      </c>
      <c r="U58" s="1" t="s">
        <v>1308</v>
      </c>
      <c r="V58" s="1" t="s">
        <v>1371</v>
      </c>
    </row>
    <row r="59" s="1" customFormat="1" spans="1:22">
      <c r="A59" s="3">
        <v>999222747214917</v>
      </c>
      <c r="B59" s="1" t="s">
        <v>1534</v>
      </c>
      <c r="C59" s="1" t="s">
        <v>1654</v>
      </c>
      <c r="D59" s="1" t="s">
        <v>1655</v>
      </c>
      <c r="E59" s="1" t="s">
        <v>1656</v>
      </c>
      <c r="F59" s="1" t="s">
        <v>1534</v>
      </c>
      <c r="G59" s="1" t="s">
        <v>1293</v>
      </c>
      <c r="H59" s="1" t="s">
        <v>1298</v>
      </c>
      <c r="I59" s="1" t="s">
        <v>1657</v>
      </c>
      <c r="J59" s="1" t="s">
        <v>30</v>
      </c>
      <c r="K59" s="1" t="s">
        <v>1450</v>
      </c>
      <c r="L59" s="1" t="s">
        <v>1450</v>
      </c>
      <c r="M59" s="1" t="s">
        <v>1301</v>
      </c>
      <c r="N59" s="1" t="s">
        <v>1301</v>
      </c>
      <c r="O59" s="1" t="s">
        <v>1302</v>
      </c>
      <c r="P59" s="1" t="s">
        <v>1303</v>
      </c>
      <c r="Q59" s="1" t="s">
        <v>1304</v>
      </c>
      <c r="R59" s="1" t="s">
        <v>1658</v>
      </c>
      <c r="S59" s="1" t="s">
        <v>1306</v>
      </c>
      <c r="T59" s="1" t="s">
        <v>1307</v>
      </c>
      <c r="U59" s="1" t="s">
        <v>1308</v>
      </c>
      <c r="V59" s="1" t="s">
        <v>1582</v>
      </c>
    </row>
    <row r="60" s="1" customFormat="1" spans="1:22">
      <c r="A60" s="3">
        <v>999222738724914</v>
      </c>
      <c r="B60" s="1" t="s">
        <v>1534</v>
      </c>
      <c r="C60" s="1" t="s">
        <v>1659</v>
      </c>
      <c r="D60" s="1" t="s">
        <v>1660</v>
      </c>
      <c r="E60" s="1" t="s">
        <v>1661</v>
      </c>
      <c r="F60" s="1" t="s">
        <v>1534</v>
      </c>
      <c r="G60" s="1" t="s">
        <v>1293</v>
      </c>
      <c r="H60" s="1" t="s">
        <v>1298</v>
      </c>
      <c r="I60" s="1" t="s">
        <v>1662</v>
      </c>
      <c r="J60" s="1" t="s">
        <v>30</v>
      </c>
      <c r="K60" s="1" t="s">
        <v>1663</v>
      </c>
      <c r="L60" s="1" t="s">
        <v>1663</v>
      </c>
      <c r="M60" s="1" t="s">
        <v>1301</v>
      </c>
      <c r="N60" s="1" t="s">
        <v>1301</v>
      </c>
      <c r="O60" s="1" t="s">
        <v>1302</v>
      </c>
      <c r="P60" s="1" t="s">
        <v>1303</v>
      </c>
      <c r="Q60" s="1" t="s">
        <v>1304</v>
      </c>
      <c r="R60" s="1" t="s">
        <v>1664</v>
      </c>
      <c r="S60" s="1" t="s">
        <v>1306</v>
      </c>
      <c r="T60" s="1" t="s">
        <v>1307</v>
      </c>
      <c r="U60" s="1" t="s">
        <v>1308</v>
      </c>
      <c r="V60" s="1" t="s">
        <v>1665</v>
      </c>
    </row>
    <row r="61" s="1" customFormat="1" spans="1:22">
      <c r="A61" s="3">
        <v>999222740751308</v>
      </c>
      <c r="B61" s="1" t="s">
        <v>1534</v>
      </c>
      <c r="C61" s="1" t="s">
        <v>1666</v>
      </c>
      <c r="D61" s="1" t="s">
        <v>1667</v>
      </c>
      <c r="E61" s="1" t="s">
        <v>1668</v>
      </c>
      <c r="F61" s="1" t="s">
        <v>1534</v>
      </c>
      <c r="G61" s="1" t="s">
        <v>1293</v>
      </c>
      <c r="H61" s="1" t="s">
        <v>1298</v>
      </c>
      <c r="I61" s="1" t="s">
        <v>1669</v>
      </c>
      <c r="J61" s="1" t="s">
        <v>30</v>
      </c>
      <c r="K61" s="1" t="s">
        <v>1670</v>
      </c>
      <c r="L61" s="1" t="s">
        <v>1670</v>
      </c>
      <c r="M61" s="1" t="s">
        <v>1301</v>
      </c>
      <c r="N61" s="1" t="s">
        <v>1301</v>
      </c>
      <c r="O61" s="1" t="s">
        <v>1302</v>
      </c>
      <c r="P61" s="1" t="s">
        <v>1303</v>
      </c>
      <c r="Q61" s="1" t="s">
        <v>1304</v>
      </c>
      <c r="R61" s="1" t="s">
        <v>1671</v>
      </c>
      <c r="S61" s="1" t="s">
        <v>1306</v>
      </c>
      <c r="T61" s="1" t="s">
        <v>1307</v>
      </c>
      <c r="U61" s="1" t="s">
        <v>1308</v>
      </c>
      <c r="V61" s="1" t="s">
        <v>1502</v>
      </c>
    </row>
    <row r="62" s="1" customFormat="1" spans="1:22">
      <c r="A62" s="3">
        <v>999222737107052</v>
      </c>
      <c r="B62" s="1" t="s">
        <v>1534</v>
      </c>
      <c r="C62" s="1" t="s">
        <v>1672</v>
      </c>
      <c r="D62" s="1" t="s">
        <v>1673</v>
      </c>
      <c r="E62" s="1" t="s">
        <v>1674</v>
      </c>
      <c r="F62" s="1" t="s">
        <v>1293</v>
      </c>
      <c r="G62" s="1" t="s">
        <v>1297</v>
      </c>
      <c r="H62" s="1" t="s">
        <v>1298</v>
      </c>
      <c r="I62" s="1" t="s">
        <v>1675</v>
      </c>
      <c r="J62" s="1" t="s">
        <v>30</v>
      </c>
      <c r="K62" s="1" t="s">
        <v>1676</v>
      </c>
      <c r="L62" s="1" t="s">
        <v>1676</v>
      </c>
      <c r="M62" s="1" t="s">
        <v>1301</v>
      </c>
      <c r="N62" s="1" t="s">
        <v>1301</v>
      </c>
      <c r="O62" s="1" t="s">
        <v>1302</v>
      </c>
      <c r="P62" s="1" t="s">
        <v>1303</v>
      </c>
      <c r="Q62" s="1" t="s">
        <v>1304</v>
      </c>
      <c r="R62" s="1" t="s">
        <v>1677</v>
      </c>
      <c r="S62" s="1" t="s">
        <v>1306</v>
      </c>
      <c r="T62" s="1" t="s">
        <v>1307</v>
      </c>
      <c r="U62" s="1" t="s">
        <v>1308</v>
      </c>
      <c r="V62" s="1" t="s">
        <v>1323</v>
      </c>
    </row>
    <row r="63" s="1" customFormat="1" spans="1:22">
      <c r="A63" s="3">
        <v>999222736846840</v>
      </c>
      <c r="B63" s="1" t="s">
        <v>1534</v>
      </c>
      <c r="C63" s="1" t="s">
        <v>1678</v>
      </c>
      <c r="D63" s="1" t="s">
        <v>1379</v>
      </c>
      <c r="E63" s="1" t="s">
        <v>1679</v>
      </c>
      <c r="F63" s="1" t="s">
        <v>1534</v>
      </c>
      <c r="G63" s="1" t="s">
        <v>1293</v>
      </c>
      <c r="H63" s="1" t="s">
        <v>1298</v>
      </c>
      <c r="I63" s="1" t="s">
        <v>1680</v>
      </c>
      <c r="J63" s="1" t="s">
        <v>30</v>
      </c>
      <c r="K63" s="1" t="s">
        <v>1681</v>
      </c>
      <c r="L63" s="1" t="s">
        <v>1681</v>
      </c>
      <c r="M63" s="1" t="s">
        <v>1301</v>
      </c>
      <c r="N63" s="1" t="s">
        <v>1301</v>
      </c>
      <c r="O63" s="1" t="s">
        <v>1302</v>
      </c>
      <c r="P63" s="1" t="s">
        <v>1303</v>
      </c>
      <c r="Q63" s="1" t="s">
        <v>1304</v>
      </c>
      <c r="R63" s="1" t="s">
        <v>1682</v>
      </c>
      <c r="S63" s="1" t="s">
        <v>1306</v>
      </c>
      <c r="T63" s="1" t="s">
        <v>1307</v>
      </c>
      <c r="U63" s="1" t="s">
        <v>1308</v>
      </c>
      <c r="V63" s="1" t="s">
        <v>1364</v>
      </c>
    </row>
    <row r="64" s="1" customFormat="1" spans="1:22">
      <c r="A64" s="3">
        <v>999222748262250</v>
      </c>
      <c r="B64" s="1" t="s">
        <v>1534</v>
      </c>
      <c r="C64" s="1" t="s">
        <v>1683</v>
      </c>
      <c r="D64" s="1" t="s">
        <v>1684</v>
      </c>
      <c r="E64" s="1" t="s">
        <v>1685</v>
      </c>
      <c r="F64" s="1" t="s">
        <v>1534</v>
      </c>
      <c r="G64" s="1" t="s">
        <v>1297</v>
      </c>
      <c r="H64" s="1" t="s">
        <v>1298</v>
      </c>
      <c r="I64" s="1" t="s">
        <v>1686</v>
      </c>
      <c r="J64" s="1" t="s">
        <v>30</v>
      </c>
      <c r="K64" s="1" t="s">
        <v>1687</v>
      </c>
      <c r="L64" s="1" t="s">
        <v>1687</v>
      </c>
      <c r="M64" s="1" t="s">
        <v>1301</v>
      </c>
      <c r="N64" s="1" t="s">
        <v>1301</v>
      </c>
      <c r="O64" s="1" t="s">
        <v>1302</v>
      </c>
      <c r="P64" s="1" t="s">
        <v>1303</v>
      </c>
      <c r="Q64" s="1" t="s">
        <v>1304</v>
      </c>
      <c r="R64" s="1" t="s">
        <v>1688</v>
      </c>
      <c r="S64" s="1" t="s">
        <v>1306</v>
      </c>
      <c r="T64" s="1" t="s">
        <v>1307</v>
      </c>
      <c r="U64" s="1" t="s">
        <v>1308</v>
      </c>
      <c r="V64" s="1" t="s">
        <v>1330</v>
      </c>
    </row>
    <row r="65" s="1" customFormat="1" spans="1:22">
      <c r="A65" s="3">
        <v>999222736531327</v>
      </c>
      <c r="B65" s="1" t="s">
        <v>1534</v>
      </c>
      <c r="C65" s="1" t="s">
        <v>1689</v>
      </c>
      <c r="D65" s="1" t="s">
        <v>1346</v>
      </c>
      <c r="E65" s="1" t="s">
        <v>1690</v>
      </c>
      <c r="F65" s="1" t="s">
        <v>1534</v>
      </c>
      <c r="G65" s="1" t="s">
        <v>1293</v>
      </c>
      <c r="H65" s="1" t="s">
        <v>1298</v>
      </c>
      <c r="I65" s="1" t="s">
        <v>1691</v>
      </c>
      <c r="J65" s="1" t="s">
        <v>30</v>
      </c>
      <c r="K65" s="1" t="s">
        <v>1692</v>
      </c>
      <c r="L65" s="1" t="s">
        <v>1692</v>
      </c>
      <c r="M65" s="1" t="s">
        <v>1301</v>
      </c>
      <c r="N65" s="1" t="s">
        <v>1301</v>
      </c>
      <c r="O65" s="1" t="s">
        <v>1302</v>
      </c>
      <c r="P65" s="1" t="s">
        <v>1303</v>
      </c>
      <c r="Q65" s="1" t="s">
        <v>1304</v>
      </c>
      <c r="R65" s="1" t="s">
        <v>1693</v>
      </c>
      <c r="S65" s="1" t="s">
        <v>1306</v>
      </c>
      <c r="T65" s="1" t="s">
        <v>1307</v>
      </c>
      <c r="U65" s="1" t="s">
        <v>1308</v>
      </c>
      <c r="V65" s="1" t="s">
        <v>1330</v>
      </c>
    </row>
    <row r="66" s="1" customFormat="1" spans="1:22">
      <c r="A66" s="3">
        <v>999222736150686</v>
      </c>
      <c r="B66" s="1" t="s">
        <v>1534</v>
      </c>
      <c r="C66" s="1" t="s">
        <v>1694</v>
      </c>
      <c r="D66" s="1" t="s">
        <v>1695</v>
      </c>
      <c r="E66" s="1" t="s">
        <v>1696</v>
      </c>
      <c r="F66" s="1" t="s">
        <v>1534</v>
      </c>
      <c r="G66" s="1" t="s">
        <v>1293</v>
      </c>
      <c r="H66" s="1" t="s">
        <v>1298</v>
      </c>
      <c r="I66" s="1" t="s">
        <v>1697</v>
      </c>
      <c r="J66" s="1" t="s">
        <v>30</v>
      </c>
      <c r="K66" s="1" t="s">
        <v>1698</v>
      </c>
      <c r="L66" s="1" t="s">
        <v>1698</v>
      </c>
      <c r="M66" s="1" t="s">
        <v>1301</v>
      </c>
      <c r="N66" s="1" t="s">
        <v>1301</v>
      </c>
      <c r="O66" s="1" t="s">
        <v>1302</v>
      </c>
      <c r="P66" s="1" t="s">
        <v>1303</v>
      </c>
      <c r="Q66" s="1" t="s">
        <v>1304</v>
      </c>
      <c r="R66" s="1" t="s">
        <v>1699</v>
      </c>
      <c r="S66" s="1" t="s">
        <v>1306</v>
      </c>
      <c r="T66" s="1" t="s">
        <v>1307</v>
      </c>
      <c r="U66" s="1" t="s">
        <v>1308</v>
      </c>
      <c r="V66" s="1" t="s">
        <v>1371</v>
      </c>
    </row>
    <row r="67" s="1" customFormat="1" spans="1:22">
      <c r="A67" s="3">
        <v>999222737880234</v>
      </c>
      <c r="B67" s="1" t="s">
        <v>1534</v>
      </c>
      <c r="C67" s="1" t="s">
        <v>1700</v>
      </c>
      <c r="D67" s="1" t="s">
        <v>1701</v>
      </c>
      <c r="E67" s="1" t="s">
        <v>1702</v>
      </c>
      <c r="F67" s="1" t="s">
        <v>1534</v>
      </c>
      <c r="G67" s="1" t="s">
        <v>1293</v>
      </c>
      <c r="H67" s="1" t="s">
        <v>1298</v>
      </c>
      <c r="I67" s="1" t="s">
        <v>1703</v>
      </c>
      <c r="J67" s="1" t="s">
        <v>30</v>
      </c>
      <c r="K67" s="1" t="s">
        <v>1704</v>
      </c>
      <c r="L67" s="1" t="s">
        <v>1704</v>
      </c>
      <c r="M67" s="1" t="s">
        <v>1301</v>
      </c>
      <c r="N67" s="1" t="s">
        <v>1301</v>
      </c>
      <c r="O67" s="1" t="s">
        <v>1302</v>
      </c>
      <c r="P67" s="1" t="s">
        <v>1303</v>
      </c>
      <c r="Q67" s="1" t="s">
        <v>1304</v>
      </c>
      <c r="R67" s="1" t="s">
        <v>1705</v>
      </c>
      <c r="S67" s="1" t="s">
        <v>1306</v>
      </c>
      <c r="T67" s="1" t="s">
        <v>1307</v>
      </c>
      <c r="U67" s="1" t="s">
        <v>1308</v>
      </c>
      <c r="V67" s="1" t="s">
        <v>1344</v>
      </c>
    </row>
    <row r="68" s="1" customFormat="1" spans="1:22">
      <c r="A68" s="3">
        <v>999222736567932</v>
      </c>
      <c r="B68" s="1" t="s">
        <v>1534</v>
      </c>
      <c r="C68" s="1" t="s">
        <v>1706</v>
      </c>
      <c r="D68" s="1" t="s">
        <v>1707</v>
      </c>
      <c r="E68" s="1" t="s">
        <v>1708</v>
      </c>
      <c r="F68" s="1" t="s">
        <v>1534</v>
      </c>
      <c r="G68" s="1" t="s">
        <v>1293</v>
      </c>
      <c r="H68" s="1" t="s">
        <v>1298</v>
      </c>
      <c r="I68" s="1" t="s">
        <v>1709</v>
      </c>
      <c r="J68" s="1" t="s">
        <v>30</v>
      </c>
      <c r="K68" s="1" t="s">
        <v>1710</v>
      </c>
      <c r="L68" s="1" t="s">
        <v>1710</v>
      </c>
      <c r="M68" s="1" t="s">
        <v>1301</v>
      </c>
      <c r="N68" s="1" t="s">
        <v>1301</v>
      </c>
      <c r="O68" s="1" t="s">
        <v>1302</v>
      </c>
      <c r="P68" s="1" t="s">
        <v>1303</v>
      </c>
      <c r="Q68" s="1" t="s">
        <v>1304</v>
      </c>
      <c r="R68" s="1" t="s">
        <v>1711</v>
      </c>
      <c r="S68" s="1" t="s">
        <v>1306</v>
      </c>
      <c r="T68" s="1" t="s">
        <v>1307</v>
      </c>
      <c r="U68" s="1" t="s">
        <v>1308</v>
      </c>
      <c r="V68" s="1" t="s">
        <v>1364</v>
      </c>
    </row>
    <row r="69" s="1" customFormat="1" spans="1:22">
      <c r="A69" s="3">
        <v>999222738780842</v>
      </c>
      <c r="B69" s="1" t="s">
        <v>1534</v>
      </c>
      <c r="C69" s="1" t="s">
        <v>1712</v>
      </c>
      <c r="D69" s="1" t="s">
        <v>1713</v>
      </c>
      <c r="E69" s="1" t="s">
        <v>1714</v>
      </c>
      <c r="F69" s="1" t="s">
        <v>1534</v>
      </c>
      <c r="G69" s="1" t="s">
        <v>1293</v>
      </c>
      <c r="H69" s="1" t="s">
        <v>1298</v>
      </c>
      <c r="I69" s="1" t="s">
        <v>1715</v>
      </c>
      <c r="J69" s="1" t="s">
        <v>30</v>
      </c>
      <c r="K69" s="1" t="s">
        <v>1716</v>
      </c>
      <c r="L69" s="1" t="s">
        <v>1716</v>
      </c>
      <c r="M69" s="1" t="s">
        <v>1301</v>
      </c>
      <c r="N69" s="1" t="s">
        <v>1301</v>
      </c>
      <c r="O69" s="1" t="s">
        <v>1302</v>
      </c>
      <c r="P69" s="1" t="s">
        <v>1303</v>
      </c>
      <c r="Q69" s="1" t="s">
        <v>1304</v>
      </c>
      <c r="R69" s="1" t="s">
        <v>1717</v>
      </c>
      <c r="S69" s="1" t="s">
        <v>1306</v>
      </c>
      <c r="T69" s="1" t="s">
        <v>1307</v>
      </c>
      <c r="U69" s="1" t="s">
        <v>1308</v>
      </c>
      <c r="V69" s="1" t="s">
        <v>1364</v>
      </c>
    </row>
    <row r="70" s="1" customFormat="1" spans="1:22">
      <c r="A70" s="3">
        <v>999222735023418</v>
      </c>
      <c r="B70" s="1" t="s">
        <v>1534</v>
      </c>
      <c r="C70" s="1" t="s">
        <v>1718</v>
      </c>
      <c r="D70" s="1" t="s">
        <v>1719</v>
      </c>
      <c r="E70" s="1" t="s">
        <v>1720</v>
      </c>
      <c r="F70" s="1" t="s">
        <v>1534</v>
      </c>
      <c r="G70" s="1" t="s">
        <v>1293</v>
      </c>
      <c r="H70" s="1" t="s">
        <v>1298</v>
      </c>
      <c r="I70" s="1" t="s">
        <v>1721</v>
      </c>
      <c r="J70" s="1" t="s">
        <v>30</v>
      </c>
      <c r="K70" s="1" t="s">
        <v>1722</v>
      </c>
      <c r="L70" s="1" t="s">
        <v>1722</v>
      </c>
      <c r="M70" s="1" t="s">
        <v>1301</v>
      </c>
      <c r="N70" s="1" t="s">
        <v>1301</v>
      </c>
      <c r="O70" s="1" t="s">
        <v>1302</v>
      </c>
      <c r="P70" s="1" t="s">
        <v>1303</v>
      </c>
      <c r="Q70" s="1" t="s">
        <v>1304</v>
      </c>
      <c r="R70" s="1" t="s">
        <v>1723</v>
      </c>
      <c r="S70" s="1" t="s">
        <v>1306</v>
      </c>
      <c r="T70" s="1" t="s">
        <v>1307</v>
      </c>
      <c r="U70" s="1" t="s">
        <v>1308</v>
      </c>
      <c r="V70" s="1" t="s">
        <v>1323</v>
      </c>
    </row>
    <row r="71" s="1" customFormat="1" spans="1:22">
      <c r="A71" s="3">
        <v>999222735657289</v>
      </c>
      <c r="B71" s="1" t="s">
        <v>1534</v>
      </c>
      <c r="C71" s="1" t="s">
        <v>1724</v>
      </c>
      <c r="D71" s="1" t="s">
        <v>1725</v>
      </c>
      <c r="E71" s="1" t="s">
        <v>1726</v>
      </c>
      <c r="F71" s="1" t="s">
        <v>1534</v>
      </c>
      <c r="G71" s="1" t="s">
        <v>1293</v>
      </c>
      <c r="H71" s="1" t="s">
        <v>1298</v>
      </c>
      <c r="I71" s="1" t="s">
        <v>1727</v>
      </c>
      <c r="J71" s="1" t="s">
        <v>30</v>
      </c>
      <c r="K71" s="1" t="s">
        <v>1728</v>
      </c>
      <c r="L71" s="1" t="s">
        <v>1728</v>
      </c>
      <c r="M71" s="1" t="s">
        <v>1301</v>
      </c>
      <c r="N71" s="1" t="s">
        <v>1301</v>
      </c>
      <c r="O71" s="1" t="s">
        <v>1302</v>
      </c>
      <c r="P71" s="1" t="s">
        <v>1303</v>
      </c>
      <c r="Q71" s="1" t="s">
        <v>1304</v>
      </c>
      <c r="R71" s="1" t="s">
        <v>1729</v>
      </c>
      <c r="S71" s="1" t="s">
        <v>1306</v>
      </c>
      <c r="T71" s="1" t="s">
        <v>1307</v>
      </c>
      <c r="U71" s="1" t="s">
        <v>1308</v>
      </c>
      <c r="V71" s="1" t="s">
        <v>1364</v>
      </c>
    </row>
    <row r="72" s="1" customFormat="1" spans="1:22">
      <c r="A72" s="3">
        <v>999222735817638</v>
      </c>
      <c r="B72" s="1" t="s">
        <v>1534</v>
      </c>
      <c r="C72" s="1" t="s">
        <v>1730</v>
      </c>
      <c r="D72" s="1" t="s">
        <v>1731</v>
      </c>
      <c r="E72" s="1" t="s">
        <v>1732</v>
      </c>
      <c r="F72" s="1" t="s">
        <v>1534</v>
      </c>
      <c r="G72" s="1" t="s">
        <v>1293</v>
      </c>
      <c r="H72" s="1" t="s">
        <v>1298</v>
      </c>
      <c r="I72" s="1" t="s">
        <v>1733</v>
      </c>
      <c r="J72" s="1" t="s">
        <v>30</v>
      </c>
      <c r="K72" s="1" t="s">
        <v>1444</v>
      </c>
      <c r="L72" s="1" t="s">
        <v>1444</v>
      </c>
      <c r="M72" s="1" t="s">
        <v>1301</v>
      </c>
      <c r="N72" s="1" t="s">
        <v>1301</v>
      </c>
      <c r="O72" s="1" t="s">
        <v>1302</v>
      </c>
      <c r="P72" s="1" t="s">
        <v>1303</v>
      </c>
      <c r="Q72" s="1" t="s">
        <v>1304</v>
      </c>
      <c r="R72" s="1" t="s">
        <v>1734</v>
      </c>
      <c r="S72" s="1" t="s">
        <v>1306</v>
      </c>
      <c r="T72" s="1" t="s">
        <v>1307</v>
      </c>
      <c r="U72" s="1" t="s">
        <v>1308</v>
      </c>
      <c r="V72" s="1" t="s">
        <v>1371</v>
      </c>
    </row>
    <row r="73" s="1" customFormat="1" spans="1:22">
      <c r="A73" s="3">
        <v>999222734249857</v>
      </c>
      <c r="B73" s="1" t="s">
        <v>1534</v>
      </c>
      <c r="C73" s="1" t="s">
        <v>1735</v>
      </c>
      <c r="D73" s="1" t="s">
        <v>1620</v>
      </c>
      <c r="E73" s="1" t="s">
        <v>1736</v>
      </c>
      <c r="F73" s="1" t="s">
        <v>1534</v>
      </c>
      <c r="G73" s="1" t="s">
        <v>1297</v>
      </c>
      <c r="H73" s="1" t="s">
        <v>1298</v>
      </c>
      <c r="I73" s="1" t="s">
        <v>1737</v>
      </c>
      <c r="J73" s="1" t="s">
        <v>30</v>
      </c>
      <c r="K73" s="1" t="s">
        <v>1738</v>
      </c>
      <c r="L73" s="1" t="s">
        <v>1738</v>
      </c>
      <c r="M73" s="1" t="s">
        <v>1301</v>
      </c>
      <c r="N73" s="1" t="s">
        <v>1301</v>
      </c>
      <c r="O73" s="1" t="s">
        <v>1302</v>
      </c>
      <c r="P73" s="1" t="s">
        <v>1303</v>
      </c>
      <c r="Q73" s="1" t="s">
        <v>1304</v>
      </c>
      <c r="R73" s="1" t="s">
        <v>1739</v>
      </c>
      <c r="S73" s="1" t="s">
        <v>1306</v>
      </c>
      <c r="T73" s="1" t="s">
        <v>1307</v>
      </c>
      <c r="U73" s="1" t="s">
        <v>1308</v>
      </c>
      <c r="V73" s="1" t="s">
        <v>1323</v>
      </c>
    </row>
    <row r="74" s="1" customFormat="1" spans="1:22">
      <c r="A74" s="3">
        <v>999222734156390</v>
      </c>
      <c r="B74" s="1" t="s">
        <v>1534</v>
      </c>
      <c r="C74" s="1" t="s">
        <v>1740</v>
      </c>
      <c r="D74" s="1" t="s">
        <v>1497</v>
      </c>
      <c r="E74" s="1" t="s">
        <v>1498</v>
      </c>
      <c r="F74" s="1" t="s">
        <v>1534</v>
      </c>
      <c r="G74" s="1" t="s">
        <v>1293</v>
      </c>
      <c r="H74" s="1" t="s">
        <v>1298</v>
      </c>
      <c r="I74" s="1" t="s">
        <v>1741</v>
      </c>
      <c r="J74" s="1" t="s">
        <v>30</v>
      </c>
      <c r="K74" s="1" t="s">
        <v>1742</v>
      </c>
      <c r="L74" s="1" t="s">
        <v>1742</v>
      </c>
      <c r="M74" s="1" t="s">
        <v>1301</v>
      </c>
      <c r="N74" s="1" t="s">
        <v>1301</v>
      </c>
      <c r="O74" s="1" t="s">
        <v>1302</v>
      </c>
      <c r="P74" s="1" t="s">
        <v>1303</v>
      </c>
      <c r="Q74" s="1" t="s">
        <v>1304</v>
      </c>
      <c r="R74" s="1" t="s">
        <v>1743</v>
      </c>
      <c r="S74" s="1" t="s">
        <v>1306</v>
      </c>
      <c r="T74" s="1" t="s">
        <v>1307</v>
      </c>
      <c r="U74" s="1" t="s">
        <v>1308</v>
      </c>
      <c r="V74" s="1" t="s">
        <v>1502</v>
      </c>
    </row>
    <row r="75" s="1" customFormat="1" spans="1:22">
      <c r="A75" s="3">
        <v>999222734077828</v>
      </c>
      <c r="B75" s="1" t="s">
        <v>1534</v>
      </c>
      <c r="C75" s="1" t="s">
        <v>1744</v>
      </c>
      <c r="D75" s="1" t="s">
        <v>1745</v>
      </c>
      <c r="E75" s="1" t="s">
        <v>1746</v>
      </c>
      <c r="F75" s="1" t="s">
        <v>1534</v>
      </c>
      <c r="G75" s="1" t="s">
        <v>1293</v>
      </c>
      <c r="H75" s="1" t="s">
        <v>1298</v>
      </c>
      <c r="I75" s="1" t="s">
        <v>1747</v>
      </c>
      <c r="J75" s="1" t="s">
        <v>30</v>
      </c>
      <c r="K75" s="1" t="s">
        <v>1748</v>
      </c>
      <c r="L75" s="1" t="s">
        <v>1748</v>
      </c>
      <c r="M75" s="1" t="s">
        <v>1301</v>
      </c>
      <c r="N75" s="1" t="s">
        <v>1301</v>
      </c>
      <c r="O75" s="1" t="s">
        <v>1302</v>
      </c>
      <c r="P75" s="1" t="s">
        <v>1303</v>
      </c>
      <c r="Q75" s="1" t="s">
        <v>1304</v>
      </c>
      <c r="R75" s="1" t="s">
        <v>1749</v>
      </c>
      <c r="S75" s="1" t="s">
        <v>1306</v>
      </c>
      <c r="T75" s="1" t="s">
        <v>1307</v>
      </c>
      <c r="U75" s="1" t="s">
        <v>1308</v>
      </c>
      <c r="V75" s="1" t="s">
        <v>1323</v>
      </c>
    </row>
    <row r="76" s="1" customFormat="1" spans="1:22">
      <c r="A76" s="3">
        <v>999222734770189</v>
      </c>
      <c r="B76" s="1" t="s">
        <v>1534</v>
      </c>
      <c r="C76" s="1" t="s">
        <v>1750</v>
      </c>
      <c r="D76" s="1" t="s">
        <v>1751</v>
      </c>
      <c r="E76" s="1" t="s">
        <v>1752</v>
      </c>
      <c r="F76" s="1" t="s">
        <v>1534</v>
      </c>
      <c r="G76" s="1" t="s">
        <v>1293</v>
      </c>
      <c r="H76" s="1" t="s">
        <v>1298</v>
      </c>
      <c r="I76" s="1" t="s">
        <v>1753</v>
      </c>
      <c r="J76" s="1" t="s">
        <v>30</v>
      </c>
      <c r="K76" s="1" t="s">
        <v>1754</v>
      </c>
      <c r="L76" s="1" t="s">
        <v>1754</v>
      </c>
      <c r="M76" s="1" t="s">
        <v>1301</v>
      </c>
      <c r="N76" s="1" t="s">
        <v>1301</v>
      </c>
      <c r="O76" s="1" t="s">
        <v>1302</v>
      </c>
      <c r="P76" s="1" t="s">
        <v>1303</v>
      </c>
      <c r="Q76" s="1" t="s">
        <v>1304</v>
      </c>
      <c r="R76" s="1" t="s">
        <v>1755</v>
      </c>
      <c r="S76" s="1" t="s">
        <v>1306</v>
      </c>
      <c r="T76" s="1" t="s">
        <v>1307</v>
      </c>
      <c r="U76" s="1" t="s">
        <v>1308</v>
      </c>
      <c r="V76" s="1" t="s">
        <v>1582</v>
      </c>
    </row>
    <row r="77" s="1" customFormat="1" spans="1:22">
      <c r="A77" s="3">
        <v>999222735256472</v>
      </c>
      <c r="B77" s="1" t="s">
        <v>1534</v>
      </c>
      <c r="C77" s="1" t="s">
        <v>1756</v>
      </c>
      <c r="D77" s="1" t="s">
        <v>1757</v>
      </c>
      <c r="E77" s="1" t="s">
        <v>1758</v>
      </c>
      <c r="F77" s="1" t="s">
        <v>1534</v>
      </c>
      <c r="G77" s="1" t="s">
        <v>1297</v>
      </c>
      <c r="H77" s="1" t="s">
        <v>1298</v>
      </c>
      <c r="I77" s="1" t="s">
        <v>1759</v>
      </c>
      <c r="J77" s="1" t="s">
        <v>30</v>
      </c>
      <c r="K77" s="1" t="s">
        <v>1760</v>
      </c>
      <c r="L77" s="1" t="s">
        <v>1760</v>
      </c>
      <c r="M77" s="1" t="s">
        <v>1301</v>
      </c>
      <c r="N77" s="1" t="s">
        <v>1301</v>
      </c>
      <c r="O77" s="1" t="s">
        <v>1302</v>
      </c>
      <c r="P77" s="1" t="s">
        <v>1303</v>
      </c>
      <c r="Q77" s="1" t="s">
        <v>1304</v>
      </c>
      <c r="R77" s="1" t="s">
        <v>1761</v>
      </c>
      <c r="S77" s="1" t="s">
        <v>1306</v>
      </c>
      <c r="T77" s="1" t="s">
        <v>1307</v>
      </c>
      <c r="U77" s="1" t="s">
        <v>1308</v>
      </c>
      <c r="V77" s="1" t="s">
        <v>1364</v>
      </c>
    </row>
    <row r="78" s="1" customFormat="1" spans="1:22">
      <c r="A78" s="3">
        <v>999222735003668</v>
      </c>
      <c r="B78" s="1" t="s">
        <v>1534</v>
      </c>
      <c r="C78" s="1" t="s">
        <v>1762</v>
      </c>
      <c r="D78" s="1" t="s">
        <v>1763</v>
      </c>
      <c r="E78" s="1" t="s">
        <v>1764</v>
      </c>
      <c r="F78" s="1" t="s">
        <v>1534</v>
      </c>
      <c r="G78" s="1" t="s">
        <v>1293</v>
      </c>
      <c r="H78" s="1" t="s">
        <v>1298</v>
      </c>
      <c r="I78" s="1" t="s">
        <v>1765</v>
      </c>
      <c r="J78" s="1" t="s">
        <v>30</v>
      </c>
      <c r="K78" s="1" t="s">
        <v>1766</v>
      </c>
      <c r="L78" s="1" t="s">
        <v>1766</v>
      </c>
      <c r="M78" s="1" t="s">
        <v>1301</v>
      </c>
      <c r="N78" s="1" t="s">
        <v>1301</v>
      </c>
      <c r="O78" s="1" t="s">
        <v>1302</v>
      </c>
      <c r="P78" s="1" t="s">
        <v>1303</v>
      </c>
      <c r="Q78" s="1" t="s">
        <v>1304</v>
      </c>
      <c r="R78" s="1" t="s">
        <v>1767</v>
      </c>
      <c r="S78" s="1" t="s">
        <v>1306</v>
      </c>
      <c r="T78" s="1" t="s">
        <v>1307</v>
      </c>
      <c r="U78" s="1" t="s">
        <v>1308</v>
      </c>
      <c r="V78" s="1" t="s">
        <v>1371</v>
      </c>
    </row>
    <row r="79" s="1" customFormat="1" spans="1:22">
      <c r="A79" s="3">
        <v>999222733705567</v>
      </c>
      <c r="B79" s="1" t="s">
        <v>1534</v>
      </c>
      <c r="C79" s="1" t="s">
        <v>1768</v>
      </c>
      <c r="D79" s="1" t="s">
        <v>1769</v>
      </c>
      <c r="E79" s="1" t="s">
        <v>1770</v>
      </c>
      <c r="F79" s="1" t="s">
        <v>1534</v>
      </c>
      <c r="G79" s="1" t="s">
        <v>1293</v>
      </c>
      <c r="H79" s="1" t="s">
        <v>1298</v>
      </c>
      <c r="I79" s="1" t="s">
        <v>1771</v>
      </c>
      <c r="J79" s="1" t="s">
        <v>30</v>
      </c>
      <c r="K79" s="1" t="s">
        <v>1772</v>
      </c>
      <c r="L79" s="1" t="s">
        <v>1772</v>
      </c>
      <c r="M79" s="1" t="s">
        <v>1301</v>
      </c>
      <c r="N79" s="1" t="s">
        <v>1301</v>
      </c>
      <c r="O79" s="1" t="s">
        <v>1302</v>
      </c>
      <c r="P79" s="1" t="s">
        <v>1303</v>
      </c>
      <c r="Q79" s="1" t="s">
        <v>1304</v>
      </c>
      <c r="R79" s="1" t="s">
        <v>1773</v>
      </c>
      <c r="S79" s="1" t="s">
        <v>1306</v>
      </c>
      <c r="T79" s="1" t="s">
        <v>1307</v>
      </c>
      <c r="U79" s="1" t="s">
        <v>1308</v>
      </c>
      <c r="V79" s="1" t="s">
        <v>1323</v>
      </c>
    </row>
    <row r="80" s="1" customFormat="1" spans="1:22">
      <c r="A80" s="3">
        <v>999222733270236</v>
      </c>
      <c r="B80" s="1" t="s">
        <v>1534</v>
      </c>
      <c r="C80" s="1" t="s">
        <v>1774</v>
      </c>
      <c r="D80" s="1" t="s">
        <v>1775</v>
      </c>
      <c r="E80" s="1" t="s">
        <v>1776</v>
      </c>
      <c r="F80" s="1" t="s">
        <v>1534</v>
      </c>
      <c r="G80" s="1" t="s">
        <v>1293</v>
      </c>
      <c r="H80" s="1" t="s">
        <v>1298</v>
      </c>
      <c r="I80" s="1" t="s">
        <v>1777</v>
      </c>
      <c r="J80" s="1" t="s">
        <v>30</v>
      </c>
      <c r="K80" s="1" t="s">
        <v>1778</v>
      </c>
      <c r="L80" s="1" t="s">
        <v>1778</v>
      </c>
      <c r="M80" s="1" t="s">
        <v>1301</v>
      </c>
      <c r="N80" s="1" t="s">
        <v>1301</v>
      </c>
      <c r="O80" s="1" t="s">
        <v>1302</v>
      </c>
      <c r="P80" s="1" t="s">
        <v>1303</v>
      </c>
      <c r="Q80" s="1" t="s">
        <v>1304</v>
      </c>
      <c r="R80" s="1" t="s">
        <v>1779</v>
      </c>
      <c r="S80" s="1" t="s">
        <v>1306</v>
      </c>
      <c r="T80" s="1" t="s">
        <v>1307</v>
      </c>
      <c r="U80" s="1" t="s">
        <v>1308</v>
      </c>
      <c r="V80" s="1" t="s">
        <v>1330</v>
      </c>
    </row>
    <row r="81" s="1" customFormat="1" spans="1:22">
      <c r="A81" s="3">
        <v>999222731643369</v>
      </c>
      <c r="B81" s="1" t="s">
        <v>1780</v>
      </c>
      <c r="C81" s="1" t="s">
        <v>1781</v>
      </c>
      <c r="D81" s="1" t="s">
        <v>1782</v>
      </c>
      <c r="E81" s="1" t="s">
        <v>1783</v>
      </c>
      <c r="F81" s="1" t="s">
        <v>1534</v>
      </c>
      <c r="G81" s="1" t="s">
        <v>1293</v>
      </c>
      <c r="H81" s="1" t="s">
        <v>1298</v>
      </c>
      <c r="I81" s="1" t="s">
        <v>1784</v>
      </c>
      <c r="J81" s="1" t="s">
        <v>30</v>
      </c>
      <c r="K81" s="1" t="s">
        <v>1785</v>
      </c>
      <c r="L81" s="1" t="s">
        <v>1785</v>
      </c>
      <c r="M81" s="1" t="s">
        <v>1301</v>
      </c>
      <c r="N81" s="1" t="s">
        <v>1301</v>
      </c>
      <c r="O81" s="1" t="s">
        <v>1302</v>
      </c>
      <c r="P81" s="1" t="s">
        <v>1303</v>
      </c>
      <c r="Q81" s="1" t="s">
        <v>1304</v>
      </c>
      <c r="R81" s="1" t="s">
        <v>1786</v>
      </c>
      <c r="S81" s="1" t="s">
        <v>1306</v>
      </c>
      <c r="T81" s="1" t="s">
        <v>1307</v>
      </c>
      <c r="U81" s="1" t="s">
        <v>1787</v>
      </c>
      <c r="V81" s="1" t="s">
        <v>1364</v>
      </c>
    </row>
    <row r="82" s="1" customFormat="1" spans="1:22">
      <c r="A82" s="3">
        <v>999222731600762</v>
      </c>
      <c r="B82" s="1" t="s">
        <v>1780</v>
      </c>
      <c r="C82" s="1" t="s">
        <v>1788</v>
      </c>
      <c r="D82" s="1" t="s">
        <v>1789</v>
      </c>
      <c r="E82" s="1" t="s">
        <v>1790</v>
      </c>
      <c r="F82" s="1" t="s">
        <v>1534</v>
      </c>
      <c r="G82" s="1" t="s">
        <v>1297</v>
      </c>
      <c r="H82" s="1" t="s">
        <v>1298</v>
      </c>
      <c r="I82" s="1" t="s">
        <v>1791</v>
      </c>
      <c r="J82" s="1" t="s">
        <v>30</v>
      </c>
      <c r="K82" s="1" t="s">
        <v>1792</v>
      </c>
      <c r="L82" s="1" t="s">
        <v>1792</v>
      </c>
      <c r="M82" s="1" t="s">
        <v>1301</v>
      </c>
      <c r="N82" s="1" t="s">
        <v>1301</v>
      </c>
      <c r="O82" s="1" t="s">
        <v>1302</v>
      </c>
      <c r="P82" s="1" t="s">
        <v>1303</v>
      </c>
      <c r="Q82" s="1" t="s">
        <v>1304</v>
      </c>
      <c r="R82" s="1" t="s">
        <v>1793</v>
      </c>
      <c r="S82" s="1" t="s">
        <v>1306</v>
      </c>
      <c r="T82" s="1" t="s">
        <v>1307</v>
      </c>
      <c r="U82" s="1" t="s">
        <v>1308</v>
      </c>
      <c r="V82" s="1" t="s">
        <v>1323</v>
      </c>
    </row>
    <row r="83" s="1" customFormat="1" spans="1:22">
      <c r="A83" s="3">
        <v>999222733910871</v>
      </c>
      <c r="B83" s="1" t="s">
        <v>1534</v>
      </c>
      <c r="C83" s="1" t="s">
        <v>1794</v>
      </c>
      <c r="D83" s="1" t="s">
        <v>1795</v>
      </c>
      <c r="E83" s="1" t="s">
        <v>1796</v>
      </c>
      <c r="F83" s="1" t="s">
        <v>1534</v>
      </c>
      <c r="G83" s="1" t="s">
        <v>1293</v>
      </c>
      <c r="H83" s="1" t="s">
        <v>1298</v>
      </c>
      <c r="I83" s="1" t="s">
        <v>1797</v>
      </c>
      <c r="J83" s="1" t="s">
        <v>30</v>
      </c>
      <c r="K83" s="1" t="s">
        <v>1798</v>
      </c>
      <c r="L83" s="1" t="s">
        <v>1798</v>
      </c>
      <c r="M83" s="1" t="s">
        <v>1301</v>
      </c>
      <c r="N83" s="1" t="s">
        <v>1301</v>
      </c>
      <c r="O83" s="1" t="s">
        <v>1302</v>
      </c>
      <c r="P83" s="1" t="s">
        <v>1303</v>
      </c>
      <c r="Q83" s="1" t="s">
        <v>1304</v>
      </c>
      <c r="R83" s="1" t="s">
        <v>1799</v>
      </c>
      <c r="S83" s="1" t="s">
        <v>1306</v>
      </c>
      <c r="T83" s="1" t="s">
        <v>1307</v>
      </c>
      <c r="U83" s="1" t="s">
        <v>1308</v>
      </c>
      <c r="V83" s="1" t="s">
        <v>1433</v>
      </c>
    </row>
    <row r="84" s="1" customFormat="1" spans="1:22">
      <c r="A84" s="3">
        <v>999222732582103</v>
      </c>
      <c r="B84" s="1" t="s">
        <v>1534</v>
      </c>
      <c r="C84" s="1" t="s">
        <v>1800</v>
      </c>
      <c r="D84" s="1" t="s">
        <v>1801</v>
      </c>
      <c r="E84" s="1" t="s">
        <v>1802</v>
      </c>
      <c r="F84" s="1" t="s">
        <v>1293</v>
      </c>
      <c r="G84" s="1" t="s">
        <v>1297</v>
      </c>
      <c r="H84" s="1" t="s">
        <v>1298</v>
      </c>
      <c r="I84" s="1" t="s">
        <v>1803</v>
      </c>
      <c r="J84" s="1" t="s">
        <v>30</v>
      </c>
      <c r="K84" s="1" t="s">
        <v>1804</v>
      </c>
      <c r="L84" s="1" t="s">
        <v>1804</v>
      </c>
      <c r="M84" s="1" t="s">
        <v>1301</v>
      </c>
      <c r="N84" s="1" t="s">
        <v>1301</v>
      </c>
      <c r="O84" s="1" t="s">
        <v>1302</v>
      </c>
      <c r="P84" s="1" t="s">
        <v>1303</v>
      </c>
      <c r="Q84" s="1" t="s">
        <v>1304</v>
      </c>
      <c r="R84" s="1" t="s">
        <v>1805</v>
      </c>
      <c r="S84" s="1" t="s">
        <v>1306</v>
      </c>
      <c r="T84" s="1" t="s">
        <v>1307</v>
      </c>
      <c r="U84" s="1" t="s">
        <v>1308</v>
      </c>
      <c r="V84" s="1" t="s">
        <v>1806</v>
      </c>
    </row>
    <row r="85" s="1" customFormat="1" spans="1:22">
      <c r="A85" s="3">
        <v>999222729654280</v>
      </c>
      <c r="B85" s="1" t="s">
        <v>1780</v>
      </c>
      <c r="C85" s="1" t="s">
        <v>1807</v>
      </c>
      <c r="D85" s="1" t="s">
        <v>1808</v>
      </c>
      <c r="E85" s="1" t="s">
        <v>1809</v>
      </c>
      <c r="F85" s="1" t="s">
        <v>1293</v>
      </c>
      <c r="G85" s="1" t="s">
        <v>1297</v>
      </c>
      <c r="H85" s="1" t="s">
        <v>1298</v>
      </c>
      <c r="I85" s="1" t="s">
        <v>1810</v>
      </c>
      <c r="J85" s="1" t="s">
        <v>30</v>
      </c>
      <c r="K85" s="1" t="s">
        <v>1738</v>
      </c>
      <c r="L85" s="1" t="s">
        <v>1738</v>
      </c>
      <c r="M85" s="1" t="s">
        <v>1301</v>
      </c>
      <c r="N85" s="1" t="s">
        <v>1301</v>
      </c>
      <c r="O85" s="1" t="s">
        <v>1302</v>
      </c>
      <c r="P85" s="1" t="s">
        <v>1303</v>
      </c>
      <c r="Q85" s="1" t="s">
        <v>1304</v>
      </c>
      <c r="R85" s="1" t="s">
        <v>1811</v>
      </c>
      <c r="S85" s="1" t="s">
        <v>1306</v>
      </c>
      <c r="T85" s="1" t="s">
        <v>1307</v>
      </c>
      <c r="U85" s="1" t="s">
        <v>1308</v>
      </c>
      <c r="V85" s="1" t="s">
        <v>1323</v>
      </c>
    </row>
    <row r="86" s="1" customFormat="1" spans="1:22">
      <c r="A86" s="3">
        <v>999222726283729</v>
      </c>
      <c r="B86" s="1" t="s">
        <v>1780</v>
      </c>
      <c r="C86" s="1" t="s">
        <v>1812</v>
      </c>
      <c r="D86" s="1" t="s">
        <v>1813</v>
      </c>
      <c r="E86" s="1" t="s">
        <v>1814</v>
      </c>
      <c r="F86" s="1" t="s">
        <v>1534</v>
      </c>
      <c r="G86" s="1" t="s">
        <v>1293</v>
      </c>
      <c r="H86" s="1" t="s">
        <v>1298</v>
      </c>
      <c r="I86" s="1" t="s">
        <v>1815</v>
      </c>
      <c r="J86" s="1" t="s">
        <v>30</v>
      </c>
      <c r="K86" s="1" t="s">
        <v>1816</v>
      </c>
      <c r="L86" s="1" t="s">
        <v>1816</v>
      </c>
      <c r="M86" s="1" t="s">
        <v>1301</v>
      </c>
      <c r="N86" s="1" t="s">
        <v>1301</v>
      </c>
      <c r="O86" s="1" t="s">
        <v>1302</v>
      </c>
      <c r="P86" s="1" t="s">
        <v>1303</v>
      </c>
      <c r="Q86" s="1" t="s">
        <v>1304</v>
      </c>
      <c r="R86" s="1" t="s">
        <v>1817</v>
      </c>
      <c r="S86" s="1" t="s">
        <v>1306</v>
      </c>
      <c r="T86" s="1" t="s">
        <v>1307</v>
      </c>
      <c r="U86" s="1" t="s">
        <v>1308</v>
      </c>
      <c r="V86" s="1" t="s">
        <v>1323</v>
      </c>
    </row>
    <row r="87" s="1" customFormat="1" spans="1:22">
      <c r="A87" s="3">
        <v>999222725841034</v>
      </c>
      <c r="B87" s="1" t="s">
        <v>1780</v>
      </c>
      <c r="C87" s="1" t="s">
        <v>1818</v>
      </c>
      <c r="D87" s="1" t="s">
        <v>1819</v>
      </c>
      <c r="E87" s="1" t="s">
        <v>1820</v>
      </c>
      <c r="F87" s="1" t="s">
        <v>1780</v>
      </c>
      <c r="G87" s="1" t="s">
        <v>1293</v>
      </c>
      <c r="H87" s="1" t="s">
        <v>1298</v>
      </c>
      <c r="I87" s="1" t="s">
        <v>1821</v>
      </c>
      <c r="J87" s="1" t="s">
        <v>30</v>
      </c>
      <c r="K87" s="1" t="s">
        <v>1822</v>
      </c>
      <c r="L87" s="1" t="s">
        <v>1822</v>
      </c>
      <c r="M87" s="1" t="s">
        <v>1301</v>
      </c>
      <c r="N87" s="1" t="s">
        <v>1301</v>
      </c>
      <c r="O87" s="1" t="s">
        <v>1302</v>
      </c>
      <c r="P87" s="1" t="s">
        <v>1303</v>
      </c>
      <c r="Q87" s="1" t="s">
        <v>1304</v>
      </c>
      <c r="R87" s="1" t="s">
        <v>1823</v>
      </c>
      <c r="S87" s="1" t="s">
        <v>1306</v>
      </c>
      <c r="T87" s="1" t="s">
        <v>1307</v>
      </c>
      <c r="U87" s="1" t="s">
        <v>1308</v>
      </c>
      <c r="V87" s="1" t="s">
        <v>1364</v>
      </c>
    </row>
    <row r="88" s="1" customFormat="1" spans="1:22">
      <c r="A88" s="3">
        <v>999222730854270</v>
      </c>
      <c r="B88" s="1" t="s">
        <v>1780</v>
      </c>
      <c r="C88" s="1" t="s">
        <v>1824</v>
      </c>
      <c r="D88" s="1" t="s">
        <v>1825</v>
      </c>
      <c r="E88" s="1" t="s">
        <v>1826</v>
      </c>
      <c r="F88" s="1" t="s">
        <v>1780</v>
      </c>
      <c r="G88" s="1" t="s">
        <v>1293</v>
      </c>
      <c r="H88" s="1" t="s">
        <v>1298</v>
      </c>
      <c r="I88" s="1" t="s">
        <v>1827</v>
      </c>
      <c r="J88" s="1" t="s">
        <v>30</v>
      </c>
      <c r="K88" s="1" t="s">
        <v>1828</v>
      </c>
      <c r="L88" s="1" t="s">
        <v>1302</v>
      </c>
      <c r="M88" s="1" t="s">
        <v>1829</v>
      </c>
      <c r="N88" s="1" t="s">
        <v>1830</v>
      </c>
      <c r="O88" s="1" t="s">
        <v>1302</v>
      </c>
      <c r="P88" s="1" t="s">
        <v>1303</v>
      </c>
      <c r="Q88" s="1" t="s">
        <v>1304</v>
      </c>
      <c r="R88" s="1" t="s">
        <v>1831</v>
      </c>
      <c r="S88" s="1" t="s">
        <v>1306</v>
      </c>
      <c r="T88" s="1" t="s">
        <v>1307</v>
      </c>
      <c r="U88" s="1" t="s">
        <v>1308</v>
      </c>
      <c r="V88" s="1" t="s">
        <v>1832</v>
      </c>
    </row>
    <row r="89" s="1" customFormat="1" spans="1:22">
      <c r="A89" s="3">
        <v>999222725596222</v>
      </c>
      <c r="B89" s="1" t="s">
        <v>1780</v>
      </c>
      <c r="C89" s="1" t="s">
        <v>1833</v>
      </c>
      <c r="D89" s="1" t="s">
        <v>1834</v>
      </c>
      <c r="E89" s="1" t="s">
        <v>1835</v>
      </c>
      <c r="F89" s="1" t="s">
        <v>1534</v>
      </c>
      <c r="G89" s="1" t="s">
        <v>1293</v>
      </c>
      <c r="H89" s="1" t="s">
        <v>1298</v>
      </c>
      <c r="I89" s="1" t="s">
        <v>1836</v>
      </c>
      <c r="J89" s="1" t="s">
        <v>30</v>
      </c>
      <c r="K89" s="1" t="s">
        <v>1837</v>
      </c>
      <c r="L89" s="1" t="s">
        <v>1837</v>
      </c>
      <c r="M89" s="1" t="s">
        <v>1301</v>
      </c>
      <c r="N89" s="1" t="s">
        <v>1301</v>
      </c>
      <c r="O89" s="1" t="s">
        <v>1302</v>
      </c>
      <c r="P89" s="1" t="s">
        <v>1303</v>
      </c>
      <c r="Q89" s="1" t="s">
        <v>1304</v>
      </c>
      <c r="R89" s="1" t="s">
        <v>1838</v>
      </c>
      <c r="S89" s="1" t="s">
        <v>1306</v>
      </c>
      <c r="T89" s="1" t="s">
        <v>1307</v>
      </c>
      <c r="U89" s="1" t="s">
        <v>1308</v>
      </c>
      <c r="V89" s="1" t="s">
        <v>1323</v>
      </c>
    </row>
    <row r="90" s="1" customFormat="1" spans="1:22">
      <c r="A90" s="3">
        <v>999222724573721</v>
      </c>
      <c r="B90" s="1" t="s">
        <v>1780</v>
      </c>
      <c r="C90" s="1" t="s">
        <v>1839</v>
      </c>
      <c r="D90" s="1" t="s">
        <v>1480</v>
      </c>
      <c r="E90" s="1" t="s">
        <v>1840</v>
      </c>
      <c r="F90" s="1" t="s">
        <v>1534</v>
      </c>
      <c r="G90" s="1" t="s">
        <v>1293</v>
      </c>
      <c r="H90" s="1" t="s">
        <v>1298</v>
      </c>
      <c r="I90" s="1" t="s">
        <v>1841</v>
      </c>
      <c r="J90" s="1" t="s">
        <v>30</v>
      </c>
      <c r="K90" s="1" t="s">
        <v>1842</v>
      </c>
      <c r="L90" s="1" t="s">
        <v>1842</v>
      </c>
      <c r="M90" s="1" t="s">
        <v>1301</v>
      </c>
      <c r="N90" s="1" t="s">
        <v>1301</v>
      </c>
      <c r="O90" s="1" t="s">
        <v>1302</v>
      </c>
      <c r="P90" s="1" t="s">
        <v>1303</v>
      </c>
      <c r="Q90" s="1" t="s">
        <v>1304</v>
      </c>
      <c r="R90" s="1" t="s">
        <v>1843</v>
      </c>
      <c r="S90" s="1" t="s">
        <v>1306</v>
      </c>
      <c r="T90" s="1" t="s">
        <v>1307</v>
      </c>
      <c r="U90" s="1" t="s">
        <v>1308</v>
      </c>
      <c r="V90" s="1" t="s">
        <v>1371</v>
      </c>
    </row>
    <row r="91" s="1" customFormat="1" spans="1:22">
      <c r="A91" s="3">
        <v>999222724190664</v>
      </c>
      <c r="B91" s="1" t="s">
        <v>1780</v>
      </c>
      <c r="C91" s="1" t="s">
        <v>1844</v>
      </c>
      <c r="D91" s="1" t="s">
        <v>1845</v>
      </c>
      <c r="E91" s="1" t="s">
        <v>1846</v>
      </c>
      <c r="F91" s="1" t="s">
        <v>1780</v>
      </c>
      <c r="G91" s="1" t="s">
        <v>1293</v>
      </c>
      <c r="H91" s="1" t="s">
        <v>1298</v>
      </c>
      <c r="I91" s="1" t="s">
        <v>1847</v>
      </c>
      <c r="J91" s="1" t="s">
        <v>30</v>
      </c>
      <c r="K91" s="1" t="s">
        <v>1848</v>
      </c>
      <c r="L91" s="1" t="s">
        <v>1848</v>
      </c>
      <c r="M91" s="1" t="s">
        <v>1301</v>
      </c>
      <c r="N91" s="1" t="s">
        <v>1301</v>
      </c>
      <c r="O91" s="1" t="s">
        <v>1302</v>
      </c>
      <c r="P91" s="1" t="s">
        <v>1303</v>
      </c>
      <c r="Q91" s="1" t="s">
        <v>1304</v>
      </c>
      <c r="R91" s="1" t="s">
        <v>1849</v>
      </c>
      <c r="S91" s="1" t="s">
        <v>1306</v>
      </c>
      <c r="T91" s="1" t="s">
        <v>1307</v>
      </c>
      <c r="U91" s="1" t="s">
        <v>1308</v>
      </c>
      <c r="V91" s="1" t="s">
        <v>1850</v>
      </c>
    </row>
    <row r="92" s="1" customFormat="1" spans="1:22">
      <c r="A92" s="3">
        <v>999222723391526</v>
      </c>
      <c r="B92" s="1" t="s">
        <v>1780</v>
      </c>
      <c r="C92" s="1" t="s">
        <v>1851</v>
      </c>
      <c r="D92" s="1" t="s">
        <v>1852</v>
      </c>
      <c r="E92" s="1" t="s">
        <v>1853</v>
      </c>
      <c r="F92" s="1" t="s">
        <v>1534</v>
      </c>
      <c r="G92" s="1" t="s">
        <v>1293</v>
      </c>
      <c r="H92" s="1" t="s">
        <v>1298</v>
      </c>
      <c r="I92" s="1" t="s">
        <v>1854</v>
      </c>
      <c r="J92" s="1" t="s">
        <v>30</v>
      </c>
      <c r="K92" s="1" t="s">
        <v>1855</v>
      </c>
      <c r="L92" s="1" t="s">
        <v>1855</v>
      </c>
      <c r="M92" s="1" t="s">
        <v>1301</v>
      </c>
      <c r="N92" s="1" t="s">
        <v>1301</v>
      </c>
      <c r="O92" s="1" t="s">
        <v>1302</v>
      </c>
      <c r="P92" s="1" t="s">
        <v>1303</v>
      </c>
      <c r="Q92" s="1" t="s">
        <v>1304</v>
      </c>
      <c r="R92" s="1" t="s">
        <v>1856</v>
      </c>
      <c r="S92" s="1" t="s">
        <v>1306</v>
      </c>
      <c r="T92" s="1" t="s">
        <v>1307</v>
      </c>
      <c r="U92" s="1" t="s">
        <v>1308</v>
      </c>
      <c r="V92" s="1" t="s">
        <v>1323</v>
      </c>
    </row>
    <row r="93" s="1" customFormat="1" spans="1:22">
      <c r="A93" s="3">
        <v>999222723349047</v>
      </c>
      <c r="B93" s="1" t="s">
        <v>1780</v>
      </c>
      <c r="C93" s="1" t="s">
        <v>1857</v>
      </c>
      <c r="D93" s="1" t="s">
        <v>1858</v>
      </c>
      <c r="E93" s="1" t="s">
        <v>1859</v>
      </c>
      <c r="F93" s="1" t="s">
        <v>1780</v>
      </c>
      <c r="G93" s="1" t="s">
        <v>1297</v>
      </c>
      <c r="H93" s="1" t="s">
        <v>1298</v>
      </c>
      <c r="I93" s="1" t="s">
        <v>1860</v>
      </c>
      <c r="J93" s="1" t="s">
        <v>30</v>
      </c>
      <c r="K93" s="1" t="s">
        <v>1861</v>
      </c>
      <c r="L93" s="1" t="s">
        <v>1861</v>
      </c>
      <c r="M93" s="1" t="s">
        <v>1301</v>
      </c>
      <c r="N93" s="1" t="s">
        <v>1301</v>
      </c>
      <c r="O93" s="1" t="s">
        <v>1302</v>
      </c>
      <c r="P93" s="1" t="s">
        <v>1303</v>
      </c>
      <c r="Q93" s="1" t="s">
        <v>1304</v>
      </c>
      <c r="R93" s="1" t="s">
        <v>1862</v>
      </c>
      <c r="S93" s="1" t="s">
        <v>1306</v>
      </c>
      <c r="T93" s="1" t="s">
        <v>1307</v>
      </c>
      <c r="U93" s="1" t="s">
        <v>1308</v>
      </c>
      <c r="V93" s="1" t="s">
        <v>1364</v>
      </c>
    </row>
    <row r="94" s="1" customFormat="1" spans="1:22">
      <c r="A94" s="3">
        <v>999222723097840</v>
      </c>
      <c r="B94" s="1" t="s">
        <v>1780</v>
      </c>
      <c r="C94" s="1" t="s">
        <v>1863</v>
      </c>
      <c r="D94" s="1" t="s">
        <v>1864</v>
      </c>
      <c r="E94" s="1" t="s">
        <v>1865</v>
      </c>
      <c r="F94" s="1" t="s">
        <v>1534</v>
      </c>
      <c r="G94" s="1" t="s">
        <v>1297</v>
      </c>
      <c r="H94" s="1" t="s">
        <v>1298</v>
      </c>
      <c r="I94" s="1" t="s">
        <v>1866</v>
      </c>
      <c r="J94" s="1" t="s">
        <v>30</v>
      </c>
      <c r="K94" s="1" t="s">
        <v>1867</v>
      </c>
      <c r="L94" s="1" t="s">
        <v>1867</v>
      </c>
      <c r="M94" s="1" t="s">
        <v>1301</v>
      </c>
      <c r="N94" s="1" t="s">
        <v>1301</v>
      </c>
      <c r="O94" s="1" t="s">
        <v>1302</v>
      </c>
      <c r="P94" s="1" t="s">
        <v>1303</v>
      </c>
      <c r="Q94" s="1" t="s">
        <v>1304</v>
      </c>
      <c r="R94" s="1" t="s">
        <v>1868</v>
      </c>
      <c r="S94" s="1" t="s">
        <v>1306</v>
      </c>
      <c r="T94" s="1" t="s">
        <v>1307</v>
      </c>
      <c r="U94" s="1" t="s">
        <v>1308</v>
      </c>
      <c r="V94" s="1" t="s">
        <v>1869</v>
      </c>
    </row>
    <row r="95" s="1" customFormat="1" spans="1:22">
      <c r="A95" s="3">
        <v>999222721988638</v>
      </c>
      <c r="B95" s="1" t="s">
        <v>1780</v>
      </c>
      <c r="C95" s="1" t="s">
        <v>1870</v>
      </c>
      <c r="D95" s="1" t="s">
        <v>1871</v>
      </c>
      <c r="E95" s="1" t="s">
        <v>1872</v>
      </c>
      <c r="F95" s="1" t="s">
        <v>1534</v>
      </c>
      <c r="G95" s="1" t="s">
        <v>1297</v>
      </c>
      <c r="H95" s="1" t="s">
        <v>1298</v>
      </c>
      <c r="I95" s="1" t="s">
        <v>1873</v>
      </c>
      <c r="J95" s="1" t="s">
        <v>30</v>
      </c>
      <c r="K95" s="1" t="s">
        <v>1874</v>
      </c>
      <c r="L95" s="1" t="s">
        <v>1874</v>
      </c>
      <c r="M95" s="1" t="s">
        <v>1301</v>
      </c>
      <c r="N95" s="1" t="s">
        <v>1301</v>
      </c>
      <c r="O95" s="1" t="s">
        <v>1302</v>
      </c>
      <c r="P95" s="1" t="s">
        <v>1303</v>
      </c>
      <c r="Q95" s="1" t="s">
        <v>1304</v>
      </c>
      <c r="R95" s="1" t="s">
        <v>1875</v>
      </c>
      <c r="S95" s="1" t="s">
        <v>1306</v>
      </c>
      <c r="T95" s="1" t="s">
        <v>1307</v>
      </c>
      <c r="U95" s="1" t="s">
        <v>1308</v>
      </c>
      <c r="V95" s="1" t="s">
        <v>1869</v>
      </c>
    </row>
    <row r="96" s="1" customFormat="1" spans="1:22">
      <c r="A96" s="3">
        <v>999222733201567</v>
      </c>
      <c r="B96" s="1" t="s">
        <v>1534</v>
      </c>
      <c r="C96" s="1" t="s">
        <v>1876</v>
      </c>
      <c r="D96" s="1" t="s">
        <v>1877</v>
      </c>
      <c r="E96" s="1" t="s">
        <v>1878</v>
      </c>
      <c r="F96" s="1" t="s">
        <v>1534</v>
      </c>
      <c r="G96" s="1" t="s">
        <v>1293</v>
      </c>
      <c r="H96" s="1" t="s">
        <v>1298</v>
      </c>
      <c r="I96" s="1" t="s">
        <v>1879</v>
      </c>
      <c r="J96" s="1" t="s">
        <v>30</v>
      </c>
      <c r="K96" s="1" t="s">
        <v>1880</v>
      </c>
      <c r="L96" s="1" t="s">
        <v>1880</v>
      </c>
      <c r="M96" s="1" t="s">
        <v>1301</v>
      </c>
      <c r="N96" s="1" t="s">
        <v>1301</v>
      </c>
      <c r="O96" s="1" t="s">
        <v>1302</v>
      </c>
      <c r="P96" s="1" t="s">
        <v>1303</v>
      </c>
      <c r="Q96" s="1" t="s">
        <v>1304</v>
      </c>
      <c r="R96" s="1" t="s">
        <v>1881</v>
      </c>
      <c r="S96" s="1" t="s">
        <v>1306</v>
      </c>
      <c r="T96" s="1" t="s">
        <v>1307</v>
      </c>
      <c r="U96" s="1" t="s">
        <v>1308</v>
      </c>
      <c r="V96" s="1" t="s">
        <v>1533</v>
      </c>
    </row>
    <row r="97" s="1" customFormat="1" spans="1:22">
      <c r="A97" s="3">
        <v>999222718471451</v>
      </c>
      <c r="B97" s="1" t="s">
        <v>1780</v>
      </c>
      <c r="C97" s="1" t="s">
        <v>1882</v>
      </c>
      <c r="D97" s="1" t="s">
        <v>1883</v>
      </c>
      <c r="E97" s="1" t="s">
        <v>1884</v>
      </c>
      <c r="F97" s="1" t="s">
        <v>1293</v>
      </c>
      <c r="G97" s="1" t="s">
        <v>1297</v>
      </c>
      <c r="H97" s="1" t="s">
        <v>1298</v>
      </c>
      <c r="I97" s="1" t="s">
        <v>1885</v>
      </c>
      <c r="J97" s="1" t="s">
        <v>30</v>
      </c>
      <c r="K97" s="1" t="s">
        <v>1886</v>
      </c>
      <c r="L97" s="1" t="s">
        <v>1886</v>
      </c>
      <c r="M97" s="1" t="s">
        <v>1301</v>
      </c>
      <c r="N97" s="1" t="s">
        <v>1301</v>
      </c>
      <c r="O97" s="1" t="s">
        <v>1302</v>
      </c>
      <c r="P97" s="1" t="s">
        <v>1303</v>
      </c>
      <c r="Q97" s="1" t="s">
        <v>1304</v>
      </c>
      <c r="R97" s="1" t="s">
        <v>1887</v>
      </c>
      <c r="S97" s="1" t="s">
        <v>1306</v>
      </c>
      <c r="T97" s="1" t="s">
        <v>1307</v>
      </c>
      <c r="U97" s="1" t="s">
        <v>1308</v>
      </c>
      <c r="V97" s="1" t="s">
        <v>1533</v>
      </c>
    </row>
    <row r="98" s="1" customFormat="1" spans="1:22">
      <c r="A98" s="3">
        <v>999222725762867</v>
      </c>
      <c r="B98" s="1" t="s">
        <v>1780</v>
      </c>
      <c r="C98" s="1" t="s">
        <v>1888</v>
      </c>
      <c r="D98" s="1" t="s">
        <v>1889</v>
      </c>
      <c r="E98" s="1" t="s">
        <v>1890</v>
      </c>
      <c r="F98" s="1" t="s">
        <v>1293</v>
      </c>
      <c r="G98" s="1" t="s">
        <v>1297</v>
      </c>
      <c r="H98" s="1" t="s">
        <v>1298</v>
      </c>
      <c r="I98" s="1" t="s">
        <v>1891</v>
      </c>
      <c r="J98" s="1" t="s">
        <v>30</v>
      </c>
      <c r="K98" s="1" t="s">
        <v>1892</v>
      </c>
      <c r="L98" s="1" t="s">
        <v>1892</v>
      </c>
      <c r="M98" s="1" t="s">
        <v>1301</v>
      </c>
      <c r="N98" s="1" t="s">
        <v>1301</v>
      </c>
      <c r="O98" s="1" t="s">
        <v>1302</v>
      </c>
      <c r="P98" s="1" t="s">
        <v>1303</v>
      </c>
      <c r="Q98" s="1" t="s">
        <v>1304</v>
      </c>
      <c r="R98" s="1" t="s">
        <v>1893</v>
      </c>
      <c r="S98" s="1" t="s">
        <v>1306</v>
      </c>
      <c r="T98" s="1" t="s">
        <v>1307</v>
      </c>
      <c r="U98" s="1" t="s">
        <v>1308</v>
      </c>
      <c r="V98" s="1" t="s">
        <v>1323</v>
      </c>
    </row>
    <row r="99" s="1" customFormat="1" spans="1:22">
      <c r="A99" s="3">
        <v>999222721115504</v>
      </c>
      <c r="B99" s="1" t="s">
        <v>1780</v>
      </c>
      <c r="C99" s="1" t="s">
        <v>1894</v>
      </c>
      <c r="D99" s="1" t="s">
        <v>1895</v>
      </c>
      <c r="E99" s="1" t="s">
        <v>1896</v>
      </c>
      <c r="F99" s="1" t="s">
        <v>1534</v>
      </c>
      <c r="G99" s="1" t="s">
        <v>1293</v>
      </c>
      <c r="H99" s="1" t="s">
        <v>1298</v>
      </c>
      <c r="I99" s="1" t="s">
        <v>1897</v>
      </c>
      <c r="J99" s="1" t="s">
        <v>30</v>
      </c>
      <c r="K99" s="1" t="s">
        <v>1898</v>
      </c>
      <c r="L99" s="1" t="s">
        <v>1898</v>
      </c>
      <c r="M99" s="1" t="s">
        <v>1301</v>
      </c>
      <c r="N99" s="1" t="s">
        <v>1301</v>
      </c>
      <c r="O99" s="1" t="s">
        <v>1302</v>
      </c>
      <c r="P99" s="1" t="s">
        <v>1303</v>
      </c>
      <c r="Q99" s="1" t="s">
        <v>1304</v>
      </c>
      <c r="R99" s="1" t="s">
        <v>1899</v>
      </c>
      <c r="S99" s="1" t="s">
        <v>1306</v>
      </c>
      <c r="T99" s="1" t="s">
        <v>1307</v>
      </c>
      <c r="U99" s="1" t="s">
        <v>1308</v>
      </c>
      <c r="V99" s="1" t="s">
        <v>1344</v>
      </c>
    </row>
    <row r="100" s="1" customFormat="1" spans="1:22">
      <c r="A100" s="3">
        <v>999222729965426</v>
      </c>
      <c r="B100" s="1" t="s">
        <v>1780</v>
      </c>
      <c r="C100" s="1" t="s">
        <v>1900</v>
      </c>
      <c r="D100" s="1" t="s">
        <v>1901</v>
      </c>
      <c r="E100" s="1" t="s">
        <v>1902</v>
      </c>
      <c r="F100" s="1" t="s">
        <v>1780</v>
      </c>
      <c r="G100" s="1" t="s">
        <v>1297</v>
      </c>
      <c r="H100" s="1" t="s">
        <v>1298</v>
      </c>
      <c r="I100" s="1" t="s">
        <v>1903</v>
      </c>
      <c r="J100" s="1" t="s">
        <v>30</v>
      </c>
      <c r="K100" s="1" t="s">
        <v>1904</v>
      </c>
      <c r="L100" s="1" t="s">
        <v>1904</v>
      </c>
      <c r="M100" s="1" t="s">
        <v>1301</v>
      </c>
      <c r="N100" s="1" t="s">
        <v>1301</v>
      </c>
      <c r="O100" s="1" t="s">
        <v>1302</v>
      </c>
      <c r="P100" s="1" t="s">
        <v>1303</v>
      </c>
      <c r="Q100" s="1" t="s">
        <v>1304</v>
      </c>
      <c r="R100" s="1" t="s">
        <v>1905</v>
      </c>
      <c r="S100" s="1" t="s">
        <v>1306</v>
      </c>
      <c r="T100" s="1" t="s">
        <v>1307</v>
      </c>
      <c r="U100" s="1" t="s">
        <v>1308</v>
      </c>
      <c r="V100" s="1" t="s">
        <v>1906</v>
      </c>
    </row>
    <row r="101" s="1" customFormat="1" spans="1:22">
      <c r="A101" s="3">
        <v>999222716382147</v>
      </c>
      <c r="B101" s="1" t="s">
        <v>1780</v>
      </c>
      <c r="C101" s="1" t="s">
        <v>1907</v>
      </c>
      <c r="D101" s="1" t="s">
        <v>1908</v>
      </c>
      <c r="E101" s="1" t="s">
        <v>1909</v>
      </c>
      <c r="F101" s="1" t="s">
        <v>1534</v>
      </c>
      <c r="G101" s="1" t="s">
        <v>1293</v>
      </c>
      <c r="H101" s="1" t="s">
        <v>1298</v>
      </c>
      <c r="I101" s="1" t="s">
        <v>1910</v>
      </c>
      <c r="J101" s="1" t="s">
        <v>30</v>
      </c>
      <c r="K101" s="1" t="s">
        <v>1911</v>
      </c>
      <c r="L101" s="1" t="s">
        <v>1911</v>
      </c>
      <c r="M101" s="1" t="s">
        <v>1301</v>
      </c>
      <c r="N101" s="1" t="s">
        <v>1301</v>
      </c>
      <c r="O101" s="1" t="s">
        <v>1302</v>
      </c>
      <c r="P101" s="1" t="s">
        <v>1303</v>
      </c>
      <c r="Q101" s="1" t="s">
        <v>1304</v>
      </c>
      <c r="R101" s="1" t="s">
        <v>1912</v>
      </c>
      <c r="S101" s="1" t="s">
        <v>1306</v>
      </c>
      <c r="T101" s="1" t="s">
        <v>1307</v>
      </c>
      <c r="U101" s="1" t="s">
        <v>1308</v>
      </c>
      <c r="V101" s="1" t="s">
        <v>1330</v>
      </c>
    </row>
    <row r="102" s="1" customFormat="1" spans="1:22">
      <c r="A102" s="3">
        <v>999222717225792</v>
      </c>
      <c r="B102" s="1" t="s">
        <v>1780</v>
      </c>
      <c r="C102" s="1" t="s">
        <v>1913</v>
      </c>
      <c r="D102" s="1" t="s">
        <v>1914</v>
      </c>
      <c r="E102" s="1" t="s">
        <v>1915</v>
      </c>
      <c r="F102" s="1" t="s">
        <v>1780</v>
      </c>
      <c r="G102" s="1" t="s">
        <v>1293</v>
      </c>
      <c r="H102" s="1" t="s">
        <v>1298</v>
      </c>
      <c r="I102" s="1" t="s">
        <v>1916</v>
      </c>
      <c r="J102" s="1" t="s">
        <v>30</v>
      </c>
      <c r="K102" s="1" t="s">
        <v>1917</v>
      </c>
      <c r="L102" s="1" t="s">
        <v>1917</v>
      </c>
      <c r="M102" s="1" t="s">
        <v>1301</v>
      </c>
      <c r="N102" s="1" t="s">
        <v>1301</v>
      </c>
      <c r="O102" s="1" t="s">
        <v>1302</v>
      </c>
      <c r="P102" s="1" t="s">
        <v>1303</v>
      </c>
      <c r="Q102" s="1" t="s">
        <v>1304</v>
      </c>
      <c r="R102" s="1" t="s">
        <v>1918</v>
      </c>
      <c r="S102" s="1" t="s">
        <v>1306</v>
      </c>
      <c r="T102" s="1" t="s">
        <v>1307</v>
      </c>
      <c r="U102" s="1" t="s">
        <v>1308</v>
      </c>
      <c r="V102" s="1" t="s">
        <v>1323</v>
      </c>
    </row>
    <row r="103" s="1" customFormat="1" spans="1:22">
      <c r="A103" s="3">
        <v>999222710796814</v>
      </c>
      <c r="B103" s="1" t="s">
        <v>1780</v>
      </c>
      <c r="C103" s="1" t="s">
        <v>1919</v>
      </c>
      <c r="D103" s="1" t="s">
        <v>1920</v>
      </c>
      <c r="E103" s="1" t="s">
        <v>1921</v>
      </c>
      <c r="F103" s="1" t="s">
        <v>1780</v>
      </c>
      <c r="G103" s="1" t="s">
        <v>1293</v>
      </c>
      <c r="H103" s="1" t="s">
        <v>1298</v>
      </c>
      <c r="I103" s="1" t="s">
        <v>1922</v>
      </c>
      <c r="J103" s="1" t="s">
        <v>30</v>
      </c>
      <c r="K103" s="1" t="s">
        <v>1923</v>
      </c>
      <c r="L103" s="1" t="s">
        <v>1923</v>
      </c>
      <c r="M103" s="1" t="s">
        <v>1301</v>
      </c>
      <c r="N103" s="1" t="s">
        <v>1301</v>
      </c>
      <c r="O103" s="1" t="s">
        <v>1302</v>
      </c>
      <c r="P103" s="1" t="s">
        <v>1303</v>
      </c>
      <c r="Q103" s="1" t="s">
        <v>1304</v>
      </c>
      <c r="R103" s="1" t="s">
        <v>1924</v>
      </c>
      <c r="S103" s="1" t="s">
        <v>1306</v>
      </c>
      <c r="T103" s="1" t="s">
        <v>1307</v>
      </c>
      <c r="U103" s="1" t="s">
        <v>1308</v>
      </c>
      <c r="V103" s="1" t="s">
        <v>1850</v>
      </c>
    </row>
    <row r="104" s="1" customFormat="1" spans="1:22">
      <c r="A104" s="3">
        <v>999222716059666</v>
      </c>
      <c r="B104" s="1" t="s">
        <v>1780</v>
      </c>
      <c r="C104" s="1" t="s">
        <v>1925</v>
      </c>
      <c r="D104" s="1" t="s">
        <v>1926</v>
      </c>
      <c r="E104" s="1" t="s">
        <v>1927</v>
      </c>
      <c r="F104" s="1" t="s">
        <v>1780</v>
      </c>
      <c r="G104" s="1" t="s">
        <v>1293</v>
      </c>
      <c r="H104" s="1" t="s">
        <v>1298</v>
      </c>
      <c r="I104" s="1" t="s">
        <v>1928</v>
      </c>
      <c r="J104" s="1" t="s">
        <v>30</v>
      </c>
      <c r="K104" s="1" t="s">
        <v>1929</v>
      </c>
      <c r="L104" s="1" t="s">
        <v>1929</v>
      </c>
      <c r="M104" s="1" t="s">
        <v>1301</v>
      </c>
      <c r="N104" s="1" t="s">
        <v>1301</v>
      </c>
      <c r="O104" s="1" t="s">
        <v>1302</v>
      </c>
      <c r="P104" s="1" t="s">
        <v>1303</v>
      </c>
      <c r="Q104" s="1" t="s">
        <v>1304</v>
      </c>
      <c r="R104" s="1" t="s">
        <v>1930</v>
      </c>
      <c r="S104" s="1" t="s">
        <v>1306</v>
      </c>
      <c r="T104" s="1" t="s">
        <v>1307</v>
      </c>
      <c r="U104" s="1" t="s">
        <v>1308</v>
      </c>
      <c r="V104" s="1" t="s">
        <v>1323</v>
      </c>
    </row>
    <row r="105" s="1" customFormat="1" spans="1:22">
      <c r="A105" s="3">
        <v>999222709539514</v>
      </c>
      <c r="B105" s="1" t="s">
        <v>1780</v>
      </c>
      <c r="C105" s="1" t="s">
        <v>1931</v>
      </c>
      <c r="D105" s="1" t="s">
        <v>1932</v>
      </c>
      <c r="E105" s="1" t="s">
        <v>1933</v>
      </c>
      <c r="F105" s="1" t="s">
        <v>1534</v>
      </c>
      <c r="G105" s="1" t="s">
        <v>1293</v>
      </c>
      <c r="H105" s="1" t="s">
        <v>1298</v>
      </c>
      <c r="I105" s="1" t="s">
        <v>1934</v>
      </c>
      <c r="J105" s="1" t="s">
        <v>30</v>
      </c>
      <c r="K105" s="1" t="s">
        <v>1935</v>
      </c>
      <c r="L105" s="1" t="s">
        <v>1935</v>
      </c>
      <c r="M105" s="1" t="s">
        <v>1301</v>
      </c>
      <c r="N105" s="1" t="s">
        <v>1301</v>
      </c>
      <c r="O105" s="1" t="s">
        <v>1302</v>
      </c>
      <c r="P105" s="1" t="s">
        <v>1303</v>
      </c>
      <c r="Q105" s="1" t="s">
        <v>1304</v>
      </c>
      <c r="R105" s="1" t="s">
        <v>1936</v>
      </c>
      <c r="S105" s="1" t="s">
        <v>1306</v>
      </c>
      <c r="T105" s="1" t="s">
        <v>1307</v>
      </c>
      <c r="U105" s="1" t="s">
        <v>1308</v>
      </c>
      <c r="V105" s="1" t="s">
        <v>1323</v>
      </c>
    </row>
    <row r="106" s="1" customFormat="1" spans="1:22">
      <c r="A106" s="3">
        <v>999222715303920</v>
      </c>
      <c r="B106" s="1" t="s">
        <v>1780</v>
      </c>
      <c r="C106" s="1" t="s">
        <v>1937</v>
      </c>
      <c r="D106" s="1" t="s">
        <v>1938</v>
      </c>
      <c r="E106" s="1" t="s">
        <v>1939</v>
      </c>
      <c r="F106" s="1" t="s">
        <v>1534</v>
      </c>
      <c r="G106" s="1" t="s">
        <v>1293</v>
      </c>
      <c r="H106" s="1" t="s">
        <v>1298</v>
      </c>
      <c r="I106" s="1" t="s">
        <v>1940</v>
      </c>
      <c r="J106" s="1" t="s">
        <v>30</v>
      </c>
      <c r="K106" s="1" t="s">
        <v>1941</v>
      </c>
      <c r="L106" s="1" t="s">
        <v>1941</v>
      </c>
      <c r="M106" s="1" t="s">
        <v>1301</v>
      </c>
      <c r="N106" s="1" t="s">
        <v>1301</v>
      </c>
      <c r="O106" s="1" t="s">
        <v>1302</v>
      </c>
      <c r="P106" s="1" t="s">
        <v>1303</v>
      </c>
      <c r="Q106" s="1" t="s">
        <v>1304</v>
      </c>
      <c r="R106" s="1" t="s">
        <v>1942</v>
      </c>
      <c r="S106" s="1" t="s">
        <v>1306</v>
      </c>
      <c r="T106" s="1" t="s">
        <v>1307</v>
      </c>
      <c r="U106" s="1" t="s">
        <v>1308</v>
      </c>
      <c r="V106" s="1" t="s">
        <v>1426</v>
      </c>
    </row>
    <row r="107" s="1" customFormat="1" spans="1:22">
      <c r="A107" s="3">
        <v>999222710313142</v>
      </c>
      <c r="B107" s="1" t="s">
        <v>1780</v>
      </c>
      <c r="C107" s="1" t="s">
        <v>1943</v>
      </c>
      <c r="D107" s="1" t="s">
        <v>1944</v>
      </c>
      <c r="E107" s="1" t="s">
        <v>1945</v>
      </c>
      <c r="F107" s="1" t="s">
        <v>1780</v>
      </c>
      <c r="G107" s="1" t="s">
        <v>1293</v>
      </c>
      <c r="H107" s="1" t="s">
        <v>1298</v>
      </c>
      <c r="I107" s="1" t="s">
        <v>1946</v>
      </c>
      <c r="J107" s="1" t="s">
        <v>30</v>
      </c>
      <c r="K107" s="1" t="s">
        <v>1947</v>
      </c>
      <c r="L107" s="1" t="s">
        <v>1947</v>
      </c>
      <c r="M107" s="1" t="s">
        <v>1301</v>
      </c>
      <c r="N107" s="1" t="s">
        <v>1301</v>
      </c>
      <c r="O107" s="1" t="s">
        <v>1302</v>
      </c>
      <c r="P107" s="1" t="s">
        <v>1303</v>
      </c>
      <c r="Q107" s="1" t="s">
        <v>1304</v>
      </c>
      <c r="R107" s="1" t="s">
        <v>1948</v>
      </c>
      <c r="S107" s="1" t="s">
        <v>1306</v>
      </c>
      <c r="T107" s="1" t="s">
        <v>1307</v>
      </c>
      <c r="U107" s="1" t="s">
        <v>1308</v>
      </c>
      <c r="V107" s="1" t="s">
        <v>1949</v>
      </c>
    </row>
    <row r="108" s="1" customFormat="1" spans="1:22">
      <c r="A108" s="3">
        <v>999222706877803</v>
      </c>
      <c r="B108" s="1" t="s">
        <v>1950</v>
      </c>
      <c r="C108" s="1" t="s">
        <v>1951</v>
      </c>
      <c r="D108" s="1" t="s">
        <v>1801</v>
      </c>
      <c r="E108" s="1" t="s">
        <v>1952</v>
      </c>
      <c r="F108" s="1" t="s">
        <v>1293</v>
      </c>
      <c r="G108" s="1" t="s">
        <v>1297</v>
      </c>
      <c r="H108" s="1" t="s">
        <v>1298</v>
      </c>
      <c r="I108" s="1" t="s">
        <v>1953</v>
      </c>
      <c r="J108" s="1" t="s">
        <v>30</v>
      </c>
      <c r="K108" s="1" t="s">
        <v>1954</v>
      </c>
      <c r="L108" s="1" t="s">
        <v>1954</v>
      </c>
      <c r="M108" s="1" t="s">
        <v>1301</v>
      </c>
      <c r="N108" s="1" t="s">
        <v>1301</v>
      </c>
      <c r="O108" s="1" t="s">
        <v>1302</v>
      </c>
      <c r="P108" s="1" t="s">
        <v>1303</v>
      </c>
      <c r="Q108" s="1" t="s">
        <v>1304</v>
      </c>
      <c r="R108" s="1" t="s">
        <v>1955</v>
      </c>
      <c r="S108" s="1" t="s">
        <v>1306</v>
      </c>
      <c r="T108" s="1" t="s">
        <v>1307</v>
      </c>
      <c r="U108" s="1" t="s">
        <v>1308</v>
      </c>
      <c r="V108" s="1" t="s">
        <v>1806</v>
      </c>
    </row>
    <row r="109" s="1" customFormat="1" spans="1:22">
      <c r="A109" s="3">
        <v>999222704299428</v>
      </c>
      <c r="B109" s="1" t="s">
        <v>1950</v>
      </c>
      <c r="C109" s="1" t="s">
        <v>1956</v>
      </c>
      <c r="D109" s="1" t="s">
        <v>1957</v>
      </c>
      <c r="E109" s="1" t="s">
        <v>1958</v>
      </c>
      <c r="F109" s="1" t="s">
        <v>1780</v>
      </c>
      <c r="G109" s="1" t="s">
        <v>1293</v>
      </c>
      <c r="H109" s="1" t="s">
        <v>1298</v>
      </c>
      <c r="I109" s="1" t="s">
        <v>1959</v>
      </c>
      <c r="J109" s="1" t="s">
        <v>30</v>
      </c>
      <c r="K109" s="1" t="s">
        <v>1960</v>
      </c>
      <c r="L109" s="1" t="s">
        <v>1961</v>
      </c>
      <c r="M109" s="1" t="s">
        <v>1962</v>
      </c>
      <c r="N109" s="1" t="s">
        <v>1963</v>
      </c>
      <c r="O109" s="1" t="s">
        <v>1302</v>
      </c>
      <c r="P109" s="1" t="s">
        <v>1303</v>
      </c>
      <c r="Q109" s="1" t="s">
        <v>1304</v>
      </c>
      <c r="R109" s="1" t="s">
        <v>1964</v>
      </c>
      <c r="S109" s="1" t="s">
        <v>1306</v>
      </c>
      <c r="T109" s="1" t="s">
        <v>1307</v>
      </c>
      <c r="U109" s="1" t="s">
        <v>1308</v>
      </c>
      <c r="V109" s="1" t="s">
        <v>1323</v>
      </c>
    </row>
    <row r="110" s="1" customFormat="1" spans="1:22">
      <c r="A110" s="3">
        <v>999222710324038</v>
      </c>
      <c r="B110" s="1" t="s">
        <v>1780</v>
      </c>
      <c r="C110" s="1" t="s">
        <v>1965</v>
      </c>
      <c r="D110" s="1" t="s">
        <v>1966</v>
      </c>
      <c r="E110" s="1" t="s">
        <v>1967</v>
      </c>
      <c r="F110" s="1" t="s">
        <v>1534</v>
      </c>
      <c r="G110" s="1" t="s">
        <v>1293</v>
      </c>
      <c r="H110" s="1" t="s">
        <v>1298</v>
      </c>
      <c r="I110" s="1" t="s">
        <v>1968</v>
      </c>
      <c r="J110" s="1" t="s">
        <v>30</v>
      </c>
      <c r="K110" s="1" t="s">
        <v>1969</v>
      </c>
      <c r="L110" s="1" t="s">
        <v>1969</v>
      </c>
      <c r="M110" s="1" t="s">
        <v>1301</v>
      </c>
      <c r="N110" s="1" t="s">
        <v>1301</v>
      </c>
      <c r="O110" s="1" t="s">
        <v>1302</v>
      </c>
      <c r="P110" s="1" t="s">
        <v>1303</v>
      </c>
      <c r="Q110" s="1" t="s">
        <v>1304</v>
      </c>
      <c r="R110" s="1" t="s">
        <v>1970</v>
      </c>
      <c r="S110" s="1" t="s">
        <v>1306</v>
      </c>
      <c r="T110" s="1" t="s">
        <v>1307</v>
      </c>
      <c r="U110" s="1" t="s">
        <v>1308</v>
      </c>
      <c r="V110" s="1" t="s">
        <v>1433</v>
      </c>
    </row>
    <row r="111" s="1" customFormat="1" spans="1:22">
      <c r="A111" s="3">
        <v>999222704044098</v>
      </c>
      <c r="B111" s="1" t="s">
        <v>1950</v>
      </c>
      <c r="C111" s="1" t="s">
        <v>1971</v>
      </c>
      <c r="D111" s="1" t="s">
        <v>1972</v>
      </c>
      <c r="E111" s="1" t="s">
        <v>1973</v>
      </c>
      <c r="F111" s="1" t="s">
        <v>1534</v>
      </c>
      <c r="G111" s="1" t="s">
        <v>1293</v>
      </c>
      <c r="H111" s="1" t="s">
        <v>1298</v>
      </c>
      <c r="I111" s="1" t="s">
        <v>1974</v>
      </c>
      <c r="J111" s="1" t="s">
        <v>30</v>
      </c>
      <c r="K111" s="1" t="s">
        <v>1975</v>
      </c>
      <c r="L111" s="1" t="s">
        <v>1975</v>
      </c>
      <c r="M111" s="1" t="s">
        <v>1301</v>
      </c>
      <c r="N111" s="1" t="s">
        <v>1301</v>
      </c>
      <c r="O111" s="1" t="s">
        <v>1302</v>
      </c>
      <c r="P111" s="1" t="s">
        <v>1303</v>
      </c>
      <c r="Q111" s="1" t="s">
        <v>1304</v>
      </c>
      <c r="R111" s="1" t="s">
        <v>1976</v>
      </c>
      <c r="S111" s="1" t="s">
        <v>1306</v>
      </c>
      <c r="T111" s="1" t="s">
        <v>1307</v>
      </c>
      <c r="U111" s="1" t="s">
        <v>1308</v>
      </c>
      <c r="V111" s="1" t="s">
        <v>1330</v>
      </c>
    </row>
    <row r="112" s="1" customFormat="1" spans="1:22">
      <c r="A112" s="3">
        <v>999222608709297</v>
      </c>
      <c r="B112" s="1" t="s">
        <v>1977</v>
      </c>
      <c r="C112" s="1" t="s">
        <v>1978</v>
      </c>
      <c r="D112" s="1" t="s">
        <v>1979</v>
      </c>
      <c r="E112" s="1" t="s">
        <v>1980</v>
      </c>
      <c r="F112" s="1" t="s">
        <v>1293</v>
      </c>
      <c r="G112" s="1" t="s">
        <v>1297</v>
      </c>
      <c r="H112" s="1" t="s">
        <v>1298</v>
      </c>
      <c r="I112" s="1" t="s">
        <v>1981</v>
      </c>
      <c r="J112" s="1" t="s">
        <v>30</v>
      </c>
      <c r="K112" s="1" t="s">
        <v>1982</v>
      </c>
      <c r="L112" s="1" t="s">
        <v>1982</v>
      </c>
      <c r="M112" s="1" t="s">
        <v>1301</v>
      </c>
      <c r="N112" s="1" t="s">
        <v>1301</v>
      </c>
      <c r="O112" s="1" t="s">
        <v>1302</v>
      </c>
      <c r="P112" s="1" t="s">
        <v>1303</v>
      </c>
      <c r="Q112" s="1" t="s">
        <v>1304</v>
      </c>
      <c r="R112" s="1" t="s">
        <v>1983</v>
      </c>
      <c r="S112" s="1" t="s">
        <v>1306</v>
      </c>
      <c r="T112" s="1" t="s">
        <v>1307</v>
      </c>
      <c r="U112" s="1" t="s">
        <v>1308</v>
      </c>
      <c r="V112" s="1" t="s">
        <v>1323</v>
      </c>
    </row>
    <row r="113" s="1" customFormat="1" spans="1:22">
      <c r="A113" s="3">
        <v>999222542311741</v>
      </c>
      <c r="B113" s="1" t="s">
        <v>1984</v>
      </c>
      <c r="C113" s="1" t="s">
        <v>1985</v>
      </c>
      <c r="D113" s="1" t="s">
        <v>1986</v>
      </c>
      <c r="E113" s="1" t="s">
        <v>1987</v>
      </c>
      <c r="F113" s="1" t="s">
        <v>1780</v>
      </c>
      <c r="G113" s="1" t="s">
        <v>1293</v>
      </c>
      <c r="H113" s="1" t="s">
        <v>1298</v>
      </c>
      <c r="I113" s="1" t="s">
        <v>1988</v>
      </c>
      <c r="J113" s="1" t="s">
        <v>30</v>
      </c>
      <c r="K113" s="1" t="s">
        <v>1989</v>
      </c>
      <c r="L113" s="1" t="s">
        <v>1302</v>
      </c>
      <c r="M113" s="1" t="s">
        <v>1990</v>
      </c>
      <c r="N113" s="1" t="s">
        <v>1991</v>
      </c>
      <c r="O113" s="1" t="s">
        <v>1302</v>
      </c>
      <c r="P113" s="1" t="s">
        <v>1303</v>
      </c>
      <c r="Q113" s="1" t="s">
        <v>1304</v>
      </c>
      <c r="R113" s="1" t="s">
        <v>1992</v>
      </c>
      <c r="S113" s="1" t="s">
        <v>1306</v>
      </c>
      <c r="T113" s="1" t="s">
        <v>1307</v>
      </c>
      <c r="U113" s="1" t="s">
        <v>1308</v>
      </c>
      <c r="V113" s="1" t="s">
        <v>1323</v>
      </c>
    </row>
    <row r="114" s="1" customFormat="1" spans="1:22">
      <c r="A114" s="3">
        <v>999222539716349</v>
      </c>
      <c r="B114" s="1" t="s">
        <v>1984</v>
      </c>
      <c r="C114" s="1" t="s">
        <v>1993</v>
      </c>
      <c r="D114" s="1" t="s">
        <v>1986</v>
      </c>
      <c r="E114" s="1" t="s">
        <v>1994</v>
      </c>
      <c r="F114" s="1" t="s">
        <v>1780</v>
      </c>
      <c r="G114" s="1" t="s">
        <v>1293</v>
      </c>
      <c r="H114" s="1" t="s">
        <v>1298</v>
      </c>
      <c r="I114" s="1" t="s">
        <v>1988</v>
      </c>
      <c r="J114" s="1" t="s">
        <v>30</v>
      </c>
      <c r="K114" s="1" t="s">
        <v>1989</v>
      </c>
      <c r="L114" s="1" t="s">
        <v>1989</v>
      </c>
      <c r="M114" s="1" t="s">
        <v>1301</v>
      </c>
      <c r="N114" s="1" t="s">
        <v>1301</v>
      </c>
      <c r="O114" s="1" t="s">
        <v>1302</v>
      </c>
      <c r="P114" s="1" t="s">
        <v>1303</v>
      </c>
      <c r="Q114" s="1" t="s">
        <v>1304</v>
      </c>
      <c r="R114" s="1" t="s">
        <v>1995</v>
      </c>
      <c r="S114" s="1" t="s">
        <v>1306</v>
      </c>
      <c r="T114" s="1" t="s">
        <v>1307</v>
      </c>
      <c r="U114" s="1" t="s">
        <v>1308</v>
      </c>
      <c r="V114" s="1" t="s">
        <v>1323</v>
      </c>
    </row>
    <row r="115" s="1" customFormat="1" spans="1:22">
      <c r="A115" s="3">
        <v>999222622300972</v>
      </c>
      <c r="B115" s="1" t="s">
        <v>1977</v>
      </c>
      <c r="C115" s="1" t="s">
        <v>1996</v>
      </c>
      <c r="D115" s="1" t="s">
        <v>1997</v>
      </c>
      <c r="E115" s="1" t="s">
        <v>1998</v>
      </c>
      <c r="F115" s="1" t="s">
        <v>1534</v>
      </c>
      <c r="G115" s="1" t="s">
        <v>1293</v>
      </c>
      <c r="H115" s="1" t="s">
        <v>1298</v>
      </c>
      <c r="I115" s="1" t="s">
        <v>1999</v>
      </c>
      <c r="J115" s="1" t="s">
        <v>30</v>
      </c>
      <c r="K115" s="1" t="s">
        <v>2000</v>
      </c>
      <c r="L115" s="1" t="s">
        <v>2000</v>
      </c>
      <c r="M115" s="1" t="s">
        <v>1301</v>
      </c>
      <c r="N115" s="1" t="s">
        <v>1301</v>
      </c>
      <c r="O115" s="1" t="s">
        <v>1302</v>
      </c>
      <c r="P115" s="1" t="s">
        <v>1303</v>
      </c>
      <c r="Q115" s="1" t="s">
        <v>1304</v>
      </c>
      <c r="R115" s="1" t="s">
        <v>2001</v>
      </c>
      <c r="S115" s="1" t="s">
        <v>1306</v>
      </c>
      <c r="T115" s="1" t="s">
        <v>1307</v>
      </c>
      <c r="U115" s="1" t="s">
        <v>1308</v>
      </c>
      <c r="V115" s="1" t="s">
        <v>1323</v>
      </c>
    </row>
    <row r="116" s="1" customFormat="1" spans="1:22">
      <c r="A116" s="3">
        <v>999221886529347</v>
      </c>
      <c r="B116" s="1" t="s">
        <v>2002</v>
      </c>
      <c r="C116" s="1" t="s">
        <v>2003</v>
      </c>
      <c r="D116" s="1" t="s">
        <v>2004</v>
      </c>
      <c r="E116" s="1" t="s">
        <v>2005</v>
      </c>
      <c r="F116" s="1" t="s">
        <v>1534</v>
      </c>
      <c r="G116" s="1" t="s">
        <v>1293</v>
      </c>
      <c r="H116" s="1" t="s">
        <v>1298</v>
      </c>
      <c r="I116" s="1" t="s">
        <v>2006</v>
      </c>
      <c r="J116" s="1" t="s">
        <v>30</v>
      </c>
      <c r="K116" s="1" t="s">
        <v>2007</v>
      </c>
      <c r="L116" s="1" t="s">
        <v>2007</v>
      </c>
      <c r="M116" s="1" t="s">
        <v>1301</v>
      </c>
      <c r="N116" s="1" t="s">
        <v>1301</v>
      </c>
      <c r="O116" s="1" t="s">
        <v>1302</v>
      </c>
      <c r="P116" s="1" t="s">
        <v>1303</v>
      </c>
      <c r="Q116" s="1" t="s">
        <v>1304</v>
      </c>
      <c r="R116" s="1" t="s">
        <v>2008</v>
      </c>
      <c r="S116" s="1" t="s">
        <v>1306</v>
      </c>
      <c r="T116" s="1" t="s">
        <v>1307</v>
      </c>
      <c r="U116" s="1" t="s">
        <v>1787</v>
      </c>
      <c r="V116" s="1" t="s">
        <v>2009</v>
      </c>
    </row>
    <row r="117" s="1" customFormat="1" spans="1:22">
      <c r="A117" s="3">
        <v>999222289732145</v>
      </c>
      <c r="B117" s="1" t="s">
        <v>2010</v>
      </c>
      <c r="C117" s="1" t="s">
        <v>2011</v>
      </c>
      <c r="D117" s="1" t="s">
        <v>2012</v>
      </c>
      <c r="E117" s="1" t="s">
        <v>2013</v>
      </c>
      <c r="F117" s="1" t="s">
        <v>1950</v>
      </c>
      <c r="G117" s="1" t="s">
        <v>1293</v>
      </c>
      <c r="H117" s="1" t="s">
        <v>1298</v>
      </c>
      <c r="I117" s="1" t="s">
        <v>2014</v>
      </c>
      <c r="J117" s="1" t="s">
        <v>30</v>
      </c>
      <c r="K117" s="1" t="s">
        <v>2015</v>
      </c>
      <c r="L117" s="1" t="s">
        <v>2015</v>
      </c>
      <c r="M117" s="1" t="s">
        <v>1301</v>
      </c>
      <c r="N117" s="1" t="s">
        <v>1301</v>
      </c>
      <c r="O117" s="1" t="s">
        <v>1302</v>
      </c>
      <c r="P117" s="1" t="s">
        <v>1303</v>
      </c>
      <c r="Q117" s="1" t="s">
        <v>1304</v>
      </c>
      <c r="R117" s="1" t="s">
        <v>2016</v>
      </c>
      <c r="S117" s="1" t="s">
        <v>1306</v>
      </c>
      <c r="T117" s="1" t="s">
        <v>1307</v>
      </c>
      <c r="U117" s="1" t="s">
        <v>1308</v>
      </c>
      <c r="V117" s="1" t="s">
        <v>1323</v>
      </c>
    </row>
    <row r="118" s="1" customFormat="1" spans="1:22">
      <c r="A118" s="3">
        <v>999222708379152</v>
      </c>
      <c r="B118" s="1" t="s">
        <v>1950</v>
      </c>
      <c r="C118" s="1" t="s">
        <v>2017</v>
      </c>
      <c r="D118" s="1" t="s">
        <v>2018</v>
      </c>
      <c r="E118" s="1" t="s">
        <v>2019</v>
      </c>
      <c r="F118" s="1" t="s">
        <v>1534</v>
      </c>
      <c r="G118" s="1" t="s">
        <v>1293</v>
      </c>
      <c r="H118" s="1" t="s">
        <v>1298</v>
      </c>
      <c r="I118" s="1" t="s">
        <v>2020</v>
      </c>
      <c r="J118" s="1" t="s">
        <v>30</v>
      </c>
      <c r="K118" s="1" t="s">
        <v>2021</v>
      </c>
      <c r="L118" s="1" t="s">
        <v>2021</v>
      </c>
      <c r="M118" s="1" t="s">
        <v>1301</v>
      </c>
      <c r="N118" s="1" t="s">
        <v>1301</v>
      </c>
      <c r="O118" s="1" t="s">
        <v>1302</v>
      </c>
      <c r="P118" s="1" t="s">
        <v>1303</v>
      </c>
      <c r="Q118" s="1" t="s">
        <v>1304</v>
      </c>
      <c r="R118" s="1" t="s">
        <v>2022</v>
      </c>
      <c r="S118" s="1" t="s">
        <v>1306</v>
      </c>
      <c r="T118" s="1" t="s">
        <v>1307</v>
      </c>
      <c r="U118" s="1" t="s">
        <v>1308</v>
      </c>
      <c r="V118" s="1" t="s">
        <v>1323</v>
      </c>
    </row>
    <row r="119" s="1" customFormat="1" spans="1:22">
      <c r="A119" s="3">
        <v>999222608070346</v>
      </c>
      <c r="B119" s="1" t="s">
        <v>1977</v>
      </c>
      <c r="C119" s="1" t="s">
        <v>2023</v>
      </c>
      <c r="D119" s="1" t="s">
        <v>2024</v>
      </c>
      <c r="E119" s="1" t="s">
        <v>2025</v>
      </c>
      <c r="F119" s="1" t="s">
        <v>1293</v>
      </c>
      <c r="G119" s="1" t="s">
        <v>1297</v>
      </c>
      <c r="H119" s="1" t="s">
        <v>1298</v>
      </c>
      <c r="I119" s="1" t="s">
        <v>2026</v>
      </c>
      <c r="J119" s="1" t="s">
        <v>30</v>
      </c>
      <c r="K119" s="1" t="s">
        <v>2027</v>
      </c>
      <c r="L119" s="1" t="s">
        <v>2027</v>
      </c>
      <c r="M119" s="1" t="s">
        <v>1301</v>
      </c>
      <c r="N119" s="1" t="s">
        <v>1301</v>
      </c>
      <c r="O119" s="1" t="s">
        <v>1302</v>
      </c>
      <c r="P119" s="1" t="s">
        <v>1303</v>
      </c>
      <c r="Q119" s="1" t="s">
        <v>1304</v>
      </c>
      <c r="R119" s="1" t="s">
        <v>2028</v>
      </c>
      <c r="S119" s="1" t="s">
        <v>1306</v>
      </c>
      <c r="T119" s="1" t="s">
        <v>1307</v>
      </c>
      <c r="U119" s="1" t="s">
        <v>1308</v>
      </c>
      <c r="V119" s="1" t="s">
        <v>2029</v>
      </c>
    </row>
    <row r="120" s="1" customFormat="1" spans="1:22">
      <c r="A120" s="3">
        <v>999222363980892</v>
      </c>
      <c r="B120" s="1" t="s">
        <v>2030</v>
      </c>
      <c r="C120" s="1" t="s">
        <v>2031</v>
      </c>
      <c r="D120" s="1" t="s">
        <v>2024</v>
      </c>
      <c r="E120" s="1" t="s">
        <v>2032</v>
      </c>
      <c r="F120" s="1" t="s">
        <v>1950</v>
      </c>
      <c r="G120" s="1" t="s">
        <v>1293</v>
      </c>
      <c r="H120" s="1" t="s">
        <v>1298</v>
      </c>
      <c r="I120" s="1" t="s">
        <v>2033</v>
      </c>
      <c r="J120" s="1" t="s">
        <v>30</v>
      </c>
      <c r="K120" s="1" t="s">
        <v>2034</v>
      </c>
      <c r="L120" s="1" t="s">
        <v>2034</v>
      </c>
      <c r="M120" s="1" t="s">
        <v>1301</v>
      </c>
      <c r="N120" s="1" t="s">
        <v>1301</v>
      </c>
      <c r="O120" s="1" t="s">
        <v>1302</v>
      </c>
      <c r="P120" s="1" t="s">
        <v>1303</v>
      </c>
      <c r="Q120" s="1" t="s">
        <v>1304</v>
      </c>
      <c r="R120" s="1" t="s">
        <v>2035</v>
      </c>
      <c r="S120" s="1" t="s">
        <v>1306</v>
      </c>
      <c r="T120" s="1" t="s">
        <v>1307</v>
      </c>
      <c r="U120" s="1" t="s">
        <v>1308</v>
      </c>
      <c r="V120" s="1" t="s">
        <v>2029</v>
      </c>
    </row>
    <row r="121" s="1" customFormat="1" spans="1:22">
      <c r="A121" s="3">
        <v>999222708232752</v>
      </c>
      <c r="B121" s="1" t="s">
        <v>1950</v>
      </c>
      <c r="C121" s="1" t="s">
        <v>2036</v>
      </c>
      <c r="D121" s="1" t="s">
        <v>2037</v>
      </c>
      <c r="E121" s="1" t="s">
        <v>2038</v>
      </c>
      <c r="F121" s="1" t="s">
        <v>1534</v>
      </c>
      <c r="G121" s="1" t="s">
        <v>1297</v>
      </c>
      <c r="H121" s="1" t="s">
        <v>1298</v>
      </c>
      <c r="I121" s="1" t="s">
        <v>2039</v>
      </c>
      <c r="J121" s="1" t="s">
        <v>30</v>
      </c>
      <c r="K121" s="1" t="s">
        <v>2040</v>
      </c>
      <c r="L121" s="1" t="s">
        <v>2040</v>
      </c>
      <c r="M121" s="1" t="s">
        <v>1301</v>
      </c>
      <c r="N121" s="1" t="s">
        <v>1301</v>
      </c>
      <c r="O121" s="1" t="s">
        <v>1302</v>
      </c>
      <c r="P121" s="1" t="s">
        <v>1303</v>
      </c>
      <c r="Q121" s="1" t="s">
        <v>1304</v>
      </c>
      <c r="R121" s="1" t="s">
        <v>2041</v>
      </c>
      <c r="S121" s="1" t="s">
        <v>1306</v>
      </c>
      <c r="T121" s="1" t="s">
        <v>1307</v>
      </c>
      <c r="U121" s="1" t="s">
        <v>1308</v>
      </c>
      <c r="V121" s="1" t="s">
        <v>2042</v>
      </c>
    </row>
    <row r="122" s="1" customFormat="1" spans="1:22">
      <c r="A122" s="3">
        <v>999222704029669</v>
      </c>
      <c r="B122" s="1" t="s">
        <v>1950</v>
      </c>
      <c r="C122" s="1" t="s">
        <v>2043</v>
      </c>
      <c r="D122" s="1" t="s">
        <v>2044</v>
      </c>
      <c r="E122" s="1" t="s">
        <v>2045</v>
      </c>
      <c r="F122" s="1" t="s">
        <v>1780</v>
      </c>
      <c r="G122" s="1" t="s">
        <v>1293</v>
      </c>
      <c r="H122" s="1" t="s">
        <v>1298</v>
      </c>
      <c r="I122" s="1" t="s">
        <v>2046</v>
      </c>
      <c r="J122" s="1" t="s">
        <v>30</v>
      </c>
      <c r="K122" s="1" t="s">
        <v>2047</v>
      </c>
      <c r="L122" s="1" t="s">
        <v>2047</v>
      </c>
      <c r="M122" s="1" t="s">
        <v>1301</v>
      </c>
      <c r="N122" s="1" t="s">
        <v>1301</v>
      </c>
      <c r="O122" s="1" t="s">
        <v>1302</v>
      </c>
      <c r="P122" s="1" t="s">
        <v>1303</v>
      </c>
      <c r="Q122" s="1" t="s">
        <v>1304</v>
      </c>
      <c r="R122" s="1" t="s">
        <v>2048</v>
      </c>
      <c r="S122" s="1" t="s">
        <v>1306</v>
      </c>
      <c r="T122" s="1" t="s">
        <v>1307</v>
      </c>
      <c r="U122" s="1" t="s">
        <v>1308</v>
      </c>
      <c r="V122" s="1" t="s">
        <v>2049</v>
      </c>
    </row>
    <row r="123" s="1" customFormat="1" spans="1:22">
      <c r="A123" s="3">
        <v>999222652528610</v>
      </c>
      <c r="B123" s="1" t="s">
        <v>2050</v>
      </c>
      <c r="C123" s="1" t="s">
        <v>2051</v>
      </c>
      <c r="D123" s="1" t="s">
        <v>2052</v>
      </c>
      <c r="E123" s="1" t="s">
        <v>2053</v>
      </c>
      <c r="F123" s="1" t="s">
        <v>1534</v>
      </c>
      <c r="G123" s="1" t="s">
        <v>1293</v>
      </c>
      <c r="H123" s="1" t="s">
        <v>1298</v>
      </c>
      <c r="I123" s="1" t="s">
        <v>2054</v>
      </c>
      <c r="J123" s="1" t="s">
        <v>30</v>
      </c>
      <c r="K123" s="1" t="s">
        <v>2055</v>
      </c>
      <c r="L123" s="1" t="s">
        <v>2055</v>
      </c>
      <c r="M123" s="1" t="s">
        <v>1301</v>
      </c>
      <c r="N123" s="1" t="s">
        <v>1301</v>
      </c>
      <c r="O123" s="1" t="s">
        <v>1302</v>
      </c>
      <c r="P123" s="1" t="s">
        <v>1303</v>
      </c>
      <c r="Q123" s="1" t="s">
        <v>1304</v>
      </c>
      <c r="R123" s="1" t="s">
        <v>2056</v>
      </c>
      <c r="S123" s="1" t="s">
        <v>1306</v>
      </c>
      <c r="T123" s="1" t="s">
        <v>1307</v>
      </c>
      <c r="U123" s="1" t="s">
        <v>1308</v>
      </c>
      <c r="V123" s="1" t="s">
        <v>2057</v>
      </c>
    </row>
    <row r="124" s="1" customFormat="1" spans="1:22">
      <c r="A124" s="3">
        <v>999222620622872</v>
      </c>
      <c r="B124" s="1" t="s">
        <v>1977</v>
      </c>
      <c r="C124" s="1" t="s">
        <v>2058</v>
      </c>
      <c r="D124" s="1" t="s">
        <v>2059</v>
      </c>
      <c r="E124" s="1" t="s">
        <v>2060</v>
      </c>
      <c r="F124" s="1" t="s">
        <v>1293</v>
      </c>
      <c r="G124" s="1" t="s">
        <v>1297</v>
      </c>
      <c r="H124" s="1" t="s">
        <v>1298</v>
      </c>
      <c r="I124" s="1" t="s">
        <v>2061</v>
      </c>
      <c r="J124" s="1" t="s">
        <v>30</v>
      </c>
      <c r="K124" s="1" t="s">
        <v>2062</v>
      </c>
      <c r="L124" s="1" t="s">
        <v>2062</v>
      </c>
      <c r="M124" s="1" t="s">
        <v>1301</v>
      </c>
      <c r="N124" s="1" t="s">
        <v>1301</v>
      </c>
      <c r="O124" s="1" t="s">
        <v>1302</v>
      </c>
      <c r="P124" s="1" t="s">
        <v>1303</v>
      </c>
      <c r="Q124" s="1" t="s">
        <v>1304</v>
      </c>
      <c r="R124" s="1" t="s">
        <v>2063</v>
      </c>
      <c r="S124" s="1" t="s">
        <v>1306</v>
      </c>
      <c r="T124" s="1" t="s">
        <v>1307</v>
      </c>
      <c r="U124" s="1" t="s">
        <v>1308</v>
      </c>
      <c r="V124" s="1" t="s">
        <v>2064</v>
      </c>
    </row>
    <row r="125" s="1" customFormat="1" spans="1:22">
      <c r="A125" s="3">
        <v>999222527523710</v>
      </c>
      <c r="B125" s="1" t="s">
        <v>2065</v>
      </c>
      <c r="C125" s="1" t="s">
        <v>2066</v>
      </c>
      <c r="D125" s="1" t="s">
        <v>2067</v>
      </c>
      <c r="E125" s="1" t="s">
        <v>2068</v>
      </c>
      <c r="F125" s="1" t="s">
        <v>1293</v>
      </c>
      <c r="G125" s="1" t="s">
        <v>1297</v>
      </c>
      <c r="H125" s="1" t="s">
        <v>1298</v>
      </c>
      <c r="I125" s="1" t="s">
        <v>2069</v>
      </c>
      <c r="J125" s="1" t="s">
        <v>30</v>
      </c>
      <c r="K125" s="1" t="s">
        <v>2070</v>
      </c>
      <c r="L125" s="1" t="s">
        <v>2070</v>
      </c>
      <c r="M125" s="1" t="s">
        <v>1301</v>
      </c>
      <c r="N125" s="1" t="s">
        <v>1301</v>
      </c>
      <c r="O125" s="1" t="s">
        <v>1302</v>
      </c>
      <c r="P125" s="1" t="s">
        <v>1303</v>
      </c>
      <c r="Q125" s="1" t="s">
        <v>1304</v>
      </c>
      <c r="R125" s="1" t="s">
        <v>2071</v>
      </c>
      <c r="S125" s="1" t="s">
        <v>1306</v>
      </c>
      <c r="T125" s="1" t="s">
        <v>1307</v>
      </c>
      <c r="U125" s="1" t="s">
        <v>1308</v>
      </c>
      <c r="V125" s="1" t="s">
        <v>1357</v>
      </c>
    </row>
    <row r="126" s="1" customFormat="1" spans="1:22">
      <c r="A126" s="3">
        <v>999222648497358</v>
      </c>
      <c r="B126" s="1" t="s">
        <v>2072</v>
      </c>
      <c r="C126" s="1" t="s">
        <v>2073</v>
      </c>
      <c r="D126" s="1" t="s">
        <v>2074</v>
      </c>
      <c r="E126" s="1" t="s">
        <v>2075</v>
      </c>
      <c r="F126" s="1" t="s">
        <v>2076</v>
      </c>
      <c r="G126" s="1" t="s">
        <v>1293</v>
      </c>
      <c r="H126" s="1" t="s">
        <v>1298</v>
      </c>
      <c r="I126" s="1" t="s">
        <v>2077</v>
      </c>
      <c r="J126" s="1" t="s">
        <v>30</v>
      </c>
      <c r="K126" s="1" t="s">
        <v>2078</v>
      </c>
      <c r="L126" s="1" t="s">
        <v>2078</v>
      </c>
      <c r="M126" s="1" t="s">
        <v>1301</v>
      </c>
      <c r="N126" s="1" t="s">
        <v>1301</v>
      </c>
      <c r="O126" s="1" t="s">
        <v>1302</v>
      </c>
      <c r="P126" s="1" t="s">
        <v>1303</v>
      </c>
      <c r="Q126" s="1" t="s">
        <v>1304</v>
      </c>
      <c r="R126" s="1" t="s">
        <v>2079</v>
      </c>
      <c r="S126" s="1" t="s">
        <v>1306</v>
      </c>
      <c r="T126" s="1" t="s">
        <v>1307</v>
      </c>
      <c r="U126" s="1" t="s">
        <v>1308</v>
      </c>
      <c r="V126" s="1" t="s">
        <v>1371</v>
      </c>
    </row>
    <row r="127" s="1" customFormat="1" spans="1:22">
      <c r="A127" s="3">
        <v>21849289488</v>
      </c>
      <c r="B127" s="1" t="s">
        <v>2080</v>
      </c>
      <c r="C127" s="1" t="s">
        <v>2081</v>
      </c>
      <c r="D127" s="1" t="s">
        <v>2082</v>
      </c>
      <c r="E127" s="1" t="s">
        <v>2083</v>
      </c>
      <c r="F127" s="1" t="s">
        <v>1950</v>
      </c>
      <c r="G127" s="1" t="s">
        <v>1293</v>
      </c>
      <c r="H127" s="1" t="s">
        <v>1298</v>
      </c>
      <c r="I127" s="1" t="s">
        <v>2084</v>
      </c>
      <c r="J127" s="1" t="s">
        <v>30</v>
      </c>
      <c r="K127" s="1" t="s">
        <v>2085</v>
      </c>
      <c r="L127" s="1" t="s">
        <v>2085</v>
      </c>
      <c r="M127" s="1" t="s">
        <v>1301</v>
      </c>
      <c r="N127" s="1" t="s">
        <v>1301</v>
      </c>
      <c r="O127" s="1" t="s">
        <v>1302</v>
      </c>
      <c r="P127" s="1" t="s">
        <v>1303</v>
      </c>
      <c r="Q127" s="1" t="s">
        <v>1304</v>
      </c>
      <c r="R127" s="1" t="s">
        <v>2086</v>
      </c>
      <c r="S127" s="1" t="s">
        <v>1306</v>
      </c>
      <c r="T127" s="1" t="s">
        <v>1307</v>
      </c>
      <c r="U127" s="1" t="s">
        <v>1308</v>
      </c>
      <c r="V127" s="1" t="s">
        <v>1371</v>
      </c>
    </row>
    <row r="128" s="1" customFormat="1" spans="1:22">
      <c r="A128" s="3">
        <v>999222408040305</v>
      </c>
      <c r="B128" s="1" t="s">
        <v>2087</v>
      </c>
      <c r="C128" s="1" t="s">
        <v>2088</v>
      </c>
      <c r="D128" s="1" t="s">
        <v>2089</v>
      </c>
      <c r="E128" s="1" t="s">
        <v>2090</v>
      </c>
      <c r="F128" s="1" t="s">
        <v>1780</v>
      </c>
      <c r="G128" s="1" t="s">
        <v>1293</v>
      </c>
      <c r="H128" s="1" t="s">
        <v>1298</v>
      </c>
      <c r="I128" s="1" t="s">
        <v>2091</v>
      </c>
      <c r="J128" s="1" t="s">
        <v>30</v>
      </c>
      <c r="K128" s="1" t="s">
        <v>2092</v>
      </c>
      <c r="L128" s="1" t="s">
        <v>2092</v>
      </c>
      <c r="M128" s="1" t="s">
        <v>1301</v>
      </c>
      <c r="N128" s="1" t="s">
        <v>1301</v>
      </c>
      <c r="O128" s="1" t="s">
        <v>1302</v>
      </c>
      <c r="P128" s="1" t="s">
        <v>1303</v>
      </c>
      <c r="Q128" s="1" t="s">
        <v>1304</v>
      </c>
      <c r="R128" s="1" t="s">
        <v>2093</v>
      </c>
      <c r="S128" s="1" t="s">
        <v>1306</v>
      </c>
      <c r="T128" s="1" t="s">
        <v>1307</v>
      </c>
      <c r="U128" s="1" t="s">
        <v>1308</v>
      </c>
      <c r="V128" s="1" t="s">
        <v>1371</v>
      </c>
    </row>
    <row r="129" s="1" customFormat="1" spans="1:22">
      <c r="A129" s="3">
        <v>999222624398264</v>
      </c>
      <c r="B129" s="1" t="s">
        <v>1977</v>
      </c>
      <c r="C129" s="1" t="s">
        <v>2094</v>
      </c>
      <c r="D129" s="1" t="s">
        <v>2095</v>
      </c>
      <c r="E129" s="1" t="s">
        <v>2096</v>
      </c>
      <c r="F129" s="1" t="s">
        <v>1534</v>
      </c>
      <c r="G129" s="1" t="s">
        <v>1293</v>
      </c>
      <c r="H129" s="1" t="s">
        <v>1298</v>
      </c>
      <c r="I129" s="1" t="s">
        <v>2097</v>
      </c>
      <c r="J129" s="1" t="s">
        <v>30</v>
      </c>
      <c r="K129" s="1" t="s">
        <v>2098</v>
      </c>
      <c r="L129" s="1" t="s">
        <v>2098</v>
      </c>
      <c r="M129" s="1" t="s">
        <v>1301</v>
      </c>
      <c r="N129" s="1" t="s">
        <v>1301</v>
      </c>
      <c r="O129" s="1" t="s">
        <v>1302</v>
      </c>
      <c r="P129" s="1" t="s">
        <v>1303</v>
      </c>
      <c r="Q129" s="1" t="s">
        <v>1304</v>
      </c>
      <c r="R129" s="1" t="s">
        <v>2099</v>
      </c>
      <c r="S129" s="1" t="s">
        <v>1306</v>
      </c>
      <c r="T129" s="1" t="s">
        <v>1307</v>
      </c>
      <c r="U129" s="1" t="s">
        <v>1308</v>
      </c>
      <c r="V129" s="1" t="s">
        <v>1357</v>
      </c>
    </row>
    <row r="130" s="1" customFormat="1" spans="1:22">
      <c r="A130" s="3">
        <v>999222626674725</v>
      </c>
      <c r="B130" s="1" t="s">
        <v>2072</v>
      </c>
      <c r="C130" s="1" t="s">
        <v>2100</v>
      </c>
      <c r="D130" s="1" t="s">
        <v>2101</v>
      </c>
      <c r="E130" s="1" t="s">
        <v>2102</v>
      </c>
      <c r="F130" s="1" t="s">
        <v>1534</v>
      </c>
      <c r="G130" s="1" t="s">
        <v>1293</v>
      </c>
      <c r="H130" s="1" t="s">
        <v>1298</v>
      </c>
      <c r="I130" s="1" t="s">
        <v>2103</v>
      </c>
      <c r="J130" s="1" t="s">
        <v>30</v>
      </c>
      <c r="K130" s="1" t="s">
        <v>2104</v>
      </c>
      <c r="L130" s="1" t="s">
        <v>2104</v>
      </c>
      <c r="M130" s="1" t="s">
        <v>1301</v>
      </c>
      <c r="N130" s="1" t="s">
        <v>1301</v>
      </c>
      <c r="O130" s="1" t="s">
        <v>1302</v>
      </c>
      <c r="P130" s="1" t="s">
        <v>1303</v>
      </c>
      <c r="Q130" s="1" t="s">
        <v>1304</v>
      </c>
      <c r="R130" s="1" t="s">
        <v>2105</v>
      </c>
      <c r="S130" s="1" t="s">
        <v>1306</v>
      </c>
      <c r="T130" s="1" t="s">
        <v>1307</v>
      </c>
      <c r="U130" s="1" t="s">
        <v>1308</v>
      </c>
      <c r="V130" s="1" t="s">
        <v>1433</v>
      </c>
    </row>
    <row r="131" s="1" customFormat="1" spans="1:22">
      <c r="A131" s="3">
        <v>999222068341742</v>
      </c>
      <c r="B131" s="1" t="s">
        <v>2106</v>
      </c>
      <c r="C131" s="1" t="s">
        <v>2107</v>
      </c>
      <c r="D131" s="1" t="s">
        <v>2108</v>
      </c>
      <c r="E131" s="1" t="s">
        <v>2109</v>
      </c>
      <c r="F131" s="1" t="s">
        <v>1293</v>
      </c>
      <c r="G131" s="1" t="s">
        <v>1297</v>
      </c>
      <c r="H131" s="1" t="s">
        <v>1298</v>
      </c>
      <c r="I131" s="1" t="s">
        <v>2110</v>
      </c>
      <c r="J131" s="1" t="s">
        <v>30</v>
      </c>
      <c r="K131" s="1" t="s">
        <v>2111</v>
      </c>
      <c r="L131" s="1" t="s">
        <v>2111</v>
      </c>
      <c r="M131" s="1" t="s">
        <v>1301</v>
      </c>
      <c r="N131" s="1" t="s">
        <v>1301</v>
      </c>
      <c r="O131" s="1" t="s">
        <v>1302</v>
      </c>
      <c r="P131" s="1" t="s">
        <v>1303</v>
      </c>
      <c r="Q131" s="1" t="s">
        <v>1304</v>
      </c>
      <c r="R131" s="1" t="s">
        <v>2112</v>
      </c>
      <c r="S131" s="1" t="s">
        <v>1306</v>
      </c>
      <c r="T131" s="1" t="s">
        <v>1307</v>
      </c>
      <c r="U131" s="1" t="s">
        <v>1308</v>
      </c>
      <c r="V131" s="1" t="s">
        <v>1582</v>
      </c>
    </row>
    <row r="132" s="1" customFormat="1" spans="1:22">
      <c r="A132" s="3">
        <v>999222414397966</v>
      </c>
      <c r="B132" s="1" t="s">
        <v>2087</v>
      </c>
      <c r="C132" s="1" t="s">
        <v>2113</v>
      </c>
      <c r="D132" s="1" t="s">
        <v>2114</v>
      </c>
      <c r="E132" s="1" t="s">
        <v>2115</v>
      </c>
      <c r="F132" s="1" t="s">
        <v>1293</v>
      </c>
      <c r="G132" s="1" t="s">
        <v>1297</v>
      </c>
      <c r="H132" s="1" t="s">
        <v>1298</v>
      </c>
      <c r="I132" s="1" t="s">
        <v>2116</v>
      </c>
      <c r="J132" s="1" t="s">
        <v>30</v>
      </c>
      <c r="K132" s="1" t="s">
        <v>1539</v>
      </c>
      <c r="L132" s="1" t="s">
        <v>1539</v>
      </c>
      <c r="M132" s="1" t="s">
        <v>1301</v>
      </c>
      <c r="N132" s="1" t="s">
        <v>1301</v>
      </c>
      <c r="O132" s="1" t="s">
        <v>1302</v>
      </c>
      <c r="P132" s="1" t="s">
        <v>1303</v>
      </c>
      <c r="Q132" s="1" t="s">
        <v>1304</v>
      </c>
      <c r="R132" s="1" t="s">
        <v>2117</v>
      </c>
      <c r="S132" s="1" t="s">
        <v>1306</v>
      </c>
      <c r="T132" s="1" t="s">
        <v>1307</v>
      </c>
      <c r="U132" s="1" t="s">
        <v>1308</v>
      </c>
      <c r="V132" s="1" t="s">
        <v>1357</v>
      </c>
    </row>
    <row r="133" s="1" customFormat="1" spans="1:22">
      <c r="A133" s="3">
        <v>999222254971759</v>
      </c>
      <c r="B133" s="1" t="s">
        <v>2118</v>
      </c>
      <c r="C133" s="1" t="s">
        <v>2119</v>
      </c>
      <c r="D133" s="1" t="s">
        <v>2120</v>
      </c>
      <c r="E133" s="1" t="s">
        <v>2121</v>
      </c>
      <c r="F133" s="1" t="s">
        <v>1293</v>
      </c>
      <c r="G133" s="1" t="s">
        <v>1297</v>
      </c>
      <c r="H133" s="1" t="s">
        <v>1298</v>
      </c>
      <c r="I133" s="1" t="s">
        <v>2122</v>
      </c>
      <c r="J133" s="1" t="s">
        <v>30</v>
      </c>
      <c r="K133" s="1" t="s">
        <v>2123</v>
      </c>
      <c r="L133" s="1" t="s">
        <v>2123</v>
      </c>
      <c r="M133" s="1" t="s">
        <v>1301</v>
      </c>
      <c r="N133" s="1" t="s">
        <v>1301</v>
      </c>
      <c r="O133" s="1" t="s">
        <v>1302</v>
      </c>
      <c r="P133" s="1" t="s">
        <v>1303</v>
      </c>
      <c r="Q133" s="1" t="s">
        <v>1304</v>
      </c>
      <c r="R133" s="1" t="s">
        <v>2124</v>
      </c>
      <c r="S133" s="1" t="s">
        <v>1306</v>
      </c>
      <c r="T133" s="1" t="s">
        <v>1307</v>
      </c>
      <c r="U133" s="1" t="s">
        <v>1308</v>
      </c>
      <c r="V133" s="1" t="s">
        <v>1323</v>
      </c>
    </row>
    <row r="134" s="1" customFormat="1" spans="1:22">
      <c r="A134" s="3">
        <v>999222403028672</v>
      </c>
      <c r="B134" s="1" t="s">
        <v>2087</v>
      </c>
      <c r="C134" s="1" t="s">
        <v>2125</v>
      </c>
      <c r="D134" s="1" t="s">
        <v>2126</v>
      </c>
      <c r="E134" s="1" t="s">
        <v>2127</v>
      </c>
      <c r="F134" s="1" t="s">
        <v>1780</v>
      </c>
      <c r="G134" s="1" t="s">
        <v>1297</v>
      </c>
      <c r="H134" s="1" t="s">
        <v>1298</v>
      </c>
      <c r="I134" s="1" t="s">
        <v>2128</v>
      </c>
      <c r="J134" s="1" t="s">
        <v>30</v>
      </c>
      <c r="K134" s="1" t="s">
        <v>2129</v>
      </c>
      <c r="L134" s="1" t="s">
        <v>2129</v>
      </c>
      <c r="M134" s="1" t="s">
        <v>1301</v>
      </c>
      <c r="N134" s="1" t="s">
        <v>1301</v>
      </c>
      <c r="O134" s="1" t="s">
        <v>1302</v>
      </c>
      <c r="P134" s="1" t="s">
        <v>1303</v>
      </c>
      <c r="Q134" s="1" t="s">
        <v>1304</v>
      </c>
      <c r="R134" s="1" t="s">
        <v>2130</v>
      </c>
      <c r="S134" s="1" t="s">
        <v>1306</v>
      </c>
      <c r="T134" s="1" t="s">
        <v>1307</v>
      </c>
      <c r="U134" s="1" t="s">
        <v>1308</v>
      </c>
      <c r="V134" s="1" t="s">
        <v>1433</v>
      </c>
    </row>
    <row r="135" s="1" customFormat="1" spans="1:22">
      <c r="A135" s="3">
        <v>999222172822930</v>
      </c>
      <c r="B135" s="1" t="s">
        <v>2131</v>
      </c>
      <c r="C135" s="1" t="s">
        <v>2132</v>
      </c>
      <c r="D135" s="1" t="s">
        <v>2133</v>
      </c>
      <c r="E135" s="1" t="s">
        <v>2134</v>
      </c>
      <c r="F135" s="1" t="s">
        <v>1534</v>
      </c>
      <c r="G135" s="1" t="s">
        <v>1293</v>
      </c>
      <c r="H135" s="1" t="s">
        <v>1298</v>
      </c>
      <c r="I135" s="1" t="s">
        <v>2135</v>
      </c>
      <c r="J135" s="1" t="s">
        <v>30</v>
      </c>
      <c r="K135" s="1" t="s">
        <v>2136</v>
      </c>
      <c r="L135" s="1" t="s">
        <v>2136</v>
      </c>
      <c r="M135" s="1" t="s">
        <v>1301</v>
      </c>
      <c r="N135" s="1" t="s">
        <v>1301</v>
      </c>
      <c r="O135" s="1" t="s">
        <v>1302</v>
      </c>
      <c r="P135" s="1" t="s">
        <v>1303</v>
      </c>
      <c r="Q135" s="1" t="s">
        <v>1304</v>
      </c>
      <c r="R135" s="1" t="s">
        <v>2137</v>
      </c>
      <c r="S135" s="1" t="s">
        <v>1306</v>
      </c>
      <c r="T135" s="1" t="s">
        <v>1307</v>
      </c>
      <c r="U135" s="1" t="s">
        <v>1308</v>
      </c>
      <c r="V135" s="1" t="s">
        <v>1371</v>
      </c>
    </row>
    <row r="136" s="1" customFormat="1" spans="1:22">
      <c r="A136" s="3">
        <v>999222677086736</v>
      </c>
      <c r="B136" s="1" t="s">
        <v>2076</v>
      </c>
      <c r="C136" s="1" t="s">
        <v>2138</v>
      </c>
      <c r="D136" s="1" t="s">
        <v>1801</v>
      </c>
      <c r="E136" s="1" t="s">
        <v>2139</v>
      </c>
      <c r="F136" s="1" t="s">
        <v>1293</v>
      </c>
      <c r="G136" s="1" t="s">
        <v>1297</v>
      </c>
      <c r="H136" s="1" t="s">
        <v>1298</v>
      </c>
      <c r="I136" s="1" t="s">
        <v>2140</v>
      </c>
      <c r="J136" s="1" t="s">
        <v>30</v>
      </c>
      <c r="K136" s="1" t="s">
        <v>1462</v>
      </c>
      <c r="L136" s="1" t="s">
        <v>1462</v>
      </c>
      <c r="M136" s="1" t="s">
        <v>1301</v>
      </c>
      <c r="N136" s="1" t="s">
        <v>1301</v>
      </c>
      <c r="O136" s="1" t="s">
        <v>1302</v>
      </c>
      <c r="P136" s="1" t="s">
        <v>1303</v>
      </c>
      <c r="Q136" s="1" t="s">
        <v>1304</v>
      </c>
      <c r="R136" s="1" t="s">
        <v>2141</v>
      </c>
      <c r="S136" s="1" t="s">
        <v>1306</v>
      </c>
      <c r="T136" s="1" t="s">
        <v>1307</v>
      </c>
      <c r="U136" s="1" t="s">
        <v>1308</v>
      </c>
      <c r="V136" s="1" t="s">
        <v>1806</v>
      </c>
    </row>
    <row r="137" s="1" customFormat="1" spans="1:22">
      <c r="A137" s="3">
        <v>999222601970513</v>
      </c>
      <c r="B137" s="1" t="s">
        <v>2142</v>
      </c>
      <c r="C137" s="1" t="s">
        <v>2143</v>
      </c>
      <c r="D137" s="1" t="s">
        <v>2144</v>
      </c>
      <c r="E137" s="1" t="s">
        <v>2145</v>
      </c>
      <c r="F137" s="1" t="s">
        <v>1780</v>
      </c>
      <c r="G137" s="1" t="s">
        <v>1297</v>
      </c>
      <c r="H137" s="1" t="s">
        <v>1298</v>
      </c>
      <c r="I137" s="1" t="s">
        <v>2146</v>
      </c>
      <c r="J137" s="1" t="s">
        <v>30</v>
      </c>
      <c r="K137" s="1" t="s">
        <v>2147</v>
      </c>
      <c r="L137" s="1" t="s">
        <v>2147</v>
      </c>
      <c r="M137" s="1" t="s">
        <v>1301</v>
      </c>
      <c r="N137" s="1" t="s">
        <v>1301</v>
      </c>
      <c r="O137" s="1" t="s">
        <v>1302</v>
      </c>
      <c r="P137" s="1" t="s">
        <v>1303</v>
      </c>
      <c r="Q137" s="1" t="s">
        <v>1304</v>
      </c>
      <c r="R137" s="1" t="s">
        <v>2148</v>
      </c>
      <c r="S137" s="1" t="s">
        <v>1306</v>
      </c>
      <c r="T137" s="1" t="s">
        <v>1307</v>
      </c>
      <c r="U137" s="1" t="s">
        <v>1308</v>
      </c>
      <c r="V137" s="1" t="s">
        <v>1337</v>
      </c>
    </row>
    <row r="138" s="1" customFormat="1" spans="1:22">
      <c r="A138" s="3">
        <v>21844065232</v>
      </c>
      <c r="B138" s="1" t="s">
        <v>2149</v>
      </c>
      <c r="C138" s="1" t="s">
        <v>2150</v>
      </c>
      <c r="D138" s="1" t="s">
        <v>2151</v>
      </c>
      <c r="E138" s="1" t="s">
        <v>2152</v>
      </c>
      <c r="F138" s="1" t="s">
        <v>1950</v>
      </c>
      <c r="G138" s="1" t="s">
        <v>1297</v>
      </c>
      <c r="H138" s="1" t="s">
        <v>1298</v>
      </c>
      <c r="I138" s="1" t="s">
        <v>2153</v>
      </c>
      <c r="J138" s="1" t="s">
        <v>30</v>
      </c>
      <c r="K138" s="1" t="s">
        <v>2154</v>
      </c>
      <c r="L138" s="1" t="s">
        <v>2154</v>
      </c>
      <c r="M138" s="1" t="s">
        <v>1301</v>
      </c>
      <c r="N138" s="1" t="s">
        <v>1301</v>
      </c>
      <c r="O138" s="1" t="s">
        <v>1302</v>
      </c>
      <c r="P138" s="1" t="s">
        <v>1303</v>
      </c>
      <c r="Q138" s="1" t="s">
        <v>1304</v>
      </c>
      <c r="R138" s="1" t="s">
        <v>2155</v>
      </c>
      <c r="S138" s="1" t="s">
        <v>1306</v>
      </c>
      <c r="T138" s="1" t="s">
        <v>1307</v>
      </c>
      <c r="U138" s="1" t="s">
        <v>1308</v>
      </c>
      <c r="V138" s="1" t="s">
        <v>1344</v>
      </c>
    </row>
    <row r="139" s="1" customFormat="1" spans="1:22">
      <c r="A139" s="3">
        <v>999222690088478</v>
      </c>
      <c r="B139" s="1" t="s">
        <v>1950</v>
      </c>
      <c r="C139" s="1" t="s">
        <v>2156</v>
      </c>
      <c r="D139" s="1" t="s">
        <v>2157</v>
      </c>
      <c r="E139" s="1" t="s">
        <v>2158</v>
      </c>
      <c r="F139" s="1" t="s">
        <v>1950</v>
      </c>
      <c r="G139" s="1" t="s">
        <v>1297</v>
      </c>
      <c r="H139" s="1" t="s">
        <v>1298</v>
      </c>
      <c r="I139" s="1" t="s">
        <v>2159</v>
      </c>
      <c r="J139" s="1" t="s">
        <v>30</v>
      </c>
      <c r="K139" s="1" t="s">
        <v>2160</v>
      </c>
      <c r="L139" s="1" t="s">
        <v>2160</v>
      </c>
      <c r="M139" s="1" t="s">
        <v>1301</v>
      </c>
      <c r="N139" s="1" t="s">
        <v>1301</v>
      </c>
      <c r="O139" s="1" t="s">
        <v>1302</v>
      </c>
      <c r="P139" s="1" t="s">
        <v>1303</v>
      </c>
      <c r="Q139" s="1" t="s">
        <v>1304</v>
      </c>
      <c r="R139" s="1" t="s">
        <v>2161</v>
      </c>
      <c r="S139" s="1" t="s">
        <v>1306</v>
      </c>
      <c r="T139" s="1" t="s">
        <v>1307</v>
      </c>
      <c r="U139" s="1" t="s">
        <v>1308</v>
      </c>
      <c r="V139" s="1" t="s">
        <v>1323</v>
      </c>
    </row>
    <row r="140" s="1" customFormat="1" spans="1:22">
      <c r="A140" s="3">
        <v>18177805657</v>
      </c>
      <c r="B140" s="1" t="s">
        <v>2162</v>
      </c>
      <c r="C140" s="1" t="s">
        <v>2163</v>
      </c>
      <c r="D140" s="1" t="s">
        <v>2164</v>
      </c>
      <c r="E140" s="1" t="s">
        <v>2165</v>
      </c>
      <c r="F140" s="1" t="s">
        <v>2076</v>
      </c>
      <c r="G140" s="1" t="s">
        <v>1297</v>
      </c>
      <c r="H140" s="1" t="s">
        <v>1298</v>
      </c>
      <c r="I140" s="1" t="s">
        <v>2166</v>
      </c>
      <c r="J140" s="1" t="s">
        <v>30</v>
      </c>
      <c r="K140" s="1" t="s">
        <v>2167</v>
      </c>
      <c r="L140" s="1" t="s">
        <v>2167</v>
      </c>
      <c r="M140" s="1" t="s">
        <v>1301</v>
      </c>
      <c r="N140" s="1" t="s">
        <v>1301</v>
      </c>
      <c r="O140" s="1" t="s">
        <v>1302</v>
      </c>
      <c r="P140" s="1" t="s">
        <v>1303</v>
      </c>
      <c r="Q140" s="1" t="s">
        <v>1304</v>
      </c>
      <c r="R140" s="1" t="s">
        <v>2168</v>
      </c>
      <c r="S140" s="1" t="s">
        <v>1306</v>
      </c>
      <c r="T140" s="1" t="s">
        <v>1307</v>
      </c>
      <c r="U140" s="1" t="s">
        <v>1308</v>
      </c>
      <c r="V140" s="1" t="s">
        <v>1344</v>
      </c>
    </row>
    <row r="141" s="1" customFormat="1" spans="1:22">
      <c r="A141" s="3">
        <v>999222615471342</v>
      </c>
      <c r="B141" s="1" t="s">
        <v>1977</v>
      </c>
      <c r="C141" s="1" t="s">
        <v>2169</v>
      </c>
      <c r="D141" s="1" t="s">
        <v>2170</v>
      </c>
      <c r="E141" s="1" t="s">
        <v>2171</v>
      </c>
      <c r="F141" s="1" t="s">
        <v>1780</v>
      </c>
      <c r="G141" s="1" t="s">
        <v>1297</v>
      </c>
      <c r="H141" s="1" t="s">
        <v>1298</v>
      </c>
      <c r="I141" s="1" t="s">
        <v>2172</v>
      </c>
      <c r="J141" s="1" t="s">
        <v>30</v>
      </c>
      <c r="K141" s="1" t="s">
        <v>2173</v>
      </c>
      <c r="L141" s="1" t="s">
        <v>2173</v>
      </c>
      <c r="M141" s="1" t="s">
        <v>1301</v>
      </c>
      <c r="N141" s="1" t="s">
        <v>1301</v>
      </c>
      <c r="O141" s="1" t="s">
        <v>1302</v>
      </c>
      <c r="P141" s="1" t="s">
        <v>1303</v>
      </c>
      <c r="Q141" s="1" t="s">
        <v>1304</v>
      </c>
      <c r="R141" s="1" t="s">
        <v>2174</v>
      </c>
      <c r="S141" s="1" t="s">
        <v>1306</v>
      </c>
      <c r="T141" s="1" t="s">
        <v>1307</v>
      </c>
      <c r="U141" s="1" t="s">
        <v>1308</v>
      </c>
      <c r="V141" s="1" t="s">
        <v>1323</v>
      </c>
    </row>
    <row r="142" s="1" customFormat="1" spans="1:22">
      <c r="A142" s="3">
        <v>999222148908667</v>
      </c>
      <c r="B142" s="1" t="s">
        <v>2175</v>
      </c>
      <c r="C142" s="1" t="s">
        <v>2176</v>
      </c>
      <c r="D142" s="1" t="s">
        <v>2177</v>
      </c>
      <c r="E142" s="1" t="s">
        <v>2178</v>
      </c>
      <c r="F142" s="1" t="s">
        <v>1293</v>
      </c>
      <c r="G142" s="1" t="s">
        <v>1297</v>
      </c>
      <c r="H142" s="1" t="s">
        <v>1298</v>
      </c>
      <c r="I142" s="1" t="s">
        <v>2179</v>
      </c>
      <c r="J142" s="1" t="s">
        <v>30</v>
      </c>
      <c r="K142" s="1" t="s">
        <v>2180</v>
      </c>
      <c r="L142" s="1" t="s">
        <v>2180</v>
      </c>
      <c r="M142" s="1" t="s">
        <v>1301</v>
      </c>
      <c r="N142" s="1" t="s">
        <v>1301</v>
      </c>
      <c r="O142" s="1" t="s">
        <v>1302</v>
      </c>
      <c r="P142" s="1" t="s">
        <v>1303</v>
      </c>
      <c r="Q142" s="1" t="s">
        <v>1304</v>
      </c>
      <c r="R142" s="1" t="s">
        <v>2181</v>
      </c>
      <c r="S142" s="1" t="s">
        <v>1306</v>
      </c>
      <c r="T142" s="1" t="s">
        <v>1307</v>
      </c>
      <c r="U142" s="1" t="s">
        <v>1308</v>
      </c>
      <c r="V142" s="1" t="s">
        <v>1582</v>
      </c>
    </row>
    <row r="143" s="1" customFormat="1" spans="1:22">
      <c r="A143" s="3">
        <v>22651445652</v>
      </c>
      <c r="B143" s="1" t="s">
        <v>2050</v>
      </c>
      <c r="C143" s="1" t="s">
        <v>2182</v>
      </c>
      <c r="D143" s="1" t="s">
        <v>2183</v>
      </c>
      <c r="E143" s="1" t="s">
        <v>2184</v>
      </c>
      <c r="F143" s="1" t="s">
        <v>1293</v>
      </c>
      <c r="G143" s="1" t="s">
        <v>1297</v>
      </c>
      <c r="H143" s="1" t="s">
        <v>1298</v>
      </c>
      <c r="I143" s="1" t="s">
        <v>2185</v>
      </c>
      <c r="J143" s="1" t="s">
        <v>30</v>
      </c>
      <c r="K143" s="1" t="s">
        <v>2186</v>
      </c>
      <c r="L143" s="1" t="s">
        <v>2186</v>
      </c>
      <c r="M143" s="1" t="s">
        <v>1301</v>
      </c>
      <c r="N143" s="1" t="s">
        <v>1301</v>
      </c>
      <c r="O143" s="1" t="s">
        <v>1302</v>
      </c>
      <c r="P143" s="1" t="s">
        <v>1303</v>
      </c>
      <c r="Q143" s="1" t="s">
        <v>1304</v>
      </c>
      <c r="R143" s="1" t="s">
        <v>2187</v>
      </c>
      <c r="S143" s="1" t="s">
        <v>1306</v>
      </c>
      <c r="T143" s="1" t="s">
        <v>1307</v>
      </c>
      <c r="U143" s="1" t="s">
        <v>1308</v>
      </c>
      <c r="V143" s="1" t="s">
        <v>2042</v>
      </c>
    </row>
    <row r="144" s="1" customFormat="1" spans="1:22">
      <c r="A144" s="3">
        <v>999222660524067</v>
      </c>
      <c r="B144" s="1" t="s">
        <v>2050</v>
      </c>
      <c r="C144" s="1" t="s">
        <v>2188</v>
      </c>
      <c r="D144" s="1" t="s">
        <v>2189</v>
      </c>
      <c r="E144" s="1" t="s">
        <v>2190</v>
      </c>
      <c r="F144" s="1" t="s">
        <v>1534</v>
      </c>
      <c r="G144" s="1" t="s">
        <v>1293</v>
      </c>
      <c r="H144" s="1" t="s">
        <v>1298</v>
      </c>
      <c r="I144" s="1" t="s">
        <v>2191</v>
      </c>
      <c r="J144" s="1" t="s">
        <v>30</v>
      </c>
      <c r="K144" s="1" t="s">
        <v>2192</v>
      </c>
      <c r="L144" s="1" t="s">
        <v>2192</v>
      </c>
      <c r="M144" s="1" t="s">
        <v>1301</v>
      </c>
      <c r="N144" s="1" t="s">
        <v>1301</v>
      </c>
      <c r="O144" s="1" t="s">
        <v>1302</v>
      </c>
      <c r="P144" s="1" t="s">
        <v>1303</v>
      </c>
      <c r="Q144" s="1" t="s">
        <v>1304</v>
      </c>
      <c r="R144" s="1" t="s">
        <v>2193</v>
      </c>
      <c r="S144" s="1" t="s">
        <v>1306</v>
      </c>
      <c r="T144" s="1" t="s">
        <v>1307</v>
      </c>
      <c r="U144" s="1" t="s">
        <v>1308</v>
      </c>
      <c r="V144" s="1" t="s">
        <v>2009</v>
      </c>
    </row>
    <row r="145" s="1" customFormat="1" spans="1:22">
      <c r="A145" s="3">
        <v>999222495066419</v>
      </c>
      <c r="B145" s="1" t="s">
        <v>2194</v>
      </c>
      <c r="C145" s="1" t="s">
        <v>2195</v>
      </c>
      <c r="D145" s="1" t="s">
        <v>2196</v>
      </c>
      <c r="E145" s="1" t="s">
        <v>2197</v>
      </c>
      <c r="F145" s="1" t="s">
        <v>1950</v>
      </c>
      <c r="G145" s="1" t="s">
        <v>1293</v>
      </c>
      <c r="H145" s="1" t="s">
        <v>1298</v>
      </c>
      <c r="I145" s="1" t="s">
        <v>2198</v>
      </c>
      <c r="J145" s="1" t="s">
        <v>30</v>
      </c>
      <c r="K145" s="1" t="s">
        <v>2199</v>
      </c>
      <c r="L145" s="1" t="s">
        <v>2199</v>
      </c>
      <c r="M145" s="1" t="s">
        <v>1301</v>
      </c>
      <c r="N145" s="1" t="s">
        <v>1301</v>
      </c>
      <c r="O145" s="1" t="s">
        <v>1302</v>
      </c>
      <c r="P145" s="1" t="s">
        <v>1303</v>
      </c>
      <c r="Q145" s="1" t="s">
        <v>1304</v>
      </c>
      <c r="R145" s="1" t="s">
        <v>2200</v>
      </c>
      <c r="S145" s="1" t="s">
        <v>1306</v>
      </c>
      <c r="T145" s="1" t="s">
        <v>1307</v>
      </c>
      <c r="U145" s="1" t="s">
        <v>1308</v>
      </c>
      <c r="V145" s="1" t="s">
        <v>1323</v>
      </c>
    </row>
    <row r="146" s="1" customFormat="1" spans="1:22">
      <c r="A146" s="3">
        <v>999222686504471</v>
      </c>
      <c r="B146" s="1" t="s">
        <v>2076</v>
      </c>
      <c r="C146" s="1" t="s">
        <v>2201</v>
      </c>
      <c r="D146" s="1" t="s">
        <v>1871</v>
      </c>
      <c r="E146" s="1" t="s">
        <v>2202</v>
      </c>
      <c r="F146" s="1" t="s">
        <v>1534</v>
      </c>
      <c r="G146" s="1" t="s">
        <v>1297</v>
      </c>
      <c r="H146" s="1" t="s">
        <v>1298</v>
      </c>
      <c r="I146" s="1" t="s">
        <v>2203</v>
      </c>
      <c r="J146" s="1" t="s">
        <v>30</v>
      </c>
      <c r="K146" s="1" t="s">
        <v>2204</v>
      </c>
      <c r="L146" s="1" t="s">
        <v>2204</v>
      </c>
      <c r="M146" s="1" t="s">
        <v>1301</v>
      </c>
      <c r="N146" s="1" t="s">
        <v>1301</v>
      </c>
      <c r="O146" s="1" t="s">
        <v>1302</v>
      </c>
      <c r="P146" s="1" t="s">
        <v>1303</v>
      </c>
      <c r="Q146" s="1" t="s">
        <v>1304</v>
      </c>
      <c r="R146" s="1" t="s">
        <v>2205</v>
      </c>
      <c r="S146" s="1" t="s">
        <v>1306</v>
      </c>
      <c r="T146" s="1" t="s">
        <v>1307</v>
      </c>
      <c r="U146" s="1" t="s">
        <v>1308</v>
      </c>
      <c r="V146" s="1" t="s">
        <v>1869</v>
      </c>
    </row>
    <row r="147" s="1" customFormat="1" spans="1:22">
      <c r="A147" s="3">
        <v>999222372661745</v>
      </c>
      <c r="B147" s="1" t="s">
        <v>2206</v>
      </c>
      <c r="C147" s="1" t="s">
        <v>2207</v>
      </c>
      <c r="D147" s="1" t="s">
        <v>2208</v>
      </c>
      <c r="E147" s="1" t="s">
        <v>2209</v>
      </c>
      <c r="F147" s="1" t="s">
        <v>1293</v>
      </c>
      <c r="G147" s="1" t="s">
        <v>1297</v>
      </c>
      <c r="H147" s="1" t="s">
        <v>1298</v>
      </c>
      <c r="I147" s="1" t="s">
        <v>2210</v>
      </c>
      <c r="J147" s="1" t="s">
        <v>30</v>
      </c>
      <c r="K147" s="1" t="s">
        <v>2211</v>
      </c>
      <c r="L147" s="1" t="s">
        <v>2211</v>
      </c>
      <c r="M147" s="1" t="s">
        <v>1301</v>
      </c>
      <c r="N147" s="1" t="s">
        <v>1301</v>
      </c>
      <c r="O147" s="1" t="s">
        <v>1302</v>
      </c>
      <c r="P147" s="1" t="s">
        <v>1303</v>
      </c>
      <c r="Q147" s="1" t="s">
        <v>1304</v>
      </c>
      <c r="R147" s="1" t="s">
        <v>2212</v>
      </c>
      <c r="S147" s="1" t="s">
        <v>1306</v>
      </c>
      <c r="T147" s="1" t="s">
        <v>1307</v>
      </c>
      <c r="U147" s="1" t="s">
        <v>1308</v>
      </c>
      <c r="V147" s="1" t="s">
        <v>1502</v>
      </c>
    </row>
    <row r="148" s="1" customFormat="1" spans="1:22">
      <c r="A148" s="3">
        <v>999222642657126</v>
      </c>
      <c r="B148" s="1" t="s">
        <v>2072</v>
      </c>
      <c r="C148" s="1" t="s">
        <v>2213</v>
      </c>
      <c r="D148" s="1" t="s">
        <v>2214</v>
      </c>
      <c r="E148" s="1" t="s">
        <v>2215</v>
      </c>
      <c r="F148" s="1" t="s">
        <v>2076</v>
      </c>
      <c r="G148" s="1" t="s">
        <v>1293</v>
      </c>
      <c r="H148" s="1" t="s">
        <v>1298</v>
      </c>
      <c r="I148" s="1" t="s">
        <v>2216</v>
      </c>
      <c r="J148" s="1" t="s">
        <v>30</v>
      </c>
      <c r="K148" s="1" t="s">
        <v>2217</v>
      </c>
      <c r="L148" s="1" t="s">
        <v>2217</v>
      </c>
      <c r="M148" s="1" t="s">
        <v>1301</v>
      </c>
      <c r="N148" s="1" t="s">
        <v>1301</v>
      </c>
      <c r="O148" s="1" t="s">
        <v>1302</v>
      </c>
      <c r="P148" s="1" t="s">
        <v>1303</v>
      </c>
      <c r="Q148" s="1" t="s">
        <v>1304</v>
      </c>
      <c r="R148" s="1" t="s">
        <v>2218</v>
      </c>
      <c r="S148" s="1" t="s">
        <v>1306</v>
      </c>
      <c r="T148" s="1" t="s">
        <v>1307</v>
      </c>
      <c r="U148" s="1" t="s">
        <v>1308</v>
      </c>
      <c r="V148" s="1" t="s">
        <v>1502</v>
      </c>
    </row>
    <row r="149" s="1" customFormat="1" spans="1:22">
      <c r="A149" s="3">
        <v>999222625536637</v>
      </c>
      <c r="B149" s="1" t="s">
        <v>1977</v>
      </c>
      <c r="C149" s="1" t="s">
        <v>2219</v>
      </c>
      <c r="D149" s="1" t="s">
        <v>2220</v>
      </c>
      <c r="E149" s="1" t="s">
        <v>2221</v>
      </c>
      <c r="F149" s="1" t="s">
        <v>1534</v>
      </c>
      <c r="G149" s="1" t="s">
        <v>1293</v>
      </c>
      <c r="H149" s="1" t="s">
        <v>1298</v>
      </c>
      <c r="I149" s="1" t="s">
        <v>2222</v>
      </c>
      <c r="J149" s="1" t="s">
        <v>30</v>
      </c>
      <c r="K149" s="1" t="s">
        <v>1923</v>
      </c>
      <c r="L149" s="1" t="s">
        <v>1923</v>
      </c>
      <c r="M149" s="1" t="s">
        <v>1301</v>
      </c>
      <c r="N149" s="1" t="s">
        <v>1301</v>
      </c>
      <c r="O149" s="1" t="s">
        <v>1302</v>
      </c>
      <c r="P149" s="1" t="s">
        <v>1303</v>
      </c>
      <c r="Q149" s="1" t="s">
        <v>1304</v>
      </c>
      <c r="R149" s="1" t="s">
        <v>2223</v>
      </c>
      <c r="S149" s="1" t="s">
        <v>1306</v>
      </c>
      <c r="T149" s="1" t="s">
        <v>1307</v>
      </c>
      <c r="U149" s="1" t="s">
        <v>1308</v>
      </c>
      <c r="V149" s="1" t="s">
        <v>1869</v>
      </c>
    </row>
    <row r="150" s="1" customFormat="1" spans="1:22">
      <c r="A150" s="3">
        <v>999222512870385</v>
      </c>
      <c r="B150" s="1" t="s">
        <v>2065</v>
      </c>
      <c r="C150" s="1" t="s">
        <v>2224</v>
      </c>
      <c r="D150" s="1" t="s">
        <v>2225</v>
      </c>
      <c r="E150" s="1" t="s">
        <v>2226</v>
      </c>
      <c r="F150" s="1" t="s">
        <v>1293</v>
      </c>
      <c r="G150" s="1" t="s">
        <v>1297</v>
      </c>
      <c r="H150" s="1" t="s">
        <v>1298</v>
      </c>
      <c r="I150" s="1" t="s">
        <v>2227</v>
      </c>
      <c r="J150" s="1" t="s">
        <v>30</v>
      </c>
      <c r="K150" s="1" t="s">
        <v>2228</v>
      </c>
      <c r="L150" s="1" t="s">
        <v>2228</v>
      </c>
      <c r="M150" s="1" t="s">
        <v>1301</v>
      </c>
      <c r="N150" s="1" t="s">
        <v>1301</v>
      </c>
      <c r="O150" s="1" t="s">
        <v>1302</v>
      </c>
      <c r="P150" s="1" t="s">
        <v>1303</v>
      </c>
      <c r="Q150" s="1" t="s">
        <v>1304</v>
      </c>
      <c r="R150" s="1" t="s">
        <v>2229</v>
      </c>
      <c r="S150" s="1" t="s">
        <v>1306</v>
      </c>
      <c r="T150" s="1" t="s">
        <v>1307</v>
      </c>
      <c r="U150" s="1" t="s">
        <v>1308</v>
      </c>
      <c r="V150" s="1" t="s">
        <v>1364</v>
      </c>
    </row>
    <row r="151" s="1" customFormat="1" spans="1:22">
      <c r="A151" s="3">
        <v>999222610732941</v>
      </c>
      <c r="B151" s="1" t="s">
        <v>1977</v>
      </c>
      <c r="C151" s="1" t="s">
        <v>2230</v>
      </c>
      <c r="D151" s="1" t="s">
        <v>2231</v>
      </c>
      <c r="E151" s="1" t="s">
        <v>2232</v>
      </c>
      <c r="F151" s="1" t="s">
        <v>1950</v>
      </c>
      <c r="G151" s="1" t="s">
        <v>1293</v>
      </c>
      <c r="H151" s="1" t="s">
        <v>1298</v>
      </c>
      <c r="I151" s="1" t="s">
        <v>2233</v>
      </c>
      <c r="J151" s="1" t="s">
        <v>30</v>
      </c>
      <c r="K151" s="1" t="s">
        <v>2234</v>
      </c>
      <c r="L151" s="1" t="s">
        <v>2234</v>
      </c>
      <c r="M151" s="1" t="s">
        <v>1301</v>
      </c>
      <c r="N151" s="1" t="s">
        <v>1301</v>
      </c>
      <c r="O151" s="1" t="s">
        <v>1302</v>
      </c>
      <c r="P151" s="1" t="s">
        <v>1303</v>
      </c>
      <c r="Q151" s="1" t="s">
        <v>1304</v>
      </c>
      <c r="R151" s="1" t="s">
        <v>2235</v>
      </c>
      <c r="S151" s="1" t="s">
        <v>1306</v>
      </c>
      <c r="T151" s="1" t="s">
        <v>1307</v>
      </c>
      <c r="U151" s="1" t="s">
        <v>1787</v>
      </c>
      <c r="V151" s="1" t="s">
        <v>1364</v>
      </c>
    </row>
    <row r="152" s="1" customFormat="1" spans="1:22">
      <c r="A152" s="3">
        <v>999222270328966</v>
      </c>
      <c r="B152" s="1" t="s">
        <v>2236</v>
      </c>
      <c r="C152" s="1" t="s">
        <v>2237</v>
      </c>
      <c r="D152" s="1" t="s">
        <v>2238</v>
      </c>
      <c r="E152" s="1" t="s">
        <v>2239</v>
      </c>
      <c r="F152" s="1" t="s">
        <v>1293</v>
      </c>
      <c r="G152" s="1" t="s">
        <v>1297</v>
      </c>
      <c r="H152" s="1" t="s">
        <v>1298</v>
      </c>
      <c r="I152" s="1" t="s">
        <v>2240</v>
      </c>
      <c r="J152" s="1" t="s">
        <v>30</v>
      </c>
      <c r="K152" s="1" t="s">
        <v>2241</v>
      </c>
      <c r="L152" s="1" t="s">
        <v>1961</v>
      </c>
      <c r="M152" s="1" t="s">
        <v>2242</v>
      </c>
      <c r="N152" s="1" t="s">
        <v>2243</v>
      </c>
      <c r="O152" s="1" t="s">
        <v>1302</v>
      </c>
      <c r="P152" s="1" t="s">
        <v>1303</v>
      </c>
      <c r="Q152" s="1" t="s">
        <v>1304</v>
      </c>
      <c r="R152" s="1" t="s">
        <v>2244</v>
      </c>
      <c r="S152" s="1" t="s">
        <v>1306</v>
      </c>
      <c r="T152" s="1" t="s">
        <v>1307</v>
      </c>
      <c r="U152" s="1" t="s">
        <v>1308</v>
      </c>
      <c r="V152" s="1" t="s">
        <v>1330</v>
      </c>
    </row>
    <row r="153" s="1" customFormat="1" spans="1:22">
      <c r="A153" s="3">
        <v>999222672752376</v>
      </c>
      <c r="B153" s="1" t="s">
        <v>2076</v>
      </c>
      <c r="C153" s="1" t="s">
        <v>2245</v>
      </c>
      <c r="D153" s="1" t="s">
        <v>2246</v>
      </c>
      <c r="E153" s="1" t="s">
        <v>2247</v>
      </c>
      <c r="F153" s="1" t="s">
        <v>1534</v>
      </c>
      <c r="G153" s="1" t="s">
        <v>1293</v>
      </c>
      <c r="H153" s="1" t="s">
        <v>1298</v>
      </c>
      <c r="I153" s="1" t="s">
        <v>2248</v>
      </c>
      <c r="J153" s="1" t="s">
        <v>30</v>
      </c>
      <c r="K153" s="1" t="s">
        <v>2249</v>
      </c>
      <c r="L153" s="1" t="s">
        <v>2249</v>
      </c>
      <c r="M153" s="1" t="s">
        <v>1301</v>
      </c>
      <c r="N153" s="1" t="s">
        <v>1301</v>
      </c>
      <c r="O153" s="1" t="s">
        <v>1302</v>
      </c>
      <c r="P153" s="1" t="s">
        <v>1303</v>
      </c>
      <c r="Q153" s="1" t="s">
        <v>1304</v>
      </c>
      <c r="R153" s="1" t="s">
        <v>2250</v>
      </c>
      <c r="S153" s="1" t="s">
        <v>1306</v>
      </c>
      <c r="T153" s="1" t="s">
        <v>1307</v>
      </c>
      <c r="U153" s="1" t="s">
        <v>1308</v>
      </c>
      <c r="V153" s="1" t="s">
        <v>1330</v>
      </c>
    </row>
    <row r="154" s="1" customFormat="1" spans="1:22">
      <c r="A154" s="3">
        <v>999222691454323</v>
      </c>
      <c r="B154" s="1" t="s">
        <v>1950</v>
      </c>
      <c r="C154" s="1" t="s">
        <v>2251</v>
      </c>
      <c r="D154" s="1" t="s">
        <v>2252</v>
      </c>
      <c r="E154" s="1" t="s">
        <v>2253</v>
      </c>
      <c r="F154" s="1" t="s">
        <v>1534</v>
      </c>
      <c r="G154" s="1" t="s">
        <v>1297</v>
      </c>
      <c r="H154" s="1" t="s">
        <v>1298</v>
      </c>
      <c r="I154" s="1" t="s">
        <v>2254</v>
      </c>
      <c r="J154" s="1" t="s">
        <v>30</v>
      </c>
      <c r="K154" s="1" t="s">
        <v>2255</v>
      </c>
      <c r="L154" s="1" t="s">
        <v>2255</v>
      </c>
      <c r="M154" s="1" t="s">
        <v>1301</v>
      </c>
      <c r="N154" s="1" t="s">
        <v>1301</v>
      </c>
      <c r="O154" s="1" t="s">
        <v>1302</v>
      </c>
      <c r="P154" s="1" t="s">
        <v>1303</v>
      </c>
      <c r="Q154" s="1" t="s">
        <v>1304</v>
      </c>
      <c r="R154" s="1" t="s">
        <v>2256</v>
      </c>
      <c r="S154" s="1" t="s">
        <v>1306</v>
      </c>
      <c r="T154" s="1" t="s">
        <v>1307</v>
      </c>
      <c r="U154" s="1" t="s">
        <v>1308</v>
      </c>
      <c r="V154" s="1" t="s">
        <v>1330</v>
      </c>
    </row>
    <row r="155" s="1" customFormat="1" spans="1:22">
      <c r="A155" s="3">
        <v>999222622311485</v>
      </c>
      <c r="B155" s="1" t="s">
        <v>1977</v>
      </c>
      <c r="C155" s="1" t="s">
        <v>2257</v>
      </c>
      <c r="D155" s="1" t="s">
        <v>2258</v>
      </c>
      <c r="E155" s="1" t="s">
        <v>2259</v>
      </c>
      <c r="F155" s="1" t="s">
        <v>1534</v>
      </c>
      <c r="G155" s="1" t="s">
        <v>1297</v>
      </c>
      <c r="H155" s="1" t="s">
        <v>1298</v>
      </c>
      <c r="I155" s="1" t="s">
        <v>2260</v>
      </c>
      <c r="J155" s="1" t="s">
        <v>30</v>
      </c>
      <c r="K155" s="1" t="s">
        <v>2261</v>
      </c>
      <c r="L155" s="1" t="s">
        <v>2261</v>
      </c>
      <c r="M155" s="1" t="s">
        <v>1301</v>
      </c>
      <c r="N155" s="1" t="s">
        <v>1301</v>
      </c>
      <c r="O155" s="1" t="s">
        <v>1302</v>
      </c>
      <c r="P155" s="1" t="s">
        <v>1303</v>
      </c>
      <c r="Q155" s="1" t="s">
        <v>1304</v>
      </c>
      <c r="R155" s="1" t="s">
        <v>2262</v>
      </c>
      <c r="S155" s="1" t="s">
        <v>1306</v>
      </c>
      <c r="T155" s="1" t="s">
        <v>1307</v>
      </c>
      <c r="U155" s="1" t="s">
        <v>1308</v>
      </c>
      <c r="V155" s="1" t="s">
        <v>1869</v>
      </c>
    </row>
    <row r="156" s="1" customFormat="1" spans="1:22">
      <c r="A156" s="3">
        <v>999222691686848</v>
      </c>
      <c r="B156" s="1" t="s">
        <v>1950</v>
      </c>
      <c r="C156" s="1" t="s">
        <v>2263</v>
      </c>
      <c r="D156" s="1" t="s">
        <v>2264</v>
      </c>
      <c r="E156" s="1" t="s">
        <v>2265</v>
      </c>
      <c r="F156" s="1" t="s">
        <v>1950</v>
      </c>
      <c r="G156" s="1" t="s">
        <v>1293</v>
      </c>
      <c r="H156" s="1" t="s">
        <v>1298</v>
      </c>
      <c r="I156" s="1" t="s">
        <v>2266</v>
      </c>
      <c r="J156" s="1" t="s">
        <v>30</v>
      </c>
      <c r="K156" s="1" t="s">
        <v>2267</v>
      </c>
      <c r="L156" s="1" t="s">
        <v>2267</v>
      </c>
      <c r="M156" s="1" t="s">
        <v>1301</v>
      </c>
      <c r="N156" s="1" t="s">
        <v>1301</v>
      </c>
      <c r="O156" s="1" t="s">
        <v>1302</v>
      </c>
      <c r="P156" s="1" t="s">
        <v>1303</v>
      </c>
      <c r="Q156" s="1" t="s">
        <v>1304</v>
      </c>
      <c r="R156" s="1" t="s">
        <v>2268</v>
      </c>
      <c r="S156" s="1" t="s">
        <v>1306</v>
      </c>
      <c r="T156" s="1" t="s">
        <v>1307</v>
      </c>
      <c r="U156" s="1" t="s">
        <v>1308</v>
      </c>
      <c r="V156" s="1" t="s">
        <v>1364</v>
      </c>
    </row>
    <row r="157" s="1" customFormat="1" spans="1:22">
      <c r="A157" s="3">
        <v>999222692391805</v>
      </c>
      <c r="B157" s="1" t="s">
        <v>1950</v>
      </c>
      <c r="C157" s="1" t="s">
        <v>2269</v>
      </c>
      <c r="D157" s="1" t="s">
        <v>1745</v>
      </c>
      <c r="E157" s="1" t="s">
        <v>2270</v>
      </c>
      <c r="F157" s="1" t="s">
        <v>1780</v>
      </c>
      <c r="G157" s="1" t="s">
        <v>1293</v>
      </c>
      <c r="H157" s="1" t="s">
        <v>1298</v>
      </c>
      <c r="I157" s="1" t="s">
        <v>2271</v>
      </c>
      <c r="J157" s="1" t="s">
        <v>30</v>
      </c>
      <c r="K157" s="1" t="s">
        <v>2272</v>
      </c>
      <c r="L157" s="1" t="s">
        <v>2272</v>
      </c>
      <c r="M157" s="1" t="s">
        <v>1301</v>
      </c>
      <c r="N157" s="1" t="s">
        <v>1301</v>
      </c>
      <c r="O157" s="1" t="s">
        <v>1302</v>
      </c>
      <c r="P157" s="1" t="s">
        <v>1303</v>
      </c>
      <c r="Q157" s="1" t="s">
        <v>1304</v>
      </c>
      <c r="R157" s="1" t="s">
        <v>2273</v>
      </c>
      <c r="S157" s="1" t="s">
        <v>1306</v>
      </c>
      <c r="T157" s="1" t="s">
        <v>1307</v>
      </c>
      <c r="U157" s="1" t="s">
        <v>1308</v>
      </c>
      <c r="V157" s="1" t="s">
        <v>1323</v>
      </c>
    </row>
    <row r="158" s="1" customFormat="1" spans="1:22">
      <c r="A158" s="3">
        <v>999222692031021</v>
      </c>
      <c r="B158" s="1" t="s">
        <v>1950</v>
      </c>
      <c r="C158" s="1" t="s">
        <v>2274</v>
      </c>
      <c r="D158" s="1" t="s">
        <v>1926</v>
      </c>
      <c r="E158" s="1" t="s">
        <v>2275</v>
      </c>
      <c r="F158" s="1" t="s">
        <v>1950</v>
      </c>
      <c r="G158" s="1" t="s">
        <v>1293</v>
      </c>
      <c r="H158" s="1" t="s">
        <v>1298</v>
      </c>
      <c r="I158" s="1" t="s">
        <v>2276</v>
      </c>
      <c r="J158" s="1" t="s">
        <v>30</v>
      </c>
      <c r="K158" s="1" t="s">
        <v>2277</v>
      </c>
      <c r="L158" s="1" t="s">
        <v>2277</v>
      </c>
      <c r="M158" s="1" t="s">
        <v>1301</v>
      </c>
      <c r="N158" s="1" t="s">
        <v>1301</v>
      </c>
      <c r="O158" s="1" t="s">
        <v>1302</v>
      </c>
      <c r="P158" s="1" t="s">
        <v>1303</v>
      </c>
      <c r="Q158" s="1" t="s">
        <v>1304</v>
      </c>
      <c r="R158" s="1" t="s">
        <v>2278</v>
      </c>
      <c r="S158" s="1" t="s">
        <v>1306</v>
      </c>
      <c r="T158" s="1" t="s">
        <v>1307</v>
      </c>
      <c r="U158" s="1" t="s">
        <v>1308</v>
      </c>
      <c r="V158" s="1" t="s">
        <v>1323</v>
      </c>
    </row>
    <row r="159" s="1" customFormat="1" spans="1:22">
      <c r="A159" s="3">
        <v>999222687108738</v>
      </c>
      <c r="B159" s="1" t="s">
        <v>2076</v>
      </c>
      <c r="C159" s="1" t="s">
        <v>2279</v>
      </c>
      <c r="D159" s="1" t="s">
        <v>2280</v>
      </c>
      <c r="E159" s="1" t="s">
        <v>2281</v>
      </c>
      <c r="F159" s="1" t="s">
        <v>1534</v>
      </c>
      <c r="G159" s="1" t="s">
        <v>1297</v>
      </c>
      <c r="H159" s="1" t="s">
        <v>1298</v>
      </c>
      <c r="I159" s="1" t="s">
        <v>2282</v>
      </c>
      <c r="J159" s="1" t="s">
        <v>30</v>
      </c>
      <c r="K159" s="1" t="s">
        <v>2283</v>
      </c>
      <c r="L159" s="1" t="s">
        <v>2283</v>
      </c>
      <c r="M159" s="1" t="s">
        <v>1301</v>
      </c>
      <c r="N159" s="1" t="s">
        <v>1301</v>
      </c>
      <c r="O159" s="1" t="s">
        <v>1302</v>
      </c>
      <c r="P159" s="1" t="s">
        <v>1303</v>
      </c>
      <c r="Q159" s="1" t="s">
        <v>1304</v>
      </c>
      <c r="R159" s="1" t="s">
        <v>2284</v>
      </c>
      <c r="S159" s="1" t="s">
        <v>1306</v>
      </c>
      <c r="T159" s="1" t="s">
        <v>1307</v>
      </c>
      <c r="U159" s="1" t="s">
        <v>1308</v>
      </c>
      <c r="V159" s="1" t="s">
        <v>1330</v>
      </c>
    </row>
    <row r="160" s="1" customFormat="1" spans="1:22">
      <c r="A160" s="3">
        <v>999222605917091</v>
      </c>
      <c r="B160" s="1" t="s">
        <v>2142</v>
      </c>
      <c r="C160" s="1" t="s">
        <v>2285</v>
      </c>
      <c r="D160" s="1" t="s">
        <v>2286</v>
      </c>
      <c r="E160" s="1" t="s">
        <v>2287</v>
      </c>
      <c r="F160" s="1" t="s">
        <v>1780</v>
      </c>
      <c r="G160" s="1" t="s">
        <v>1293</v>
      </c>
      <c r="H160" s="1" t="s">
        <v>1298</v>
      </c>
      <c r="I160" s="1" t="s">
        <v>2288</v>
      </c>
      <c r="J160" s="1" t="s">
        <v>30</v>
      </c>
      <c r="K160" s="1" t="s">
        <v>2289</v>
      </c>
      <c r="L160" s="1" t="s">
        <v>2289</v>
      </c>
      <c r="M160" s="1" t="s">
        <v>1301</v>
      </c>
      <c r="N160" s="1" t="s">
        <v>1301</v>
      </c>
      <c r="O160" s="1" t="s">
        <v>1302</v>
      </c>
      <c r="P160" s="1" t="s">
        <v>1303</v>
      </c>
      <c r="Q160" s="1" t="s">
        <v>1304</v>
      </c>
      <c r="R160" s="1" t="s">
        <v>2290</v>
      </c>
      <c r="S160" s="1" t="s">
        <v>1306</v>
      </c>
      <c r="T160" s="1" t="s">
        <v>1307</v>
      </c>
      <c r="U160" s="1" t="s">
        <v>1308</v>
      </c>
      <c r="V160" s="1" t="s">
        <v>1323</v>
      </c>
    </row>
    <row r="161" s="1" customFormat="1" spans="1:22">
      <c r="A161" s="3">
        <v>999222635273721</v>
      </c>
      <c r="B161" s="1" t="s">
        <v>2072</v>
      </c>
      <c r="C161" s="1" t="s">
        <v>2291</v>
      </c>
      <c r="D161" s="1" t="s">
        <v>1957</v>
      </c>
      <c r="E161" s="1" t="s">
        <v>2292</v>
      </c>
      <c r="F161" s="1" t="s">
        <v>1780</v>
      </c>
      <c r="G161" s="1" t="s">
        <v>1293</v>
      </c>
      <c r="H161" s="1" t="s">
        <v>1298</v>
      </c>
      <c r="I161" s="1" t="s">
        <v>2293</v>
      </c>
      <c r="J161" s="1" t="s">
        <v>30</v>
      </c>
      <c r="K161" s="1" t="s">
        <v>2294</v>
      </c>
      <c r="L161" s="1" t="s">
        <v>2294</v>
      </c>
      <c r="M161" s="1" t="s">
        <v>1301</v>
      </c>
      <c r="N161" s="1" t="s">
        <v>1301</v>
      </c>
      <c r="O161" s="1" t="s">
        <v>1302</v>
      </c>
      <c r="P161" s="1" t="s">
        <v>1303</v>
      </c>
      <c r="Q161" s="1" t="s">
        <v>1304</v>
      </c>
      <c r="R161" s="1" t="s">
        <v>2295</v>
      </c>
      <c r="S161" s="1" t="s">
        <v>1306</v>
      </c>
      <c r="T161" s="1" t="s">
        <v>1307</v>
      </c>
      <c r="U161" s="1" t="s">
        <v>1308</v>
      </c>
      <c r="V161" s="1" t="s">
        <v>1323</v>
      </c>
    </row>
    <row r="162" s="1" customFormat="1" spans="1:22">
      <c r="A162" s="3">
        <v>999222644339622</v>
      </c>
      <c r="B162" s="1" t="s">
        <v>2072</v>
      </c>
      <c r="C162" s="1" t="s">
        <v>2296</v>
      </c>
      <c r="D162" s="1" t="s">
        <v>1957</v>
      </c>
      <c r="E162" s="1" t="s">
        <v>2297</v>
      </c>
      <c r="F162" s="1" t="s">
        <v>1534</v>
      </c>
      <c r="G162" s="1" t="s">
        <v>1297</v>
      </c>
      <c r="H162" s="1" t="s">
        <v>1298</v>
      </c>
      <c r="I162" s="1" t="s">
        <v>2293</v>
      </c>
      <c r="J162" s="1" t="s">
        <v>30</v>
      </c>
      <c r="K162" s="1" t="s">
        <v>2294</v>
      </c>
      <c r="L162" s="1" t="s">
        <v>2294</v>
      </c>
      <c r="M162" s="1" t="s">
        <v>1301</v>
      </c>
      <c r="N162" s="1" t="s">
        <v>1301</v>
      </c>
      <c r="O162" s="1" t="s">
        <v>1302</v>
      </c>
      <c r="P162" s="1" t="s">
        <v>1303</v>
      </c>
      <c r="Q162" s="1" t="s">
        <v>1304</v>
      </c>
      <c r="R162" s="1" t="s">
        <v>2298</v>
      </c>
      <c r="S162" s="1" t="s">
        <v>1306</v>
      </c>
      <c r="T162" s="1" t="s">
        <v>1307</v>
      </c>
      <c r="U162" s="1" t="s">
        <v>1308</v>
      </c>
      <c r="V162" s="1" t="s">
        <v>1323</v>
      </c>
    </row>
    <row r="163" s="1" customFormat="1" spans="1:22">
      <c r="A163" s="3">
        <v>999222625961605</v>
      </c>
      <c r="B163" s="1" t="s">
        <v>1977</v>
      </c>
      <c r="C163" s="1" t="s">
        <v>2299</v>
      </c>
      <c r="D163" s="1" t="s">
        <v>1957</v>
      </c>
      <c r="E163" s="1" t="s">
        <v>2300</v>
      </c>
      <c r="F163" s="1" t="s">
        <v>1534</v>
      </c>
      <c r="G163" s="1" t="s">
        <v>1297</v>
      </c>
      <c r="H163" s="1" t="s">
        <v>1298</v>
      </c>
      <c r="I163" s="1" t="s">
        <v>2301</v>
      </c>
      <c r="J163" s="1" t="s">
        <v>30</v>
      </c>
      <c r="K163" s="1" t="s">
        <v>2302</v>
      </c>
      <c r="L163" s="1" t="s">
        <v>2302</v>
      </c>
      <c r="M163" s="1" t="s">
        <v>1301</v>
      </c>
      <c r="N163" s="1" t="s">
        <v>1301</v>
      </c>
      <c r="O163" s="1" t="s">
        <v>1302</v>
      </c>
      <c r="P163" s="1" t="s">
        <v>1303</v>
      </c>
      <c r="Q163" s="1" t="s">
        <v>1304</v>
      </c>
      <c r="R163" s="1" t="s">
        <v>2303</v>
      </c>
      <c r="S163" s="1" t="s">
        <v>1306</v>
      </c>
      <c r="T163" s="1" t="s">
        <v>1307</v>
      </c>
      <c r="U163" s="1" t="s">
        <v>1308</v>
      </c>
      <c r="V163" s="1" t="s">
        <v>1323</v>
      </c>
    </row>
    <row r="164" s="1" customFormat="1" spans="1:22">
      <c r="A164" s="3">
        <v>999222692508046</v>
      </c>
      <c r="B164" s="1" t="s">
        <v>1950</v>
      </c>
      <c r="C164" s="1" t="s">
        <v>2304</v>
      </c>
      <c r="D164" s="1" t="s">
        <v>1957</v>
      </c>
      <c r="E164" s="1" t="s">
        <v>2305</v>
      </c>
      <c r="F164" s="1" t="s">
        <v>1534</v>
      </c>
      <c r="G164" s="1" t="s">
        <v>1293</v>
      </c>
      <c r="H164" s="1" t="s">
        <v>1298</v>
      </c>
      <c r="I164" s="1" t="s">
        <v>2306</v>
      </c>
      <c r="J164" s="1" t="s">
        <v>30</v>
      </c>
      <c r="K164" s="1" t="s">
        <v>1728</v>
      </c>
      <c r="L164" s="1" t="s">
        <v>1728</v>
      </c>
      <c r="M164" s="1" t="s">
        <v>1301</v>
      </c>
      <c r="N164" s="1" t="s">
        <v>1301</v>
      </c>
      <c r="O164" s="1" t="s">
        <v>1302</v>
      </c>
      <c r="P164" s="1" t="s">
        <v>1303</v>
      </c>
      <c r="Q164" s="1" t="s">
        <v>1304</v>
      </c>
      <c r="R164" s="1" t="s">
        <v>2307</v>
      </c>
      <c r="S164" s="1" t="s">
        <v>1306</v>
      </c>
      <c r="T164" s="1" t="s">
        <v>1307</v>
      </c>
      <c r="U164" s="1" t="s">
        <v>1308</v>
      </c>
      <c r="V164" s="1" t="s">
        <v>1323</v>
      </c>
    </row>
    <row r="165" s="1" customFormat="1" spans="1:22">
      <c r="A165" s="3">
        <v>999222677996718</v>
      </c>
      <c r="B165" s="1" t="s">
        <v>2076</v>
      </c>
      <c r="C165" s="1" t="s">
        <v>2308</v>
      </c>
      <c r="D165" s="1" t="s">
        <v>1957</v>
      </c>
      <c r="E165" s="1" t="s">
        <v>2309</v>
      </c>
      <c r="F165" s="1" t="s">
        <v>1780</v>
      </c>
      <c r="G165" s="1" t="s">
        <v>1297</v>
      </c>
      <c r="H165" s="1" t="s">
        <v>1298</v>
      </c>
      <c r="I165" s="1" t="s">
        <v>2310</v>
      </c>
      <c r="J165" s="1" t="s">
        <v>30</v>
      </c>
      <c r="K165" s="1" t="s">
        <v>2311</v>
      </c>
      <c r="L165" s="1" t="s">
        <v>2311</v>
      </c>
      <c r="M165" s="1" t="s">
        <v>1301</v>
      </c>
      <c r="N165" s="1" t="s">
        <v>1301</v>
      </c>
      <c r="O165" s="1" t="s">
        <v>1302</v>
      </c>
      <c r="P165" s="1" t="s">
        <v>1303</v>
      </c>
      <c r="Q165" s="1" t="s">
        <v>1304</v>
      </c>
      <c r="R165" s="1" t="s">
        <v>2312</v>
      </c>
      <c r="S165" s="1" t="s">
        <v>1306</v>
      </c>
      <c r="T165" s="1" t="s">
        <v>1307</v>
      </c>
      <c r="U165" s="1" t="s">
        <v>1308</v>
      </c>
      <c r="V165" s="1" t="s">
        <v>1323</v>
      </c>
    </row>
    <row r="166" s="1" customFormat="1" spans="1:22">
      <c r="A166" s="3">
        <v>999222701331103</v>
      </c>
      <c r="B166" s="1" t="s">
        <v>1950</v>
      </c>
      <c r="C166" s="1" t="s">
        <v>2313</v>
      </c>
      <c r="D166" s="1" t="s">
        <v>1957</v>
      </c>
      <c r="E166" s="1" t="s">
        <v>2314</v>
      </c>
      <c r="F166" s="1" t="s">
        <v>1534</v>
      </c>
      <c r="G166" s="1" t="s">
        <v>1293</v>
      </c>
      <c r="H166" s="1" t="s">
        <v>1298</v>
      </c>
      <c r="I166" s="1" t="s">
        <v>2315</v>
      </c>
      <c r="J166" s="1" t="s">
        <v>30</v>
      </c>
      <c r="K166" s="1" t="s">
        <v>2316</v>
      </c>
      <c r="L166" s="1" t="s">
        <v>2316</v>
      </c>
      <c r="M166" s="1" t="s">
        <v>1301</v>
      </c>
      <c r="N166" s="1" t="s">
        <v>1301</v>
      </c>
      <c r="O166" s="1" t="s">
        <v>1302</v>
      </c>
      <c r="P166" s="1" t="s">
        <v>1303</v>
      </c>
      <c r="Q166" s="1" t="s">
        <v>1304</v>
      </c>
      <c r="R166" s="1" t="s">
        <v>2317</v>
      </c>
      <c r="S166" s="1" t="s">
        <v>1306</v>
      </c>
      <c r="T166" s="1" t="s">
        <v>1307</v>
      </c>
      <c r="U166" s="1" t="s">
        <v>1308</v>
      </c>
      <c r="V166" s="1" t="s">
        <v>1323</v>
      </c>
    </row>
    <row r="167" s="1" customFormat="1" spans="1:22">
      <c r="A167" s="3">
        <v>22603316781</v>
      </c>
      <c r="B167" s="1" t="s">
        <v>2142</v>
      </c>
      <c r="C167" s="1" t="s">
        <v>2318</v>
      </c>
      <c r="D167" s="1" t="s">
        <v>2319</v>
      </c>
      <c r="E167" s="1" t="s">
        <v>2320</v>
      </c>
      <c r="F167" s="1" t="s">
        <v>1780</v>
      </c>
      <c r="G167" s="1" t="s">
        <v>1293</v>
      </c>
      <c r="H167" s="1" t="s">
        <v>1298</v>
      </c>
      <c r="I167" s="1" t="s">
        <v>2321</v>
      </c>
      <c r="J167" s="1" t="s">
        <v>30</v>
      </c>
      <c r="K167" s="1" t="s">
        <v>2322</v>
      </c>
      <c r="L167" s="1" t="s">
        <v>2322</v>
      </c>
      <c r="M167" s="1" t="s">
        <v>1301</v>
      </c>
      <c r="N167" s="1" t="s">
        <v>1301</v>
      </c>
      <c r="O167" s="1" t="s">
        <v>1302</v>
      </c>
      <c r="P167" s="1" t="s">
        <v>1303</v>
      </c>
      <c r="Q167" s="1" t="s">
        <v>1304</v>
      </c>
      <c r="R167" s="1" t="s">
        <v>2323</v>
      </c>
      <c r="S167" s="1" t="s">
        <v>1306</v>
      </c>
      <c r="T167" s="1" t="s">
        <v>1307</v>
      </c>
      <c r="U167" s="1" t="s">
        <v>1787</v>
      </c>
      <c r="V167" s="1" t="s">
        <v>1426</v>
      </c>
    </row>
    <row r="168" s="1" customFormat="1" spans="1:22">
      <c r="A168" s="3">
        <v>999222458955857</v>
      </c>
      <c r="B168" s="1" t="s">
        <v>2324</v>
      </c>
      <c r="C168" s="1" t="s">
        <v>2325</v>
      </c>
      <c r="D168" s="1" t="s">
        <v>2286</v>
      </c>
      <c r="E168" s="1" t="s">
        <v>2326</v>
      </c>
      <c r="F168" s="1" t="s">
        <v>2050</v>
      </c>
      <c r="G168" s="1" t="s">
        <v>1293</v>
      </c>
      <c r="H168" s="1" t="s">
        <v>1298</v>
      </c>
      <c r="I168" s="1" t="s">
        <v>2327</v>
      </c>
      <c r="J168" s="1" t="s">
        <v>30</v>
      </c>
      <c r="K168" s="1" t="s">
        <v>2328</v>
      </c>
      <c r="L168" s="1" t="s">
        <v>2328</v>
      </c>
      <c r="M168" s="1" t="s">
        <v>1301</v>
      </c>
      <c r="N168" s="1" t="s">
        <v>1301</v>
      </c>
      <c r="O168" s="1" t="s">
        <v>1302</v>
      </c>
      <c r="P168" s="1" t="s">
        <v>1303</v>
      </c>
      <c r="Q168" s="1" t="s">
        <v>1304</v>
      </c>
      <c r="R168" s="1" t="s">
        <v>2329</v>
      </c>
      <c r="S168" s="1" t="s">
        <v>1306</v>
      </c>
      <c r="T168" s="1" t="s">
        <v>1307</v>
      </c>
      <c r="U168" s="1" t="s">
        <v>1308</v>
      </c>
      <c r="V168" s="1" t="s">
        <v>1323</v>
      </c>
    </row>
    <row r="169" s="1" customFormat="1" spans="1:22">
      <c r="A169" s="3">
        <v>999222547321329</v>
      </c>
      <c r="B169" s="1" t="s">
        <v>2330</v>
      </c>
      <c r="C169" s="1" t="s">
        <v>2331</v>
      </c>
      <c r="D169" s="1" t="s">
        <v>1901</v>
      </c>
      <c r="E169" s="1" t="s">
        <v>2332</v>
      </c>
      <c r="F169" s="1" t="s">
        <v>2076</v>
      </c>
      <c r="G169" s="1" t="s">
        <v>1297</v>
      </c>
      <c r="H169" s="1" t="s">
        <v>1298</v>
      </c>
      <c r="I169" s="1" t="s">
        <v>2333</v>
      </c>
      <c r="J169" s="1" t="s">
        <v>30</v>
      </c>
      <c r="K169" s="1" t="s">
        <v>2334</v>
      </c>
      <c r="L169" s="1" t="s">
        <v>2334</v>
      </c>
      <c r="M169" s="1" t="s">
        <v>1301</v>
      </c>
      <c r="N169" s="1" t="s">
        <v>1301</v>
      </c>
      <c r="O169" s="1" t="s">
        <v>1302</v>
      </c>
      <c r="P169" s="1" t="s">
        <v>1303</v>
      </c>
      <c r="Q169" s="1" t="s">
        <v>1304</v>
      </c>
      <c r="R169" s="1" t="s">
        <v>2335</v>
      </c>
      <c r="S169" s="1" t="s">
        <v>1306</v>
      </c>
      <c r="T169" s="1" t="s">
        <v>1307</v>
      </c>
      <c r="U169" s="1" t="s">
        <v>1308</v>
      </c>
      <c r="V169" s="1" t="s">
        <v>1906</v>
      </c>
    </row>
    <row r="170" s="1" customFormat="1" spans="1:22">
      <c r="A170" s="3">
        <v>999222640674995</v>
      </c>
      <c r="B170" s="1" t="s">
        <v>2072</v>
      </c>
      <c r="C170" s="1" t="s">
        <v>2336</v>
      </c>
      <c r="D170" s="1" t="s">
        <v>2337</v>
      </c>
      <c r="E170" s="1" t="s">
        <v>2338</v>
      </c>
      <c r="F170" s="1" t="s">
        <v>1534</v>
      </c>
      <c r="G170" s="1" t="s">
        <v>1297</v>
      </c>
      <c r="H170" s="1" t="s">
        <v>1298</v>
      </c>
      <c r="I170" s="1" t="s">
        <v>2339</v>
      </c>
      <c r="J170" s="1" t="s">
        <v>30</v>
      </c>
      <c r="K170" s="1" t="s">
        <v>2340</v>
      </c>
      <c r="L170" s="1" t="s">
        <v>2340</v>
      </c>
      <c r="M170" s="1" t="s">
        <v>1301</v>
      </c>
      <c r="N170" s="1" t="s">
        <v>1301</v>
      </c>
      <c r="O170" s="1" t="s">
        <v>1302</v>
      </c>
      <c r="P170" s="1" t="s">
        <v>1303</v>
      </c>
      <c r="Q170" s="1" t="s">
        <v>1304</v>
      </c>
      <c r="R170" s="1" t="s">
        <v>2341</v>
      </c>
      <c r="S170" s="1" t="s">
        <v>1306</v>
      </c>
      <c r="T170" s="1" t="s">
        <v>1307</v>
      </c>
      <c r="U170" s="1" t="s">
        <v>1308</v>
      </c>
      <c r="V170" s="1" t="s">
        <v>1323</v>
      </c>
    </row>
    <row r="171" s="1" customFormat="1" spans="1:22">
      <c r="A171" s="3">
        <v>999222425070476</v>
      </c>
      <c r="B171" s="1" t="s">
        <v>2342</v>
      </c>
      <c r="C171" s="1" t="s">
        <v>2343</v>
      </c>
      <c r="D171" s="1" t="s">
        <v>2344</v>
      </c>
      <c r="E171" s="1" t="s">
        <v>2345</v>
      </c>
      <c r="F171" s="1" t="s">
        <v>1780</v>
      </c>
      <c r="G171" s="1" t="s">
        <v>1293</v>
      </c>
      <c r="H171" s="1" t="s">
        <v>1298</v>
      </c>
      <c r="I171" s="1" t="s">
        <v>2346</v>
      </c>
      <c r="J171" s="1" t="s">
        <v>30</v>
      </c>
      <c r="K171" s="1" t="s">
        <v>2078</v>
      </c>
      <c r="L171" s="1" t="s">
        <v>2078</v>
      </c>
      <c r="M171" s="1" t="s">
        <v>1301</v>
      </c>
      <c r="N171" s="1" t="s">
        <v>1301</v>
      </c>
      <c r="O171" s="1" t="s">
        <v>1302</v>
      </c>
      <c r="P171" s="1" t="s">
        <v>1303</v>
      </c>
      <c r="Q171" s="1" t="s">
        <v>1304</v>
      </c>
      <c r="R171" s="1" t="s">
        <v>2347</v>
      </c>
      <c r="S171" s="1" t="s">
        <v>1306</v>
      </c>
      <c r="T171" s="1" t="s">
        <v>1307</v>
      </c>
      <c r="U171" s="1" t="s">
        <v>1308</v>
      </c>
      <c r="V171" s="1" t="s">
        <v>1323</v>
      </c>
    </row>
    <row r="172" s="1" customFormat="1" spans="1:22">
      <c r="A172" s="3">
        <v>999222471169094</v>
      </c>
      <c r="B172" s="1" t="s">
        <v>2324</v>
      </c>
      <c r="C172" s="1" t="s">
        <v>2348</v>
      </c>
      <c r="D172" s="1" t="s">
        <v>2349</v>
      </c>
      <c r="E172" s="1" t="s">
        <v>2350</v>
      </c>
      <c r="F172" s="1" t="s">
        <v>1293</v>
      </c>
      <c r="G172" s="1" t="s">
        <v>1297</v>
      </c>
      <c r="H172" s="1" t="s">
        <v>1298</v>
      </c>
      <c r="I172" s="1" t="s">
        <v>2351</v>
      </c>
      <c r="J172" s="1" t="s">
        <v>30</v>
      </c>
      <c r="K172" s="1" t="s">
        <v>2352</v>
      </c>
      <c r="L172" s="1" t="s">
        <v>2352</v>
      </c>
      <c r="M172" s="1" t="s">
        <v>1301</v>
      </c>
      <c r="N172" s="1" t="s">
        <v>1301</v>
      </c>
      <c r="O172" s="1" t="s">
        <v>1302</v>
      </c>
      <c r="P172" s="1" t="s">
        <v>1303</v>
      </c>
      <c r="Q172" s="1" t="s">
        <v>1304</v>
      </c>
      <c r="R172" s="1" t="s">
        <v>2353</v>
      </c>
      <c r="S172" s="1" t="s">
        <v>1306</v>
      </c>
      <c r="T172" s="1" t="s">
        <v>1307</v>
      </c>
      <c r="U172" s="1" t="s">
        <v>1308</v>
      </c>
      <c r="V172" s="1" t="s">
        <v>1364</v>
      </c>
    </row>
    <row r="173" s="1" customFormat="1" spans="1:22">
      <c r="A173" s="3">
        <v>999222652371193</v>
      </c>
      <c r="B173" s="1" t="s">
        <v>2050</v>
      </c>
      <c r="C173" s="1" t="s">
        <v>2354</v>
      </c>
      <c r="D173" s="1" t="s">
        <v>2337</v>
      </c>
      <c r="E173" s="1" t="s">
        <v>2355</v>
      </c>
      <c r="F173" s="1" t="s">
        <v>1950</v>
      </c>
      <c r="G173" s="1" t="s">
        <v>1293</v>
      </c>
      <c r="H173" s="1" t="s">
        <v>1298</v>
      </c>
      <c r="I173" s="1" t="s">
        <v>2356</v>
      </c>
      <c r="J173" s="1" t="s">
        <v>30</v>
      </c>
      <c r="K173" s="1" t="s">
        <v>2357</v>
      </c>
      <c r="L173" s="1" t="s">
        <v>1302</v>
      </c>
      <c r="M173" s="1" t="s">
        <v>2358</v>
      </c>
      <c r="N173" s="1" t="s">
        <v>2359</v>
      </c>
      <c r="O173" s="1" t="s">
        <v>1302</v>
      </c>
      <c r="P173" s="1" t="s">
        <v>1303</v>
      </c>
      <c r="Q173" s="1" t="s">
        <v>1304</v>
      </c>
      <c r="R173" s="1" t="s">
        <v>2360</v>
      </c>
      <c r="S173" s="1" t="s">
        <v>1306</v>
      </c>
      <c r="T173" s="1" t="s">
        <v>1307</v>
      </c>
      <c r="U173" s="1" t="s">
        <v>1308</v>
      </c>
      <c r="V173" s="1" t="s">
        <v>1323</v>
      </c>
    </row>
    <row r="174" s="1" customFormat="1" spans="1:22">
      <c r="A174" s="3">
        <v>999222683834035</v>
      </c>
      <c r="B174" s="1" t="s">
        <v>2076</v>
      </c>
      <c r="C174" s="1" t="s">
        <v>2361</v>
      </c>
      <c r="D174" s="1" t="s">
        <v>1379</v>
      </c>
      <c r="E174" s="1" t="s">
        <v>2362</v>
      </c>
      <c r="F174" s="1" t="s">
        <v>1293</v>
      </c>
      <c r="G174" s="1" t="s">
        <v>1297</v>
      </c>
      <c r="H174" s="1" t="s">
        <v>1298</v>
      </c>
      <c r="I174" s="1" t="s">
        <v>2363</v>
      </c>
      <c r="J174" s="1" t="s">
        <v>30</v>
      </c>
      <c r="K174" s="1" t="s">
        <v>1681</v>
      </c>
      <c r="L174" s="1" t="s">
        <v>1681</v>
      </c>
      <c r="M174" s="1" t="s">
        <v>1301</v>
      </c>
      <c r="N174" s="1" t="s">
        <v>1301</v>
      </c>
      <c r="O174" s="1" t="s">
        <v>1302</v>
      </c>
      <c r="P174" s="1" t="s">
        <v>1303</v>
      </c>
      <c r="Q174" s="1" t="s">
        <v>1304</v>
      </c>
      <c r="R174" s="1" t="s">
        <v>2364</v>
      </c>
      <c r="S174" s="1" t="s">
        <v>1306</v>
      </c>
      <c r="T174" s="1" t="s">
        <v>1307</v>
      </c>
      <c r="U174" s="1" t="s">
        <v>1308</v>
      </c>
      <c r="V174" s="1" t="s">
        <v>1364</v>
      </c>
    </row>
    <row r="175" s="1" customFormat="1" spans="1:22">
      <c r="A175" s="3">
        <v>22615724241</v>
      </c>
      <c r="B175" s="1" t="s">
        <v>1977</v>
      </c>
      <c r="C175" s="1" t="s">
        <v>2365</v>
      </c>
      <c r="D175" s="1" t="s">
        <v>1379</v>
      </c>
      <c r="E175" s="1" t="s">
        <v>2366</v>
      </c>
      <c r="F175" s="1" t="s">
        <v>2076</v>
      </c>
      <c r="G175" s="1" t="s">
        <v>1297</v>
      </c>
      <c r="H175" s="1" t="s">
        <v>1298</v>
      </c>
      <c r="I175" s="1" t="s">
        <v>2367</v>
      </c>
      <c r="J175" s="1" t="s">
        <v>30</v>
      </c>
      <c r="K175" s="1" t="s">
        <v>2368</v>
      </c>
      <c r="L175" s="1" t="s">
        <v>2368</v>
      </c>
      <c r="M175" s="1" t="s">
        <v>1301</v>
      </c>
      <c r="N175" s="1" t="s">
        <v>1301</v>
      </c>
      <c r="O175" s="1" t="s">
        <v>1302</v>
      </c>
      <c r="P175" s="1" t="s">
        <v>1303</v>
      </c>
      <c r="Q175" s="1" t="s">
        <v>1304</v>
      </c>
      <c r="R175" s="1" t="s">
        <v>2369</v>
      </c>
      <c r="S175" s="1" t="s">
        <v>1306</v>
      </c>
      <c r="T175" s="1" t="s">
        <v>1307</v>
      </c>
      <c r="U175" s="1" t="s">
        <v>1308</v>
      </c>
      <c r="V175" s="1" t="s">
        <v>1364</v>
      </c>
    </row>
    <row r="176" s="1" customFormat="1" spans="1:22">
      <c r="A176" s="3">
        <v>999222484017280</v>
      </c>
      <c r="B176" s="1" t="s">
        <v>2194</v>
      </c>
      <c r="C176" s="1" t="s">
        <v>2370</v>
      </c>
      <c r="D176" s="1" t="s">
        <v>1379</v>
      </c>
      <c r="E176" s="1" t="s">
        <v>2371</v>
      </c>
      <c r="F176" s="1" t="s">
        <v>2076</v>
      </c>
      <c r="G176" s="1" t="s">
        <v>1297</v>
      </c>
      <c r="H176" s="1" t="s">
        <v>1298</v>
      </c>
      <c r="I176" s="1" t="s">
        <v>2372</v>
      </c>
      <c r="J176" s="1" t="s">
        <v>30</v>
      </c>
      <c r="K176" s="1" t="s">
        <v>2373</v>
      </c>
      <c r="L176" s="1" t="s">
        <v>2373</v>
      </c>
      <c r="M176" s="1" t="s">
        <v>1301</v>
      </c>
      <c r="N176" s="1" t="s">
        <v>1301</v>
      </c>
      <c r="O176" s="1" t="s">
        <v>1302</v>
      </c>
      <c r="P176" s="1" t="s">
        <v>1303</v>
      </c>
      <c r="Q176" s="1" t="s">
        <v>1304</v>
      </c>
      <c r="R176" s="1" t="s">
        <v>2374</v>
      </c>
      <c r="S176" s="1" t="s">
        <v>1306</v>
      </c>
      <c r="T176" s="1" t="s">
        <v>1307</v>
      </c>
      <c r="U176" s="1" t="s">
        <v>1308</v>
      </c>
      <c r="V176" s="1" t="s">
        <v>1364</v>
      </c>
    </row>
    <row r="177" s="1" customFormat="1" spans="1:22">
      <c r="A177" s="3">
        <v>999222541655547</v>
      </c>
      <c r="B177" s="1" t="s">
        <v>1984</v>
      </c>
      <c r="C177" s="1" t="s">
        <v>2375</v>
      </c>
      <c r="D177" s="1" t="s">
        <v>1782</v>
      </c>
      <c r="E177" s="1" t="s">
        <v>2376</v>
      </c>
      <c r="F177" s="1" t="s">
        <v>1950</v>
      </c>
      <c r="G177" s="1" t="s">
        <v>1293</v>
      </c>
      <c r="H177" s="1" t="s">
        <v>1298</v>
      </c>
      <c r="I177" s="1" t="s">
        <v>2377</v>
      </c>
      <c r="J177" s="1" t="s">
        <v>30</v>
      </c>
      <c r="K177" s="1" t="s">
        <v>2378</v>
      </c>
      <c r="L177" s="1" t="s">
        <v>2378</v>
      </c>
      <c r="M177" s="1" t="s">
        <v>1301</v>
      </c>
      <c r="N177" s="1" t="s">
        <v>1301</v>
      </c>
      <c r="O177" s="1" t="s">
        <v>1302</v>
      </c>
      <c r="P177" s="1" t="s">
        <v>1303</v>
      </c>
      <c r="Q177" s="1" t="s">
        <v>1304</v>
      </c>
      <c r="R177" s="1" t="s">
        <v>2379</v>
      </c>
      <c r="S177" s="1" t="s">
        <v>1306</v>
      </c>
      <c r="T177" s="1" t="s">
        <v>1307</v>
      </c>
      <c r="U177" s="1" t="s">
        <v>1787</v>
      </c>
      <c r="V177" s="1" t="s">
        <v>1364</v>
      </c>
    </row>
    <row r="178" s="1" customFormat="1" spans="1:22">
      <c r="A178" s="3">
        <v>999222124741778</v>
      </c>
      <c r="B178" s="1" t="s">
        <v>2380</v>
      </c>
      <c r="C178" s="1" t="s">
        <v>2381</v>
      </c>
      <c r="D178" s="1" t="s">
        <v>2382</v>
      </c>
      <c r="E178" s="1" t="s">
        <v>2383</v>
      </c>
      <c r="F178" s="1" t="s">
        <v>1534</v>
      </c>
      <c r="G178" s="1" t="s">
        <v>1293</v>
      </c>
      <c r="H178" s="1" t="s">
        <v>1298</v>
      </c>
      <c r="I178" s="1" t="s">
        <v>2384</v>
      </c>
      <c r="J178" s="1" t="s">
        <v>30</v>
      </c>
      <c r="K178" s="1" t="s">
        <v>2385</v>
      </c>
      <c r="L178" s="1" t="s">
        <v>2385</v>
      </c>
      <c r="M178" s="1" t="s">
        <v>1301</v>
      </c>
      <c r="N178" s="1" t="s">
        <v>1301</v>
      </c>
      <c r="O178" s="1" t="s">
        <v>1302</v>
      </c>
      <c r="P178" s="1" t="s">
        <v>1303</v>
      </c>
      <c r="Q178" s="1" t="s">
        <v>1304</v>
      </c>
      <c r="R178" s="1" t="s">
        <v>2386</v>
      </c>
      <c r="S178" s="1" t="s">
        <v>1306</v>
      </c>
      <c r="T178" s="1" t="s">
        <v>1307</v>
      </c>
      <c r="U178" s="1" t="s">
        <v>1308</v>
      </c>
      <c r="V178" s="1" t="s">
        <v>2387</v>
      </c>
    </row>
    <row r="179" s="1" customFormat="1" spans="1:22">
      <c r="A179" s="3">
        <v>22631311272</v>
      </c>
      <c r="B179" s="1" t="s">
        <v>2072</v>
      </c>
      <c r="C179" s="1" t="s">
        <v>2388</v>
      </c>
      <c r="D179" s="1" t="s">
        <v>2389</v>
      </c>
      <c r="E179" s="1" t="s">
        <v>2390</v>
      </c>
      <c r="F179" s="1" t="s">
        <v>1534</v>
      </c>
      <c r="G179" s="1" t="s">
        <v>1297</v>
      </c>
      <c r="H179" s="1" t="s">
        <v>1298</v>
      </c>
      <c r="I179" s="1" t="s">
        <v>2391</v>
      </c>
      <c r="J179" s="1" t="s">
        <v>30</v>
      </c>
      <c r="K179" s="1" t="s">
        <v>2392</v>
      </c>
      <c r="L179" s="1" t="s">
        <v>2392</v>
      </c>
      <c r="M179" s="1" t="s">
        <v>1301</v>
      </c>
      <c r="N179" s="1" t="s">
        <v>1301</v>
      </c>
      <c r="O179" s="1" t="s">
        <v>1302</v>
      </c>
      <c r="P179" s="1" t="s">
        <v>1303</v>
      </c>
      <c r="Q179" s="1" t="s">
        <v>1304</v>
      </c>
      <c r="R179" s="1" t="s">
        <v>2393</v>
      </c>
      <c r="S179" s="1" t="s">
        <v>1306</v>
      </c>
      <c r="T179" s="1" t="s">
        <v>1307</v>
      </c>
      <c r="U179" s="1" t="s">
        <v>1308</v>
      </c>
      <c r="V179" s="1" t="s">
        <v>1330</v>
      </c>
    </row>
    <row r="180" s="1" customFormat="1" spans="1:22">
      <c r="A180" s="3">
        <v>999222642777745</v>
      </c>
      <c r="B180" s="1" t="s">
        <v>2072</v>
      </c>
      <c r="C180" s="1" t="s">
        <v>2394</v>
      </c>
      <c r="D180" s="1" t="s">
        <v>2395</v>
      </c>
      <c r="E180" s="1" t="s">
        <v>2396</v>
      </c>
      <c r="F180" s="1" t="s">
        <v>1950</v>
      </c>
      <c r="G180" s="1" t="s">
        <v>1293</v>
      </c>
      <c r="H180" s="1" t="s">
        <v>1298</v>
      </c>
      <c r="I180" s="1" t="s">
        <v>2397</v>
      </c>
      <c r="J180" s="1" t="s">
        <v>30</v>
      </c>
      <c r="K180" s="1" t="s">
        <v>2398</v>
      </c>
      <c r="L180" s="1" t="s">
        <v>2398</v>
      </c>
      <c r="M180" s="1" t="s">
        <v>1301</v>
      </c>
      <c r="N180" s="1" t="s">
        <v>1301</v>
      </c>
      <c r="O180" s="1" t="s">
        <v>1302</v>
      </c>
      <c r="P180" s="1" t="s">
        <v>1303</v>
      </c>
      <c r="Q180" s="1" t="s">
        <v>1304</v>
      </c>
      <c r="R180" s="1" t="s">
        <v>2399</v>
      </c>
      <c r="S180" s="1" t="s">
        <v>1306</v>
      </c>
      <c r="T180" s="1" t="s">
        <v>1307</v>
      </c>
      <c r="U180" s="1" t="s">
        <v>1308</v>
      </c>
      <c r="V180" s="1" t="s">
        <v>1330</v>
      </c>
    </row>
    <row r="181" s="1" customFormat="1" spans="1:22">
      <c r="A181" s="3">
        <v>999222690874028</v>
      </c>
      <c r="B181" s="1" t="s">
        <v>1950</v>
      </c>
      <c r="C181" s="1" t="s">
        <v>2400</v>
      </c>
      <c r="D181" s="1" t="s">
        <v>1813</v>
      </c>
      <c r="E181" s="1" t="s">
        <v>2401</v>
      </c>
      <c r="F181" s="1" t="s">
        <v>1534</v>
      </c>
      <c r="G181" s="1" t="s">
        <v>1293</v>
      </c>
      <c r="H181" s="1" t="s">
        <v>1298</v>
      </c>
      <c r="I181" s="1" t="s">
        <v>2402</v>
      </c>
      <c r="J181" s="1" t="s">
        <v>30</v>
      </c>
      <c r="K181" s="1" t="s">
        <v>1382</v>
      </c>
      <c r="L181" s="1" t="s">
        <v>1382</v>
      </c>
      <c r="M181" s="1" t="s">
        <v>1301</v>
      </c>
      <c r="N181" s="1" t="s">
        <v>1301</v>
      </c>
      <c r="O181" s="1" t="s">
        <v>1302</v>
      </c>
      <c r="P181" s="1" t="s">
        <v>1303</v>
      </c>
      <c r="Q181" s="1" t="s">
        <v>1304</v>
      </c>
      <c r="R181" s="1" t="s">
        <v>2403</v>
      </c>
      <c r="S181" s="1" t="s">
        <v>1306</v>
      </c>
      <c r="T181" s="1" t="s">
        <v>1307</v>
      </c>
      <c r="U181" s="1" t="s">
        <v>1308</v>
      </c>
      <c r="V181" s="1" t="s">
        <v>1323</v>
      </c>
    </row>
    <row r="182" s="1" customFormat="1" spans="1:22">
      <c r="A182" s="3">
        <v>999222312290821</v>
      </c>
      <c r="B182" s="1" t="s">
        <v>2404</v>
      </c>
      <c r="C182" s="1" t="s">
        <v>2405</v>
      </c>
      <c r="D182" s="1" t="s">
        <v>2406</v>
      </c>
      <c r="E182" s="1" t="s">
        <v>2407</v>
      </c>
      <c r="F182" s="1" t="s">
        <v>2076</v>
      </c>
      <c r="G182" s="1" t="s">
        <v>1293</v>
      </c>
      <c r="H182" s="1" t="s">
        <v>1298</v>
      </c>
      <c r="I182" s="1" t="s">
        <v>2408</v>
      </c>
      <c r="J182" s="1" t="s">
        <v>30</v>
      </c>
      <c r="K182" s="1" t="s">
        <v>2409</v>
      </c>
      <c r="L182" s="1" t="s">
        <v>2409</v>
      </c>
      <c r="M182" s="1" t="s">
        <v>1301</v>
      </c>
      <c r="N182" s="1" t="s">
        <v>1301</v>
      </c>
      <c r="O182" s="1" t="s">
        <v>1302</v>
      </c>
      <c r="P182" s="1" t="s">
        <v>1303</v>
      </c>
      <c r="Q182" s="1" t="s">
        <v>1304</v>
      </c>
      <c r="R182" s="1" t="s">
        <v>2410</v>
      </c>
      <c r="S182" s="1" t="s">
        <v>1306</v>
      </c>
      <c r="T182" s="1" t="s">
        <v>1307</v>
      </c>
      <c r="U182" s="1" t="s">
        <v>1308</v>
      </c>
      <c r="V182" s="1" t="s">
        <v>1330</v>
      </c>
    </row>
    <row r="183" s="1" customFormat="1" spans="1:22">
      <c r="A183" s="3">
        <v>999222672111252</v>
      </c>
      <c r="B183" s="1" t="s">
        <v>2076</v>
      </c>
      <c r="C183" s="1" t="s">
        <v>2411</v>
      </c>
      <c r="D183" s="1" t="s">
        <v>2412</v>
      </c>
      <c r="E183" s="1" t="s">
        <v>2413</v>
      </c>
      <c r="F183" s="1" t="s">
        <v>1293</v>
      </c>
      <c r="G183" s="1" t="s">
        <v>1297</v>
      </c>
      <c r="H183" s="1" t="s">
        <v>1298</v>
      </c>
      <c r="I183" s="1" t="s">
        <v>2414</v>
      </c>
      <c r="J183" s="1" t="s">
        <v>30</v>
      </c>
      <c r="K183" s="1" t="s">
        <v>2415</v>
      </c>
      <c r="L183" s="1" t="s">
        <v>2415</v>
      </c>
      <c r="M183" s="1" t="s">
        <v>1301</v>
      </c>
      <c r="N183" s="1" t="s">
        <v>1301</v>
      </c>
      <c r="O183" s="1" t="s">
        <v>1302</v>
      </c>
      <c r="P183" s="1" t="s">
        <v>1303</v>
      </c>
      <c r="Q183" s="1" t="s">
        <v>1304</v>
      </c>
      <c r="R183" s="1" t="s">
        <v>2416</v>
      </c>
      <c r="S183" s="1" t="s">
        <v>1306</v>
      </c>
      <c r="T183" s="1" t="s">
        <v>1307</v>
      </c>
      <c r="U183" s="1" t="s">
        <v>1308</v>
      </c>
      <c r="V183" s="1" t="s">
        <v>2064</v>
      </c>
    </row>
    <row r="184" s="1" customFormat="1" spans="1:22">
      <c r="A184" s="3">
        <v>999222586262767</v>
      </c>
      <c r="B184" s="1" t="s">
        <v>2417</v>
      </c>
      <c r="C184" s="1" t="s">
        <v>2418</v>
      </c>
      <c r="D184" s="1" t="s">
        <v>2419</v>
      </c>
      <c r="E184" s="1" t="s">
        <v>2420</v>
      </c>
      <c r="F184" s="1" t="s">
        <v>1950</v>
      </c>
      <c r="G184" s="1" t="s">
        <v>1293</v>
      </c>
      <c r="H184" s="1" t="s">
        <v>1298</v>
      </c>
      <c r="I184" s="1" t="s">
        <v>2421</v>
      </c>
      <c r="J184" s="1" t="s">
        <v>30</v>
      </c>
      <c r="K184" s="1" t="s">
        <v>2422</v>
      </c>
      <c r="L184" s="1" t="s">
        <v>2422</v>
      </c>
      <c r="M184" s="1" t="s">
        <v>1301</v>
      </c>
      <c r="N184" s="1" t="s">
        <v>1301</v>
      </c>
      <c r="O184" s="1" t="s">
        <v>1302</v>
      </c>
      <c r="P184" s="1" t="s">
        <v>1303</v>
      </c>
      <c r="Q184" s="1" t="s">
        <v>1304</v>
      </c>
      <c r="R184" s="1" t="s">
        <v>2423</v>
      </c>
      <c r="S184" s="1" t="s">
        <v>1306</v>
      </c>
      <c r="T184" s="1" t="s">
        <v>1307</v>
      </c>
      <c r="U184" s="1" t="s">
        <v>1308</v>
      </c>
      <c r="V184" s="1" t="s">
        <v>1832</v>
      </c>
    </row>
    <row r="185" s="1" customFormat="1" spans="1:22">
      <c r="A185" s="3">
        <v>999222594653518</v>
      </c>
      <c r="B185" s="1" t="s">
        <v>2142</v>
      </c>
      <c r="C185" s="1" t="s">
        <v>2424</v>
      </c>
      <c r="D185" s="1" t="s">
        <v>2425</v>
      </c>
      <c r="E185" s="1" t="s">
        <v>2426</v>
      </c>
      <c r="F185" s="1" t="s">
        <v>1534</v>
      </c>
      <c r="G185" s="1" t="s">
        <v>1293</v>
      </c>
      <c r="H185" s="1" t="s">
        <v>1298</v>
      </c>
      <c r="I185" s="1" t="s">
        <v>2427</v>
      </c>
      <c r="J185" s="1" t="s">
        <v>30</v>
      </c>
      <c r="K185" s="1" t="s">
        <v>2428</v>
      </c>
      <c r="L185" s="1" t="s">
        <v>2428</v>
      </c>
      <c r="M185" s="1" t="s">
        <v>1301</v>
      </c>
      <c r="N185" s="1" t="s">
        <v>1301</v>
      </c>
      <c r="O185" s="1" t="s">
        <v>1302</v>
      </c>
      <c r="P185" s="1" t="s">
        <v>1303</v>
      </c>
      <c r="Q185" s="1" t="s">
        <v>1304</v>
      </c>
      <c r="R185" s="1" t="s">
        <v>2429</v>
      </c>
      <c r="S185" s="1" t="s">
        <v>1306</v>
      </c>
      <c r="T185" s="1" t="s">
        <v>1307</v>
      </c>
      <c r="U185" s="1" t="s">
        <v>1308</v>
      </c>
      <c r="V185" s="1" t="s">
        <v>2009</v>
      </c>
    </row>
    <row r="186" s="1" customFormat="1" spans="1:22">
      <c r="A186" s="3">
        <v>999222652465804</v>
      </c>
      <c r="B186" s="1" t="s">
        <v>2050</v>
      </c>
      <c r="C186" s="1" t="s">
        <v>2430</v>
      </c>
      <c r="D186" s="1" t="s">
        <v>2431</v>
      </c>
      <c r="E186" s="1" t="s">
        <v>2432</v>
      </c>
      <c r="F186" s="1" t="s">
        <v>2050</v>
      </c>
      <c r="G186" s="1" t="s">
        <v>1293</v>
      </c>
      <c r="H186" s="1" t="s">
        <v>1298</v>
      </c>
      <c r="I186" s="1" t="s">
        <v>2433</v>
      </c>
      <c r="J186" s="1" t="s">
        <v>30</v>
      </c>
      <c r="K186" s="1" t="s">
        <v>2434</v>
      </c>
      <c r="L186" s="1" t="s">
        <v>2434</v>
      </c>
      <c r="M186" s="1" t="s">
        <v>1301</v>
      </c>
      <c r="N186" s="1" t="s">
        <v>1301</v>
      </c>
      <c r="O186" s="1" t="s">
        <v>1302</v>
      </c>
      <c r="P186" s="1" t="s">
        <v>1303</v>
      </c>
      <c r="Q186" s="1" t="s">
        <v>1304</v>
      </c>
      <c r="R186" s="1" t="s">
        <v>2435</v>
      </c>
      <c r="S186" s="1" t="s">
        <v>1306</v>
      </c>
      <c r="T186" s="1" t="s">
        <v>1307</v>
      </c>
      <c r="U186" s="1" t="s">
        <v>1308</v>
      </c>
      <c r="V186" s="1" t="s">
        <v>1832</v>
      </c>
    </row>
    <row r="187" s="1" customFormat="1" spans="1:22">
      <c r="A187" s="3">
        <v>999222435764937</v>
      </c>
      <c r="B187" s="1" t="s">
        <v>2342</v>
      </c>
      <c r="C187" s="1" t="s">
        <v>2436</v>
      </c>
      <c r="D187" s="1" t="s">
        <v>2437</v>
      </c>
      <c r="E187" s="1" t="s">
        <v>2438</v>
      </c>
      <c r="F187" s="1" t="s">
        <v>1534</v>
      </c>
      <c r="G187" s="1" t="s">
        <v>1297</v>
      </c>
      <c r="H187" s="1" t="s">
        <v>1298</v>
      </c>
      <c r="I187" s="1" t="s">
        <v>2439</v>
      </c>
      <c r="J187" s="1" t="s">
        <v>30</v>
      </c>
      <c r="K187" s="1" t="s">
        <v>2440</v>
      </c>
      <c r="L187" s="1" t="s">
        <v>2440</v>
      </c>
      <c r="M187" s="1" t="s">
        <v>1301</v>
      </c>
      <c r="N187" s="1" t="s">
        <v>1301</v>
      </c>
      <c r="O187" s="1" t="s">
        <v>1302</v>
      </c>
      <c r="P187" s="1" t="s">
        <v>1303</v>
      </c>
      <c r="Q187" s="1" t="s">
        <v>1304</v>
      </c>
      <c r="R187" s="1" t="s">
        <v>2441</v>
      </c>
      <c r="S187" s="1" t="s">
        <v>1306</v>
      </c>
      <c r="T187" s="1" t="s">
        <v>1307</v>
      </c>
      <c r="U187" s="1" t="s">
        <v>1308</v>
      </c>
      <c r="V187" s="1" t="s">
        <v>2029</v>
      </c>
    </row>
    <row r="188" s="1" customFormat="1" spans="1:22">
      <c r="A188" s="3">
        <v>999222641192845</v>
      </c>
      <c r="B188" s="1" t="s">
        <v>2072</v>
      </c>
      <c r="C188" s="1" t="s">
        <v>2442</v>
      </c>
      <c r="D188" s="1" t="s">
        <v>2443</v>
      </c>
      <c r="E188" s="1" t="s">
        <v>2444</v>
      </c>
      <c r="F188" s="1" t="s">
        <v>1534</v>
      </c>
      <c r="G188" s="1" t="s">
        <v>1297</v>
      </c>
      <c r="H188" s="1" t="s">
        <v>1298</v>
      </c>
      <c r="I188" s="1" t="s">
        <v>2445</v>
      </c>
      <c r="J188" s="1" t="s">
        <v>30</v>
      </c>
      <c r="K188" s="1" t="s">
        <v>2446</v>
      </c>
      <c r="L188" s="1" t="s">
        <v>2446</v>
      </c>
      <c r="M188" s="1" t="s">
        <v>1301</v>
      </c>
      <c r="N188" s="1" t="s">
        <v>1301</v>
      </c>
      <c r="O188" s="1" t="s">
        <v>1302</v>
      </c>
      <c r="P188" s="1" t="s">
        <v>1303</v>
      </c>
      <c r="Q188" s="1" t="s">
        <v>1304</v>
      </c>
      <c r="R188" s="1" t="s">
        <v>2447</v>
      </c>
      <c r="S188" s="1" t="s">
        <v>1306</v>
      </c>
      <c r="T188" s="1" t="s">
        <v>1307</v>
      </c>
      <c r="U188" s="1" t="s">
        <v>1308</v>
      </c>
      <c r="V188" s="1" t="s">
        <v>1832</v>
      </c>
    </row>
    <row r="189" s="1" customFormat="1" spans="1:22">
      <c r="A189" s="3">
        <v>999222268799079</v>
      </c>
      <c r="B189" s="1" t="s">
        <v>2236</v>
      </c>
      <c r="C189" s="1" t="s">
        <v>2448</v>
      </c>
      <c r="D189" s="1" t="s">
        <v>2449</v>
      </c>
      <c r="E189" s="1" t="s">
        <v>2450</v>
      </c>
      <c r="F189" s="1" t="s">
        <v>1950</v>
      </c>
      <c r="G189" s="1" t="s">
        <v>1293</v>
      </c>
      <c r="H189" s="1" t="s">
        <v>1298</v>
      </c>
      <c r="I189" s="1" t="s">
        <v>2451</v>
      </c>
      <c r="J189" s="1" t="s">
        <v>30</v>
      </c>
      <c r="K189" s="1" t="s">
        <v>2452</v>
      </c>
      <c r="L189" s="1" t="s">
        <v>2452</v>
      </c>
      <c r="M189" s="1" t="s">
        <v>1301</v>
      </c>
      <c r="N189" s="1" t="s">
        <v>1301</v>
      </c>
      <c r="O189" s="1" t="s">
        <v>1302</v>
      </c>
      <c r="P189" s="1" t="s">
        <v>1303</v>
      </c>
      <c r="Q189" s="1" t="s">
        <v>1304</v>
      </c>
      <c r="R189" s="1" t="s">
        <v>2453</v>
      </c>
      <c r="S189" s="1" t="s">
        <v>1306</v>
      </c>
      <c r="T189" s="1" t="s">
        <v>1307</v>
      </c>
      <c r="U189" s="1" t="s">
        <v>1308</v>
      </c>
      <c r="V189" s="1" t="s">
        <v>1906</v>
      </c>
    </row>
    <row r="190" s="1" customFormat="1" spans="1:22">
      <c r="A190" s="3">
        <v>999222698889553</v>
      </c>
      <c r="B190" s="1" t="s">
        <v>1950</v>
      </c>
      <c r="C190" s="1" t="s">
        <v>2454</v>
      </c>
      <c r="D190" s="1" t="s">
        <v>2455</v>
      </c>
      <c r="E190" s="1" t="s">
        <v>2456</v>
      </c>
      <c r="F190" s="1" t="s">
        <v>1950</v>
      </c>
      <c r="G190" s="1" t="s">
        <v>1293</v>
      </c>
      <c r="H190" s="1" t="s">
        <v>1298</v>
      </c>
      <c r="I190" s="1" t="s">
        <v>2457</v>
      </c>
      <c r="J190" s="1" t="s">
        <v>30</v>
      </c>
      <c r="K190" s="1" t="s">
        <v>2458</v>
      </c>
      <c r="L190" s="1" t="s">
        <v>2458</v>
      </c>
      <c r="M190" s="1" t="s">
        <v>1301</v>
      </c>
      <c r="N190" s="1" t="s">
        <v>1301</v>
      </c>
      <c r="O190" s="1" t="s">
        <v>1302</v>
      </c>
      <c r="P190" s="1" t="s">
        <v>1303</v>
      </c>
      <c r="Q190" s="1" t="s">
        <v>1304</v>
      </c>
      <c r="R190" s="1" t="s">
        <v>2459</v>
      </c>
      <c r="S190" s="1" t="s">
        <v>1306</v>
      </c>
      <c r="T190" s="1" t="s">
        <v>1307</v>
      </c>
      <c r="U190" s="1" t="s">
        <v>1308</v>
      </c>
      <c r="V190" s="1" t="s">
        <v>1330</v>
      </c>
    </row>
    <row r="191" s="1" customFormat="1" spans="1:22">
      <c r="A191" s="3">
        <v>999222625820778</v>
      </c>
      <c r="B191" s="1" t="s">
        <v>1977</v>
      </c>
      <c r="C191" s="1" t="s">
        <v>2460</v>
      </c>
      <c r="D191" s="1" t="s">
        <v>2461</v>
      </c>
      <c r="E191" s="1" t="s">
        <v>2462</v>
      </c>
      <c r="F191" s="1" t="s">
        <v>1950</v>
      </c>
      <c r="G191" s="1" t="s">
        <v>1297</v>
      </c>
      <c r="H191" s="1" t="s">
        <v>1298</v>
      </c>
      <c r="I191" s="1" t="s">
        <v>2463</v>
      </c>
      <c r="J191" s="1" t="s">
        <v>30</v>
      </c>
      <c r="K191" s="1" t="s">
        <v>2464</v>
      </c>
      <c r="L191" s="1" t="s">
        <v>2464</v>
      </c>
      <c r="M191" s="1" t="s">
        <v>1301</v>
      </c>
      <c r="N191" s="1" t="s">
        <v>1301</v>
      </c>
      <c r="O191" s="1" t="s">
        <v>1302</v>
      </c>
      <c r="P191" s="1" t="s">
        <v>1303</v>
      </c>
      <c r="Q191" s="1" t="s">
        <v>1304</v>
      </c>
      <c r="R191" s="1" t="s">
        <v>2465</v>
      </c>
      <c r="S191" s="1" t="s">
        <v>1306</v>
      </c>
      <c r="T191" s="1" t="s">
        <v>1307</v>
      </c>
      <c r="U191" s="1" t="s">
        <v>1308</v>
      </c>
      <c r="V191" s="1" t="s">
        <v>1906</v>
      </c>
    </row>
    <row r="192" s="1" customFormat="1" spans="1:22">
      <c r="A192" s="3">
        <v>999222617093640</v>
      </c>
      <c r="B192" s="1" t="s">
        <v>1977</v>
      </c>
      <c r="C192" s="1" t="s">
        <v>2466</v>
      </c>
      <c r="D192" s="1" t="s">
        <v>2467</v>
      </c>
      <c r="E192" s="1" t="s">
        <v>2468</v>
      </c>
      <c r="F192" s="1" t="s">
        <v>1293</v>
      </c>
      <c r="G192" s="1" t="s">
        <v>1297</v>
      </c>
      <c r="H192" s="1" t="s">
        <v>1298</v>
      </c>
      <c r="I192" s="1" t="s">
        <v>2469</v>
      </c>
      <c r="J192" s="1" t="s">
        <v>30</v>
      </c>
      <c r="K192" s="1" t="s">
        <v>2470</v>
      </c>
      <c r="L192" s="1" t="s">
        <v>2470</v>
      </c>
      <c r="M192" s="1" t="s">
        <v>1301</v>
      </c>
      <c r="N192" s="1" t="s">
        <v>1301</v>
      </c>
      <c r="O192" s="1" t="s">
        <v>1302</v>
      </c>
      <c r="P192" s="1" t="s">
        <v>1303</v>
      </c>
      <c r="Q192" s="1" t="s">
        <v>1304</v>
      </c>
      <c r="R192" s="1" t="s">
        <v>2471</v>
      </c>
      <c r="S192" s="1" t="s">
        <v>1306</v>
      </c>
      <c r="T192" s="1" t="s">
        <v>1307</v>
      </c>
      <c r="U192" s="1" t="s">
        <v>1308</v>
      </c>
      <c r="V192" s="1" t="s">
        <v>2064</v>
      </c>
    </row>
    <row r="193" s="1" customFormat="1" spans="1:22">
      <c r="A193" s="3">
        <v>999222631335389</v>
      </c>
      <c r="B193" s="1" t="s">
        <v>2072</v>
      </c>
      <c r="C193" s="1" t="s">
        <v>2472</v>
      </c>
      <c r="D193" s="1" t="s">
        <v>2473</v>
      </c>
      <c r="E193" s="1" t="s">
        <v>2474</v>
      </c>
      <c r="F193" s="1" t="s">
        <v>1780</v>
      </c>
      <c r="G193" s="1" t="s">
        <v>1297</v>
      </c>
      <c r="H193" s="1" t="s">
        <v>1298</v>
      </c>
      <c r="I193" s="1" t="s">
        <v>2475</v>
      </c>
      <c r="J193" s="1" t="s">
        <v>30</v>
      </c>
      <c r="K193" s="1" t="s">
        <v>2476</v>
      </c>
      <c r="L193" s="1" t="s">
        <v>2476</v>
      </c>
      <c r="M193" s="1" t="s">
        <v>1301</v>
      </c>
      <c r="N193" s="1" t="s">
        <v>1301</v>
      </c>
      <c r="O193" s="1" t="s">
        <v>1302</v>
      </c>
      <c r="P193" s="1" t="s">
        <v>1303</v>
      </c>
      <c r="Q193" s="1" t="s">
        <v>1304</v>
      </c>
      <c r="R193" s="1" t="s">
        <v>2477</v>
      </c>
      <c r="S193" s="1" t="s">
        <v>1306</v>
      </c>
      <c r="T193" s="1" t="s">
        <v>1307</v>
      </c>
      <c r="U193" s="1" t="s">
        <v>1308</v>
      </c>
      <c r="V193" s="1" t="s">
        <v>1330</v>
      </c>
    </row>
    <row r="194" s="1" customFormat="1" spans="1:22">
      <c r="A194" s="3">
        <v>999222572217403</v>
      </c>
      <c r="B194" s="1" t="s">
        <v>2417</v>
      </c>
      <c r="C194" s="1" t="s">
        <v>2478</v>
      </c>
      <c r="D194" s="1" t="s">
        <v>2479</v>
      </c>
      <c r="E194" s="1" t="s">
        <v>2480</v>
      </c>
      <c r="F194" s="1" t="s">
        <v>1950</v>
      </c>
      <c r="G194" s="1" t="s">
        <v>1297</v>
      </c>
      <c r="H194" s="1" t="s">
        <v>1298</v>
      </c>
      <c r="I194" s="1" t="s">
        <v>2481</v>
      </c>
      <c r="J194" s="1" t="s">
        <v>30</v>
      </c>
      <c r="K194" s="1" t="s">
        <v>2482</v>
      </c>
      <c r="L194" s="1" t="s">
        <v>2482</v>
      </c>
      <c r="M194" s="1" t="s">
        <v>1301</v>
      </c>
      <c r="N194" s="1" t="s">
        <v>1301</v>
      </c>
      <c r="O194" s="1" t="s">
        <v>1302</v>
      </c>
      <c r="P194" s="1" t="s">
        <v>1303</v>
      </c>
      <c r="Q194" s="1" t="s">
        <v>1304</v>
      </c>
      <c r="R194" s="1" t="s">
        <v>2483</v>
      </c>
      <c r="S194" s="1" t="s">
        <v>1306</v>
      </c>
      <c r="T194" s="1" t="s">
        <v>1307</v>
      </c>
      <c r="U194" s="1" t="s">
        <v>1308</v>
      </c>
      <c r="V194" s="1" t="s">
        <v>1330</v>
      </c>
    </row>
    <row r="195" s="1" customFormat="1" spans="1:22">
      <c r="A195" s="3">
        <v>999222569325577</v>
      </c>
      <c r="B195" s="1" t="s">
        <v>2417</v>
      </c>
      <c r="C195" s="1" t="s">
        <v>2484</v>
      </c>
      <c r="D195" s="1" t="s">
        <v>2485</v>
      </c>
      <c r="E195" s="1" t="s">
        <v>2486</v>
      </c>
      <c r="F195" s="1" t="s">
        <v>1977</v>
      </c>
      <c r="G195" s="1" t="s">
        <v>1293</v>
      </c>
      <c r="H195" s="1" t="s">
        <v>1298</v>
      </c>
      <c r="I195" s="1" t="s">
        <v>2487</v>
      </c>
      <c r="J195" s="1" t="s">
        <v>30</v>
      </c>
      <c r="K195" s="1" t="s">
        <v>2488</v>
      </c>
      <c r="L195" s="1" t="s">
        <v>2488</v>
      </c>
      <c r="M195" s="1" t="s">
        <v>1301</v>
      </c>
      <c r="N195" s="1" t="s">
        <v>1301</v>
      </c>
      <c r="O195" s="1" t="s">
        <v>1302</v>
      </c>
      <c r="P195" s="1" t="s">
        <v>1303</v>
      </c>
      <c r="Q195" s="1" t="s">
        <v>1304</v>
      </c>
      <c r="R195" s="1" t="s">
        <v>2489</v>
      </c>
      <c r="S195" s="1" t="s">
        <v>1306</v>
      </c>
      <c r="T195" s="1" t="s">
        <v>1307</v>
      </c>
      <c r="U195" s="1" t="s">
        <v>1308</v>
      </c>
      <c r="V195" s="1" t="s">
        <v>1330</v>
      </c>
    </row>
    <row r="196" s="1" customFormat="1" spans="1:22">
      <c r="A196" s="3">
        <v>999222472468476</v>
      </c>
      <c r="B196" s="1" t="s">
        <v>2324</v>
      </c>
      <c r="C196" s="1" t="s">
        <v>2490</v>
      </c>
      <c r="D196" s="1" t="s">
        <v>2491</v>
      </c>
      <c r="E196" s="1" t="s">
        <v>2492</v>
      </c>
      <c r="F196" s="1" t="s">
        <v>1293</v>
      </c>
      <c r="G196" s="1" t="s">
        <v>1297</v>
      </c>
      <c r="H196" s="1" t="s">
        <v>1298</v>
      </c>
      <c r="I196" s="1" t="s">
        <v>2493</v>
      </c>
      <c r="J196" s="1" t="s">
        <v>30</v>
      </c>
      <c r="K196" s="1" t="s">
        <v>2494</v>
      </c>
      <c r="L196" s="1" t="s">
        <v>2494</v>
      </c>
      <c r="M196" s="1" t="s">
        <v>1301</v>
      </c>
      <c r="N196" s="1" t="s">
        <v>1301</v>
      </c>
      <c r="O196" s="1" t="s">
        <v>1302</v>
      </c>
      <c r="P196" s="1" t="s">
        <v>1303</v>
      </c>
      <c r="Q196" s="1" t="s">
        <v>1304</v>
      </c>
      <c r="R196" s="1" t="s">
        <v>2495</v>
      </c>
      <c r="S196" s="1" t="s">
        <v>1306</v>
      </c>
      <c r="T196" s="1" t="s">
        <v>1307</v>
      </c>
      <c r="U196" s="1" t="s">
        <v>1308</v>
      </c>
      <c r="V196" s="1" t="s">
        <v>1371</v>
      </c>
    </row>
    <row r="197" s="1" customFormat="1" spans="1:22">
      <c r="A197" s="3">
        <v>999222693731561</v>
      </c>
      <c r="B197" s="1" t="s">
        <v>1950</v>
      </c>
      <c r="C197" s="1" t="s">
        <v>2496</v>
      </c>
      <c r="D197" s="1" t="s">
        <v>1713</v>
      </c>
      <c r="E197" s="1" t="s">
        <v>2497</v>
      </c>
      <c r="F197" s="1" t="s">
        <v>1780</v>
      </c>
      <c r="G197" s="1" t="s">
        <v>1293</v>
      </c>
      <c r="H197" s="1" t="s">
        <v>1298</v>
      </c>
      <c r="I197" s="1" t="s">
        <v>2498</v>
      </c>
      <c r="J197" s="1" t="s">
        <v>30</v>
      </c>
      <c r="K197" s="1" t="s">
        <v>2499</v>
      </c>
      <c r="L197" s="1" t="s">
        <v>2499</v>
      </c>
      <c r="M197" s="1" t="s">
        <v>1301</v>
      </c>
      <c r="N197" s="1" t="s">
        <v>1301</v>
      </c>
      <c r="O197" s="1" t="s">
        <v>1302</v>
      </c>
      <c r="P197" s="1" t="s">
        <v>1303</v>
      </c>
      <c r="Q197" s="1" t="s">
        <v>1304</v>
      </c>
      <c r="R197" s="1" t="s">
        <v>2500</v>
      </c>
      <c r="S197" s="1" t="s">
        <v>1306</v>
      </c>
      <c r="T197" s="1" t="s">
        <v>1307</v>
      </c>
      <c r="U197" s="1" t="s">
        <v>1308</v>
      </c>
      <c r="V197" s="1" t="s">
        <v>1364</v>
      </c>
    </row>
    <row r="198" s="1" customFormat="1" spans="1:22">
      <c r="A198" s="3">
        <v>21785654340</v>
      </c>
      <c r="B198" s="1" t="s">
        <v>2501</v>
      </c>
      <c r="C198" s="1" t="s">
        <v>2502</v>
      </c>
      <c r="D198" s="1" t="s">
        <v>2503</v>
      </c>
      <c r="E198" s="1" t="s">
        <v>2504</v>
      </c>
      <c r="F198" s="1" t="s">
        <v>1534</v>
      </c>
      <c r="G198" s="1" t="s">
        <v>1297</v>
      </c>
      <c r="H198" s="1" t="s">
        <v>1298</v>
      </c>
      <c r="I198" s="1" t="s">
        <v>2505</v>
      </c>
      <c r="J198" s="1" t="s">
        <v>30</v>
      </c>
      <c r="K198" s="1" t="s">
        <v>2506</v>
      </c>
      <c r="L198" s="1" t="s">
        <v>2506</v>
      </c>
      <c r="M198" s="1" t="s">
        <v>1301</v>
      </c>
      <c r="N198" s="1" t="s">
        <v>1301</v>
      </c>
      <c r="O198" s="1" t="s">
        <v>1302</v>
      </c>
      <c r="P198" s="1" t="s">
        <v>1303</v>
      </c>
      <c r="Q198" s="1" t="s">
        <v>1304</v>
      </c>
      <c r="R198" s="1" t="s">
        <v>2507</v>
      </c>
      <c r="S198" s="1" t="s">
        <v>1306</v>
      </c>
      <c r="T198" s="1" t="s">
        <v>1307</v>
      </c>
      <c r="U198" s="1" t="s">
        <v>1308</v>
      </c>
      <c r="V198" s="1" t="s">
        <v>1433</v>
      </c>
    </row>
    <row r="199" s="1" customFormat="1" spans="1:22">
      <c r="A199" s="3">
        <v>999222472605698</v>
      </c>
      <c r="B199" s="1" t="s">
        <v>2324</v>
      </c>
      <c r="C199" s="1" t="s">
        <v>2508</v>
      </c>
      <c r="D199" s="1" t="s">
        <v>2509</v>
      </c>
      <c r="E199" s="1" t="s">
        <v>2510</v>
      </c>
      <c r="F199" s="1" t="s">
        <v>1780</v>
      </c>
      <c r="G199" s="1" t="s">
        <v>1293</v>
      </c>
      <c r="H199" s="1" t="s">
        <v>1298</v>
      </c>
      <c r="I199" s="1" t="s">
        <v>2511</v>
      </c>
      <c r="J199" s="1" t="s">
        <v>30</v>
      </c>
      <c r="K199" s="1" t="s">
        <v>2512</v>
      </c>
      <c r="L199" s="1" t="s">
        <v>2512</v>
      </c>
      <c r="M199" s="1" t="s">
        <v>1301</v>
      </c>
      <c r="N199" s="1" t="s">
        <v>1301</v>
      </c>
      <c r="O199" s="1" t="s">
        <v>1302</v>
      </c>
      <c r="P199" s="1" t="s">
        <v>1303</v>
      </c>
      <c r="Q199" s="1" t="s">
        <v>1304</v>
      </c>
      <c r="R199" s="1" t="s">
        <v>2513</v>
      </c>
      <c r="S199" s="1" t="s">
        <v>1306</v>
      </c>
      <c r="T199" s="1" t="s">
        <v>1307</v>
      </c>
      <c r="U199" s="1" t="s">
        <v>1308</v>
      </c>
      <c r="V199" s="1" t="s">
        <v>2514</v>
      </c>
    </row>
    <row r="200" s="1" customFormat="1" spans="1:22">
      <c r="A200" s="3">
        <v>999222690675929</v>
      </c>
      <c r="B200" s="1" t="s">
        <v>1950</v>
      </c>
      <c r="C200" s="1" t="s">
        <v>2515</v>
      </c>
      <c r="D200" s="1" t="s">
        <v>2516</v>
      </c>
      <c r="E200" s="1" t="s">
        <v>2517</v>
      </c>
      <c r="F200" s="1" t="s">
        <v>1950</v>
      </c>
      <c r="G200" s="1" t="s">
        <v>1293</v>
      </c>
      <c r="H200" s="1" t="s">
        <v>1298</v>
      </c>
      <c r="I200" s="1" t="s">
        <v>2518</v>
      </c>
      <c r="J200" s="1" t="s">
        <v>30</v>
      </c>
      <c r="K200" s="1" t="s">
        <v>2519</v>
      </c>
      <c r="L200" s="1" t="s">
        <v>2519</v>
      </c>
      <c r="M200" s="1" t="s">
        <v>1301</v>
      </c>
      <c r="N200" s="1" t="s">
        <v>1301</v>
      </c>
      <c r="O200" s="1" t="s">
        <v>1302</v>
      </c>
      <c r="P200" s="1" t="s">
        <v>1303</v>
      </c>
      <c r="Q200" s="1" t="s">
        <v>1304</v>
      </c>
      <c r="R200" s="1" t="s">
        <v>2520</v>
      </c>
      <c r="S200" s="1" t="s">
        <v>1306</v>
      </c>
      <c r="T200" s="1" t="s">
        <v>1307</v>
      </c>
      <c r="U200" s="1" t="s">
        <v>1308</v>
      </c>
      <c r="V200" s="1" t="s">
        <v>1330</v>
      </c>
    </row>
    <row r="201" s="1" customFormat="1" spans="1:22">
      <c r="A201" s="3">
        <v>22632233464</v>
      </c>
      <c r="B201" s="1" t="s">
        <v>2072</v>
      </c>
      <c r="C201" s="1" t="s">
        <v>2521</v>
      </c>
      <c r="D201" s="1" t="s">
        <v>2522</v>
      </c>
      <c r="E201" s="1" t="s">
        <v>2523</v>
      </c>
      <c r="F201" s="1" t="s">
        <v>1950</v>
      </c>
      <c r="G201" s="1" t="s">
        <v>1293</v>
      </c>
      <c r="H201" s="1" t="s">
        <v>1298</v>
      </c>
      <c r="I201" s="1" t="s">
        <v>2524</v>
      </c>
      <c r="J201" s="1" t="s">
        <v>30</v>
      </c>
      <c r="K201" s="1" t="s">
        <v>2525</v>
      </c>
      <c r="L201" s="1" t="s">
        <v>2525</v>
      </c>
      <c r="M201" s="1" t="s">
        <v>1301</v>
      </c>
      <c r="N201" s="1" t="s">
        <v>1301</v>
      </c>
      <c r="O201" s="1" t="s">
        <v>1302</v>
      </c>
      <c r="P201" s="1" t="s">
        <v>1303</v>
      </c>
      <c r="Q201" s="1" t="s">
        <v>1304</v>
      </c>
      <c r="R201" s="1" t="s">
        <v>2526</v>
      </c>
      <c r="S201" s="1" t="s">
        <v>1306</v>
      </c>
      <c r="T201" s="1" t="s">
        <v>1307</v>
      </c>
      <c r="U201" s="1" t="s">
        <v>1308</v>
      </c>
      <c r="V201" s="1" t="s">
        <v>1330</v>
      </c>
    </row>
    <row r="202" s="1" customFormat="1" spans="1:22">
      <c r="A202" s="3">
        <v>999222496238889</v>
      </c>
      <c r="B202" s="1" t="s">
        <v>2194</v>
      </c>
      <c r="C202" s="1" t="s">
        <v>2527</v>
      </c>
      <c r="D202" s="1" t="s">
        <v>2528</v>
      </c>
      <c r="E202" s="1" t="s">
        <v>2529</v>
      </c>
      <c r="F202" s="1" t="s">
        <v>1534</v>
      </c>
      <c r="G202" s="1" t="s">
        <v>1293</v>
      </c>
      <c r="H202" s="1" t="s">
        <v>1298</v>
      </c>
      <c r="I202" s="1" t="s">
        <v>2530</v>
      </c>
      <c r="J202" s="1" t="s">
        <v>30</v>
      </c>
      <c r="K202" s="1" t="s">
        <v>2531</v>
      </c>
      <c r="L202" s="1" t="s">
        <v>2531</v>
      </c>
      <c r="M202" s="1" t="s">
        <v>1301</v>
      </c>
      <c r="N202" s="1" t="s">
        <v>1301</v>
      </c>
      <c r="O202" s="1" t="s">
        <v>1302</v>
      </c>
      <c r="P202" s="1" t="s">
        <v>1303</v>
      </c>
      <c r="Q202" s="1" t="s">
        <v>1304</v>
      </c>
      <c r="R202" s="1" t="s">
        <v>2532</v>
      </c>
      <c r="S202" s="1" t="s">
        <v>1306</v>
      </c>
      <c r="T202" s="1" t="s">
        <v>1307</v>
      </c>
      <c r="U202" s="1" t="s">
        <v>1308</v>
      </c>
      <c r="V202" s="1" t="s">
        <v>2029</v>
      </c>
    </row>
    <row r="203" s="1" customFormat="1" spans="1:22">
      <c r="A203" s="3">
        <v>999222328714391</v>
      </c>
      <c r="B203" s="1" t="s">
        <v>2533</v>
      </c>
      <c r="C203" s="1" t="s">
        <v>2534</v>
      </c>
      <c r="D203" s="1" t="s">
        <v>2535</v>
      </c>
      <c r="E203" s="1" t="s">
        <v>2536</v>
      </c>
      <c r="F203" s="1" t="s">
        <v>1534</v>
      </c>
      <c r="G203" s="1" t="s">
        <v>1297</v>
      </c>
      <c r="H203" s="1" t="s">
        <v>1298</v>
      </c>
      <c r="I203" s="1" t="s">
        <v>2537</v>
      </c>
      <c r="J203" s="1" t="s">
        <v>30</v>
      </c>
      <c r="K203" s="1" t="s">
        <v>2538</v>
      </c>
      <c r="L203" s="1" t="s">
        <v>2538</v>
      </c>
      <c r="M203" s="1" t="s">
        <v>1301</v>
      </c>
      <c r="N203" s="1" t="s">
        <v>1301</v>
      </c>
      <c r="O203" s="1" t="s">
        <v>1302</v>
      </c>
      <c r="P203" s="1" t="s">
        <v>1303</v>
      </c>
      <c r="Q203" s="1" t="s">
        <v>1304</v>
      </c>
      <c r="R203" s="1" t="s">
        <v>2539</v>
      </c>
      <c r="S203" s="1" t="s">
        <v>1306</v>
      </c>
      <c r="T203" s="1" t="s">
        <v>1307</v>
      </c>
      <c r="U203" s="1" t="s">
        <v>1308</v>
      </c>
      <c r="V203" s="1" t="s">
        <v>1806</v>
      </c>
    </row>
    <row r="204" s="1" customFormat="1" spans="1:22">
      <c r="A204" s="3">
        <v>999222703732151</v>
      </c>
      <c r="B204" s="1" t="s">
        <v>1950</v>
      </c>
      <c r="C204" s="1" t="s">
        <v>2540</v>
      </c>
      <c r="D204" s="1" t="s">
        <v>2541</v>
      </c>
      <c r="E204" s="1" t="s">
        <v>2542</v>
      </c>
      <c r="F204" s="1" t="s">
        <v>1780</v>
      </c>
      <c r="G204" s="1" t="s">
        <v>1293</v>
      </c>
      <c r="H204" s="1" t="s">
        <v>1298</v>
      </c>
      <c r="I204" s="1" t="s">
        <v>2543</v>
      </c>
      <c r="J204" s="1" t="s">
        <v>30</v>
      </c>
      <c r="K204" s="1" t="s">
        <v>1828</v>
      </c>
      <c r="L204" s="1" t="s">
        <v>1828</v>
      </c>
      <c r="M204" s="1" t="s">
        <v>1301</v>
      </c>
      <c r="N204" s="1" t="s">
        <v>1301</v>
      </c>
      <c r="O204" s="1" t="s">
        <v>1302</v>
      </c>
      <c r="P204" s="1" t="s">
        <v>1303</v>
      </c>
      <c r="Q204" s="1" t="s">
        <v>1304</v>
      </c>
      <c r="R204" s="1" t="s">
        <v>2544</v>
      </c>
      <c r="S204" s="1" t="s">
        <v>1306</v>
      </c>
      <c r="T204" s="1" t="s">
        <v>1307</v>
      </c>
      <c r="U204" s="1" t="s">
        <v>1308</v>
      </c>
      <c r="V204" s="1" t="s">
        <v>1426</v>
      </c>
    </row>
    <row r="205" s="1" customFormat="1" spans="1:22">
      <c r="A205" s="3">
        <v>999222691358173</v>
      </c>
      <c r="B205" s="1" t="s">
        <v>1950</v>
      </c>
      <c r="C205" s="1" t="s">
        <v>2545</v>
      </c>
      <c r="D205" s="1" t="s">
        <v>2546</v>
      </c>
      <c r="E205" s="1" t="s">
        <v>2547</v>
      </c>
      <c r="F205" s="1" t="s">
        <v>1534</v>
      </c>
      <c r="G205" s="1" t="s">
        <v>1293</v>
      </c>
      <c r="H205" s="1" t="s">
        <v>1298</v>
      </c>
      <c r="I205" s="1" t="s">
        <v>2548</v>
      </c>
      <c r="J205" s="1" t="s">
        <v>30</v>
      </c>
      <c r="K205" s="1" t="s">
        <v>2549</v>
      </c>
      <c r="L205" s="1" t="s">
        <v>2549</v>
      </c>
      <c r="M205" s="1" t="s">
        <v>1301</v>
      </c>
      <c r="N205" s="1" t="s">
        <v>1301</v>
      </c>
      <c r="O205" s="1" t="s">
        <v>1302</v>
      </c>
      <c r="P205" s="1" t="s">
        <v>1303</v>
      </c>
      <c r="Q205" s="1" t="s">
        <v>1304</v>
      </c>
      <c r="R205" s="1" t="s">
        <v>2550</v>
      </c>
      <c r="S205" s="1" t="s">
        <v>1306</v>
      </c>
      <c r="T205" s="1" t="s">
        <v>1307</v>
      </c>
      <c r="U205" s="1" t="s">
        <v>1308</v>
      </c>
      <c r="V205" s="1" t="s">
        <v>1357</v>
      </c>
    </row>
    <row r="206" s="1" customFormat="1" spans="1:22">
      <c r="A206" s="3">
        <v>999222685815273</v>
      </c>
      <c r="B206" s="1" t="s">
        <v>2076</v>
      </c>
      <c r="C206" s="1" t="s">
        <v>2551</v>
      </c>
      <c r="D206" s="1" t="s">
        <v>2552</v>
      </c>
      <c r="E206" s="1" t="s">
        <v>2553</v>
      </c>
      <c r="F206" s="1" t="s">
        <v>1293</v>
      </c>
      <c r="G206" s="1" t="s">
        <v>1297</v>
      </c>
      <c r="H206" s="1" t="s">
        <v>1298</v>
      </c>
      <c r="I206" s="1" t="s">
        <v>2554</v>
      </c>
      <c r="J206" s="1" t="s">
        <v>30</v>
      </c>
      <c r="K206" s="1" t="s">
        <v>2555</v>
      </c>
      <c r="L206" s="1" t="s">
        <v>2555</v>
      </c>
      <c r="M206" s="1" t="s">
        <v>1301</v>
      </c>
      <c r="N206" s="1" t="s">
        <v>1301</v>
      </c>
      <c r="O206" s="1" t="s">
        <v>1302</v>
      </c>
      <c r="P206" s="1" t="s">
        <v>1303</v>
      </c>
      <c r="Q206" s="1" t="s">
        <v>1304</v>
      </c>
      <c r="R206" s="1" t="s">
        <v>2556</v>
      </c>
      <c r="S206" s="1" t="s">
        <v>1306</v>
      </c>
      <c r="T206" s="1" t="s">
        <v>1307</v>
      </c>
      <c r="U206" s="1" t="s">
        <v>1308</v>
      </c>
      <c r="V206" s="1" t="s">
        <v>1357</v>
      </c>
    </row>
    <row r="207" s="1" customFormat="1" spans="1:22">
      <c r="A207" s="3">
        <v>999222578832225</v>
      </c>
      <c r="B207" s="1" t="s">
        <v>2417</v>
      </c>
      <c r="C207" s="1" t="s">
        <v>2557</v>
      </c>
      <c r="D207" s="1" t="s">
        <v>2558</v>
      </c>
      <c r="E207" s="1" t="s">
        <v>2559</v>
      </c>
      <c r="F207" s="1" t="s">
        <v>1293</v>
      </c>
      <c r="G207" s="1" t="s">
        <v>1297</v>
      </c>
      <c r="H207" s="1" t="s">
        <v>1298</v>
      </c>
      <c r="I207" s="1" t="s">
        <v>2560</v>
      </c>
      <c r="J207" s="1" t="s">
        <v>30</v>
      </c>
      <c r="K207" s="1" t="s">
        <v>1394</v>
      </c>
      <c r="L207" s="1" t="s">
        <v>1394</v>
      </c>
      <c r="M207" s="1" t="s">
        <v>1301</v>
      </c>
      <c r="N207" s="1" t="s">
        <v>1301</v>
      </c>
      <c r="O207" s="1" t="s">
        <v>1302</v>
      </c>
      <c r="P207" s="1" t="s">
        <v>1303</v>
      </c>
      <c r="Q207" s="1" t="s">
        <v>1304</v>
      </c>
      <c r="R207" s="1" t="s">
        <v>2561</v>
      </c>
      <c r="S207" s="1" t="s">
        <v>1306</v>
      </c>
      <c r="T207" s="1" t="s">
        <v>1307</v>
      </c>
      <c r="U207" s="1" t="s">
        <v>1308</v>
      </c>
      <c r="V207" s="1" t="s">
        <v>1357</v>
      </c>
    </row>
    <row r="208" s="1" customFormat="1" spans="1:22">
      <c r="A208" s="3">
        <v>999222652518709</v>
      </c>
      <c r="B208" s="1" t="s">
        <v>2050</v>
      </c>
      <c r="C208" s="1" t="s">
        <v>2562</v>
      </c>
      <c r="D208" s="1" t="s">
        <v>1528</v>
      </c>
      <c r="E208" s="1" t="s">
        <v>2563</v>
      </c>
      <c r="F208" s="1" t="s">
        <v>1293</v>
      </c>
      <c r="G208" s="1" t="s">
        <v>1297</v>
      </c>
      <c r="H208" s="1" t="s">
        <v>1298</v>
      </c>
      <c r="I208" s="1" t="s">
        <v>2564</v>
      </c>
      <c r="J208" s="1" t="s">
        <v>30</v>
      </c>
      <c r="K208" s="1" t="s">
        <v>2565</v>
      </c>
      <c r="L208" s="1" t="s">
        <v>2565</v>
      </c>
      <c r="M208" s="1" t="s">
        <v>1301</v>
      </c>
      <c r="N208" s="1" t="s">
        <v>1301</v>
      </c>
      <c r="O208" s="1" t="s">
        <v>1302</v>
      </c>
      <c r="P208" s="1" t="s">
        <v>1303</v>
      </c>
      <c r="Q208" s="1" t="s">
        <v>1304</v>
      </c>
      <c r="R208" s="1" t="s">
        <v>2566</v>
      </c>
      <c r="S208" s="1" t="s">
        <v>1306</v>
      </c>
      <c r="T208" s="1" t="s">
        <v>1307</v>
      </c>
      <c r="U208" s="1" t="s">
        <v>1308</v>
      </c>
      <c r="V208" s="1" t="s">
        <v>1533</v>
      </c>
    </row>
    <row r="209" s="1" customFormat="1" spans="1:22">
      <c r="A209" s="3">
        <v>999222626793690</v>
      </c>
      <c r="B209" s="1" t="s">
        <v>2072</v>
      </c>
      <c r="C209" s="1" t="s">
        <v>2567</v>
      </c>
      <c r="D209" s="1" t="s">
        <v>1528</v>
      </c>
      <c r="E209" s="1" t="s">
        <v>2568</v>
      </c>
      <c r="F209" s="1" t="s">
        <v>1780</v>
      </c>
      <c r="G209" s="1" t="s">
        <v>1297</v>
      </c>
      <c r="H209" s="1" t="s">
        <v>1298</v>
      </c>
      <c r="I209" s="1" t="s">
        <v>2569</v>
      </c>
      <c r="J209" s="1" t="s">
        <v>30</v>
      </c>
      <c r="K209" s="1" t="s">
        <v>2570</v>
      </c>
      <c r="L209" s="1" t="s">
        <v>2570</v>
      </c>
      <c r="M209" s="1" t="s">
        <v>1301</v>
      </c>
      <c r="N209" s="1" t="s">
        <v>1301</v>
      </c>
      <c r="O209" s="1" t="s">
        <v>1302</v>
      </c>
      <c r="P209" s="1" t="s">
        <v>1303</v>
      </c>
      <c r="Q209" s="1" t="s">
        <v>1304</v>
      </c>
      <c r="R209" s="1" t="s">
        <v>2571</v>
      </c>
      <c r="S209" s="1" t="s">
        <v>1306</v>
      </c>
      <c r="T209" s="1" t="s">
        <v>1307</v>
      </c>
      <c r="U209" s="1" t="s">
        <v>1308</v>
      </c>
      <c r="V209" s="1" t="s">
        <v>1533</v>
      </c>
    </row>
    <row r="210" s="1" customFormat="1" spans="1:22">
      <c r="A210" s="3">
        <v>999222590888865</v>
      </c>
      <c r="B210" s="1" t="s">
        <v>2142</v>
      </c>
      <c r="C210" s="1" t="s">
        <v>2572</v>
      </c>
      <c r="D210" s="1" t="s">
        <v>2573</v>
      </c>
      <c r="E210" s="1" t="s">
        <v>2574</v>
      </c>
      <c r="F210" s="1" t="s">
        <v>1950</v>
      </c>
      <c r="G210" s="1" t="s">
        <v>1293</v>
      </c>
      <c r="H210" s="1" t="s">
        <v>1298</v>
      </c>
      <c r="I210" s="1" t="s">
        <v>2575</v>
      </c>
      <c r="J210" s="1" t="s">
        <v>30</v>
      </c>
      <c r="K210" s="1" t="s">
        <v>2576</v>
      </c>
      <c r="L210" s="1" t="s">
        <v>2576</v>
      </c>
      <c r="M210" s="1" t="s">
        <v>1301</v>
      </c>
      <c r="N210" s="1" t="s">
        <v>1301</v>
      </c>
      <c r="O210" s="1" t="s">
        <v>1302</v>
      </c>
      <c r="P210" s="1" t="s">
        <v>1303</v>
      </c>
      <c r="Q210" s="1" t="s">
        <v>1304</v>
      </c>
      <c r="R210" s="1" t="s">
        <v>2577</v>
      </c>
      <c r="S210" s="1" t="s">
        <v>1306</v>
      </c>
      <c r="T210" s="1" t="s">
        <v>1307</v>
      </c>
      <c r="U210" s="1" t="s">
        <v>1308</v>
      </c>
      <c r="V210" s="1" t="s">
        <v>1806</v>
      </c>
    </row>
    <row r="211" s="1" customFormat="1" spans="1:22">
      <c r="A211" s="3">
        <v>999222446406730</v>
      </c>
      <c r="B211" s="1" t="s">
        <v>2578</v>
      </c>
      <c r="C211" s="1" t="s">
        <v>2579</v>
      </c>
      <c r="D211" s="1" t="s">
        <v>2580</v>
      </c>
      <c r="E211" s="1" t="s">
        <v>2581</v>
      </c>
      <c r="F211" s="1" t="s">
        <v>2050</v>
      </c>
      <c r="G211" s="1" t="s">
        <v>1293</v>
      </c>
      <c r="H211" s="1" t="s">
        <v>1298</v>
      </c>
      <c r="I211" s="1" t="s">
        <v>2582</v>
      </c>
      <c r="J211" s="1" t="s">
        <v>30</v>
      </c>
      <c r="K211" s="1" t="s">
        <v>2583</v>
      </c>
      <c r="L211" s="1" t="s">
        <v>2583</v>
      </c>
      <c r="M211" s="1" t="s">
        <v>1301</v>
      </c>
      <c r="N211" s="1" t="s">
        <v>1301</v>
      </c>
      <c r="O211" s="1" t="s">
        <v>1302</v>
      </c>
      <c r="P211" s="1" t="s">
        <v>1303</v>
      </c>
      <c r="Q211" s="1" t="s">
        <v>1304</v>
      </c>
      <c r="R211" s="1" t="s">
        <v>2584</v>
      </c>
      <c r="S211" s="1" t="s">
        <v>1306</v>
      </c>
      <c r="T211" s="1" t="s">
        <v>1307</v>
      </c>
      <c r="U211" s="1" t="s">
        <v>1308</v>
      </c>
      <c r="V211" s="1" t="s">
        <v>1330</v>
      </c>
    </row>
    <row r="212" s="1" customFormat="1" spans="1:22">
      <c r="A212" s="3">
        <v>999222670169163</v>
      </c>
      <c r="B212" s="1" t="s">
        <v>2050</v>
      </c>
      <c r="C212" s="1" t="s">
        <v>2585</v>
      </c>
      <c r="D212" s="1" t="s">
        <v>2586</v>
      </c>
      <c r="E212" s="1" t="s">
        <v>2587</v>
      </c>
      <c r="F212" s="1" t="s">
        <v>1534</v>
      </c>
      <c r="G212" s="1" t="s">
        <v>1297</v>
      </c>
      <c r="H212" s="1" t="s">
        <v>1298</v>
      </c>
      <c r="I212" s="1" t="s">
        <v>2588</v>
      </c>
      <c r="J212" s="1" t="s">
        <v>30</v>
      </c>
      <c r="K212" s="1" t="s">
        <v>2589</v>
      </c>
      <c r="L212" s="1" t="s">
        <v>2589</v>
      </c>
      <c r="M212" s="1" t="s">
        <v>1301</v>
      </c>
      <c r="N212" s="1" t="s">
        <v>1301</v>
      </c>
      <c r="O212" s="1" t="s">
        <v>1302</v>
      </c>
      <c r="P212" s="1" t="s">
        <v>1303</v>
      </c>
      <c r="Q212" s="1" t="s">
        <v>1304</v>
      </c>
      <c r="R212" s="1" t="s">
        <v>2590</v>
      </c>
      <c r="S212" s="1" t="s">
        <v>1306</v>
      </c>
      <c r="T212" s="1" t="s">
        <v>1307</v>
      </c>
      <c r="U212" s="1" t="s">
        <v>1308</v>
      </c>
      <c r="V212" s="1" t="s">
        <v>1357</v>
      </c>
    </row>
    <row r="213" s="1" customFormat="1" spans="1:22">
      <c r="A213" s="3">
        <v>22577406133</v>
      </c>
      <c r="B213" s="1" t="s">
        <v>2417</v>
      </c>
      <c r="C213" s="1" t="s">
        <v>2591</v>
      </c>
      <c r="D213" s="1" t="s">
        <v>2592</v>
      </c>
      <c r="E213" s="1" t="s">
        <v>2593</v>
      </c>
      <c r="F213" s="1" t="s">
        <v>1534</v>
      </c>
      <c r="G213" s="1" t="s">
        <v>1297</v>
      </c>
      <c r="H213" s="1" t="s">
        <v>1298</v>
      </c>
      <c r="I213" s="1" t="s">
        <v>2594</v>
      </c>
      <c r="J213" s="1" t="s">
        <v>30</v>
      </c>
      <c r="K213" s="1" t="s">
        <v>2595</v>
      </c>
      <c r="L213" s="1" t="s">
        <v>2595</v>
      </c>
      <c r="M213" s="1" t="s">
        <v>1301</v>
      </c>
      <c r="N213" s="1" t="s">
        <v>1301</v>
      </c>
      <c r="O213" s="1" t="s">
        <v>1302</v>
      </c>
      <c r="P213" s="1" t="s">
        <v>1303</v>
      </c>
      <c r="Q213" s="1" t="s">
        <v>1304</v>
      </c>
      <c r="R213" s="1" t="s">
        <v>2596</v>
      </c>
      <c r="S213" s="1" t="s">
        <v>1306</v>
      </c>
      <c r="T213" s="1" t="s">
        <v>1307</v>
      </c>
      <c r="U213" s="1" t="s">
        <v>1787</v>
      </c>
      <c r="V213" s="1" t="s">
        <v>1323</v>
      </c>
    </row>
    <row r="214" s="1" customFormat="1" spans="1:22">
      <c r="A214" s="3">
        <v>999222607884662</v>
      </c>
      <c r="B214" s="1" t="s">
        <v>1977</v>
      </c>
      <c r="C214" s="1" t="s">
        <v>2597</v>
      </c>
      <c r="D214" s="1" t="s">
        <v>2598</v>
      </c>
      <c r="E214" s="1" t="s">
        <v>2599</v>
      </c>
      <c r="F214" s="1" t="s">
        <v>1950</v>
      </c>
      <c r="G214" s="1" t="s">
        <v>1293</v>
      </c>
      <c r="H214" s="1" t="s">
        <v>1298</v>
      </c>
      <c r="I214" s="1" t="s">
        <v>2600</v>
      </c>
      <c r="J214" s="1" t="s">
        <v>30</v>
      </c>
      <c r="K214" s="1" t="s">
        <v>2601</v>
      </c>
      <c r="L214" s="1" t="s">
        <v>2601</v>
      </c>
      <c r="M214" s="1" t="s">
        <v>1301</v>
      </c>
      <c r="N214" s="1" t="s">
        <v>1301</v>
      </c>
      <c r="O214" s="1" t="s">
        <v>1302</v>
      </c>
      <c r="P214" s="1" t="s">
        <v>1303</v>
      </c>
      <c r="Q214" s="1" t="s">
        <v>1304</v>
      </c>
      <c r="R214" s="1" t="s">
        <v>2602</v>
      </c>
      <c r="S214" s="1" t="s">
        <v>1306</v>
      </c>
      <c r="T214" s="1" t="s">
        <v>1307</v>
      </c>
      <c r="U214" s="1" t="s">
        <v>1308</v>
      </c>
      <c r="V214" s="1" t="s">
        <v>1357</v>
      </c>
    </row>
    <row r="215" s="1" customFormat="1" spans="1:22">
      <c r="A215" s="3">
        <v>999222649224890</v>
      </c>
      <c r="B215" s="1" t="s">
        <v>2072</v>
      </c>
      <c r="C215" s="1" t="s">
        <v>2603</v>
      </c>
      <c r="D215" s="1" t="s">
        <v>2598</v>
      </c>
      <c r="E215" s="1" t="s">
        <v>2604</v>
      </c>
      <c r="F215" s="1" t="s">
        <v>1293</v>
      </c>
      <c r="G215" s="1" t="s">
        <v>1297</v>
      </c>
      <c r="H215" s="1" t="s">
        <v>1298</v>
      </c>
      <c r="I215" s="1" t="s">
        <v>2605</v>
      </c>
      <c r="J215" s="1" t="s">
        <v>30</v>
      </c>
      <c r="K215" s="1" t="s">
        <v>2606</v>
      </c>
      <c r="L215" s="1" t="s">
        <v>2606</v>
      </c>
      <c r="M215" s="1" t="s">
        <v>1301</v>
      </c>
      <c r="N215" s="1" t="s">
        <v>1301</v>
      </c>
      <c r="O215" s="1" t="s">
        <v>1302</v>
      </c>
      <c r="P215" s="1" t="s">
        <v>1303</v>
      </c>
      <c r="Q215" s="1" t="s">
        <v>1304</v>
      </c>
      <c r="R215" s="1" t="s">
        <v>2607</v>
      </c>
      <c r="S215" s="1" t="s">
        <v>1306</v>
      </c>
      <c r="T215" s="1" t="s">
        <v>1307</v>
      </c>
      <c r="U215" s="1" t="s">
        <v>1308</v>
      </c>
      <c r="V215" s="1" t="s">
        <v>1357</v>
      </c>
    </row>
    <row r="216" s="1" customFormat="1" spans="1:22">
      <c r="A216" s="3">
        <v>999222456353777</v>
      </c>
      <c r="B216" s="1" t="s">
        <v>2578</v>
      </c>
      <c r="C216" s="1" t="s">
        <v>2608</v>
      </c>
      <c r="D216" s="1" t="s">
        <v>2609</v>
      </c>
      <c r="E216" s="1" t="s">
        <v>2610</v>
      </c>
      <c r="F216" s="1" t="s">
        <v>1534</v>
      </c>
      <c r="G216" s="1" t="s">
        <v>1293</v>
      </c>
      <c r="H216" s="1" t="s">
        <v>1298</v>
      </c>
      <c r="I216" s="1" t="s">
        <v>2611</v>
      </c>
      <c r="J216" s="1" t="s">
        <v>30</v>
      </c>
      <c r="K216" s="1" t="s">
        <v>2612</v>
      </c>
      <c r="L216" s="1" t="s">
        <v>2612</v>
      </c>
      <c r="M216" s="1" t="s">
        <v>1301</v>
      </c>
      <c r="N216" s="1" t="s">
        <v>1301</v>
      </c>
      <c r="O216" s="1" t="s">
        <v>1302</v>
      </c>
      <c r="P216" s="1" t="s">
        <v>1303</v>
      </c>
      <c r="Q216" s="1" t="s">
        <v>1304</v>
      </c>
      <c r="R216" s="1" t="s">
        <v>2613</v>
      </c>
      <c r="S216" s="1" t="s">
        <v>1306</v>
      </c>
      <c r="T216" s="1" t="s">
        <v>1307</v>
      </c>
      <c r="U216" s="1" t="s">
        <v>1308</v>
      </c>
      <c r="V216" s="1" t="s">
        <v>1357</v>
      </c>
    </row>
    <row r="217" s="1" customFormat="1" spans="1:22">
      <c r="A217" s="3">
        <v>999222569864358</v>
      </c>
      <c r="B217" s="1" t="s">
        <v>2417</v>
      </c>
      <c r="C217" s="1" t="s">
        <v>2614</v>
      </c>
      <c r="D217" s="1" t="s">
        <v>2615</v>
      </c>
      <c r="E217" s="1" t="s">
        <v>2616</v>
      </c>
      <c r="F217" s="1" t="s">
        <v>1780</v>
      </c>
      <c r="G217" s="1" t="s">
        <v>1293</v>
      </c>
      <c r="H217" s="1" t="s">
        <v>1298</v>
      </c>
      <c r="I217" s="1" t="s">
        <v>2617</v>
      </c>
      <c r="J217" s="1" t="s">
        <v>30</v>
      </c>
      <c r="K217" s="1" t="s">
        <v>2618</v>
      </c>
      <c r="L217" s="1" t="s">
        <v>2618</v>
      </c>
      <c r="M217" s="1" t="s">
        <v>1301</v>
      </c>
      <c r="N217" s="1" t="s">
        <v>1301</v>
      </c>
      <c r="O217" s="1" t="s">
        <v>1302</v>
      </c>
      <c r="P217" s="1" t="s">
        <v>1303</v>
      </c>
      <c r="Q217" s="1" t="s">
        <v>1304</v>
      </c>
      <c r="R217" s="1" t="s">
        <v>2619</v>
      </c>
      <c r="S217" s="1" t="s">
        <v>1306</v>
      </c>
      <c r="T217" s="1" t="s">
        <v>1307</v>
      </c>
      <c r="U217" s="1" t="s">
        <v>1308</v>
      </c>
      <c r="V217" s="1" t="s">
        <v>1364</v>
      </c>
    </row>
    <row r="218" s="1" customFormat="1" spans="1:22">
      <c r="A218" s="3">
        <v>999222579618344</v>
      </c>
      <c r="B218" s="1" t="s">
        <v>2417</v>
      </c>
      <c r="C218" s="1" t="s">
        <v>2620</v>
      </c>
      <c r="D218" s="1" t="s">
        <v>2621</v>
      </c>
      <c r="E218" s="1" t="s">
        <v>2622</v>
      </c>
      <c r="F218" s="1" t="s">
        <v>2076</v>
      </c>
      <c r="G218" s="1" t="s">
        <v>1297</v>
      </c>
      <c r="H218" s="1" t="s">
        <v>1298</v>
      </c>
      <c r="I218" s="1" t="s">
        <v>2623</v>
      </c>
      <c r="J218" s="1" t="s">
        <v>30</v>
      </c>
      <c r="K218" s="1" t="s">
        <v>2624</v>
      </c>
      <c r="L218" s="1" t="s">
        <v>2624</v>
      </c>
      <c r="M218" s="1" t="s">
        <v>1301</v>
      </c>
      <c r="N218" s="1" t="s">
        <v>1301</v>
      </c>
      <c r="O218" s="1" t="s">
        <v>1302</v>
      </c>
      <c r="P218" s="1" t="s">
        <v>1303</v>
      </c>
      <c r="Q218" s="1" t="s">
        <v>1304</v>
      </c>
      <c r="R218" s="1" t="s">
        <v>2625</v>
      </c>
      <c r="S218" s="1" t="s">
        <v>1306</v>
      </c>
      <c r="T218" s="1" t="s">
        <v>1307</v>
      </c>
      <c r="U218" s="1" t="s">
        <v>1308</v>
      </c>
      <c r="V218" s="1" t="s">
        <v>1323</v>
      </c>
    </row>
    <row r="219" s="1" customFormat="1" spans="1:22">
      <c r="A219" s="3">
        <v>999222572850708</v>
      </c>
      <c r="B219" s="1" t="s">
        <v>2417</v>
      </c>
      <c r="C219" s="1" t="s">
        <v>2626</v>
      </c>
      <c r="D219" s="1" t="s">
        <v>2627</v>
      </c>
      <c r="E219" s="1" t="s">
        <v>2628</v>
      </c>
      <c r="F219" s="1" t="s">
        <v>1950</v>
      </c>
      <c r="G219" s="1" t="s">
        <v>1297</v>
      </c>
      <c r="H219" s="1" t="s">
        <v>1298</v>
      </c>
      <c r="I219" s="1" t="s">
        <v>2629</v>
      </c>
      <c r="J219" s="1" t="s">
        <v>30</v>
      </c>
      <c r="K219" s="1" t="s">
        <v>2630</v>
      </c>
      <c r="L219" s="1" t="s">
        <v>2630</v>
      </c>
      <c r="M219" s="1" t="s">
        <v>1301</v>
      </c>
      <c r="N219" s="1" t="s">
        <v>1301</v>
      </c>
      <c r="O219" s="1" t="s">
        <v>1302</v>
      </c>
      <c r="P219" s="1" t="s">
        <v>1303</v>
      </c>
      <c r="Q219" s="1" t="s">
        <v>1304</v>
      </c>
      <c r="R219" s="1" t="s">
        <v>2631</v>
      </c>
      <c r="S219" s="1" t="s">
        <v>1306</v>
      </c>
      <c r="T219" s="1" t="s">
        <v>1307</v>
      </c>
      <c r="U219" s="1" t="s">
        <v>1308</v>
      </c>
      <c r="V219" s="1" t="s">
        <v>1371</v>
      </c>
    </row>
    <row r="220" s="1" customFormat="1" spans="1:22">
      <c r="A220" s="3">
        <v>999222480652516</v>
      </c>
      <c r="B220" s="1" t="s">
        <v>2632</v>
      </c>
      <c r="C220" s="1" t="s">
        <v>2633</v>
      </c>
      <c r="D220" s="1" t="s">
        <v>2627</v>
      </c>
      <c r="E220" s="1" t="s">
        <v>2634</v>
      </c>
      <c r="F220" s="1" t="s">
        <v>1950</v>
      </c>
      <c r="G220" s="1" t="s">
        <v>1297</v>
      </c>
      <c r="H220" s="1" t="s">
        <v>1298</v>
      </c>
      <c r="I220" s="1" t="s">
        <v>2635</v>
      </c>
      <c r="J220" s="1" t="s">
        <v>30</v>
      </c>
      <c r="K220" s="1" t="s">
        <v>2630</v>
      </c>
      <c r="L220" s="1" t="s">
        <v>2630</v>
      </c>
      <c r="M220" s="1" t="s">
        <v>1301</v>
      </c>
      <c r="N220" s="1" t="s">
        <v>1301</v>
      </c>
      <c r="O220" s="1" t="s">
        <v>1302</v>
      </c>
      <c r="P220" s="1" t="s">
        <v>1303</v>
      </c>
      <c r="Q220" s="1" t="s">
        <v>1304</v>
      </c>
      <c r="R220" s="1" t="s">
        <v>2636</v>
      </c>
      <c r="S220" s="1" t="s">
        <v>1306</v>
      </c>
      <c r="T220" s="1" t="s">
        <v>1307</v>
      </c>
      <c r="U220" s="1" t="s">
        <v>1308</v>
      </c>
      <c r="V220" s="1" t="s">
        <v>1371</v>
      </c>
    </row>
    <row r="221" s="1" customFormat="1" spans="1:22">
      <c r="A221" s="3">
        <v>999222667520716</v>
      </c>
      <c r="B221" s="1" t="s">
        <v>2050</v>
      </c>
      <c r="C221" s="1" t="s">
        <v>2637</v>
      </c>
      <c r="D221" s="1" t="s">
        <v>2638</v>
      </c>
      <c r="E221" s="1" t="s">
        <v>2639</v>
      </c>
      <c r="F221" s="1" t="s">
        <v>2076</v>
      </c>
      <c r="G221" s="1" t="s">
        <v>1293</v>
      </c>
      <c r="H221" s="1" t="s">
        <v>1298</v>
      </c>
      <c r="I221" s="1" t="s">
        <v>2640</v>
      </c>
      <c r="J221" s="1" t="s">
        <v>30</v>
      </c>
      <c r="K221" s="1" t="s">
        <v>2641</v>
      </c>
      <c r="L221" s="1" t="s">
        <v>2641</v>
      </c>
      <c r="M221" s="1" t="s">
        <v>1301</v>
      </c>
      <c r="N221" s="1" t="s">
        <v>1301</v>
      </c>
      <c r="O221" s="1" t="s">
        <v>1302</v>
      </c>
      <c r="P221" s="1" t="s">
        <v>1303</v>
      </c>
      <c r="Q221" s="1" t="s">
        <v>1304</v>
      </c>
      <c r="R221" s="1" t="s">
        <v>2642</v>
      </c>
      <c r="S221" s="1" t="s">
        <v>1306</v>
      </c>
      <c r="T221" s="1" t="s">
        <v>1307</v>
      </c>
      <c r="U221" s="1" t="s">
        <v>1308</v>
      </c>
      <c r="V221" s="1" t="s">
        <v>1357</v>
      </c>
    </row>
    <row r="222" s="1" customFormat="1" spans="1:22">
      <c r="A222" s="3">
        <v>999222593881602</v>
      </c>
      <c r="B222" s="1" t="s">
        <v>2142</v>
      </c>
      <c r="C222" s="1" t="s">
        <v>2643</v>
      </c>
      <c r="D222" s="1" t="s">
        <v>2644</v>
      </c>
      <c r="E222" s="1" t="s">
        <v>2645</v>
      </c>
      <c r="F222" s="1" t="s">
        <v>1534</v>
      </c>
      <c r="G222" s="1" t="s">
        <v>1297</v>
      </c>
      <c r="H222" s="1" t="s">
        <v>1298</v>
      </c>
      <c r="I222" s="1" t="s">
        <v>2646</v>
      </c>
      <c r="J222" s="1" t="s">
        <v>30</v>
      </c>
      <c r="K222" s="1" t="s">
        <v>2647</v>
      </c>
      <c r="L222" s="1" t="s">
        <v>2647</v>
      </c>
      <c r="M222" s="1" t="s">
        <v>1301</v>
      </c>
      <c r="N222" s="1" t="s">
        <v>1301</v>
      </c>
      <c r="O222" s="1" t="s">
        <v>1302</v>
      </c>
      <c r="P222" s="1" t="s">
        <v>1303</v>
      </c>
      <c r="Q222" s="1" t="s">
        <v>1304</v>
      </c>
      <c r="R222" s="1" t="s">
        <v>2648</v>
      </c>
      <c r="S222" s="1" t="s">
        <v>1306</v>
      </c>
      <c r="T222" s="1" t="s">
        <v>1307</v>
      </c>
      <c r="U222" s="1" t="s">
        <v>1308</v>
      </c>
      <c r="V222" s="1" t="s">
        <v>1533</v>
      </c>
    </row>
    <row r="223" s="1" customFormat="1" spans="1:22">
      <c r="A223" s="3">
        <v>999222586511076</v>
      </c>
      <c r="B223" s="1" t="s">
        <v>2417</v>
      </c>
      <c r="C223" s="1" t="s">
        <v>2649</v>
      </c>
      <c r="D223" s="1" t="s">
        <v>2650</v>
      </c>
      <c r="E223" s="1" t="s">
        <v>2651</v>
      </c>
      <c r="F223" s="1" t="s">
        <v>1950</v>
      </c>
      <c r="G223" s="1" t="s">
        <v>1293</v>
      </c>
      <c r="H223" s="1" t="s">
        <v>1298</v>
      </c>
      <c r="I223" s="1" t="s">
        <v>2652</v>
      </c>
      <c r="J223" s="1" t="s">
        <v>30</v>
      </c>
      <c r="K223" s="1" t="s">
        <v>2653</v>
      </c>
      <c r="L223" s="1" t="s">
        <v>2653</v>
      </c>
      <c r="M223" s="1" t="s">
        <v>1301</v>
      </c>
      <c r="N223" s="1" t="s">
        <v>1301</v>
      </c>
      <c r="O223" s="1" t="s">
        <v>1302</v>
      </c>
      <c r="P223" s="1" t="s">
        <v>1303</v>
      </c>
      <c r="Q223" s="1" t="s">
        <v>1304</v>
      </c>
      <c r="R223" s="1" t="s">
        <v>2654</v>
      </c>
      <c r="S223" s="1" t="s">
        <v>1306</v>
      </c>
      <c r="T223" s="1" t="s">
        <v>1307</v>
      </c>
      <c r="U223" s="1" t="s">
        <v>1308</v>
      </c>
      <c r="V223" s="1" t="s">
        <v>2655</v>
      </c>
    </row>
    <row r="224" s="1" customFormat="1" spans="1:22">
      <c r="A224" s="3">
        <v>999222608376272</v>
      </c>
      <c r="B224" s="1" t="s">
        <v>1977</v>
      </c>
      <c r="C224" s="1" t="s">
        <v>2656</v>
      </c>
      <c r="D224" s="1" t="s">
        <v>2657</v>
      </c>
      <c r="E224" s="1" t="s">
        <v>2658</v>
      </c>
      <c r="F224" s="1" t="s">
        <v>1780</v>
      </c>
      <c r="G224" s="1" t="s">
        <v>1297</v>
      </c>
      <c r="H224" s="1" t="s">
        <v>1298</v>
      </c>
      <c r="I224" s="1" t="s">
        <v>2659</v>
      </c>
      <c r="J224" s="1" t="s">
        <v>30</v>
      </c>
      <c r="K224" s="1" t="s">
        <v>2660</v>
      </c>
      <c r="L224" s="1" t="s">
        <v>2660</v>
      </c>
      <c r="M224" s="1" t="s">
        <v>1301</v>
      </c>
      <c r="N224" s="1" t="s">
        <v>1301</v>
      </c>
      <c r="O224" s="1" t="s">
        <v>1302</v>
      </c>
      <c r="P224" s="1" t="s">
        <v>1303</v>
      </c>
      <c r="Q224" s="1" t="s">
        <v>1304</v>
      </c>
      <c r="R224" s="1" t="s">
        <v>2661</v>
      </c>
      <c r="S224" s="1" t="s">
        <v>1306</v>
      </c>
      <c r="T224" s="1" t="s">
        <v>1307</v>
      </c>
      <c r="U224" s="1" t="s">
        <v>1308</v>
      </c>
      <c r="V224" s="1" t="s">
        <v>1433</v>
      </c>
    </row>
    <row r="225" s="1" customFormat="1" spans="1:22">
      <c r="A225" s="3">
        <v>999222685894113</v>
      </c>
      <c r="B225" s="1" t="s">
        <v>2076</v>
      </c>
      <c r="C225" s="1" t="s">
        <v>2662</v>
      </c>
      <c r="D225" s="1" t="s">
        <v>2663</v>
      </c>
      <c r="E225" s="1" t="s">
        <v>2664</v>
      </c>
      <c r="F225" s="1" t="s">
        <v>1950</v>
      </c>
      <c r="G225" s="1" t="s">
        <v>1297</v>
      </c>
      <c r="H225" s="1" t="s">
        <v>1298</v>
      </c>
      <c r="I225" s="1" t="s">
        <v>2665</v>
      </c>
      <c r="J225" s="1" t="s">
        <v>30</v>
      </c>
      <c r="K225" s="1" t="s">
        <v>2666</v>
      </c>
      <c r="L225" s="1" t="s">
        <v>2666</v>
      </c>
      <c r="M225" s="1" t="s">
        <v>1301</v>
      </c>
      <c r="N225" s="1" t="s">
        <v>1301</v>
      </c>
      <c r="O225" s="1" t="s">
        <v>1302</v>
      </c>
      <c r="P225" s="1" t="s">
        <v>1303</v>
      </c>
      <c r="Q225" s="1" t="s">
        <v>1304</v>
      </c>
      <c r="R225" s="1" t="s">
        <v>2667</v>
      </c>
      <c r="S225" s="1" t="s">
        <v>1306</v>
      </c>
      <c r="T225" s="1" t="s">
        <v>1307</v>
      </c>
      <c r="U225" s="1" t="s">
        <v>1308</v>
      </c>
      <c r="V225" s="1" t="s">
        <v>1357</v>
      </c>
    </row>
    <row r="226" s="1" customFormat="1" spans="1:22">
      <c r="A226" s="3">
        <v>999222673693806</v>
      </c>
      <c r="B226" s="1" t="s">
        <v>2076</v>
      </c>
      <c r="C226" s="1" t="s">
        <v>2668</v>
      </c>
      <c r="D226" s="1" t="s">
        <v>2669</v>
      </c>
      <c r="E226" s="1" t="s">
        <v>2670</v>
      </c>
      <c r="F226" s="1" t="s">
        <v>1534</v>
      </c>
      <c r="G226" s="1" t="s">
        <v>1293</v>
      </c>
      <c r="H226" s="1" t="s">
        <v>1298</v>
      </c>
      <c r="I226" s="1" t="s">
        <v>2671</v>
      </c>
      <c r="J226" s="1" t="s">
        <v>30</v>
      </c>
      <c r="K226" s="1" t="s">
        <v>1772</v>
      </c>
      <c r="L226" s="1" t="s">
        <v>1772</v>
      </c>
      <c r="M226" s="1" t="s">
        <v>1301</v>
      </c>
      <c r="N226" s="1" t="s">
        <v>1301</v>
      </c>
      <c r="O226" s="1" t="s">
        <v>1302</v>
      </c>
      <c r="P226" s="1" t="s">
        <v>1303</v>
      </c>
      <c r="Q226" s="1" t="s">
        <v>1304</v>
      </c>
      <c r="R226" s="1" t="s">
        <v>2672</v>
      </c>
      <c r="S226" s="1" t="s">
        <v>1306</v>
      </c>
      <c r="T226" s="1" t="s">
        <v>1307</v>
      </c>
      <c r="U226" s="1" t="s">
        <v>1308</v>
      </c>
      <c r="V226" s="1" t="s">
        <v>1433</v>
      </c>
    </row>
    <row r="227" s="1" customFormat="1" spans="1:22">
      <c r="A227" s="3">
        <v>999222557371107</v>
      </c>
      <c r="B227" s="1" t="s">
        <v>2330</v>
      </c>
      <c r="C227" s="1" t="s">
        <v>2673</v>
      </c>
      <c r="D227" s="1" t="s">
        <v>2674</v>
      </c>
      <c r="E227" s="1" t="s">
        <v>2675</v>
      </c>
      <c r="F227" s="1" t="s">
        <v>1534</v>
      </c>
      <c r="G227" s="1" t="s">
        <v>1297</v>
      </c>
      <c r="H227" s="1" t="s">
        <v>1298</v>
      </c>
      <c r="I227" s="1" t="s">
        <v>2676</v>
      </c>
      <c r="J227" s="1" t="s">
        <v>30</v>
      </c>
      <c r="K227" s="1" t="s">
        <v>2677</v>
      </c>
      <c r="L227" s="1" t="s">
        <v>2677</v>
      </c>
      <c r="M227" s="1" t="s">
        <v>1301</v>
      </c>
      <c r="N227" s="1" t="s">
        <v>1301</v>
      </c>
      <c r="O227" s="1" t="s">
        <v>1302</v>
      </c>
      <c r="P227" s="1" t="s">
        <v>1303</v>
      </c>
      <c r="Q227" s="1" t="s">
        <v>1304</v>
      </c>
      <c r="R227" s="1" t="s">
        <v>2678</v>
      </c>
      <c r="S227" s="1" t="s">
        <v>1306</v>
      </c>
      <c r="T227" s="1" t="s">
        <v>1307</v>
      </c>
      <c r="U227" s="1" t="s">
        <v>1308</v>
      </c>
      <c r="V227" s="1" t="s">
        <v>1330</v>
      </c>
    </row>
    <row r="228" s="1" customFormat="1" spans="1:22">
      <c r="A228" s="3">
        <v>999222587654566</v>
      </c>
      <c r="B228" s="1" t="s">
        <v>2417</v>
      </c>
      <c r="C228" s="1" t="s">
        <v>2679</v>
      </c>
      <c r="D228" s="1" t="s">
        <v>2680</v>
      </c>
      <c r="E228" s="1" t="s">
        <v>2681</v>
      </c>
      <c r="F228" s="1" t="s">
        <v>1534</v>
      </c>
      <c r="G228" s="1" t="s">
        <v>1293</v>
      </c>
      <c r="H228" s="1" t="s">
        <v>1298</v>
      </c>
      <c r="I228" s="1" t="s">
        <v>2682</v>
      </c>
      <c r="J228" s="1" t="s">
        <v>30</v>
      </c>
      <c r="K228" s="1" t="s">
        <v>2683</v>
      </c>
      <c r="L228" s="1" t="s">
        <v>2683</v>
      </c>
      <c r="M228" s="1" t="s">
        <v>1301</v>
      </c>
      <c r="N228" s="1" t="s">
        <v>1301</v>
      </c>
      <c r="O228" s="1" t="s">
        <v>1302</v>
      </c>
      <c r="P228" s="1" t="s">
        <v>1303</v>
      </c>
      <c r="Q228" s="1" t="s">
        <v>1304</v>
      </c>
      <c r="R228" s="1" t="s">
        <v>2684</v>
      </c>
      <c r="S228" s="1" t="s">
        <v>1306</v>
      </c>
      <c r="T228" s="1" t="s">
        <v>1307</v>
      </c>
      <c r="U228" s="1" t="s">
        <v>1308</v>
      </c>
      <c r="V228" s="1" t="s">
        <v>1433</v>
      </c>
    </row>
    <row r="229" s="1" customFormat="1" spans="1:22">
      <c r="A229" s="3">
        <v>999222359373944</v>
      </c>
      <c r="B229" s="1" t="s">
        <v>2030</v>
      </c>
      <c r="C229" s="1" t="s">
        <v>2685</v>
      </c>
      <c r="D229" s="1" t="s">
        <v>2686</v>
      </c>
      <c r="E229" s="1" t="s">
        <v>2687</v>
      </c>
      <c r="F229" s="1" t="s">
        <v>1534</v>
      </c>
      <c r="G229" s="1" t="s">
        <v>1297</v>
      </c>
      <c r="H229" s="1" t="s">
        <v>1298</v>
      </c>
      <c r="I229" s="1" t="s">
        <v>2688</v>
      </c>
      <c r="J229" s="1" t="s">
        <v>30</v>
      </c>
      <c r="K229" s="1" t="s">
        <v>2689</v>
      </c>
      <c r="L229" s="1" t="s">
        <v>2689</v>
      </c>
      <c r="M229" s="1" t="s">
        <v>1301</v>
      </c>
      <c r="N229" s="1" t="s">
        <v>1301</v>
      </c>
      <c r="O229" s="1" t="s">
        <v>1302</v>
      </c>
      <c r="P229" s="1" t="s">
        <v>1303</v>
      </c>
      <c r="Q229" s="1" t="s">
        <v>1304</v>
      </c>
      <c r="R229" s="1" t="s">
        <v>2690</v>
      </c>
      <c r="S229" s="1" t="s">
        <v>1306</v>
      </c>
      <c r="T229" s="1" t="s">
        <v>1307</v>
      </c>
      <c r="U229" s="1" t="s">
        <v>1308</v>
      </c>
      <c r="V229" s="1" t="s">
        <v>1357</v>
      </c>
    </row>
    <row r="230" s="1" customFormat="1" spans="1:22">
      <c r="A230" s="3">
        <v>999222673019299</v>
      </c>
      <c r="B230" s="1" t="s">
        <v>2076</v>
      </c>
      <c r="C230" s="1" t="s">
        <v>2691</v>
      </c>
      <c r="D230" s="1" t="s">
        <v>2692</v>
      </c>
      <c r="E230" s="1" t="s">
        <v>2693</v>
      </c>
      <c r="F230" s="1" t="s">
        <v>1293</v>
      </c>
      <c r="G230" s="1" t="s">
        <v>1297</v>
      </c>
      <c r="H230" s="1" t="s">
        <v>1298</v>
      </c>
      <c r="I230" s="1" t="s">
        <v>2694</v>
      </c>
      <c r="J230" s="1" t="s">
        <v>30</v>
      </c>
      <c r="K230" s="1" t="s">
        <v>2695</v>
      </c>
      <c r="L230" s="1" t="s">
        <v>2695</v>
      </c>
      <c r="M230" s="1" t="s">
        <v>1301</v>
      </c>
      <c r="N230" s="1" t="s">
        <v>1301</v>
      </c>
      <c r="O230" s="1" t="s">
        <v>1302</v>
      </c>
      <c r="P230" s="1" t="s">
        <v>1303</v>
      </c>
      <c r="Q230" s="1" t="s">
        <v>1304</v>
      </c>
      <c r="R230" s="1" t="s">
        <v>2696</v>
      </c>
      <c r="S230" s="1" t="s">
        <v>1306</v>
      </c>
      <c r="T230" s="1" t="s">
        <v>1307</v>
      </c>
      <c r="U230" s="1" t="s">
        <v>1308</v>
      </c>
      <c r="V230" s="1" t="s">
        <v>1344</v>
      </c>
    </row>
    <row r="231" s="1" customFormat="1" spans="1:22">
      <c r="A231" s="3">
        <v>999222659013297</v>
      </c>
      <c r="B231" s="1" t="s">
        <v>2050</v>
      </c>
      <c r="C231" s="1" t="s">
        <v>2697</v>
      </c>
      <c r="D231" s="1" t="s">
        <v>2698</v>
      </c>
      <c r="E231" s="1" t="s">
        <v>2699</v>
      </c>
      <c r="F231" s="1" t="s">
        <v>2076</v>
      </c>
      <c r="G231" s="1" t="s">
        <v>1293</v>
      </c>
      <c r="H231" s="1" t="s">
        <v>1298</v>
      </c>
      <c r="I231" s="1" t="s">
        <v>2700</v>
      </c>
      <c r="J231" s="1" t="s">
        <v>30</v>
      </c>
      <c r="K231" s="1" t="s">
        <v>2470</v>
      </c>
      <c r="L231" s="1" t="s">
        <v>2470</v>
      </c>
      <c r="M231" s="1" t="s">
        <v>1301</v>
      </c>
      <c r="N231" s="1" t="s">
        <v>1301</v>
      </c>
      <c r="O231" s="1" t="s">
        <v>1302</v>
      </c>
      <c r="P231" s="1" t="s">
        <v>1303</v>
      </c>
      <c r="Q231" s="1" t="s">
        <v>1304</v>
      </c>
      <c r="R231" s="1" t="s">
        <v>2701</v>
      </c>
      <c r="S231" s="1" t="s">
        <v>1306</v>
      </c>
      <c r="T231" s="1" t="s">
        <v>1307</v>
      </c>
      <c r="U231" s="1" t="s">
        <v>1308</v>
      </c>
      <c r="V231" s="1" t="s">
        <v>1330</v>
      </c>
    </row>
    <row r="232" s="1" customFormat="1" spans="1:22">
      <c r="A232" s="3">
        <v>999222306954077</v>
      </c>
      <c r="B232" s="1" t="s">
        <v>2702</v>
      </c>
      <c r="C232" s="1" t="s">
        <v>2703</v>
      </c>
      <c r="D232" s="1" t="s">
        <v>2704</v>
      </c>
      <c r="E232" s="1" t="s">
        <v>2705</v>
      </c>
      <c r="F232" s="1" t="s">
        <v>1293</v>
      </c>
      <c r="G232" s="1" t="s">
        <v>1297</v>
      </c>
      <c r="H232" s="1" t="s">
        <v>1298</v>
      </c>
      <c r="I232" s="1" t="s">
        <v>2706</v>
      </c>
      <c r="J232" s="1" t="s">
        <v>30</v>
      </c>
      <c r="K232" s="1" t="s">
        <v>2707</v>
      </c>
      <c r="L232" s="1" t="s">
        <v>2707</v>
      </c>
      <c r="M232" s="1" t="s">
        <v>1301</v>
      </c>
      <c r="N232" s="1" t="s">
        <v>1301</v>
      </c>
      <c r="O232" s="1" t="s">
        <v>1302</v>
      </c>
      <c r="P232" s="1" t="s">
        <v>1303</v>
      </c>
      <c r="Q232" s="1" t="s">
        <v>1304</v>
      </c>
      <c r="R232" s="1" t="s">
        <v>2708</v>
      </c>
      <c r="S232" s="1" t="s">
        <v>1306</v>
      </c>
      <c r="T232" s="1" t="s">
        <v>1307</v>
      </c>
      <c r="U232" s="1" t="s">
        <v>1308</v>
      </c>
      <c r="V232" s="1" t="s">
        <v>1330</v>
      </c>
    </row>
    <row r="233" s="1" customFormat="1" spans="1:22">
      <c r="A233" s="3">
        <v>999222560108175</v>
      </c>
      <c r="B233" s="1" t="s">
        <v>2330</v>
      </c>
      <c r="C233" s="1" t="s">
        <v>2709</v>
      </c>
      <c r="D233" s="1" t="s">
        <v>2710</v>
      </c>
      <c r="E233" s="1" t="s">
        <v>2711</v>
      </c>
      <c r="F233" s="1" t="s">
        <v>1534</v>
      </c>
      <c r="G233" s="1" t="s">
        <v>1293</v>
      </c>
      <c r="H233" s="1" t="s">
        <v>1298</v>
      </c>
      <c r="I233" s="1" t="s">
        <v>2712</v>
      </c>
      <c r="J233" s="1" t="s">
        <v>30</v>
      </c>
      <c r="K233" s="1" t="s">
        <v>2713</v>
      </c>
      <c r="L233" s="1" t="s">
        <v>2713</v>
      </c>
      <c r="M233" s="1" t="s">
        <v>1301</v>
      </c>
      <c r="N233" s="1" t="s">
        <v>1301</v>
      </c>
      <c r="O233" s="1" t="s">
        <v>1302</v>
      </c>
      <c r="P233" s="1" t="s">
        <v>1303</v>
      </c>
      <c r="Q233" s="1" t="s">
        <v>1304</v>
      </c>
      <c r="R233" s="1" t="s">
        <v>2714</v>
      </c>
      <c r="S233" s="1" t="s">
        <v>1306</v>
      </c>
      <c r="T233" s="1" t="s">
        <v>1307</v>
      </c>
      <c r="U233" s="1" t="s">
        <v>1308</v>
      </c>
      <c r="V233" s="1" t="s">
        <v>1426</v>
      </c>
    </row>
    <row r="234" s="1" customFormat="1" spans="1:22">
      <c r="A234" s="3">
        <v>999222690280272</v>
      </c>
      <c r="B234" s="1" t="s">
        <v>1950</v>
      </c>
      <c r="C234" s="1" t="s">
        <v>2715</v>
      </c>
      <c r="D234" s="1" t="s">
        <v>2716</v>
      </c>
      <c r="E234" s="1" t="s">
        <v>2717</v>
      </c>
      <c r="F234" s="1" t="s">
        <v>1293</v>
      </c>
      <c r="G234" s="1" t="s">
        <v>1297</v>
      </c>
      <c r="H234" s="1" t="s">
        <v>1298</v>
      </c>
      <c r="I234" s="1" t="s">
        <v>2718</v>
      </c>
      <c r="J234" s="1" t="s">
        <v>30</v>
      </c>
      <c r="K234" s="1" t="s">
        <v>2719</v>
      </c>
      <c r="L234" s="1" t="s">
        <v>2719</v>
      </c>
      <c r="M234" s="1" t="s">
        <v>1301</v>
      </c>
      <c r="N234" s="1" t="s">
        <v>1301</v>
      </c>
      <c r="O234" s="1" t="s">
        <v>1302</v>
      </c>
      <c r="P234" s="1" t="s">
        <v>1303</v>
      </c>
      <c r="Q234" s="1" t="s">
        <v>1304</v>
      </c>
      <c r="R234" s="1" t="s">
        <v>2720</v>
      </c>
      <c r="S234" s="1" t="s">
        <v>1306</v>
      </c>
      <c r="T234" s="1" t="s">
        <v>1307</v>
      </c>
      <c r="U234" s="1" t="s">
        <v>1308</v>
      </c>
      <c r="V234" s="1" t="s">
        <v>1371</v>
      </c>
    </row>
    <row r="235" s="1" customFormat="1" spans="1:22">
      <c r="A235" s="3">
        <v>18915232282</v>
      </c>
      <c r="B235" s="1" t="s">
        <v>2721</v>
      </c>
      <c r="C235" s="1" t="s">
        <v>2722</v>
      </c>
      <c r="D235" s="1" t="s">
        <v>2723</v>
      </c>
      <c r="E235" s="1" t="s">
        <v>2724</v>
      </c>
      <c r="F235" s="1" t="s">
        <v>1534</v>
      </c>
      <c r="G235" s="1" t="s">
        <v>1293</v>
      </c>
      <c r="H235" s="1" t="s">
        <v>1298</v>
      </c>
      <c r="I235" s="1" t="s">
        <v>2725</v>
      </c>
      <c r="J235" s="1" t="s">
        <v>30</v>
      </c>
      <c r="K235" s="1" t="s">
        <v>2726</v>
      </c>
      <c r="L235" s="1" t="s">
        <v>2726</v>
      </c>
      <c r="M235" s="1" t="s">
        <v>1301</v>
      </c>
      <c r="N235" s="1" t="s">
        <v>1301</v>
      </c>
      <c r="O235" s="1" t="s">
        <v>1302</v>
      </c>
      <c r="P235" s="1" t="s">
        <v>1303</v>
      </c>
      <c r="Q235" s="1" t="s">
        <v>1304</v>
      </c>
      <c r="R235" s="1" t="s">
        <v>2727</v>
      </c>
      <c r="S235" s="1" t="s">
        <v>1306</v>
      </c>
      <c r="T235" s="1" t="s">
        <v>1307</v>
      </c>
      <c r="U235" s="1" t="s">
        <v>1308</v>
      </c>
      <c r="V235" s="1" t="s">
        <v>1316</v>
      </c>
    </row>
    <row r="236" s="1" customFormat="1" spans="1:22">
      <c r="A236" s="3">
        <v>999222336279537</v>
      </c>
      <c r="B236" s="1" t="s">
        <v>2533</v>
      </c>
      <c r="C236" s="1" t="s">
        <v>2728</v>
      </c>
      <c r="D236" s="1" t="s">
        <v>2729</v>
      </c>
      <c r="E236" s="1" t="s">
        <v>2730</v>
      </c>
      <c r="F236" s="1" t="s">
        <v>1293</v>
      </c>
      <c r="G236" s="1" t="s">
        <v>1297</v>
      </c>
      <c r="H236" s="1" t="s">
        <v>1298</v>
      </c>
      <c r="I236" s="1" t="s">
        <v>2731</v>
      </c>
      <c r="J236" s="1" t="s">
        <v>30</v>
      </c>
      <c r="K236" s="1" t="s">
        <v>2732</v>
      </c>
      <c r="L236" s="1" t="s">
        <v>2732</v>
      </c>
      <c r="M236" s="1" t="s">
        <v>1301</v>
      </c>
      <c r="N236" s="1" t="s">
        <v>1301</v>
      </c>
      <c r="O236" s="1" t="s">
        <v>1302</v>
      </c>
      <c r="P236" s="1" t="s">
        <v>1303</v>
      </c>
      <c r="Q236" s="1" t="s">
        <v>1304</v>
      </c>
      <c r="R236" s="1" t="s">
        <v>2733</v>
      </c>
      <c r="S236" s="1" t="s">
        <v>1306</v>
      </c>
      <c r="T236" s="1" t="s">
        <v>1307</v>
      </c>
      <c r="U236" s="1" t="s">
        <v>1308</v>
      </c>
      <c r="V236" s="1" t="s">
        <v>1371</v>
      </c>
    </row>
    <row r="237" s="1" customFormat="1" spans="1:22">
      <c r="A237" s="3">
        <v>999222618997541</v>
      </c>
      <c r="B237" s="1" t="s">
        <v>1977</v>
      </c>
      <c r="C237" s="1" t="s">
        <v>2734</v>
      </c>
      <c r="D237" s="1" t="s">
        <v>2735</v>
      </c>
      <c r="E237" s="1" t="s">
        <v>2736</v>
      </c>
      <c r="F237" s="1" t="s">
        <v>1780</v>
      </c>
      <c r="G237" s="1" t="s">
        <v>1297</v>
      </c>
      <c r="H237" s="1" t="s">
        <v>1298</v>
      </c>
      <c r="I237" s="1" t="s">
        <v>2737</v>
      </c>
      <c r="J237" s="1" t="s">
        <v>30</v>
      </c>
      <c r="K237" s="1" t="s">
        <v>2738</v>
      </c>
      <c r="L237" s="1" t="s">
        <v>2738</v>
      </c>
      <c r="M237" s="1" t="s">
        <v>1301</v>
      </c>
      <c r="N237" s="1" t="s">
        <v>1301</v>
      </c>
      <c r="O237" s="1" t="s">
        <v>1302</v>
      </c>
      <c r="P237" s="1" t="s">
        <v>1303</v>
      </c>
      <c r="Q237" s="1" t="s">
        <v>1304</v>
      </c>
      <c r="R237" s="1" t="s">
        <v>2739</v>
      </c>
      <c r="S237" s="1" t="s">
        <v>1306</v>
      </c>
      <c r="T237" s="1" t="s">
        <v>1307</v>
      </c>
      <c r="U237" s="1" t="s">
        <v>1308</v>
      </c>
      <c r="V237" s="1" t="s">
        <v>1323</v>
      </c>
    </row>
    <row r="238" s="1" customFormat="1" spans="1:22">
      <c r="A238" s="3">
        <v>999222482976358</v>
      </c>
      <c r="B238" s="1" t="s">
        <v>2632</v>
      </c>
      <c r="C238" s="1" t="s">
        <v>2740</v>
      </c>
      <c r="D238" s="1" t="s">
        <v>2741</v>
      </c>
      <c r="E238" s="1" t="s">
        <v>2742</v>
      </c>
      <c r="F238" s="1" t="s">
        <v>1950</v>
      </c>
      <c r="G238" s="1" t="s">
        <v>1293</v>
      </c>
      <c r="H238" s="1" t="s">
        <v>1298</v>
      </c>
      <c r="I238" s="1" t="s">
        <v>2743</v>
      </c>
      <c r="J238" s="1" t="s">
        <v>30</v>
      </c>
      <c r="K238" s="1" t="s">
        <v>2744</v>
      </c>
      <c r="L238" s="1" t="s">
        <v>2744</v>
      </c>
      <c r="M238" s="1" t="s">
        <v>1301</v>
      </c>
      <c r="N238" s="1" t="s">
        <v>1301</v>
      </c>
      <c r="O238" s="1" t="s">
        <v>1302</v>
      </c>
      <c r="P238" s="1" t="s">
        <v>1303</v>
      </c>
      <c r="Q238" s="1" t="s">
        <v>1304</v>
      </c>
      <c r="R238" s="1" t="s">
        <v>2745</v>
      </c>
      <c r="S238" s="1" t="s">
        <v>1306</v>
      </c>
      <c r="T238" s="1" t="s">
        <v>1307</v>
      </c>
      <c r="U238" s="1" t="s">
        <v>1787</v>
      </c>
      <c r="V238" s="1" t="s">
        <v>1323</v>
      </c>
    </row>
    <row r="239" s="1" customFormat="1" spans="1:22">
      <c r="A239" s="3">
        <v>999222396959730</v>
      </c>
      <c r="B239" s="1" t="s">
        <v>2746</v>
      </c>
      <c r="C239" s="1" t="s">
        <v>2747</v>
      </c>
      <c r="D239" s="1" t="s">
        <v>2748</v>
      </c>
      <c r="E239" s="1" t="s">
        <v>2749</v>
      </c>
      <c r="F239" s="1" t="s">
        <v>2076</v>
      </c>
      <c r="G239" s="1" t="s">
        <v>1293</v>
      </c>
      <c r="H239" s="1" t="s">
        <v>1298</v>
      </c>
      <c r="I239" s="1" t="s">
        <v>2750</v>
      </c>
      <c r="J239" s="1" t="s">
        <v>30</v>
      </c>
      <c r="K239" s="1" t="s">
        <v>2751</v>
      </c>
      <c r="L239" s="1" t="s">
        <v>2751</v>
      </c>
      <c r="M239" s="1" t="s">
        <v>1301</v>
      </c>
      <c r="N239" s="1" t="s">
        <v>1301</v>
      </c>
      <c r="O239" s="1" t="s">
        <v>1302</v>
      </c>
      <c r="P239" s="1" t="s">
        <v>1303</v>
      </c>
      <c r="Q239" s="1" t="s">
        <v>1304</v>
      </c>
      <c r="R239" s="1" t="s">
        <v>2752</v>
      </c>
      <c r="S239" s="1" t="s">
        <v>1306</v>
      </c>
      <c r="T239" s="1" t="s">
        <v>1307</v>
      </c>
      <c r="U239" s="1" t="s">
        <v>1308</v>
      </c>
      <c r="V239" s="1" t="s">
        <v>1323</v>
      </c>
    </row>
    <row r="240" s="1" customFormat="1" spans="1:22">
      <c r="A240" s="3">
        <v>999222608645568</v>
      </c>
      <c r="B240" s="1" t="s">
        <v>1977</v>
      </c>
      <c r="C240" s="1" t="s">
        <v>2753</v>
      </c>
      <c r="D240" s="1" t="s">
        <v>2748</v>
      </c>
      <c r="E240" s="1" t="s">
        <v>2754</v>
      </c>
      <c r="F240" s="1" t="s">
        <v>1293</v>
      </c>
      <c r="G240" s="1" t="s">
        <v>1297</v>
      </c>
      <c r="H240" s="1" t="s">
        <v>1298</v>
      </c>
      <c r="I240" s="1" t="s">
        <v>2755</v>
      </c>
      <c r="J240" s="1" t="s">
        <v>30</v>
      </c>
      <c r="K240" s="1" t="s">
        <v>2756</v>
      </c>
      <c r="L240" s="1" t="s">
        <v>2756</v>
      </c>
      <c r="M240" s="1" t="s">
        <v>1301</v>
      </c>
      <c r="N240" s="1" t="s">
        <v>1301</v>
      </c>
      <c r="O240" s="1" t="s">
        <v>1302</v>
      </c>
      <c r="P240" s="1" t="s">
        <v>1303</v>
      </c>
      <c r="Q240" s="1" t="s">
        <v>1304</v>
      </c>
      <c r="R240" s="1" t="s">
        <v>2757</v>
      </c>
      <c r="S240" s="1" t="s">
        <v>1306</v>
      </c>
      <c r="T240" s="1" t="s">
        <v>1307</v>
      </c>
      <c r="U240" s="1" t="s">
        <v>1308</v>
      </c>
      <c r="V240" s="1" t="s">
        <v>1323</v>
      </c>
    </row>
    <row r="241" s="1" customFormat="1" spans="1:22">
      <c r="A241" s="3">
        <v>999222701019156</v>
      </c>
      <c r="B241" s="1" t="s">
        <v>1950</v>
      </c>
      <c r="C241" s="1" t="s">
        <v>2758</v>
      </c>
      <c r="D241" s="1" t="s">
        <v>2759</v>
      </c>
      <c r="E241" s="1" t="s">
        <v>2760</v>
      </c>
      <c r="F241" s="1" t="s">
        <v>1950</v>
      </c>
      <c r="G241" s="1" t="s">
        <v>1293</v>
      </c>
      <c r="H241" s="1" t="s">
        <v>1298</v>
      </c>
      <c r="I241" s="1" t="s">
        <v>2761</v>
      </c>
      <c r="J241" s="1" t="s">
        <v>30</v>
      </c>
      <c r="K241" s="1" t="s">
        <v>2762</v>
      </c>
      <c r="L241" s="1" t="s">
        <v>2762</v>
      </c>
      <c r="M241" s="1" t="s">
        <v>1301</v>
      </c>
      <c r="N241" s="1" t="s">
        <v>1301</v>
      </c>
      <c r="O241" s="1" t="s">
        <v>1302</v>
      </c>
      <c r="P241" s="1" t="s">
        <v>1303</v>
      </c>
      <c r="Q241" s="1" t="s">
        <v>1304</v>
      </c>
      <c r="R241" s="1" t="s">
        <v>2763</v>
      </c>
      <c r="S241" s="1" t="s">
        <v>1306</v>
      </c>
      <c r="T241" s="1" t="s">
        <v>1307</v>
      </c>
      <c r="U241" s="1" t="s">
        <v>1308</v>
      </c>
      <c r="V241" s="1" t="s">
        <v>1344</v>
      </c>
    </row>
    <row r="242" s="1" customFormat="1" spans="1:22">
      <c r="A242" s="3">
        <v>999222160553695</v>
      </c>
      <c r="B242" s="1" t="s">
        <v>2764</v>
      </c>
      <c r="C242" s="1" t="s">
        <v>2765</v>
      </c>
      <c r="D242" s="1" t="s">
        <v>2766</v>
      </c>
      <c r="E242" s="1" t="s">
        <v>2767</v>
      </c>
      <c r="F242" s="1" t="s">
        <v>1293</v>
      </c>
      <c r="G242" s="1" t="s">
        <v>1297</v>
      </c>
      <c r="H242" s="1" t="s">
        <v>1298</v>
      </c>
      <c r="I242" s="1" t="s">
        <v>2768</v>
      </c>
      <c r="J242" s="1" t="s">
        <v>30</v>
      </c>
      <c r="K242" s="1" t="s">
        <v>2769</v>
      </c>
      <c r="L242" s="1" t="s">
        <v>2769</v>
      </c>
      <c r="M242" s="1" t="s">
        <v>1301</v>
      </c>
      <c r="N242" s="1" t="s">
        <v>1301</v>
      </c>
      <c r="O242" s="1" t="s">
        <v>1302</v>
      </c>
      <c r="P242" s="1" t="s">
        <v>1303</v>
      </c>
      <c r="Q242" s="1" t="s">
        <v>1304</v>
      </c>
      <c r="R242" s="1" t="s">
        <v>2770</v>
      </c>
      <c r="S242" s="1" t="s">
        <v>1306</v>
      </c>
      <c r="T242" s="1" t="s">
        <v>1307</v>
      </c>
      <c r="U242" s="1" t="s">
        <v>1308</v>
      </c>
      <c r="V242" s="1" t="s">
        <v>1316</v>
      </c>
    </row>
    <row r="243" s="1" customFormat="1" spans="1:22">
      <c r="A243" s="3">
        <v>999222589188980</v>
      </c>
      <c r="B243" s="1" t="s">
        <v>2142</v>
      </c>
      <c r="C243" s="1" t="s">
        <v>2771</v>
      </c>
      <c r="D243" s="1" t="s">
        <v>2772</v>
      </c>
      <c r="E243" s="1" t="s">
        <v>2773</v>
      </c>
      <c r="F243" s="1" t="s">
        <v>1534</v>
      </c>
      <c r="G243" s="1" t="s">
        <v>1293</v>
      </c>
      <c r="H243" s="1" t="s">
        <v>1298</v>
      </c>
      <c r="I243" s="1" t="s">
        <v>2774</v>
      </c>
      <c r="J243" s="1" t="s">
        <v>30</v>
      </c>
      <c r="K243" s="1" t="s">
        <v>2775</v>
      </c>
      <c r="L243" s="1" t="s">
        <v>2775</v>
      </c>
      <c r="M243" s="1" t="s">
        <v>1301</v>
      </c>
      <c r="N243" s="1" t="s">
        <v>1301</v>
      </c>
      <c r="O243" s="1" t="s">
        <v>1302</v>
      </c>
      <c r="P243" s="1" t="s">
        <v>1303</v>
      </c>
      <c r="Q243" s="1" t="s">
        <v>1304</v>
      </c>
      <c r="R243" s="1" t="s">
        <v>2776</v>
      </c>
      <c r="S243" s="1" t="s">
        <v>1306</v>
      </c>
      <c r="T243" s="1" t="s">
        <v>1307</v>
      </c>
      <c r="U243" s="1" t="s">
        <v>1308</v>
      </c>
      <c r="V243" s="1" t="s">
        <v>1357</v>
      </c>
    </row>
    <row r="244" s="1" customFormat="1" spans="1:22">
      <c r="A244" s="3">
        <v>999222700339728</v>
      </c>
      <c r="B244" s="1" t="s">
        <v>1950</v>
      </c>
      <c r="C244" s="1" t="s">
        <v>2777</v>
      </c>
      <c r="D244" s="1" t="s">
        <v>2778</v>
      </c>
      <c r="E244" s="1" t="s">
        <v>2779</v>
      </c>
      <c r="F244" s="1" t="s">
        <v>1534</v>
      </c>
      <c r="G244" s="1" t="s">
        <v>1293</v>
      </c>
      <c r="H244" s="1" t="s">
        <v>1298</v>
      </c>
      <c r="I244" s="1" t="s">
        <v>2780</v>
      </c>
      <c r="J244" s="1" t="s">
        <v>30</v>
      </c>
      <c r="K244" s="1" t="s">
        <v>2781</v>
      </c>
      <c r="L244" s="1" t="s">
        <v>2781</v>
      </c>
      <c r="M244" s="1" t="s">
        <v>1301</v>
      </c>
      <c r="N244" s="1" t="s">
        <v>1301</v>
      </c>
      <c r="O244" s="1" t="s">
        <v>1302</v>
      </c>
      <c r="P244" s="1" t="s">
        <v>1303</v>
      </c>
      <c r="Q244" s="1" t="s">
        <v>1304</v>
      </c>
      <c r="R244" s="1" t="s">
        <v>2782</v>
      </c>
      <c r="S244" s="1" t="s">
        <v>1306</v>
      </c>
      <c r="T244" s="1" t="s">
        <v>1307</v>
      </c>
      <c r="U244" s="1" t="s">
        <v>1308</v>
      </c>
      <c r="V244" s="1" t="s">
        <v>1371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2023-02-20T02:07:55Z</dcterms:created>
  <dcterms:modified xsi:type="dcterms:W3CDTF">2023-02-20T02:26:03Z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1E73A71AACDB4FFFA639155AEB778730</vt:lpwstr>
  </property>
  <property fmtid="{D5CDD505-2E9C-101B-9397-08002B2CF9AE}" pid="3" name="KSOProductBuildVer">
    <vt:lpwstr>2052-11.1.0.13703</vt:lpwstr>
  </property>
</Properties>
</file>