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对账!$A$1:$H$52</definedName>
  </definedNames>
  <calcPr calcId="144525"/>
</workbook>
</file>

<file path=xl/sharedStrings.xml><?xml version="1.0" encoding="utf-8"?>
<sst xmlns="http://schemas.openxmlformats.org/spreadsheetml/2006/main" count="2849" uniqueCount="495">
  <si>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</si>
  <si>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</si>
  <si>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</si>
  <si>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</si>
  <si>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</si>
  <si>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</si>
  <si>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</si>
  <si>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</si>
  <si>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</si>
  <si>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20230213-20230219</t>
  </si>
  <si>
    <t>广州汇登信息科技有限公司（直连）</t>
  </si>
  <si>
    <t>4319408</t>
  </si>
  <si>
    <t>25751.00</t>
  </si>
  <si>
    <t>-3376.00</t>
  </si>
  <si>
    <t>0.00</t>
  </si>
  <si>
    <t>22375.00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</si>
  <si>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</si>
  <si>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</si>
  <si>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</si>
  <si>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</si>
  <si>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</si>
  <si>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</si>
  <si>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</si>
  <si>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</si>
  <si>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</si>
  <si>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</si>
  <si>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</si>
  <si>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</si>
  <si>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</si>
  <si>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</si>
  <si>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</si>
  <si>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</si>
  <si>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4908936566380344790</t>
  </si>
  <si>
    <t>深圳辉盛阁国际公寓</t>
  </si>
  <si>
    <t>深圳市</t>
  </si>
  <si>
    <t>本期应结</t>
  </si>
  <si>
    <t>2023-02-13~2023-02-14</t>
  </si>
  <si>
    <t>单间豪华公寓</t>
  </si>
  <si>
    <t>陈锦利</t>
  </si>
  <si>
    <t>1</t>
  </si>
  <si>
    <t>底价结算</t>
  </si>
  <si>
    <t>850.00</t>
  </si>
  <si>
    <t>94.44</t>
  </si>
  <si>
    <t>3027842</t>
  </si>
  <si>
    <t>401948</t>
  </si>
  <si>
    <t>4908936571240083641</t>
  </si>
  <si>
    <t>锋态度酒店（广州火车站地铁站中医药大学店）</t>
  </si>
  <si>
    <t>广州市</t>
  </si>
  <si>
    <t>2023-02-14~2023-02-15</t>
  </si>
  <si>
    <t>锋致大床房</t>
  </si>
  <si>
    <t>韩志华</t>
  </si>
  <si>
    <t>299.00</t>
  </si>
  <si>
    <t>33.22</t>
  </si>
  <si>
    <t>3029996</t>
  </si>
  <si>
    <t>1116644</t>
  </si>
  <si>
    <t>4908936581030367303</t>
  </si>
  <si>
    <t>新都会酒店</t>
  </si>
  <si>
    <t>东莞市</t>
  </si>
  <si>
    <t>精品双床房【标准价】</t>
  </si>
  <si>
    <t>申亚飞</t>
  </si>
  <si>
    <t>197.00</t>
  </si>
  <si>
    <t>21.89</t>
  </si>
  <si>
    <t>3030670</t>
  </si>
  <si>
    <t>869547</t>
  </si>
  <si>
    <t>4908936522647122028</t>
  </si>
  <si>
    <t>广州石奥客栈</t>
  </si>
  <si>
    <t>豪华海景大床房</t>
  </si>
  <si>
    <t>雷少卿</t>
  </si>
  <si>
    <t>756.00</t>
  </si>
  <si>
    <t>84.00</t>
  </si>
  <si>
    <t>3018431</t>
  </si>
  <si>
    <t>2415858</t>
  </si>
  <si>
    <t>4908936568049619698</t>
  </si>
  <si>
    <t>上海虹桥雅辰缇酒店</t>
  </si>
  <si>
    <t>上海市</t>
  </si>
  <si>
    <t>标准房</t>
  </si>
  <si>
    <t>孟于超</t>
  </si>
  <si>
    <t>297.00</t>
  </si>
  <si>
    <t>33.00</t>
  </si>
  <si>
    <t>3028589</t>
  </si>
  <si>
    <t>443501</t>
  </si>
  <si>
    <t>4908936574098332477</t>
  </si>
  <si>
    <t>汉庭优佳（上海西藏南路店）</t>
  </si>
  <si>
    <t>大床房</t>
  </si>
  <si>
    <t>薛家豪</t>
  </si>
  <si>
    <t>422.00</t>
  </si>
  <si>
    <t>46.89</t>
  </si>
  <si>
    <t>3029731</t>
  </si>
  <si>
    <t>646767</t>
  </si>
  <si>
    <t>4908936591855679847</t>
  </si>
  <si>
    <t>麗枫酒店（汕头海滨路观海长廊店）</t>
  </si>
  <si>
    <t>汕头市</t>
  </si>
  <si>
    <t>2023-02-15~2023-02-16</t>
  </si>
  <si>
    <t>海景双床房</t>
  </si>
  <si>
    <t>蒋健龙</t>
  </si>
  <si>
    <t>413.00</t>
  </si>
  <si>
    <t>45.89</t>
  </si>
  <si>
    <t>3033505</t>
  </si>
  <si>
    <t>1104046</t>
  </si>
  <si>
    <t>4908936592201707119</t>
  </si>
  <si>
    <t>维也纳国际酒店·佛山顺德北滘美的总部店</t>
  </si>
  <si>
    <t>佛山市</t>
  </si>
  <si>
    <t>豪华双床房</t>
  </si>
  <si>
    <t>李磊</t>
  </si>
  <si>
    <t>365.00</t>
  </si>
  <si>
    <t>40.56</t>
  </si>
  <si>
    <t>3033384</t>
  </si>
  <si>
    <t>1120866</t>
  </si>
  <si>
    <t>4908936588250215784</t>
  </si>
  <si>
    <t>郭红</t>
  </si>
  <si>
    <t>306.00</t>
  </si>
  <si>
    <t>34.00</t>
  </si>
  <si>
    <t>3032325</t>
  </si>
  <si>
    <t>4908936590951635367</t>
  </si>
  <si>
    <t>海景大床房</t>
  </si>
  <si>
    <t>吕楚祥</t>
  </si>
  <si>
    <t>370.00</t>
  </si>
  <si>
    <t>41.11</t>
  </si>
  <si>
    <t>3032905</t>
  </si>
  <si>
    <t>4908936602178971457</t>
  </si>
  <si>
    <t>壹街叁號·海员宾馆（江南西昌岗地铁站店）</t>
  </si>
  <si>
    <t>2023-02-16~2023-02-17</t>
  </si>
  <si>
    <t>高级大床房</t>
  </si>
  <si>
    <t>周丽</t>
  </si>
  <si>
    <t>340.00</t>
  </si>
  <si>
    <t>37.78</t>
  </si>
  <si>
    <t>-37.78</t>
  </si>
  <si>
    <t>-340.00</t>
  </si>
  <si>
    <t>3036655</t>
  </si>
  <si>
    <t>436076</t>
  </si>
  <si>
    <t>4908936505496134442</t>
  </si>
  <si>
    <t>上海国金汇服务式公寓</t>
  </si>
  <si>
    <t>2023-02-15~2023-02-17</t>
  </si>
  <si>
    <t>一室户</t>
  </si>
  <si>
    <t>zhang/aidi</t>
  </si>
  <si>
    <t>2</t>
  </si>
  <si>
    <t>2385.00</t>
  </si>
  <si>
    <t>235.87</t>
  </si>
  <si>
    <t>3013625</t>
  </si>
  <si>
    <t>315924</t>
  </si>
  <si>
    <t>4908936576724628539</t>
  </si>
  <si>
    <t>豪华园景双床房</t>
  </si>
  <si>
    <t>wen/feng</t>
  </si>
  <si>
    <t>1352.00</t>
  </si>
  <si>
    <t>150.22</t>
  </si>
  <si>
    <t>3030446</t>
  </si>
  <si>
    <t>4908936599921188453</t>
  </si>
  <si>
    <t>姚欢</t>
  </si>
  <si>
    <t>668.00</t>
  </si>
  <si>
    <t>74.22</t>
  </si>
  <si>
    <t>3036326</t>
  </si>
  <si>
    <t>4908936590658974594</t>
  </si>
  <si>
    <t>周梓淏</t>
  </si>
  <si>
    <t>3034820</t>
  </si>
  <si>
    <t>4908936598524268264</t>
  </si>
  <si>
    <t>顾文琼</t>
  </si>
  <si>
    <t>3035375</t>
  </si>
  <si>
    <t>4908936599500471887</t>
  </si>
  <si>
    <t>李智超</t>
  </si>
  <si>
    <t>3035867</t>
  </si>
  <si>
    <t>4908936597769373540</t>
  </si>
  <si>
    <t>孟俊</t>
  </si>
  <si>
    <t>3035381</t>
  </si>
  <si>
    <t>4908936598957587986</t>
  </si>
  <si>
    <t>标准单人房</t>
  </si>
  <si>
    <t>戚金富</t>
  </si>
  <si>
    <t>293.00</t>
  </si>
  <si>
    <t>32.56</t>
  </si>
  <si>
    <t>3036088</t>
  </si>
  <si>
    <t>4908936599150150843</t>
  </si>
  <si>
    <t>li/zhihang</t>
  </si>
  <si>
    <t>3035934</t>
  </si>
  <si>
    <t>4908936601691530303</t>
  </si>
  <si>
    <t>李悦</t>
  </si>
  <si>
    <t>3036282</t>
  </si>
  <si>
    <t>4908936596274652413</t>
  </si>
  <si>
    <t>太仓玛丽蒂姆花园酒店</t>
  </si>
  <si>
    <t>苏州市</t>
  </si>
  <si>
    <t>精典大床房</t>
  </si>
  <si>
    <t>吴舜</t>
  </si>
  <si>
    <t>360.00</t>
  </si>
  <si>
    <t>40.00</t>
  </si>
  <si>
    <t>3034832</t>
  </si>
  <si>
    <t>1073147</t>
  </si>
  <si>
    <t>4908936581675037646</t>
  </si>
  <si>
    <t>黄金海景大酒店（滨海大道店）</t>
  </si>
  <si>
    <t>海口市</t>
  </si>
  <si>
    <t>豪华双床间</t>
  </si>
  <si>
    <t>徐莹</t>
  </si>
  <si>
    <t>749.00</t>
  </si>
  <si>
    <t>83.22</t>
  </si>
  <si>
    <t>3030726</t>
  </si>
  <si>
    <t>1103030</t>
  </si>
  <si>
    <t>4908936612845489688</t>
  </si>
  <si>
    <t>桔子酒店（西安高新区锦业路店）</t>
  </si>
  <si>
    <t>西安市</t>
  </si>
  <si>
    <t>2023-02-17~2023-02-18</t>
  </si>
  <si>
    <t>娄池</t>
  </si>
  <si>
    <t>380.00</t>
  </si>
  <si>
    <t>42.22</t>
  </si>
  <si>
    <t>-42.22</t>
  </si>
  <si>
    <t>-380.00</t>
  </si>
  <si>
    <t>3040239</t>
  </si>
  <si>
    <t>649693</t>
  </si>
  <si>
    <t>4908936605194812776</t>
  </si>
  <si>
    <t>程慧</t>
  </si>
  <si>
    <t>307.00</t>
  </si>
  <si>
    <t>34.11</t>
  </si>
  <si>
    <t>-34.11</t>
  </si>
  <si>
    <t>-307.00</t>
  </si>
  <si>
    <t>3037987</t>
  </si>
  <si>
    <t>4908936611655828575</t>
  </si>
  <si>
    <t>锋尚双床房</t>
  </si>
  <si>
    <t>张耀</t>
  </si>
  <si>
    <t>343.00</t>
  </si>
  <si>
    <t>38.11</t>
  </si>
  <si>
    <t>3039901</t>
  </si>
  <si>
    <t>4908936606593463359</t>
  </si>
  <si>
    <t>3038768</t>
  </si>
  <si>
    <t>4908936611975590509</t>
  </si>
  <si>
    <t>廖保罗</t>
  </si>
  <si>
    <t>192.00</t>
  </si>
  <si>
    <t>21.33</t>
  </si>
  <si>
    <t>3040296</t>
  </si>
  <si>
    <t>4908936614819500051</t>
  </si>
  <si>
    <t>广州卡丽酒店</t>
  </si>
  <si>
    <t>标准双床房无窗</t>
  </si>
  <si>
    <t>李家伟</t>
  </si>
  <si>
    <t>324.00</t>
  </si>
  <si>
    <t>36.00</t>
  </si>
  <si>
    <t>-36.00</t>
  </si>
  <si>
    <t>-324.00</t>
  </si>
  <si>
    <t>3040257</t>
  </si>
  <si>
    <t>315818</t>
  </si>
  <si>
    <t>4908936605150005045</t>
  </si>
  <si>
    <t>达吾提</t>
  </si>
  <si>
    <t>3038376</t>
  </si>
  <si>
    <t>4908936611975343918</t>
  </si>
  <si>
    <t>精品大床房【标准价】</t>
  </si>
  <si>
    <t>胡少香</t>
  </si>
  <si>
    <t>3040292</t>
  </si>
  <si>
    <t>4908936590445469680</t>
  </si>
  <si>
    <t>廖远</t>
  </si>
  <si>
    <t>682.00</t>
  </si>
  <si>
    <t>75.78</t>
  </si>
  <si>
    <t>3032856</t>
  </si>
  <si>
    <t>4908936597767335566</t>
  </si>
  <si>
    <t>全季酒店（厦门大学店）</t>
  </si>
  <si>
    <t>厦门市</t>
  </si>
  <si>
    <t>2023-02-16~2023-02-19</t>
  </si>
  <si>
    <t>高级大床房A</t>
  </si>
  <si>
    <t>刘婷</t>
  </si>
  <si>
    <t>3</t>
  </si>
  <si>
    <t>1419.00</t>
  </si>
  <si>
    <t>157.68</t>
  </si>
  <si>
    <t>-157.68</t>
  </si>
  <si>
    <t>-1419.00</t>
  </si>
  <si>
    <t>3035336</t>
  </si>
  <si>
    <t>653432</t>
  </si>
  <si>
    <t>4908936597577716155</t>
  </si>
  <si>
    <t>懿庭臻舍酒店（北京前门步行街店）</t>
  </si>
  <si>
    <t>北京市</t>
  </si>
  <si>
    <t>2023-02-18~2023-02-19</t>
  </si>
  <si>
    <t>典雅双床房</t>
  </si>
  <si>
    <t>杨莹</t>
  </si>
  <si>
    <t>538.00</t>
  </si>
  <si>
    <t>59.78</t>
  </si>
  <si>
    <t>3035720</t>
  </si>
  <si>
    <t>2308166</t>
  </si>
  <si>
    <t>4908936605804210725</t>
  </si>
  <si>
    <t>2023-02-17~2023-02-19</t>
  </si>
  <si>
    <t>宋子俊</t>
  </si>
  <si>
    <t>606.00</t>
  </si>
  <si>
    <t>67.33</t>
  </si>
  <si>
    <t>-67.33</t>
  </si>
  <si>
    <t>-606.00</t>
  </si>
  <si>
    <t>3038133</t>
  </si>
  <si>
    <t>4908936622457037669</t>
  </si>
  <si>
    <t>Deng/Mingming</t>
  </si>
  <si>
    <t>3042484</t>
  </si>
  <si>
    <t>4908936626059423303</t>
  </si>
  <si>
    <t>汉庭优佳（上海南京东路店）</t>
  </si>
  <si>
    <t>张建生</t>
  </si>
  <si>
    <t>440.00</t>
  </si>
  <si>
    <t>48.89</t>
  </si>
  <si>
    <t>3043321</t>
  </si>
  <si>
    <t>443841</t>
  </si>
  <si>
    <t>4908936598390941392</t>
  </si>
  <si>
    <t>曲正</t>
  </si>
  <si>
    <t>3035797</t>
  </si>
  <si>
    <t>4908936617285094476</t>
  </si>
  <si>
    <t>何琦涛</t>
  </si>
  <si>
    <t>3042455</t>
  </si>
  <si>
    <t>4908936610550220913</t>
  </si>
  <si>
    <t>余圣吉</t>
  </si>
  <si>
    <t>3039376</t>
  </si>
  <si>
    <t>4908936581404926894</t>
  </si>
  <si>
    <t>李丽芬</t>
  </si>
  <si>
    <t>3031117</t>
  </si>
  <si>
    <t>4908936626344077444</t>
  </si>
  <si>
    <t>王琦</t>
  </si>
  <si>
    <t>334.00</t>
  </si>
  <si>
    <t>37.11</t>
  </si>
  <si>
    <t>3043413</t>
  </si>
  <si>
    <t>4908936615797247904</t>
  </si>
  <si>
    <t>张琪涵</t>
  </si>
  <si>
    <t>3041064</t>
  </si>
  <si>
    <t>4908936584376692654</t>
  </si>
  <si>
    <t>3031125</t>
  </si>
  <si>
    <t>4908936624452389423</t>
  </si>
  <si>
    <t>桔子酒店（深圳东门店）</t>
  </si>
  <si>
    <t>设计师经典豪华大床房</t>
  </si>
  <si>
    <t>张仕毅</t>
  </si>
  <si>
    <t>398.00</t>
  </si>
  <si>
    <t>44.22</t>
  </si>
  <si>
    <t>3043050</t>
  </si>
  <si>
    <t>1123203</t>
  </si>
  <si>
    <t>4908936593837562089</t>
  </si>
  <si>
    <t>彭伟滨</t>
  </si>
  <si>
    <t>879.00</t>
  </si>
  <si>
    <t>97.68</t>
  </si>
  <si>
    <t>3034104</t>
  </si>
  <si>
    <t>4908936617107149240</t>
  </si>
  <si>
    <t>豪华大床房</t>
  </si>
  <si>
    <t>萧林辉</t>
  </si>
  <si>
    <t>381.00</t>
  </si>
  <si>
    <t>42.33</t>
  </si>
  <si>
    <t>3040834</t>
  </si>
  <si>
    <t>4908936613066090523</t>
  </si>
  <si>
    <t>梁志稳</t>
  </si>
  <si>
    <t>3039888</t>
  </si>
  <si>
    <t>4908936617042585605</t>
  </si>
  <si>
    <t>高级房</t>
  </si>
  <si>
    <t>li/juemin</t>
  </si>
  <si>
    <t>328.00</t>
  </si>
  <si>
    <t>36.44</t>
  </si>
  <si>
    <t>3041693</t>
  </si>
  <si>
    <t>4908936600838335388</t>
  </si>
  <si>
    <t>宋建宇</t>
  </si>
  <si>
    <t>729.00</t>
  </si>
  <si>
    <t>81.00</t>
  </si>
  <si>
    <t>3036464</t>
  </si>
  <si>
    <t>4908936623885777223</t>
  </si>
  <si>
    <t>许世来</t>
  </si>
  <si>
    <t>3042777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</si>
  <si>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</si>
  <si>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</si>
  <si>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</si>
  <si>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</si>
  <si>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</si>
  <si>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</si>
  <si>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</si>
  <si>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</si>
  <si>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</si>
  <si>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</si>
  <si>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</si>
  <si>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-377.78</t>
  </si>
  <si>
    <t>已确认</t>
  </si>
  <si>
    <t>-1576.68</t>
  </si>
  <si>
    <t>-341.11</t>
  </si>
  <si>
    <t>-673.33</t>
  </si>
  <si>
    <t>-422.22</t>
  </si>
  <si>
    <t>-360.00</t>
  </si>
  <si>
    <t>商家承担优惠</t>
  </si>
  <si>
    <t>活动名称</t>
  </si>
  <si>
    <t>活动ID</t>
  </si>
  <si>
    <t>2023年2月量价测试4%</t>
  </si>
  <si>
    <t>3_995761838</t>
  </si>
  <si>
    <t>2月货补商促后立减6%</t>
  </si>
  <si>
    <t>3_1001154781</t>
  </si>
  <si>
    <t>酒店 | 新人专享券</t>
  </si>
  <si>
    <t>332287100554000507</t>
  </si>
  <si>
    <t>新客专享酒店红包</t>
  </si>
  <si>
    <t>336809100575245951</t>
  </si>
  <si>
    <t>【省钱月卡】酒店特惠红包</t>
  </si>
  <si>
    <t>363908100577437236</t>
  </si>
  <si>
    <t>366355100537461039</t>
  </si>
  <si>
    <t>362923100577240994</t>
  </si>
  <si>
    <t>【微信支付专享】酒店通用红包</t>
  </si>
  <si>
    <t>339318100570412243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</si>
  <si>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</si>
  <si>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</si>
  <si>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</si>
  <si>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</si>
  <si>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</si>
  <si>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</si>
  <si>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</si>
  <si>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</si>
  <si>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</si>
  <si>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</si>
  <si>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</si>
  <si>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</si>
  <si>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</si>
  <si>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</si>
  <si>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A230221104026481</t>
  </si>
  <si>
    <t>总计:22375元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</si>
  <si>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</si>
  <si>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</si>
  <si>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</si>
  <si>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</si>
  <si>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</si>
  <si>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</si>
  <si>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</si>
  <si>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</si>
  <si>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</si>
  <si>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</si>
  <si>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</si>
  <si>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</si>
  <si>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</si>
  <si>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</si>
  <si>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</si>
  <si>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</si>
  <si>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</si>
  <si>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</si>
  <si>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</si>
  <si>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</si>
  <si>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</si>
  <si>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</si>
  <si>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锋态度酒店(广州火车站地铁站中医药大学店)</t>
  </si>
  <si>
    <t>2023-02-19</t>
  </si>
  <si>
    <t>退房日周结</t>
  </si>
  <si>
    <t>RMB</t>
  </si>
  <si>
    <t>0</t>
  </si>
  <si>
    <t>美团汇登国内直连</t>
  </si>
  <si>
    <t>01.011020</t>
  </si>
  <si>
    <t>2023-02-18 19:51:27</t>
  </si>
  <si>
    <t>广州汇登信息科技有限公司</t>
  </si>
  <si>
    <t>直连</t>
  </si>
  <si>
    <t>中国</t>
  </si>
  <si>
    <t>汉庭优佳酒店(上海南京东路店)</t>
  </si>
  <si>
    <t>2023-02-18 19:26:28</t>
  </si>
  <si>
    <t>桔子酒店(深圳东门店)</t>
  </si>
  <si>
    <t>2023-02-18 18:19:02</t>
  </si>
  <si>
    <t>2023-02-18 16:59:07</t>
  </si>
  <si>
    <t>Deng Mingming</t>
  </si>
  <si>
    <t>2023-02-18 15:32:32</t>
  </si>
  <si>
    <t>2023-02-18 15:23:53</t>
  </si>
  <si>
    <t>li juemin</t>
  </si>
  <si>
    <t>2023-02-18 11:32:56</t>
  </si>
  <si>
    <t>广州壹街叁號·海员宾馆（江南西昌岗地铁站店）</t>
  </si>
  <si>
    <t>2023-02-18 03:12:33</t>
  </si>
  <si>
    <t>2023-02-18 00:14:20</t>
  </si>
  <si>
    <t>2023-02-17</t>
  </si>
  <si>
    <t>东莞新都会酒店</t>
  </si>
  <si>
    <t>2023-02-17 21:08:43</t>
  </si>
  <si>
    <t>2023-02-17 21:07:27</t>
  </si>
  <si>
    <t>2023-02-17 20:52:09</t>
  </si>
  <si>
    <t>2023-02-17 19:04:32</t>
  </si>
  <si>
    <t>2023-02-17 19:00:25</t>
  </si>
  <si>
    <t>2023-02-17 16:35:47</t>
  </si>
  <si>
    <t>2023-02-17 13:30:35</t>
  </si>
  <si>
    <t>2023-02-17 11:34:23</t>
  </si>
  <si>
    <t>2023-02-16</t>
  </si>
  <si>
    <t>2023-02-16 18:38:27</t>
  </si>
  <si>
    <t>2023-02-16 18:02:28</t>
  </si>
  <si>
    <t>2023-02-16 17:51:00</t>
  </si>
  <si>
    <t>麗枫酒店(汕头海滨路观海长廊店)</t>
  </si>
  <si>
    <t>2023-02-16 16:55:41</t>
  </si>
  <si>
    <t>li zhihang</t>
  </si>
  <si>
    <t>2023-02-16 16:10:02</t>
  </si>
  <si>
    <t>2023-02-16 15:44:18</t>
  </si>
  <si>
    <t>2023-02-16 15:17:04</t>
  </si>
  <si>
    <t>2023-02-16 14:52:30</t>
  </si>
  <si>
    <t>2023-02-16 13:09:07</t>
  </si>
  <si>
    <t>2023-02-16 13:07:30</t>
  </si>
  <si>
    <t>2023-02-16 10:16:11</t>
  </si>
  <si>
    <t>2023-02-16 10:12:23</t>
  </si>
  <si>
    <t>2023-02-15</t>
  </si>
  <si>
    <t>2023-02-15 23:42:06</t>
  </si>
  <si>
    <t>2023-02-15 20:32:21</t>
  </si>
  <si>
    <t>维也纳国际酒店(佛山北滘新城美的总部店)</t>
  </si>
  <si>
    <t>2023-02-15 19:55:34</t>
  </si>
  <si>
    <t>2023-02-15 17:28:31</t>
  </si>
  <si>
    <t>2023-02-15 17:10:47</t>
  </si>
  <si>
    <t>2023-02-15 14:02:39</t>
  </si>
  <si>
    <t>2023-02-14</t>
  </si>
  <si>
    <t>2023-02-14 22:43:30</t>
  </si>
  <si>
    <t>2023-02-14 22:39:56</t>
  </si>
  <si>
    <t>海口黄金海景大酒店</t>
  </si>
  <si>
    <t>2023-02-14 19:42:54</t>
  </si>
  <si>
    <t>2023-02-14 19:02:34</t>
  </si>
  <si>
    <t>wen feng</t>
  </si>
  <si>
    <t>2023-02-14 17:06:20</t>
  </si>
  <si>
    <t>2023-02-14 13:15:12</t>
  </si>
  <si>
    <t>汉庭优佳酒店(上海西藏南路店)</t>
  </si>
  <si>
    <t>2023-02-14 11:07:16</t>
  </si>
  <si>
    <t>2023-02-13</t>
  </si>
  <si>
    <t>2023-02-13 21:01:19</t>
  </si>
  <si>
    <t>2023-02-13 16:39:03</t>
  </si>
  <si>
    <t>2023-02-10</t>
  </si>
  <si>
    <t>2023-02-10 00:30:11</t>
  </si>
  <si>
    <t>2023-02-08</t>
  </si>
  <si>
    <t>上海国金汇酒店公寓</t>
  </si>
  <si>
    <t>zhang aidi</t>
  </si>
  <si>
    <t>2023-02-08 11:09:29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</si>
</sst>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51</v>
      </c>
      <c r="K3" t="s">
        <v>51</v>
      </c>
      <c r="L3" t="s">
        <v>52</v>
      </c>
      <c r="M3" t="s">
        <v>14</v>
      </c>
      <c r="N3" t="s">
        <v>14</v>
      </c>
      <c r="O3" t="s">
        <v>14</v>
      </c>
      <c r="P3" t="s">
        <v>14</v>
      </c>
      <c r="Q3" t="s">
        <v>53</v>
      </c>
      <c r="R3" t="s">
        <v>53</v>
      </c>
      <c r="S3" t="s">
        <v>54</v>
      </c>
    </row>
    <row r="4" spans="1:19">
      <c r="A4" t="s">
        <v>55</v>
      </c>
      <c r="B4" t="s">
        <v>56</v>
      </c>
      <c r="C4" t="s">
        <v>57</v>
      </c>
      <c r="D4" t="s">
        <v>35</v>
      </c>
      <c r="E4" t="s">
        <v>48</v>
      </c>
      <c r="F4" t="s">
        <v>58</v>
      </c>
      <c r="G4" t="s">
        <v>59</v>
      </c>
      <c r="H4" t="s">
        <v>39</v>
      </c>
      <c r="I4" t="s">
        <v>40</v>
      </c>
      <c r="J4" t="s">
        <v>60</v>
      </c>
      <c r="K4" t="s">
        <v>60</v>
      </c>
      <c r="L4" t="s">
        <v>61</v>
      </c>
      <c r="M4" t="s">
        <v>14</v>
      </c>
      <c r="N4" t="s">
        <v>14</v>
      </c>
      <c r="O4" t="s">
        <v>14</v>
      </c>
      <c r="P4" t="s">
        <v>14</v>
      </c>
      <c r="Q4" t="s">
        <v>62</v>
      </c>
      <c r="R4" t="s">
        <v>62</v>
      </c>
      <c r="S4" t="s">
        <v>63</v>
      </c>
    </row>
    <row r="5" spans="1:19">
      <c r="A5" t="s">
        <v>64</v>
      </c>
      <c r="B5" t="s">
        <v>65</v>
      </c>
      <c r="C5" t="s">
        <v>47</v>
      </c>
      <c r="D5" t="s">
        <v>35</v>
      </c>
      <c r="E5" t="s">
        <v>48</v>
      </c>
      <c r="F5" t="s">
        <v>66</v>
      </c>
      <c r="G5" t="s">
        <v>67</v>
      </c>
      <c r="H5" t="s">
        <v>39</v>
      </c>
      <c r="I5" t="s">
        <v>40</v>
      </c>
      <c r="J5" t="s">
        <v>68</v>
      </c>
      <c r="K5" t="s">
        <v>68</v>
      </c>
      <c r="L5" t="s">
        <v>69</v>
      </c>
      <c r="M5" t="s">
        <v>14</v>
      </c>
      <c r="N5" t="s">
        <v>14</v>
      </c>
      <c r="O5" t="s">
        <v>14</v>
      </c>
      <c r="P5" t="s">
        <v>14</v>
      </c>
      <c r="Q5" t="s">
        <v>70</v>
      </c>
      <c r="R5" t="s">
        <v>70</v>
      </c>
      <c r="S5" t="s">
        <v>71</v>
      </c>
    </row>
    <row r="6" spans="1:19">
      <c r="A6" t="s">
        <v>72</v>
      </c>
      <c r="B6" t="s">
        <v>73</v>
      </c>
      <c r="C6" t="s">
        <v>74</v>
      </c>
      <c r="D6" t="s">
        <v>35</v>
      </c>
      <c r="E6" t="s">
        <v>48</v>
      </c>
      <c r="F6" t="s">
        <v>75</v>
      </c>
      <c r="G6" t="s">
        <v>76</v>
      </c>
      <c r="H6" t="s">
        <v>39</v>
      </c>
      <c r="I6" t="s">
        <v>40</v>
      </c>
      <c r="J6" t="s">
        <v>77</v>
      </c>
      <c r="K6" t="s">
        <v>77</v>
      </c>
      <c r="L6" t="s">
        <v>78</v>
      </c>
      <c r="M6" t="s">
        <v>14</v>
      </c>
      <c r="N6" t="s">
        <v>14</v>
      </c>
      <c r="O6" t="s">
        <v>14</v>
      </c>
      <c r="P6" t="s">
        <v>14</v>
      </c>
      <c r="Q6" t="s">
        <v>79</v>
      </c>
      <c r="R6" t="s">
        <v>79</v>
      </c>
      <c r="S6" t="s">
        <v>80</v>
      </c>
    </row>
    <row r="7" spans="1:19">
      <c r="A7" t="s">
        <v>81</v>
      </c>
      <c r="B7" t="s">
        <v>82</v>
      </c>
      <c r="C7" t="s">
        <v>74</v>
      </c>
      <c r="D7" t="s">
        <v>35</v>
      </c>
      <c r="E7" t="s">
        <v>48</v>
      </c>
      <c r="F7" t="s">
        <v>83</v>
      </c>
      <c r="G7" t="s">
        <v>84</v>
      </c>
      <c r="H7" t="s">
        <v>39</v>
      </c>
      <c r="I7" t="s">
        <v>40</v>
      </c>
      <c r="J7" t="s">
        <v>85</v>
      </c>
      <c r="K7" t="s">
        <v>85</v>
      </c>
      <c r="L7" t="s">
        <v>86</v>
      </c>
      <c r="M7" t="s">
        <v>14</v>
      </c>
      <c r="N7" t="s">
        <v>14</v>
      </c>
      <c r="O7" t="s">
        <v>14</v>
      </c>
      <c r="P7" t="s">
        <v>14</v>
      </c>
      <c r="Q7" t="s">
        <v>87</v>
      </c>
      <c r="R7" t="s">
        <v>87</v>
      </c>
      <c r="S7" t="s">
        <v>88</v>
      </c>
    </row>
    <row r="8" spans="1:19">
      <c r="A8" t="s">
        <v>89</v>
      </c>
      <c r="B8" t="s">
        <v>90</v>
      </c>
      <c r="C8" t="s">
        <v>91</v>
      </c>
      <c r="D8" t="s">
        <v>35</v>
      </c>
      <c r="E8" t="s">
        <v>92</v>
      </c>
      <c r="F8" t="s">
        <v>93</v>
      </c>
      <c r="G8" t="s">
        <v>94</v>
      </c>
      <c r="H8" t="s">
        <v>39</v>
      </c>
      <c r="I8" t="s">
        <v>40</v>
      </c>
      <c r="J8" t="s">
        <v>95</v>
      </c>
      <c r="K8" t="s">
        <v>95</v>
      </c>
      <c r="L8" t="s">
        <v>96</v>
      </c>
      <c r="M8" t="s">
        <v>14</v>
      </c>
      <c r="N8" t="s">
        <v>14</v>
      </c>
      <c r="O8" t="s">
        <v>14</v>
      </c>
      <c r="P8" t="s">
        <v>14</v>
      </c>
      <c r="Q8" t="s">
        <v>97</v>
      </c>
      <c r="R8" t="s">
        <v>97</v>
      </c>
      <c r="S8" t="s">
        <v>98</v>
      </c>
    </row>
    <row r="9" spans="1:19">
      <c r="A9" t="s">
        <v>99</v>
      </c>
      <c r="B9" t="s">
        <v>100</v>
      </c>
      <c r="C9" t="s">
        <v>101</v>
      </c>
      <c r="D9" t="s">
        <v>35</v>
      </c>
      <c r="E9" t="s">
        <v>92</v>
      </c>
      <c r="F9" t="s">
        <v>102</v>
      </c>
      <c r="G9" t="s">
        <v>103</v>
      </c>
      <c r="H9" t="s">
        <v>39</v>
      </c>
      <c r="I9" t="s">
        <v>40</v>
      </c>
      <c r="J9" t="s">
        <v>104</v>
      </c>
      <c r="K9" t="s">
        <v>104</v>
      </c>
      <c r="L9" t="s">
        <v>105</v>
      </c>
      <c r="M9" t="s">
        <v>14</v>
      </c>
      <c r="N9" t="s">
        <v>14</v>
      </c>
      <c r="O9" t="s">
        <v>14</v>
      </c>
      <c r="P9" t="s">
        <v>14</v>
      </c>
      <c r="Q9" t="s">
        <v>106</v>
      </c>
      <c r="R9" t="s">
        <v>106</v>
      </c>
      <c r="S9" t="s">
        <v>107</v>
      </c>
    </row>
    <row r="10" spans="1:19">
      <c r="A10" t="s">
        <v>108</v>
      </c>
      <c r="B10" t="s">
        <v>46</v>
      </c>
      <c r="C10" t="s">
        <v>47</v>
      </c>
      <c r="D10" t="s">
        <v>35</v>
      </c>
      <c r="E10" t="s">
        <v>92</v>
      </c>
      <c r="F10" t="s">
        <v>49</v>
      </c>
      <c r="G10" t="s">
        <v>109</v>
      </c>
      <c r="H10" t="s">
        <v>39</v>
      </c>
      <c r="I10" t="s">
        <v>40</v>
      </c>
      <c r="J10" t="s">
        <v>110</v>
      </c>
      <c r="K10" t="s">
        <v>110</v>
      </c>
      <c r="L10" t="s">
        <v>111</v>
      </c>
      <c r="M10" t="s">
        <v>14</v>
      </c>
      <c r="N10" t="s">
        <v>14</v>
      </c>
      <c r="O10" t="s">
        <v>14</v>
      </c>
      <c r="P10" t="s">
        <v>14</v>
      </c>
      <c r="Q10" t="s">
        <v>112</v>
      </c>
      <c r="R10" t="s">
        <v>112</v>
      </c>
      <c r="S10" t="s">
        <v>54</v>
      </c>
    </row>
    <row r="11" spans="1:19">
      <c r="A11" t="s">
        <v>113</v>
      </c>
      <c r="B11" t="s">
        <v>90</v>
      </c>
      <c r="C11" t="s">
        <v>91</v>
      </c>
      <c r="D11" t="s">
        <v>35</v>
      </c>
      <c r="E11" t="s">
        <v>92</v>
      </c>
      <c r="F11" t="s">
        <v>114</v>
      </c>
      <c r="G11" t="s">
        <v>115</v>
      </c>
      <c r="H11" t="s">
        <v>39</v>
      </c>
      <c r="I11" t="s">
        <v>40</v>
      </c>
      <c r="J11" t="s">
        <v>116</v>
      </c>
      <c r="K11" t="s">
        <v>116</v>
      </c>
      <c r="L11" t="s">
        <v>117</v>
      </c>
      <c r="M11" t="s">
        <v>14</v>
      </c>
      <c r="N11" t="s">
        <v>14</v>
      </c>
      <c r="O11" t="s">
        <v>14</v>
      </c>
      <c r="P11" t="s">
        <v>14</v>
      </c>
      <c r="Q11" t="s">
        <v>118</v>
      </c>
      <c r="R11" t="s">
        <v>118</v>
      </c>
      <c r="S11" t="s">
        <v>98</v>
      </c>
    </row>
    <row r="12" spans="1:19">
      <c r="A12" t="s">
        <v>119</v>
      </c>
      <c r="B12" t="s">
        <v>120</v>
      </c>
      <c r="C12" t="s">
        <v>47</v>
      </c>
      <c r="D12" t="s">
        <v>35</v>
      </c>
      <c r="E12" t="s">
        <v>121</v>
      </c>
      <c r="F12" t="s">
        <v>122</v>
      </c>
      <c r="G12" t="s">
        <v>123</v>
      </c>
      <c r="H12" t="s">
        <v>39</v>
      </c>
      <c r="I12" t="s">
        <v>40</v>
      </c>
      <c r="J12" t="s">
        <v>14</v>
      </c>
      <c r="K12" t="s">
        <v>124</v>
      </c>
      <c r="L12" t="s">
        <v>125</v>
      </c>
      <c r="M12" t="s">
        <v>126</v>
      </c>
      <c r="N12" t="s">
        <v>14</v>
      </c>
      <c r="O12" t="s">
        <v>127</v>
      </c>
      <c r="P12" t="s">
        <v>14</v>
      </c>
      <c r="Q12" t="s">
        <v>128</v>
      </c>
      <c r="R12" t="s">
        <v>128</v>
      </c>
      <c r="S12" t="s">
        <v>129</v>
      </c>
    </row>
    <row r="13" spans="1:19">
      <c r="A13" t="s">
        <v>130</v>
      </c>
      <c r="B13" t="s">
        <v>131</v>
      </c>
      <c r="C13" t="s">
        <v>74</v>
      </c>
      <c r="D13" t="s">
        <v>35</v>
      </c>
      <c r="E13" t="s">
        <v>132</v>
      </c>
      <c r="F13" t="s">
        <v>133</v>
      </c>
      <c r="G13" t="s">
        <v>134</v>
      </c>
      <c r="H13" t="s">
        <v>135</v>
      </c>
      <c r="I13" t="s">
        <v>40</v>
      </c>
      <c r="J13" t="s">
        <v>136</v>
      </c>
      <c r="K13" t="s">
        <v>136</v>
      </c>
      <c r="L13" t="s">
        <v>137</v>
      </c>
      <c r="M13" t="s">
        <v>14</v>
      </c>
      <c r="N13" t="s">
        <v>14</v>
      </c>
      <c r="O13" t="s">
        <v>14</v>
      </c>
      <c r="P13" t="s">
        <v>14</v>
      </c>
      <c r="Q13" t="s">
        <v>138</v>
      </c>
      <c r="R13" t="s">
        <v>138</v>
      </c>
      <c r="S13" t="s">
        <v>139</v>
      </c>
    </row>
    <row r="14" spans="1:19">
      <c r="A14" t="s">
        <v>140</v>
      </c>
      <c r="B14" t="s">
        <v>65</v>
      </c>
      <c r="C14" t="s">
        <v>47</v>
      </c>
      <c r="D14" t="s">
        <v>35</v>
      </c>
      <c r="E14" t="s">
        <v>132</v>
      </c>
      <c r="F14" t="s">
        <v>141</v>
      </c>
      <c r="G14" t="s">
        <v>142</v>
      </c>
      <c r="H14" t="s">
        <v>135</v>
      </c>
      <c r="I14" t="s">
        <v>40</v>
      </c>
      <c r="J14" t="s">
        <v>143</v>
      </c>
      <c r="K14" t="s">
        <v>143</v>
      </c>
      <c r="L14" t="s">
        <v>144</v>
      </c>
      <c r="M14" t="s">
        <v>14</v>
      </c>
      <c r="N14" t="s">
        <v>14</v>
      </c>
      <c r="O14" t="s">
        <v>14</v>
      </c>
      <c r="P14" t="s">
        <v>14</v>
      </c>
      <c r="Q14" t="s">
        <v>145</v>
      </c>
      <c r="R14" t="s">
        <v>145</v>
      </c>
      <c r="S14" t="s">
        <v>71</v>
      </c>
    </row>
    <row r="15" spans="1:19">
      <c r="A15" t="s">
        <v>146</v>
      </c>
      <c r="B15" t="s">
        <v>65</v>
      </c>
      <c r="C15" t="s">
        <v>47</v>
      </c>
      <c r="D15" t="s">
        <v>35</v>
      </c>
      <c r="E15" t="s">
        <v>121</v>
      </c>
      <c r="F15" t="s">
        <v>141</v>
      </c>
      <c r="G15" t="s">
        <v>147</v>
      </c>
      <c r="H15" t="s">
        <v>39</v>
      </c>
      <c r="I15" t="s">
        <v>40</v>
      </c>
      <c r="J15" t="s">
        <v>148</v>
      </c>
      <c r="K15" t="s">
        <v>148</v>
      </c>
      <c r="L15" t="s">
        <v>149</v>
      </c>
      <c r="M15" t="s">
        <v>14</v>
      </c>
      <c r="N15" t="s">
        <v>14</v>
      </c>
      <c r="O15" t="s">
        <v>14</v>
      </c>
      <c r="P15" t="s">
        <v>14</v>
      </c>
      <c r="Q15" t="s">
        <v>150</v>
      </c>
      <c r="R15" t="s">
        <v>150</v>
      </c>
      <c r="S15" t="s">
        <v>71</v>
      </c>
    </row>
    <row r="16" spans="1:19">
      <c r="A16" t="s">
        <v>151</v>
      </c>
      <c r="B16" t="s">
        <v>90</v>
      </c>
      <c r="C16" t="s">
        <v>91</v>
      </c>
      <c r="D16" t="s">
        <v>35</v>
      </c>
      <c r="E16" t="s">
        <v>121</v>
      </c>
      <c r="F16" t="s">
        <v>114</v>
      </c>
      <c r="G16" t="s">
        <v>152</v>
      </c>
      <c r="H16" t="s">
        <v>39</v>
      </c>
      <c r="I16" t="s">
        <v>40</v>
      </c>
      <c r="J16" t="s">
        <v>116</v>
      </c>
      <c r="K16" t="s">
        <v>116</v>
      </c>
      <c r="L16" t="s">
        <v>117</v>
      </c>
      <c r="M16" t="s">
        <v>14</v>
      </c>
      <c r="N16" t="s">
        <v>14</v>
      </c>
      <c r="O16" t="s">
        <v>14</v>
      </c>
      <c r="P16" t="s">
        <v>14</v>
      </c>
      <c r="Q16" t="s">
        <v>153</v>
      </c>
      <c r="R16" t="s">
        <v>153</v>
      </c>
      <c r="S16" t="s">
        <v>98</v>
      </c>
    </row>
    <row r="17" spans="1:19">
      <c r="A17" t="s">
        <v>154</v>
      </c>
      <c r="B17" t="s">
        <v>65</v>
      </c>
      <c r="C17" t="s">
        <v>47</v>
      </c>
      <c r="D17" t="s">
        <v>35</v>
      </c>
      <c r="E17" t="s">
        <v>121</v>
      </c>
      <c r="F17" t="s">
        <v>66</v>
      </c>
      <c r="G17" t="s">
        <v>155</v>
      </c>
      <c r="H17" t="s">
        <v>39</v>
      </c>
      <c r="I17" t="s">
        <v>40</v>
      </c>
      <c r="J17" t="s">
        <v>68</v>
      </c>
      <c r="K17" t="s">
        <v>68</v>
      </c>
      <c r="L17" t="s">
        <v>69</v>
      </c>
      <c r="M17" t="s">
        <v>14</v>
      </c>
      <c r="N17" t="s">
        <v>14</v>
      </c>
      <c r="O17" t="s">
        <v>14</v>
      </c>
      <c r="P17" t="s">
        <v>14</v>
      </c>
      <c r="Q17" t="s">
        <v>156</v>
      </c>
      <c r="R17" t="s">
        <v>156</v>
      </c>
      <c r="S17" t="s">
        <v>71</v>
      </c>
    </row>
    <row r="18" spans="1:19">
      <c r="A18" t="s">
        <v>157</v>
      </c>
      <c r="B18" t="s">
        <v>73</v>
      </c>
      <c r="C18" t="s">
        <v>74</v>
      </c>
      <c r="D18" t="s">
        <v>35</v>
      </c>
      <c r="E18" t="s">
        <v>121</v>
      </c>
      <c r="F18" t="s">
        <v>75</v>
      </c>
      <c r="G18" t="s">
        <v>158</v>
      </c>
      <c r="H18" t="s">
        <v>39</v>
      </c>
      <c r="I18" t="s">
        <v>40</v>
      </c>
      <c r="J18" t="s">
        <v>77</v>
      </c>
      <c r="K18" t="s">
        <v>77</v>
      </c>
      <c r="L18" t="s">
        <v>78</v>
      </c>
      <c r="M18" t="s">
        <v>14</v>
      </c>
      <c r="N18" t="s">
        <v>14</v>
      </c>
      <c r="O18" t="s">
        <v>14</v>
      </c>
      <c r="P18" t="s">
        <v>14</v>
      </c>
      <c r="Q18" t="s">
        <v>159</v>
      </c>
      <c r="R18" t="s">
        <v>159</v>
      </c>
      <c r="S18" t="s">
        <v>80</v>
      </c>
    </row>
    <row r="19" spans="1:19">
      <c r="A19" t="s">
        <v>160</v>
      </c>
      <c r="B19" t="s">
        <v>46</v>
      </c>
      <c r="C19" t="s">
        <v>47</v>
      </c>
      <c r="D19" t="s">
        <v>35</v>
      </c>
      <c r="E19" t="s">
        <v>121</v>
      </c>
      <c r="F19" t="s">
        <v>49</v>
      </c>
      <c r="G19" t="s">
        <v>161</v>
      </c>
      <c r="H19" t="s">
        <v>39</v>
      </c>
      <c r="I19" t="s">
        <v>40</v>
      </c>
      <c r="J19" t="s">
        <v>51</v>
      </c>
      <c r="K19" t="s">
        <v>51</v>
      </c>
      <c r="L19" t="s">
        <v>52</v>
      </c>
      <c r="M19" t="s">
        <v>14</v>
      </c>
      <c r="N19" t="s">
        <v>14</v>
      </c>
      <c r="O19" t="s">
        <v>14</v>
      </c>
      <c r="P19" t="s">
        <v>14</v>
      </c>
      <c r="Q19" t="s">
        <v>162</v>
      </c>
      <c r="R19" t="s">
        <v>162</v>
      </c>
      <c r="S19" t="s">
        <v>54</v>
      </c>
    </row>
    <row r="20" spans="1:19">
      <c r="A20" t="s">
        <v>163</v>
      </c>
      <c r="B20" t="s">
        <v>90</v>
      </c>
      <c r="C20" t="s">
        <v>91</v>
      </c>
      <c r="D20" t="s">
        <v>35</v>
      </c>
      <c r="E20" t="s">
        <v>121</v>
      </c>
      <c r="F20" t="s">
        <v>164</v>
      </c>
      <c r="G20" t="s">
        <v>165</v>
      </c>
      <c r="H20" t="s">
        <v>39</v>
      </c>
      <c r="I20" t="s">
        <v>40</v>
      </c>
      <c r="J20" t="s">
        <v>166</v>
      </c>
      <c r="K20" t="s">
        <v>166</v>
      </c>
      <c r="L20" t="s">
        <v>167</v>
      </c>
      <c r="M20" t="s">
        <v>14</v>
      </c>
      <c r="N20" t="s">
        <v>14</v>
      </c>
      <c r="O20" t="s">
        <v>14</v>
      </c>
      <c r="P20" t="s">
        <v>14</v>
      </c>
      <c r="Q20" t="s">
        <v>168</v>
      </c>
      <c r="R20" t="s">
        <v>168</v>
      </c>
      <c r="S20" t="s">
        <v>98</v>
      </c>
    </row>
    <row r="21" spans="1:19">
      <c r="A21" t="s">
        <v>169</v>
      </c>
      <c r="B21" t="s">
        <v>73</v>
      </c>
      <c r="C21" t="s">
        <v>74</v>
      </c>
      <c r="D21" t="s">
        <v>35</v>
      </c>
      <c r="E21" t="s">
        <v>121</v>
      </c>
      <c r="F21" t="s">
        <v>75</v>
      </c>
      <c r="G21" t="s">
        <v>170</v>
      </c>
      <c r="H21" t="s">
        <v>39</v>
      </c>
      <c r="I21" t="s">
        <v>40</v>
      </c>
      <c r="J21" t="s">
        <v>77</v>
      </c>
      <c r="K21" t="s">
        <v>77</v>
      </c>
      <c r="L21" t="s">
        <v>78</v>
      </c>
      <c r="M21" t="s">
        <v>14</v>
      </c>
      <c r="N21" t="s">
        <v>14</v>
      </c>
      <c r="O21" t="s">
        <v>14</v>
      </c>
      <c r="P21" t="s">
        <v>14</v>
      </c>
      <c r="Q21" t="s">
        <v>171</v>
      </c>
      <c r="R21" t="s">
        <v>171</v>
      </c>
      <c r="S21" t="s">
        <v>80</v>
      </c>
    </row>
    <row r="22" spans="1:19">
      <c r="A22" t="s">
        <v>172</v>
      </c>
      <c r="B22" t="s">
        <v>46</v>
      </c>
      <c r="C22" t="s">
        <v>47</v>
      </c>
      <c r="D22" t="s">
        <v>35</v>
      </c>
      <c r="E22" t="s">
        <v>121</v>
      </c>
      <c r="F22" t="s">
        <v>49</v>
      </c>
      <c r="G22" t="s">
        <v>173</v>
      </c>
      <c r="H22" t="s">
        <v>39</v>
      </c>
      <c r="I22" t="s">
        <v>40</v>
      </c>
      <c r="J22" t="s">
        <v>51</v>
      </c>
      <c r="K22" t="s">
        <v>51</v>
      </c>
      <c r="L22" t="s">
        <v>52</v>
      </c>
      <c r="M22" t="s">
        <v>14</v>
      </c>
      <c r="N22" t="s">
        <v>14</v>
      </c>
      <c r="O22" t="s">
        <v>14</v>
      </c>
      <c r="P22" t="s">
        <v>14</v>
      </c>
      <c r="Q22" t="s">
        <v>174</v>
      </c>
      <c r="R22" t="s">
        <v>174</v>
      </c>
      <c r="S22" t="s">
        <v>54</v>
      </c>
    </row>
    <row r="23" spans="1:19">
      <c r="A23" t="s">
        <v>175</v>
      </c>
      <c r="B23" t="s">
        <v>176</v>
      </c>
      <c r="C23" t="s">
        <v>177</v>
      </c>
      <c r="D23" t="s">
        <v>35</v>
      </c>
      <c r="E23" t="s">
        <v>121</v>
      </c>
      <c r="F23" t="s">
        <v>178</v>
      </c>
      <c r="G23" t="s">
        <v>179</v>
      </c>
      <c r="H23" t="s">
        <v>39</v>
      </c>
      <c r="I23" t="s">
        <v>40</v>
      </c>
      <c r="J23" t="s">
        <v>180</v>
      </c>
      <c r="K23" t="s">
        <v>180</v>
      </c>
      <c r="L23" t="s">
        <v>181</v>
      </c>
      <c r="M23" t="s">
        <v>14</v>
      </c>
      <c r="N23" t="s">
        <v>14</v>
      </c>
      <c r="O23" t="s">
        <v>14</v>
      </c>
      <c r="P23" t="s">
        <v>14</v>
      </c>
      <c r="Q23" t="s">
        <v>182</v>
      </c>
      <c r="R23" t="s">
        <v>182</v>
      </c>
      <c r="S23" t="s">
        <v>183</v>
      </c>
    </row>
    <row r="24" spans="1:19">
      <c r="A24" t="s">
        <v>184</v>
      </c>
      <c r="B24" t="s">
        <v>185</v>
      </c>
      <c r="C24" t="s">
        <v>186</v>
      </c>
      <c r="D24" t="s">
        <v>35</v>
      </c>
      <c r="E24" t="s">
        <v>132</v>
      </c>
      <c r="F24" t="s">
        <v>187</v>
      </c>
      <c r="G24" t="s">
        <v>188</v>
      </c>
      <c r="H24" t="s">
        <v>135</v>
      </c>
      <c r="I24" t="s">
        <v>40</v>
      </c>
      <c r="J24" t="s">
        <v>189</v>
      </c>
      <c r="K24" t="s">
        <v>189</v>
      </c>
      <c r="L24" t="s">
        <v>190</v>
      </c>
      <c r="M24" t="s">
        <v>14</v>
      </c>
      <c r="N24" t="s">
        <v>14</v>
      </c>
      <c r="O24" t="s">
        <v>14</v>
      </c>
      <c r="P24" t="s">
        <v>14</v>
      </c>
      <c r="Q24" t="s">
        <v>191</v>
      </c>
      <c r="R24" t="s">
        <v>191</v>
      </c>
      <c r="S24" t="s">
        <v>192</v>
      </c>
    </row>
    <row r="25" spans="1:19">
      <c r="A25" t="s">
        <v>193</v>
      </c>
      <c r="B25" t="s">
        <v>194</v>
      </c>
      <c r="C25" t="s">
        <v>195</v>
      </c>
      <c r="D25" t="s">
        <v>35</v>
      </c>
      <c r="E25" t="s">
        <v>196</v>
      </c>
      <c r="F25" t="s">
        <v>83</v>
      </c>
      <c r="G25" t="s">
        <v>197</v>
      </c>
      <c r="H25" t="s">
        <v>39</v>
      </c>
      <c r="I25" t="s">
        <v>40</v>
      </c>
      <c r="J25" t="s">
        <v>14</v>
      </c>
      <c r="K25" t="s">
        <v>198</v>
      </c>
      <c r="L25" t="s">
        <v>199</v>
      </c>
      <c r="M25" t="s">
        <v>200</v>
      </c>
      <c r="N25" t="s">
        <v>14</v>
      </c>
      <c r="O25" t="s">
        <v>201</v>
      </c>
      <c r="P25" t="s">
        <v>14</v>
      </c>
      <c r="Q25" t="s">
        <v>202</v>
      </c>
      <c r="R25" t="s">
        <v>202</v>
      </c>
      <c r="S25" t="s">
        <v>203</v>
      </c>
    </row>
    <row r="26" spans="1:19">
      <c r="A26" t="s">
        <v>204</v>
      </c>
      <c r="B26" t="s">
        <v>46</v>
      </c>
      <c r="C26" t="s">
        <v>47</v>
      </c>
      <c r="D26" t="s">
        <v>35</v>
      </c>
      <c r="E26" t="s">
        <v>196</v>
      </c>
      <c r="F26" t="s">
        <v>49</v>
      </c>
      <c r="G26" t="s">
        <v>205</v>
      </c>
      <c r="H26" t="s">
        <v>39</v>
      </c>
      <c r="I26" t="s">
        <v>40</v>
      </c>
      <c r="J26" t="s">
        <v>14</v>
      </c>
      <c r="K26" t="s">
        <v>206</v>
      </c>
      <c r="L26" t="s">
        <v>207</v>
      </c>
      <c r="M26" t="s">
        <v>208</v>
      </c>
      <c r="N26" t="s">
        <v>14</v>
      </c>
      <c r="O26" t="s">
        <v>209</v>
      </c>
      <c r="P26" t="s">
        <v>14</v>
      </c>
      <c r="Q26" t="s">
        <v>210</v>
      </c>
      <c r="R26" t="s">
        <v>210</v>
      </c>
      <c r="S26" t="s">
        <v>54</v>
      </c>
    </row>
    <row r="27" spans="1:19">
      <c r="A27" t="s">
        <v>211</v>
      </c>
      <c r="B27" t="s">
        <v>46</v>
      </c>
      <c r="C27" t="s">
        <v>47</v>
      </c>
      <c r="D27" t="s">
        <v>35</v>
      </c>
      <c r="E27" t="s">
        <v>196</v>
      </c>
      <c r="F27" t="s">
        <v>212</v>
      </c>
      <c r="G27" t="s">
        <v>213</v>
      </c>
      <c r="H27" t="s">
        <v>39</v>
      </c>
      <c r="I27" t="s">
        <v>40</v>
      </c>
      <c r="J27" t="s">
        <v>214</v>
      </c>
      <c r="K27" t="s">
        <v>214</v>
      </c>
      <c r="L27" t="s">
        <v>215</v>
      </c>
      <c r="M27" t="s">
        <v>14</v>
      </c>
      <c r="N27" t="s">
        <v>14</v>
      </c>
      <c r="O27" t="s">
        <v>14</v>
      </c>
      <c r="P27" t="s">
        <v>14</v>
      </c>
      <c r="Q27" t="s">
        <v>216</v>
      </c>
      <c r="R27" t="s">
        <v>216</v>
      </c>
      <c r="S27" t="s">
        <v>54</v>
      </c>
    </row>
    <row r="28" spans="1:19">
      <c r="A28" t="s">
        <v>217</v>
      </c>
      <c r="B28" t="s">
        <v>46</v>
      </c>
      <c r="C28" t="s">
        <v>47</v>
      </c>
      <c r="D28" t="s">
        <v>35</v>
      </c>
      <c r="E28" t="s">
        <v>196</v>
      </c>
      <c r="F28" t="s">
        <v>49</v>
      </c>
      <c r="G28" t="s">
        <v>173</v>
      </c>
      <c r="H28" t="s">
        <v>39</v>
      </c>
      <c r="I28" t="s">
        <v>40</v>
      </c>
      <c r="J28" t="s">
        <v>206</v>
      </c>
      <c r="K28" t="s">
        <v>206</v>
      </c>
      <c r="L28" t="s">
        <v>207</v>
      </c>
      <c r="M28" t="s">
        <v>14</v>
      </c>
      <c r="N28" t="s">
        <v>14</v>
      </c>
      <c r="O28" t="s">
        <v>14</v>
      </c>
      <c r="P28" t="s">
        <v>14</v>
      </c>
      <c r="Q28" t="s">
        <v>218</v>
      </c>
      <c r="R28" t="s">
        <v>218</v>
      </c>
      <c r="S28" t="s">
        <v>54</v>
      </c>
    </row>
    <row r="29" spans="1:19">
      <c r="A29" t="s">
        <v>219</v>
      </c>
      <c r="B29" t="s">
        <v>56</v>
      </c>
      <c r="C29" t="s">
        <v>57</v>
      </c>
      <c r="D29" t="s">
        <v>35</v>
      </c>
      <c r="E29" t="s">
        <v>196</v>
      </c>
      <c r="F29" t="s">
        <v>58</v>
      </c>
      <c r="G29" t="s">
        <v>220</v>
      </c>
      <c r="H29" t="s">
        <v>39</v>
      </c>
      <c r="I29" t="s">
        <v>40</v>
      </c>
      <c r="J29" t="s">
        <v>221</v>
      </c>
      <c r="K29" t="s">
        <v>221</v>
      </c>
      <c r="L29" t="s">
        <v>222</v>
      </c>
      <c r="M29" t="s">
        <v>14</v>
      </c>
      <c r="N29" t="s">
        <v>14</v>
      </c>
      <c r="O29" t="s">
        <v>14</v>
      </c>
      <c r="P29" t="s">
        <v>14</v>
      </c>
      <c r="Q29" t="s">
        <v>223</v>
      </c>
      <c r="R29" t="s">
        <v>223</v>
      </c>
      <c r="S29" t="s">
        <v>63</v>
      </c>
    </row>
    <row r="30" spans="1:19">
      <c r="A30" t="s">
        <v>224</v>
      </c>
      <c r="B30" t="s">
        <v>225</v>
      </c>
      <c r="C30" t="s">
        <v>47</v>
      </c>
      <c r="D30" t="s">
        <v>35</v>
      </c>
      <c r="E30" t="s">
        <v>196</v>
      </c>
      <c r="F30" t="s">
        <v>226</v>
      </c>
      <c r="G30" t="s">
        <v>227</v>
      </c>
      <c r="H30" t="s">
        <v>39</v>
      </c>
      <c r="I30" t="s">
        <v>40</v>
      </c>
      <c r="J30" t="s">
        <v>14</v>
      </c>
      <c r="K30" t="s">
        <v>228</v>
      </c>
      <c r="L30" t="s">
        <v>229</v>
      </c>
      <c r="M30" t="s">
        <v>230</v>
      </c>
      <c r="N30" t="s">
        <v>14</v>
      </c>
      <c r="O30" t="s">
        <v>231</v>
      </c>
      <c r="P30" t="s">
        <v>14</v>
      </c>
      <c r="Q30" t="s">
        <v>232</v>
      </c>
      <c r="R30" t="s">
        <v>232</v>
      </c>
      <c r="S30" t="s">
        <v>233</v>
      </c>
    </row>
    <row r="31" spans="1:19">
      <c r="A31" t="s">
        <v>234</v>
      </c>
      <c r="B31" t="s">
        <v>46</v>
      </c>
      <c r="C31" t="s">
        <v>47</v>
      </c>
      <c r="D31" t="s">
        <v>35</v>
      </c>
      <c r="E31" t="s">
        <v>196</v>
      </c>
      <c r="F31" t="s">
        <v>49</v>
      </c>
      <c r="G31" t="s">
        <v>235</v>
      </c>
      <c r="H31" t="s">
        <v>39</v>
      </c>
      <c r="I31" t="s">
        <v>40</v>
      </c>
      <c r="J31" t="s">
        <v>206</v>
      </c>
      <c r="K31" t="s">
        <v>206</v>
      </c>
      <c r="L31" t="s">
        <v>207</v>
      </c>
      <c r="M31" t="s">
        <v>14</v>
      </c>
      <c r="N31" t="s">
        <v>14</v>
      </c>
      <c r="O31" t="s">
        <v>14</v>
      </c>
      <c r="P31" t="s">
        <v>14</v>
      </c>
      <c r="Q31" t="s">
        <v>236</v>
      </c>
      <c r="R31" t="s">
        <v>236</v>
      </c>
      <c r="S31" t="s">
        <v>54</v>
      </c>
    </row>
    <row r="32" spans="1:19">
      <c r="A32" t="s">
        <v>237</v>
      </c>
      <c r="B32" t="s">
        <v>56</v>
      </c>
      <c r="C32" t="s">
        <v>57</v>
      </c>
      <c r="D32" t="s">
        <v>35</v>
      </c>
      <c r="E32" t="s">
        <v>196</v>
      </c>
      <c r="F32" t="s">
        <v>238</v>
      </c>
      <c r="G32" t="s">
        <v>239</v>
      </c>
      <c r="H32" t="s">
        <v>39</v>
      </c>
      <c r="I32" t="s">
        <v>40</v>
      </c>
      <c r="J32" t="s">
        <v>221</v>
      </c>
      <c r="K32" t="s">
        <v>221</v>
      </c>
      <c r="L32" t="s">
        <v>222</v>
      </c>
      <c r="M32" t="s">
        <v>14</v>
      </c>
      <c r="N32" t="s">
        <v>14</v>
      </c>
      <c r="O32" t="s">
        <v>14</v>
      </c>
      <c r="P32" t="s">
        <v>14</v>
      </c>
      <c r="Q32" t="s">
        <v>240</v>
      </c>
      <c r="R32" t="s">
        <v>240</v>
      </c>
      <c r="S32" t="s">
        <v>63</v>
      </c>
    </row>
    <row r="33" spans="1:19">
      <c r="A33" t="s">
        <v>241</v>
      </c>
      <c r="B33" t="s">
        <v>65</v>
      </c>
      <c r="C33" t="s">
        <v>47</v>
      </c>
      <c r="D33" t="s">
        <v>35</v>
      </c>
      <c r="E33" t="s">
        <v>196</v>
      </c>
      <c r="F33" t="s">
        <v>141</v>
      </c>
      <c r="G33" t="s">
        <v>242</v>
      </c>
      <c r="H33" t="s">
        <v>39</v>
      </c>
      <c r="I33" t="s">
        <v>40</v>
      </c>
      <c r="J33" t="s">
        <v>243</v>
      </c>
      <c r="K33" t="s">
        <v>243</v>
      </c>
      <c r="L33" t="s">
        <v>244</v>
      </c>
      <c r="M33" t="s">
        <v>14</v>
      </c>
      <c r="N33" t="s">
        <v>14</v>
      </c>
      <c r="O33" t="s">
        <v>14</v>
      </c>
      <c r="P33" t="s">
        <v>14</v>
      </c>
      <c r="Q33" t="s">
        <v>245</v>
      </c>
      <c r="R33" t="s">
        <v>245</v>
      </c>
      <c r="S33" t="s">
        <v>71</v>
      </c>
    </row>
    <row r="34" spans="1:19">
      <c r="A34" t="s">
        <v>246</v>
      </c>
      <c r="B34" t="s">
        <v>247</v>
      </c>
      <c r="C34" t="s">
        <v>248</v>
      </c>
      <c r="D34" t="s">
        <v>35</v>
      </c>
      <c r="E34" t="s">
        <v>249</v>
      </c>
      <c r="F34" t="s">
        <v>250</v>
      </c>
      <c r="G34" t="s">
        <v>251</v>
      </c>
      <c r="H34" t="s">
        <v>252</v>
      </c>
      <c r="I34" t="s">
        <v>40</v>
      </c>
      <c r="J34" t="s">
        <v>14</v>
      </c>
      <c r="K34" t="s">
        <v>253</v>
      </c>
      <c r="L34" t="s">
        <v>254</v>
      </c>
      <c r="M34" t="s">
        <v>255</v>
      </c>
      <c r="N34" t="s">
        <v>14</v>
      </c>
      <c r="O34" t="s">
        <v>256</v>
      </c>
      <c r="P34" t="s">
        <v>14</v>
      </c>
      <c r="Q34" t="s">
        <v>257</v>
      </c>
      <c r="R34" t="s">
        <v>257</v>
      </c>
      <c r="S34" t="s">
        <v>258</v>
      </c>
    </row>
    <row r="35" spans="1:19">
      <c r="A35" t="s">
        <v>259</v>
      </c>
      <c r="B35" t="s">
        <v>260</v>
      </c>
      <c r="C35" t="s">
        <v>261</v>
      </c>
      <c r="D35" t="s">
        <v>35</v>
      </c>
      <c r="E35" t="s">
        <v>262</v>
      </c>
      <c r="F35" t="s">
        <v>263</v>
      </c>
      <c r="G35" t="s">
        <v>264</v>
      </c>
      <c r="H35" t="s">
        <v>39</v>
      </c>
      <c r="I35" t="s">
        <v>40</v>
      </c>
      <c r="J35" t="s">
        <v>265</v>
      </c>
      <c r="K35" t="s">
        <v>265</v>
      </c>
      <c r="L35" t="s">
        <v>266</v>
      </c>
      <c r="M35" t="s">
        <v>14</v>
      </c>
      <c r="N35" t="s">
        <v>14</v>
      </c>
      <c r="O35" t="s">
        <v>14</v>
      </c>
      <c r="P35" t="s">
        <v>14</v>
      </c>
      <c r="Q35" t="s">
        <v>267</v>
      </c>
      <c r="R35" t="s">
        <v>267</v>
      </c>
      <c r="S35" t="s">
        <v>268</v>
      </c>
    </row>
    <row r="36" spans="1:19">
      <c r="A36" t="s">
        <v>269</v>
      </c>
      <c r="B36" t="s">
        <v>46</v>
      </c>
      <c r="C36" t="s">
        <v>47</v>
      </c>
      <c r="D36" t="s">
        <v>35</v>
      </c>
      <c r="E36" t="s">
        <v>270</v>
      </c>
      <c r="F36" t="s">
        <v>49</v>
      </c>
      <c r="G36" t="s">
        <v>271</v>
      </c>
      <c r="H36" t="s">
        <v>135</v>
      </c>
      <c r="I36" t="s">
        <v>40</v>
      </c>
      <c r="J36" t="s">
        <v>14</v>
      </c>
      <c r="K36" t="s">
        <v>272</v>
      </c>
      <c r="L36" t="s">
        <v>273</v>
      </c>
      <c r="M36" t="s">
        <v>274</v>
      </c>
      <c r="N36" t="s">
        <v>14</v>
      </c>
      <c r="O36" t="s">
        <v>275</v>
      </c>
      <c r="P36" t="s">
        <v>14</v>
      </c>
      <c r="Q36" t="s">
        <v>276</v>
      </c>
      <c r="R36" t="s">
        <v>276</v>
      </c>
      <c r="S36" t="s">
        <v>54</v>
      </c>
    </row>
    <row r="37" spans="1:19">
      <c r="A37" t="s">
        <v>277</v>
      </c>
      <c r="B37" t="s">
        <v>73</v>
      </c>
      <c r="C37" t="s">
        <v>74</v>
      </c>
      <c r="D37" t="s">
        <v>35</v>
      </c>
      <c r="E37" t="s">
        <v>262</v>
      </c>
      <c r="F37" t="s">
        <v>75</v>
      </c>
      <c r="G37" t="s">
        <v>278</v>
      </c>
      <c r="H37" t="s">
        <v>39</v>
      </c>
      <c r="I37" t="s">
        <v>40</v>
      </c>
      <c r="J37" t="s">
        <v>77</v>
      </c>
      <c r="K37" t="s">
        <v>77</v>
      </c>
      <c r="L37" t="s">
        <v>78</v>
      </c>
      <c r="M37" t="s">
        <v>14</v>
      </c>
      <c r="N37" t="s">
        <v>14</v>
      </c>
      <c r="O37" t="s">
        <v>14</v>
      </c>
      <c r="P37" t="s">
        <v>14</v>
      </c>
      <c r="Q37" t="s">
        <v>279</v>
      </c>
      <c r="R37" t="s">
        <v>279</v>
      </c>
      <c r="S37" t="s">
        <v>80</v>
      </c>
    </row>
    <row r="38" spans="1:19">
      <c r="A38" t="s">
        <v>280</v>
      </c>
      <c r="B38" t="s">
        <v>281</v>
      </c>
      <c r="C38" t="s">
        <v>74</v>
      </c>
      <c r="D38" t="s">
        <v>35</v>
      </c>
      <c r="E38" t="s">
        <v>262</v>
      </c>
      <c r="F38" t="s">
        <v>83</v>
      </c>
      <c r="G38" t="s">
        <v>282</v>
      </c>
      <c r="H38" t="s">
        <v>39</v>
      </c>
      <c r="I38" t="s">
        <v>40</v>
      </c>
      <c r="J38" t="s">
        <v>283</v>
      </c>
      <c r="K38" t="s">
        <v>283</v>
      </c>
      <c r="L38" t="s">
        <v>284</v>
      </c>
      <c r="M38" t="s">
        <v>14</v>
      </c>
      <c r="N38" t="s">
        <v>14</v>
      </c>
      <c r="O38" t="s">
        <v>14</v>
      </c>
      <c r="P38" t="s">
        <v>14</v>
      </c>
      <c r="Q38" t="s">
        <v>285</v>
      </c>
      <c r="R38" t="s">
        <v>285</v>
      </c>
      <c r="S38" t="s">
        <v>286</v>
      </c>
    </row>
    <row r="39" spans="1:19">
      <c r="A39" t="s">
        <v>287</v>
      </c>
      <c r="B39" t="s">
        <v>46</v>
      </c>
      <c r="C39" t="s">
        <v>47</v>
      </c>
      <c r="D39" t="s">
        <v>35</v>
      </c>
      <c r="E39" t="s">
        <v>270</v>
      </c>
      <c r="F39" t="s">
        <v>49</v>
      </c>
      <c r="G39" t="s">
        <v>288</v>
      </c>
      <c r="H39" t="s">
        <v>135</v>
      </c>
      <c r="I39" t="s">
        <v>40</v>
      </c>
      <c r="J39" t="s">
        <v>272</v>
      </c>
      <c r="K39" t="s">
        <v>272</v>
      </c>
      <c r="L39" t="s">
        <v>273</v>
      </c>
      <c r="M39" t="s">
        <v>14</v>
      </c>
      <c r="N39" t="s">
        <v>14</v>
      </c>
      <c r="O39" t="s">
        <v>14</v>
      </c>
      <c r="P39" t="s">
        <v>14</v>
      </c>
      <c r="Q39" t="s">
        <v>289</v>
      </c>
      <c r="R39" t="s">
        <v>289</v>
      </c>
      <c r="S39" t="s">
        <v>54</v>
      </c>
    </row>
    <row r="40" spans="1:19">
      <c r="A40" t="s">
        <v>290</v>
      </c>
      <c r="B40" t="s">
        <v>225</v>
      </c>
      <c r="C40" t="s">
        <v>47</v>
      </c>
      <c r="D40" t="s">
        <v>35</v>
      </c>
      <c r="E40" t="s">
        <v>262</v>
      </c>
      <c r="F40" t="s">
        <v>226</v>
      </c>
      <c r="G40" t="s">
        <v>291</v>
      </c>
      <c r="H40" t="s">
        <v>39</v>
      </c>
      <c r="I40" t="s">
        <v>40</v>
      </c>
      <c r="J40" t="s">
        <v>228</v>
      </c>
      <c r="K40" t="s">
        <v>228</v>
      </c>
      <c r="L40" t="s">
        <v>229</v>
      </c>
      <c r="M40" t="s">
        <v>14</v>
      </c>
      <c r="N40" t="s">
        <v>14</v>
      </c>
      <c r="O40" t="s">
        <v>14</v>
      </c>
      <c r="P40" t="s">
        <v>14</v>
      </c>
      <c r="Q40" t="s">
        <v>292</v>
      </c>
      <c r="R40" t="s">
        <v>292</v>
      </c>
      <c r="S40" t="s">
        <v>233</v>
      </c>
    </row>
    <row r="41" spans="1:19">
      <c r="A41" t="s">
        <v>293</v>
      </c>
      <c r="B41" t="s">
        <v>73</v>
      </c>
      <c r="C41" t="s">
        <v>74</v>
      </c>
      <c r="D41" t="s">
        <v>35</v>
      </c>
      <c r="E41" t="s">
        <v>262</v>
      </c>
      <c r="F41" t="s">
        <v>75</v>
      </c>
      <c r="G41" t="s">
        <v>294</v>
      </c>
      <c r="H41" t="s">
        <v>39</v>
      </c>
      <c r="I41" t="s">
        <v>40</v>
      </c>
      <c r="J41" t="s">
        <v>77</v>
      </c>
      <c r="K41" t="s">
        <v>77</v>
      </c>
      <c r="L41" t="s">
        <v>78</v>
      </c>
      <c r="M41" t="s">
        <v>14</v>
      </c>
      <c r="N41" t="s">
        <v>14</v>
      </c>
      <c r="O41" t="s">
        <v>14</v>
      </c>
      <c r="P41" t="s">
        <v>14</v>
      </c>
      <c r="Q41" t="s">
        <v>295</v>
      </c>
      <c r="R41" t="s">
        <v>295</v>
      </c>
      <c r="S41" t="s">
        <v>80</v>
      </c>
    </row>
    <row r="42" spans="1:19">
      <c r="A42" t="s">
        <v>296</v>
      </c>
      <c r="B42" t="s">
        <v>65</v>
      </c>
      <c r="C42" t="s">
        <v>47</v>
      </c>
      <c r="D42" t="s">
        <v>35</v>
      </c>
      <c r="E42" t="s">
        <v>262</v>
      </c>
      <c r="F42" t="s">
        <v>66</v>
      </c>
      <c r="G42" t="s">
        <v>297</v>
      </c>
      <c r="H42" t="s">
        <v>39</v>
      </c>
      <c r="I42" t="s">
        <v>40</v>
      </c>
      <c r="J42" t="s">
        <v>68</v>
      </c>
      <c r="K42" t="s">
        <v>68</v>
      </c>
      <c r="L42" t="s">
        <v>69</v>
      </c>
      <c r="M42" t="s">
        <v>14</v>
      </c>
      <c r="N42" t="s">
        <v>14</v>
      </c>
      <c r="O42" t="s">
        <v>14</v>
      </c>
      <c r="P42" t="s">
        <v>14</v>
      </c>
      <c r="Q42" t="s">
        <v>298</v>
      </c>
      <c r="R42" t="s">
        <v>298</v>
      </c>
      <c r="S42" t="s">
        <v>71</v>
      </c>
    </row>
    <row r="43" spans="1:19">
      <c r="A43" t="s">
        <v>299</v>
      </c>
      <c r="B43" t="s">
        <v>46</v>
      </c>
      <c r="C43" t="s">
        <v>47</v>
      </c>
      <c r="D43" t="s">
        <v>35</v>
      </c>
      <c r="E43" t="s">
        <v>262</v>
      </c>
      <c r="F43" t="s">
        <v>212</v>
      </c>
      <c r="G43" t="s">
        <v>300</v>
      </c>
      <c r="H43" t="s">
        <v>39</v>
      </c>
      <c r="I43" t="s">
        <v>40</v>
      </c>
      <c r="J43" t="s">
        <v>301</v>
      </c>
      <c r="K43" t="s">
        <v>301</v>
      </c>
      <c r="L43" t="s">
        <v>302</v>
      </c>
      <c r="M43" t="s">
        <v>14</v>
      </c>
      <c r="N43" t="s">
        <v>14</v>
      </c>
      <c r="O43" t="s">
        <v>14</v>
      </c>
      <c r="P43" t="s">
        <v>14</v>
      </c>
      <c r="Q43" t="s">
        <v>303</v>
      </c>
      <c r="R43" t="s">
        <v>303</v>
      </c>
      <c r="S43" t="s">
        <v>54</v>
      </c>
    </row>
    <row r="44" spans="1:19">
      <c r="A44" t="s">
        <v>304</v>
      </c>
      <c r="B44" t="s">
        <v>120</v>
      </c>
      <c r="C44" t="s">
        <v>47</v>
      </c>
      <c r="D44" t="s">
        <v>35</v>
      </c>
      <c r="E44" t="s">
        <v>262</v>
      </c>
      <c r="F44" t="s">
        <v>122</v>
      </c>
      <c r="G44" t="s">
        <v>305</v>
      </c>
      <c r="H44" t="s">
        <v>39</v>
      </c>
      <c r="I44" t="s">
        <v>40</v>
      </c>
      <c r="J44" t="s">
        <v>124</v>
      </c>
      <c r="K44" t="s">
        <v>124</v>
      </c>
      <c r="L44" t="s">
        <v>125</v>
      </c>
      <c r="M44" t="s">
        <v>14</v>
      </c>
      <c r="N44" t="s">
        <v>14</v>
      </c>
      <c r="O44" t="s">
        <v>14</v>
      </c>
      <c r="P44" t="s">
        <v>14</v>
      </c>
      <c r="Q44" t="s">
        <v>306</v>
      </c>
      <c r="R44" t="s">
        <v>306</v>
      </c>
      <c r="S44" t="s">
        <v>129</v>
      </c>
    </row>
    <row r="45" spans="1:19">
      <c r="A45" t="s">
        <v>307</v>
      </c>
      <c r="B45" t="s">
        <v>65</v>
      </c>
      <c r="C45" t="s">
        <v>47</v>
      </c>
      <c r="D45" t="s">
        <v>35</v>
      </c>
      <c r="E45" t="s">
        <v>262</v>
      </c>
      <c r="F45" t="s">
        <v>141</v>
      </c>
      <c r="G45" t="s">
        <v>297</v>
      </c>
      <c r="H45" t="s">
        <v>39</v>
      </c>
      <c r="I45" t="s">
        <v>40</v>
      </c>
      <c r="J45" t="s">
        <v>148</v>
      </c>
      <c r="K45" t="s">
        <v>148</v>
      </c>
      <c r="L45" t="s">
        <v>149</v>
      </c>
      <c r="M45" t="s">
        <v>14</v>
      </c>
      <c r="N45" t="s">
        <v>14</v>
      </c>
      <c r="O45" t="s">
        <v>14</v>
      </c>
      <c r="P45" t="s">
        <v>14</v>
      </c>
      <c r="Q45" t="s">
        <v>308</v>
      </c>
      <c r="R45" t="s">
        <v>308</v>
      </c>
      <c r="S45" t="s">
        <v>71</v>
      </c>
    </row>
    <row r="46" spans="1:19">
      <c r="A46" t="s">
        <v>309</v>
      </c>
      <c r="B46" t="s">
        <v>310</v>
      </c>
      <c r="C46" t="s">
        <v>34</v>
      </c>
      <c r="D46" t="s">
        <v>35</v>
      </c>
      <c r="E46" t="s">
        <v>262</v>
      </c>
      <c r="F46" t="s">
        <v>311</v>
      </c>
      <c r="G46" t="s">
        <v>312</v>
      </c>
      <c r="H46" t="s">
        <v>39</v>
      </c>
      <c r="I46" t="s">
        <v>40</v>
      </c>
      <c r="J46" t="s">
        <v>313</v>
      </c>
      <c r="K46" t="s">
        <v>313</v>
      </c>
      <c r="L46" t="s">
        <v>314</v>
      </c>
      <c r="M46" t="s">
        <v>14</v>
      </c>
      <c r="N46" t="s">
        <v>14</v>
      </c>
      <c r="O46" t="s">
        <v>14</v>
      </c>
      <c r="P46" t="s">
        <v>14</v>
      </c>
      <c r="Q46" t="s">
        <v>315</v>
      </c>
      <c r="R46" t="s">
        <v>315</v>
      </c>
      <c r="S46" t="s">
        <v>316</v>
      </c>
    </row>
    <row r="47" spans="1:19">
      <c r="A47" t="s">
        <v>317</v>
      </c>
      <c r="B47" t="s">
        <v>90</v>
      </c>
      <c r="C47" t="s">
        <v>91</v>
      </c>
      <c r="D47" t="s">
        <v>35</v>
      </c>
      <c r="E47" t="s">
        <v>249</v>
      </c>
      <c r="F47" t="s">
        <v>164</v>
      </c>
      <c r="G47" t="s">
        <v>318</v>
      </c>
      <c r="H47" t="s">
        <v>252</v>
      </c>
      <c r="I47" t="s">
        <v>40</v>
      </c>
      <c r="J47" t="s">
        <v>319</v>
      </c>
      <c r="K47" t="s">
        <v>319</v>
      </c>
      <c r="L47" t="s">
        <v>320</v>
      </c>
      <c r="M47" t="s">
        <v>14</v>
      </c>
      <c r="N47" t="s">
        <v>14</v>
      </c>
      <c r="O47" t="s">
        <v>14</v>
      </c>
      <c r="P47" t="s">
        <v>14</v>
      </c>
      <c r="Q47" t="s">
        <v>321</v>
      </c>
      <c r="R47" t="s">
        <v>321</v>
      </c>
      <c r="S47" t="s">
        <v>98</v>
      </c>
    </row>
    <row r="48" spans="1:19">
      <c r="A48" t="s">
        <v>322</v>
      </c>
      <c r="B48" t="s">
        <v>310</v>
      </c>
      <c r="C48" t="s">
        <v>34</v>
      </c>
      <c r="D48" t="s">
        <v>35</v>
      </c>
      <c r="E48" t="s">
        <v>262</v>
      </c>
      <c r="F48" t="s">
        <v>323</v>
      </c>
      <c r="G48" t="s">
        <v>324</v>
      </c>
      <c r="H48" t="s">
        <v>39</v>
      </c>
      <c r="I48" t="s">
        <v>40</v>
      </c>
      <c r="J48" t="s">
        <v>325</v>
      </c>
      <c r="K48" t="s">
        <v>325</v>
      </c>
      <c r="L48" t="s">
        <v>326</v>
      </c>
      <c r="M48" t="s">
        <v>14</v>
      </c>
      <c r="N48" t="s">
        <v>14</v>
      </c>
      <c r="O48" t="s">
        <v>14</v>
      </c>
      <c r="P48" t="s">
        <v>14</v>
      </c>
      <c r="Q48" t="s">
        <v>327</v>
      </c>
      <c r="R48" t="s">
        <v>327</v>
      </c>
      <c r="S48" t="s">
        <v>316</v>
      </c>
    </row>
    <row r="49" spans="1:19">
      <c r="A49" t="s">
        <v>328</v>
      </c>
      <c r="B49" t="s">
        <v>120</v>
      </c>
      <c r="C49" t="s">
        <v>47</v>
      </c>
      <c r="D49" t="s">
        <v>35</v>
      </c>
      <c r="E49" t="s">
        <v>262</v>
      </c>
      <c r="F49" t="s">
        <v>122</v>
      </c>
      <c r="G49" t="s">
        <v>329</v>
      </c>
      <c r="H49" t="s">
        <v>39</v>
      </c>
      <c r="I49" t="s">
        <v>40</v>
      </c>
      <c r="J49" t="s">
        <v>124</v>
      </c>
      <c r="K49" t="s">
        <v>124</v>
      </c>
      <c r="L49" t="s">
        <v>125</v>
      </c>
      <c r="M49" t="s">
        <v>14</v>
      </c>
      <c r="N49" t="s">
        <v>14</v>
      </c>
      <c r="O49" t="s">
        <v>14</v>
      </c>
      <c r="P49" t="s">
        <v>14</v>
      </c>
      <c r="Q49" t="s">
        <v>330</v>
      </c>
      <c r="R49" t="s">
        <v>330</v>
      </c>
      <c r="S49" t="s">
        <v>129</v>
      </c>
    </row>
    <row r="50" spans="1:19">
      <c r="A50" t="s">
        <v>331</v>
      </c>
      <c r="B50" t="s">
        <v>73</v>
      </c>
      <c r="C50" t="s">
        <v>74</v>
      </c>
      <c r="D50" t="s">
        <v>35</v>
      </c>
      <c r="E50" t="s">
        <v>262</v>
      </c>
      <c r="F50" t="s">
        <v>332</v>
      </c>
      <c r="G50" t="s">
        <v>333</v>
      </c>
      <c r="H50" t="s">
        <v>39</v>
      </c>
      <c r="I50" t="s">
        <v>40</v>
      </c>
      <c r="J50" t="s">
        <v>334</v>
      </c>
      <c r="K50" t="s">
        <v>334</v>
      </c>
      <c r="L50" t="s">
        <v>335</v>
      </c>
      <c r="M50" t="s">
        <v>14</v>
      </c>
      <c r="N50" t="s">
        <v>14</v>
      </c>
      <c r="O50" t="s">
        <v>14</v>
      </c>
      <c r="P50" t="s">
        <v>14</v>
      </c>
      <c r="Q50" t="s">
        <v>336</v>
      </c>
      <c r="R50" t="s">
        <v>336</v>
      </c>
      <c r="S50" t="s">
        <v>80</v>
      </c>
    </row>
    <row r="51" spans="1:19">
      <c r="A51" t="s">
        <v>337</v>
      </c>
      <c r="B51" t="s">
        <v>176</v>
      </c>
      <c r="C51" t="s">
        <v>177</v>
      </c>
      <c r="D51" t="s">
        <v>35</v>
      </c>
      <c r="E51" t="s">
        <v>270</v>
      </c>
      <c r="F51" t="s">
        <v>178</v>
      </c>
      <c r="G51" t="s">
        <v>338</v>
      </c>
      <c r="H51" t="s">
        <v>135</v>
      </c>
      <c r="I51" t="s">
        <v>40</v>
      </c>
      <c r="J51" t="s">
        <v>339</v>
      </c>
      <c r="K51" t="s">
        <v>339</v>
      </c>
      <c r="L51" t="s">
        <v>340</v>
      </c>
      <c r="M51" t="s">
        <v>14</v>
      </c>
      <c r="N51" t="s">
        <v>14</v>
      </c>
      <c r="O51" t="s">
        <v>14</v>
      </c>
      <c r="P51" t="s">
        <v>14</v>
      </c>
      <c r="Q51" t="s">
        <v>341</v>
      </c>
      <c r="R51" t="s">
        <v>341</v>
      </c>
      <c r="S51" t="s">
        <v>183</v>
      </c>
    </row>
    <row r="52" spans="1:19">
      <c r="A52" t="s">
        <v>342</v>
      </c>
      <c r="B52" t="s">
        <v>73</v>
      </c>
      <c r="C52" t="s">
        <v>74</v>
      </c>
      <c r="D52" t="s">
        <v>35</v>
      </c>
      <c r="E52" t="s">
        <v>262</v>
      </c>
      <c r="F52" t="s">
        <v>75</v>
      </c>
      <c r="G52" t="s">
        <v>343</v>
      </c>
      <c r="H52" t="s">
        <v>39</v>
      </c>
      <c r="I52" t="s">
        <v>40</v>
      </c>
      <c r="J52" t="s">
        <v>77</v>
      </c>
      <c r="K52" t="s">
        <v>77</v>
      </c>
      <c r="L52" t="s">
        <v>78</v>
      </c>
      <c r="M52" t="s">
        <v>14</v>
      </c>
      <c r="N52" t="s">
        <v>14</v>
      </c>
      <c r="O52" t="s">
        <v>14</v>
      </c>
      <c r="P52" t="s">
        <v>14</v>
      </c>
      <c r="Q52" t="s">
        <v>344</v>
      </c>
      <c r="R52" t="s">
        <v>344</v>
      </c>
      <c r="S52" t="s">
        <v>80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R2" sqref="R2"/>
    </sheetView>
  </sheetViews>
  <sheetFormatPr defaultColWidth="8.83333333333333" defaultRowHeight="14.25" outlineLevelRow="6"/>
  <sheetData>
    <row r="1" spans="1:18">
      <c r="A1" t="s">
        <v>17</v>
      </c>
      <c r="B1" t="s">
        <v>18</v>
      </c>
      <c r="C1" t="s">
        <v>345</v>
      </c>
      <c r="D1" t="s">
        <v>346</v>
      </c>
      <c r="E1" t="s">
        <v>20</v>
      </c>
      <c r="F1" t="s">
        <v>21</v>
      </c>
      <c r="G1" t="s">
        <v>22</v>
      </c>
      <c r="H1" t="s">
        <v>347</v>
      </c>
      <c r="I1" t="s">
        <v>24</v>
      </c>
      <c r="J1" t="s">
        <v>348</v>
      </c>
      <c r="K1" t="s">
        <v>349</v>
      </c>
      <c r="L1" t="s">
        <v>350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351</v>
      </c>
    </row>
    <row r="2" spans="1:18">
      <c r="A2" t="s">
        <v>120</v>
      </c>
      <c r="B2" t="s">
        <v>352</v>
      </c>
      <c r="C2" t="s">
        <v>119</v>
      </c>
      <c r="D2" t="s">
        <v>353</v>
      </c>
      <c r="E2" t="s">
        <v>121</v>
      </c>
      <c r="F2" t="s">
        <v>122</v>
      </c>
      <c r="G2" t="s">
        <v>123</v>
      </c>
      <c r="H2" t="s">
        <v>39</v>
      </c>
      <c r="I2" t="s">
        <v>40</v>
      </c>
      <c r="J2" t="s">
        <v>354</v>
      </c>
      <c r="K2" t="s">
        <v>355</v>
      </c>
      <c r="L2" t="s">
        <v>356</v>
      </c>
      <c r="M2" t="s">
        <v>126</v>
      </c>
      <c r="N2" t="s">
        <v>127</v>
      </c>
      <c r="O2" t="s">
        <v>128</v>
      </c>
      <c r="P2" t="s">
        <v>128</v>
      </c>
      <c r="Q2" t="s">
        <v>129</v>
      </c>
      <c r="R2" t="s">
        <v>357</v>
      </c>
    </row>
    <row r="3" spans="1:18">
      <c r="A3" t="s">
        <v>247</v>
      </c>
      <c r="B3" t="s">
        <v>352</v>
      </c>
      <c r="C3" t="s">
        <v>246</v>
      </c>
      <c r="D3" t="s">
        <v>353</v>
      </c>
      <c r="E3" t="s">
        <v>249</v>
      </c>
      <c r="F3" t="s">
        <v>250</v>
      </c>
      <c r="G3" t="s">
        <v>251</v>
      </c>
      <c r="H3" t="s">
        <v>252</v>
      </c>
      <c r="I3" t="s">
        <v>40</v>
      </c>
      <c r="J3" t="s">
        <v>354</v>
      </c>
      <c r="K3" t="s">
        <v>355</v>
      </c>
      <c r="L3" t="s">
        <v>358</v>
      </c>
      <c r="M3" t="s">
        <v>255</v>
      </c>
      <c r="N3" t="s">
        <v>256</v>
      </c>
      <c r="O3" t="s">
        <v>257</v>
      </c>
      <c r="P3" t="s">
        <v>257</v>
      </c>
      <c r="Q3" t="s">
        <v>258</v>
      </c>
      <c r="R3" t="s">
        <v>357</v>
      </c>
    </row>
    <row r="4" spans="1:18">
      <c r="A4" t="s">
        <v>46</v>
      </c>
      <c r="B4" t="s">
        <v>352</v>
      </c>
      <c r="C4" t="s">
        <v>204</v>
      </c>
      <c r="D4" t="s">
        <v>353</v>
      </c>
      <c r="E4" t="s">
        <v>196</v>
      </c>
      <c r="F4" t="s">
        <v>49</v>
      </c>
      <c r="G4" t="s">
        <v>205</v>
      </c>
      <c r="H4" t="s">
        <v>39</v>
      </c>
      <c r="I4" t="s">
        <v>40</v>
      </c>
      <c r="J4" t="s">
        <v>354</v>
      </c>
      <c r="K4" t="s">
        <v>355</v>
      </c>
      <c r="L4" t="s">
        <v>359</v>
      </c>
      <c r="M4" t="s">
        <v>208</v>
      </c>
      <c r="N4" t="s">
        <v>209</v>
      </c>
      <c r="O4" t="s">
        <v>210</v>
      </c>
      <c r="P4" t="s">
        <v>210</v>
      </c>
      <c r="Q4" t="s">
        <v>54</v>
      </c>
      <c r="R4" t="s">
        <v>357</v>
      </c>
    </row>
    <row r="5" spans="1:18">
      <c r="A5" t="s">
        <v>46</v>
      </c>
      <c r="B5" t="s">
        <v>352</v>
      </c>
      <c r="C5" t="s">
        <v>269</v>
      </c>
      <c r="D5" t="s">
        <v>353</v>
      </c>
      <c r="E5" t="s">
        <v>270</v>
      </c>
      <c r="F5" t="s">
        <v>49</v>
      </c>
      <c r="G5" t="s">
        <v>271</v>
      </c>
      <c r="H5" t="s">
        <v>135</v>
      </c>
      <c r="I5" t="s">
        <v>40</v>
      </c>
      <c r="J5" t="s">
        <v>354</v>
      </c>
      <c r="K5" t="s">
        <v>355</v>
      </c>
      <c r="L5" t="s">
        <v>360</v>
      </c>
      <c r="M5" t="s">
        <v>274</v>
      </c>
      <c r="N5" t="s">
        <v>275</v>
      </c>
      <c r="O5" t="s">
        <v>276</v>
      </c>
      <c r="P5" t="s">
        <v>276</v>
      </c>
      <c r="Q5" t="s">
        <v>54</v>
      </c>
      <c r="R5" t="s">
        <v>357</v>
      </c>
    </row>
    <row r="6" spans="1:18">
      <c r="A6" t="s">
        <v>194</v>
      </c>
      <c r="B6" t="s">
        <v>352</v>
      </c>
      <c r="C6" t="s">
        <v>193</v>
      </c>
      <c r="D6" t="s">
        <v>353</v>
      </c>
      <c r="E6" t="s">
        <v>196</v>
      </c>
      <c r="F6" t="s">
        <v>83</v>
      </c>
      <c r="G6" t="s">
        <v>197</v>
      </c>
      <c r="H6" t="s">
        <v>39</v>
      </c>
      <c r="I6" t="s">
        <v>40</v>
      </c>
      <c r="J6" t="s">
        <v>354</v>
      </c>
      <c r="K6" t="s">
        <v>355</v>
      </c>
      <c r="L6" t="s">
        <v>361</v>
      </c>
      <c r="M6" t="s">
        <v>200</v>
      </c>
      <c r="N6" t="s">
        <v>201</v>
      </c>
      <c r="O6" t="s">
        <v>202</v>
      </c>
      <c r="P6" t="s">
        <v>202</v>
      </c>
      <c r="Q6" t="s">
        <v>203</v>
      </c>
      <c r="R6" t="s">
        <v>357</v>
      </c>
    </row>
    <row r="7" spans="1:18">
      <c r="A7" t="s">
        <v>225</v>
      </c>
      <c r="B7" t="s">
        <v>352</v>
      </c>
      <c r="C7" t="s">
        <v>224</v>
      </c>
      <c r="D7" t="s">
        <v>353</v>
      </c>
      <c r="E7" t="s">
        <v>196</v>
      </c>
      <c r="F7" t="s">
        <v>226</v>
      </c>
      <c r="G7" t="s">
        <v>227</v>
      </c>
      <c r="H7" t="s">
        <v>39</v>
      </c>
      <c r="I7" t="s">
        <v>40</v>
      </c>
      <c r="J7" t="s">
        <v>354</v>
      </c>
      <c r="K7" t="s">
        <v>355</v>
      </c>
      <c r="L7" t="s">
        <v>362</v>
      </c>
      <c r="M7" t="s">
        <v>230</v>
      </c>
      <c r="N7" t="s">
        <v>231</v>
      </c>
      <c r="O7" t="s">
        <v>232</v>
      </c>
      <c r="P7" t="s">
        <v>232</v>
      </c>
      <c r="Q7" t="s">
        <v>233</v>
      </c>
      <c r="R7" t="s">
        <v>357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345</v>
      </c>
      <c r="D1" t="s">
        <v>346</v>
      </c>
      <c r="E1" t="s">
        <v>20</v>
      </c>
      <c r="F1" t="s">
        <v>21</v>
      </c>
      <c r="G1" t="s">
        <v>22</v>
      </c>
      <c r="H1" t="s">
        <v>24</v>
      </c>
      <c r="I1" t="s">
        <v>363</v>
      </c>
      <c r="J1" t="s">
        <v>364</v>
      </c>
      <c r="K1" t="s">
        <v>365</v>
      </c>
      <c r="L1" t="s">
        <v>29</v>
      </c>
      <c r="M1" t="s">
        <v>30</v>
      </c>
      <c r="N1" t="s">
        <v>31</v>
      </c>
      <c r="O1" t="s">
        <v>351</v>
      </c>
    </row>
    <row r="2" spans="1:15">
      <c r="A2" t="s">
        <v>33</v>
      </c>
      <c r="B2" t="s">
        <v>352</v>
      </c>
      <c r="C2" t="s">
        <v>32</v>
      </c>
      <c r="D2" t="s">
        <v>353</v>
      </c>
      <c r="E2" t="s">
        <v>36</v>
      </c>
      <c r="F2" t="s">
        <v>37</v>
      </c>
      <c r="G2" t="s">
        <v>38</v>
      </c>
      <c r="H2" t="s">
        <v>352</v>
      </c>
      <c r="I2" t="s">
        <v>14</v>
      </c>
      <c r="J2" t="s">
        <v>366</v>
      </c>
      <c r="K2" t="s">
        <v>367</v>
      </c>
      <c r="L2" t="s">
        <v>43</v>
      </c>
      <c r="M2" t="s">
        <v>43</v>
      </c>
      <c r="N2" t="s">
        <v>44</v>
      </c>
      <c r="O2" t="s">
        <v>357</v>
      </c>
    </row>
    <row r="3" spans="1:15">
      <c r="A3" t="s">
        <v>46</v>
      </c>
      <c r="B3" t="s">
        <v>352</v>
      </c>
      <c r="C3" t="s">
        <v>45</v>
      </c>
      <c r="D3" t="s">
        <v>353</v>
      </c>
      <c r="E3" t="s">
        <v>48</v>
      </c>
      <c r="F3" t="s">
        <v>49</v>
      </c>
      <c r="G3" t="s">
        <v>50</v>
      </c>
      <c r="H3" t="s">
        <v>352</v>
      </c>
      <c r="I3" t="s">
        <v>14</v>
      </c>
      <c r="J3" t="s">
        <v>366</v>
      </c>
      <c r="K3" t="s">
        <v>367</v>
      </c>
      <c r="L3" t="s">
        <v>53</v>
      </c>
      <c r="M3" t="s">
        <v>53</v>
      </c>
      <c r="N3" t="s">
        <v>54</v>
      </c>
      <c r="O3" t="s">
        <v>357</v>
      </c>
    </row>
    <row r="4" spans="1:15">
      <c r="A4" t="s">
        <v>82</v>
      </c>
      <c r="B4" t="s">
        <v>352</v>
      </c>
      <c r="C4" t="s">
        <v>81</v>
      </c>
      <c r="D4" t="s">
        <v>353</v>
      </c>
      <c r="E4" t="s">
        <v>48</v>
      </c>
      <c r="F4" t="s">
        <v>83</v>
      </c>
      <c r="G4" t="s">
        <v>84</v>
      </c>
      <c r="H4" t="s">
        <v>352</v>
      </c>
      <c r="I4" t="s">
        <v>14</v>
      </c>
      <c r="J4" t="s">
        <v>366</v>
      </c>
      <c r="K4" t="s">
        <v>367</v>
      </c>
      <c r="L4" t="s">
        <v>87</v>
      </c>
      <c r="M4" t="s">
        <v>87</v>
      </c>
      <c r="N4" t="s">
        <v>88</v>
      </c>
      <c r="O4" t="s">
        <v>357</v>
      </c>
    </row>
    <row r="5" spans="1:15">
      <c r="A5" t="s">
        <v>90</v>
      </c>
      <c r="B5" t="s">
        <v>352</v>
      </c>
      <c r="C5" t="s">
        <v>89</v>
      </c>
      <c r="D5" t="s">
        <v>353</v>
      </c>
      <c r="E5" t="s">
        <v>92</v>
      </c>
      <c r="F5" t="s">
        <v>93</v>
      </c>
      <c r="G5" t="s">
        <v>94</v>
      </c>
      <c r="H5" t="s">
        <v>352</v>
      </c>
      <c r="I5" t="s">
        <v>14</v>
      </c>
      <c r="J5" t="s">
        <v>366</v>
      </c>
      <c r="K5" t="s">
        <v>367</v>
      </c>
      <c r="L5" t="s">
        <v>97</v>
      </c>
      <c r="M5" t="s">
        <v>97</v>
      </c>
      <c r="N5" t="s">
        <v>98</v>
      </c>
      <c r="O5" t="s">
        <v>357</v>
      </c>
    </row>
    <row r="6" spans="1:15">
      <c r="A6" t="s">
        <v>46</v>
      </c>
      <c r="B6" t="s">
        <v>352</v>
      </c>
      <c r="C6" t="s">
        <v>108</v>
      </c>
      <c r="D6" t="s">
        <v>353</v>
      </c>
      <c r="E6" t="s">
        <v>92</v>
      </c>
      <c r="F6" t="s">
        <v>49</v>
      </c>
      <c r="G6" t="s">
        <v>109</v>
      </c>
      <c r="H6" t="s">
        <v>352</v>
      </c>
      <c r="I6" t="s">
        <v>14</v>
      </c>
      <c r="J6" t="s">
        <v>366</v>
      </c>
      <c r="K6" t="s">
        <v>367</v>
      </c>
      <c r="L6" t="s">
        <v>112</v>
      </c>
      <c r="M6" t="s">
        <v>112</v>
      </c>
      <c r="N6" t="s">
        <v>54</v>
      </c>
      <c r="O6" t="s">
        <v>357</v>
      </c>
    </row>
    <row r="7" spans="1:15">
      <c r="A7" t="s">
        <v>90</v>
      </c>
      <c r="B7" t="s">
        <v>352</v>
      </c>
      <c r="C7" t="s">
        <v>113</v>
      </c>
      <c r="D7" t="s">
        <v>353</v>
      </c>
      <c r="E7" t="s">
        <v>92</v>
      </c>
      <c r="F7" t="s">
        <v>114</v>
      </c>
      <c r="G7" t="s">
        <v>115</v>
      </c>
      <c r="H7" t="s">
        <v>352</v>
      </c>
      <c r="I7" t="s">
        <v>14</v>
      </c>
      <c r="J7" t="s">
        <v>366</v>
      </c>
      <c r="K7" t="s">
        <v>367</v>
      </c>
      <c r="L7" t="s">
        <v>118</v>
      </c>
      <c r="M7" t="s">
        <v>118</v>
      </c>
      <c r="N7" t="s">
        <v>98</v>
      </c>
      <c r="O7" t="s">
        <v>357</v>
      </c>
    </row>
    <row r="8" spans="1:15">
      <c r="A8" t="s">
        <v>247</v>
      </c>
      <c r="B8" t="s">
        <v>352</v>
      </c>
      <c r="C8" t="s">
        <v>246</v>
      </c>
      <c r="D8" t="s">
        <v>353</v>
      </c>
      <c r="E8" t="s">
        <v>249</v>
      </c>
      <c r="F8" t="s">
        <v>250</v>
      </c>
      <c r="G8" t="s">
        <v>251</v>
      </c>
      <c r="H8" t="s">
        <v>352</v>
      </c>
      <c r="I8" t="s">
        <v>14</v>
      </c>
      <c r="J8" t="s">
        <v>366</v>
      </c>
      <c r="K8" t="s">
        <v>367</v>
      </c>
      <c r="L8" t="s">
        <v>257</v>
      </c>
      <c r="M8" t="s">
        <v>257</v>
      </c>
      <c r="N8" t="s">
        <v>258</v>
      </c>
      <c r="O8" t="s">
        <v>357</v>
      </c>
    </row>
    <row r="9" spans="1:15">
      <c r="A9" t="s">
        <v>247</v>
      </c>
      <c r="B9" t="s">
        <v>352</v>
      </c>
      <c r="C9" t="s">
        <v>246</v>
      </c>
      <c r="D9" t="s">
        <v>353</v>
      </c>
      <c r="E9" t="s">
        <v>249</v>
      </c>
      <c r="F9" t="s">
        <v>250</v>
      </c>
      <c r="G9" t="s">
        <v>251</v>
      </c>
      <c r="H9" t="s">
        <v>352</v>
      </c>
      <c r="I9" t="s">
        <v>14</v>
      </c>
      <c r="J9" t="s">
        <v>366</v>
      </c>
      <c r="K9" t="s">
        <v>367</v>
      </c>
      <c r="L9" t="s">
        <v>257</v>
      </c>
      <c r="M9" t="s">
        <v>257</v>
      </c>
      <c r="N9" t="s">
        <v>258</v>
      </c>
      <c r="O9" t="s">
        <v>357</v>
      </c>
    </row>
    <row r="10" spans="1:15">
      <c r="A10" t="s">
        <v>131</v>
      </c>
      <c r="B10" t="s">
        <v>352</v>
      </c>
      <c r="C10" t="s">
        <v>130</v>
      </c>
      <c r="D10" t="s">
        <v>353</v>
      </c>
      <c r="E10" t="s">
        <v>132</v>
      </c>
      <c r="F10" t="s">
        <v>133</v>
      </c>
      <c r="G10" t="s">
        <v>134</v>
      </c>
      <c r="H10" t="s">
        <v>352</v>
      </c>
      <c r="I10" t="s">
        <v>14</v>
      </c>
      <c r="J10" t="s">
        <v>366</v>
      </c>
      <c r="K10" t="s">
        <v>367</v>
      </c>
      <c r="L10" t="s">
        <v>138</v>
      </c>
      <c r="M10" t="s">
        <v>138</v>
      </c>
      <c r="N10" t="s">
        <v>139</v>
      </c>
      <c r="O10" t="s">
        <v>357</v>
      </c>
    </row>
    <row r="11" spans="1:15">
      <c r="A11" t="s">
        <v>65</v>
      </c>
      <c r="B11" t="s">
        <v>352</v>
      </c>
      <c r="C11" t="s">
        <v>146</v>
      </c>
      <c r="D11" t="s">
        <v>353</v>
      </c>
      <c r="E11" t="s">
        <v>121</v>
      </c>
      <c r="F11" t="s">
        <v>141</v>
      </c>
      <c r="G11" t="s">
        <v>147</v>
      </c>
      <c r="H11" t="s">
        <v>352</v>
      </c>
      <c r="I11" t="s">
        <v>14</v>
      </c>
      <c r="J11" t="s">
        <v>368</v>
      </c>
      <c r="K11" t="s">
        <v>369</v>
      </c>
      <c r="L11" t="s">
        <v>150</v>
      </c>
      <c r="M11" t="s">
        <v>150</v>
      </c>
      <c r="N11" t="s">
        <v>71</v>
      </c>
      <c r="O11" t="s">
        <v>357</v>
      </c>
    </row>
    <row r="12" spans="1:15">
      <c r="A12" t="s">
        <v>90</v>
      </c>
      <c r="B12" t="s">
        <v>352</v>
      </c>
      <c r="C12" t="s">
        <v>151</v>
      </c>
      <c r="D12" t="s">
        <v>353</v>
      </c>
      <c r="E12" t="s">
        <v>121</v>
      </c>
      <c r="F12" t="s">
        <v>114</v>
      </c>
      <c r="G12" t="s">
        <v>152</v>
      </c>
      <c r="H12" t="s">
        <v>352</v>
      </c>
      <c r="I12" t="s">
        <v>14</v>
      </c>
      <c r="J12" t="s">
        <v>366</v>
      </c>
      <c r="K12" t="s">
        <v>367</v>
      </c>
      <c r="L12" t="s">
        <v>153</v>
      </c>
      <c r="M12" t="s">
        <v>153</v>
      </c>
      <c r="N12" t="s">
        <v>98</v>
      </c>
      <c r="O12" t="s">
        <v>357</v>
      </c>
    </row>
    <row r="13" spans="1:15">
      <c r="A13" t="s">
        <v>65</v>
      </c>
      <c r="B13" t="s">
        <v>352</v>
      </c>
      <c r="C13" t="s">
        <v>154</v>
      </c>
      <c r="D13" t="s">
        <v>353</v>
      </c>
      <c r="E13" t="s">
        <v>121</v>
      </c>
      <c r="F13" t="s">
        <v>66</v>
      </c>
      <c r="G13" t="s">
        <v>155</v>
      </c>
      <c r="H13" t="s">
        <v>352</v>
      </c>
      <c r="I13" t="s">
        <v>14</v>
      </c>
      <c r="J13" t="s">
        <v>370</v>
      </c>
      <c r="K13" t="s">
        <v>371</v>
      </c>
      <c r="L13" t="s">
        <v>156</v>
      </c>
      <c r="M13" t="s">
        <v>156</v>
      </c>
      <c r="N13" t="s">
        <v>71</v>
      </c>
      <c r="O13" t="s">
        <v>357</v>
      </c>
    </row>
    <row r="14" spans="1:15">
      <c r="A14" t="s">
        <v>46</v>
      </c>
      <c r="B14" t="s">
        <v>352</v>
      </c>
      <c r="C14" t="s">
        <v>160</v>
      </c>
      <c r="D14" t="s">
        <v>353</v>
      </c>
      <c r="E14" t="s">
        <v>121</v>
      </c>
      <c r="F14" t="s">
        <v>49</v>
      </c>
      <c r="G14" t="s">
        <v>161</v>
      </c>
      <c r="H14" t="s">
        <v>352</v>
      </c>
      <c r="I14" t="s">
        <v>14</v>
      </c>
      <c r="J14" t="s">
        <v>366</v>
      </c>
      <c r="K14" t="s">
        <v>367</v>
      </c>
      <c r="L14" t="s">
        <v>162</v>
      </c>
      <c r="M14" t="s">
        <v>162</v>
      </c>
      <c r="N14" t="s">
        <v>54</v>
      </c>
      <c r="O14" t="s">
        <v>357</v>
      </c>
    </row>
    <row r="15" spans="1:15">
      <c r="A15" t="s">
        <v>90</v>
      </c>
      <c r="B15" t="s">
        <v>352</v>
      </c>
      <c r="C15" t="s">
        <v>163</v>
      </c>
      <c r="D15" t="s">
        <v>353</v>
      </c>
      <c r="E15" t="s">
        <v>121</v>
      </c>
      <c r="F15" t="s">
        <v>164</v>
      </c>
      <c r="G15" t="s">
        <v>165</v>
      </c>
      <c r="H15" t="s">
        <v>352</v>
      </c>
      <c r="I15" t="s">
        <v>14</v>
      </c>
      <c r="J15" t="s">
        <v>366</v>
      </c>
      <c r="K15" t="s">
        <v>367</v>
      </c>
      <c r="L15" t="s">
        <v>168</v>
      </c>
      <c r="M15" t="s">
        <v>168</v>
      </c>
      <c r="N15" t="s">
        <v>98</v>
      </c>
      <c r="O15" t="s">
        <v>357</v>
      </c>
    </row>
    <row r="16" spans="1:15">
      <c r="A16" t="s">
        <v>46</v>
      </c>
      <c r="B16" t="s">
        <v>352</v>
      </c>
      <c r="C16" t="s">
        <v>172</v>
      </c>
      <c r="D16" t="s">
        <v>353</v>
      </c>
      <c r="E16" t="s">
        <v>121</v>
      </c>
      <c r="F16" t="s">
        <v>49</v>
      </c>
      <c r="G16" t="s">
        <v>173</v>
      </c>
      <c r="H16" t="s">
        <v>352</v>
      </c>
      <c r="I16" t="s">
        <v>14</v>
      </c>
      <c r="J16" t="s">
        <v>366</v>
      </c>
      <c r="K16" t="s">
        <v>367</v>
      </c>
      <c r="L16" t="s">
        <v>174</v>
      </c>
      <c r="M16" t="s">
        <v>174</v>
      </c>
      <c r="N16" t="s">
        <v>54</v>
      </c>
      <c r="O16" t="s">
        <v>357</v>
      </c>
    </row>
    <row r="17" spans="1:15">
      <c r="A17" t="s">
        <v>176</v>
      </c>
      <c r="B17" t="s">
        <v>352</v>
      </c>
      <c r="C17" t="s">
        <v>175</v>
      </c>
      <c r="D17" t="s">
        <v>353</v>
      </c>
      <c r="E17" t="s">
        <v>121</v>
      </c>
      <c r="F17" t="s">
        <v>178</v>
      </c>
      <c r="G17" t="s">
        <v>179</v>
      </c>
      <c r="H17" t="s">
        <v>352</v>
      </c>
      <c r="I17" t="s">
        <v>14</v>
      </c>
      <c r="J17" t="s">
        <v>366</v>
      </c>
      <c r="K17" t="s">
        <v>367</v>
      </c>
      <c r="L17" t="s">
        <v>182</v>
      </c>
      <c r="M17" t="s">
        <v>182</v>
      </c>
      <c r="N17" t="s">
        <v>183</v>
      </c>
      <c r="O17" t="s">
        <v>357</v>
      </c>
    </row>
    <row r="18" spans="1:15">
      <c r="A18" t="s">
        <v>185</v>
      </c>
      <c r="B18" t="s">
        <v>352</v>
      </c>
      <c r="C18" t="s">
        <v>184</v>
      </c>
      <c r="D18" t="s">
        <v>353</v>
      </c>
      <c r="E18" t="s">
        <v>132</v>
      </c>
      <c r="F18" t="s">
        <v>187</v>
      </c>
      <c r="G18" t="s">
        <v>188</v>
      </c>
      <c r="H18" t="s">
        <v>352</v>
      </c>
      <c r="I18" t="s">
        <v>14</v>
      </c>
      <c r="J18" t="s">
        <v>366</v>
      </c>
      <c r="K18" t="s">
        <v>367</v>
      </c>
      <c r="L18" t="s">
        <v>191</v>
      </c>
      <c r="M18" t="s">
        <v>191</v>
      </c>
      <c r="N18" t="s">
        <v>192</v>
      </c>
      <c r="O18" t="s">
        <v>357</v>
      </c>
    </row>
    <row r="19" spans="1:15">
      <c r="A19" t="s">
        <v>46</v>
      </c>
      <c r="B19" t="s">
        <v>352</v>
      </c>
      <c r="C19" t="s">
        <v>204</v>
      </c>
      <c r="D19" t="s">
        <v>353</v>
      </c>
      <c r="E19" t="s">
        <v>196</v>
      </c>
      <c r="F19" t="s">
        <v>49</v>
      </c>
      <c r="G19" t="s">
        <v>205</v>
      </c>
      <c r="H19" t="s">
        <v>352</v>
      </c>
      <c r="I19" t="s">
        <v>14</v>
      </c>
      <c r="J19" t="s">
        <v>366</v>
      </c>
      <c r="K19" t="s">
        <v>367</v>
      </c>
      <c r="L19" t="s">
        <v>210</v>
      </c>
      <c r="M19" t="s">
        <v>210</v>
      </c>
      <c r="N19" t="s">
        <v>54</v>
      </c>
      <c r="O19" t="s">
        <v>357</v>
      </c>
    </row>
    <row r="20" spans="1:15">
      <c r="A20" t="s">
        <v>46</v>
      </c>
      <c r="B20" t="s">
        <v>352</v>
      </c>
      <c r="C20" t="s">
        <v>204</v>
      </c>
      <c r="D20" t="s">
        <v>353</v>
      </c>
      <c r="E20" t="s">
        <v>196</v>
      </c>
      <c r="F20" t="s">
        <v>49</v>
      </c>
      <c r="G20" t="s">
        <v>205</v>
      </c>
      <c r="H20" t="s">
        <v>352</v>
      </c>
      <c r="I20" t="s">
        <v>14</v>
      </c>
      <c r="J20" t="s">
        <v>366</v>
      </c>
      <c r="K20" t="s">
        <v>367</v>
      </c>
      <c r="L20" t="s">
        <v>210</v>
      </c>
      <c r="M20" t="s">
        <v>210</v>
      </c>
      <c r="N20" t="s">
        <v>54</v>
      </c>
      <c r="O20" t="s">
        <v>357</v>
      </c>
    </row>
    <row r="21" spans="1:15">
      <c r="A21" t="s">
        <v>46</v>
      </c>
      <c r="B21" t="s">
        <v>352</v>
      </c>
      <c r="C21" t="s">
        <v>269</v>
      </c>
      <c r="D21" t="s">
        <v>353</v>
      </c>
      <c r="E21" t="s">
        <v>270</v>
      </c>
      <c r="F21" t="s">
        <v>49</v>
      </c>
      <c r="G21" t="s">
        <v>271</v>
      </c>
      <c r="H21" t="s">
        <v>352</v>
      </c>
      <c r="I21" t="s">
        <v>14</v>
      </c>
      <c r="J21" t="s">
        <v>366</v>
      </c>
      <c r="K21" t="s">
        <v>367</v>
      </c>
      <c r="L21" t="s">
        <v>276</v>
      </c>
      <c r="M21" t="s">
        <v>276</v>
      </c>
      <c r="N21" t="s">
        <v>54</v>
      </c>
      <c r="O21" t="s">
        <v>357</v>
      </c>
    </row>
    <row r="22" spans="1:15">
      <c r="A22" t="s">
        <v>46</v>
      </c>
      <c r="B22" t="s">
        <v>352</v>
      </c>
      <c r="C22" t="s">
        <v>269</v>
      </c>
      <c r="D22" t="s">
        <v>353</v>
      </c>
      <c r="E22" t="s">
        <v>270</v>
      </c>
      <c r="F22" t="s">
        <v>49</v>
      </c>
      <c r="G22" t="s">
        <v>271</v>
      </c>
      <c r="H22" t="s">
        <v>352</v>
      </c>
      <c r="I22" t="s">
        <v>14</v>
      </c>
      <c r="J22" t="s">
        <v>366</v>
      </c>
      <c r="K22" t="s">
        <v>367</v>
      </c>
      <c r="L22" t="s">
        <v>276</v>
      </c>
      <c r="M22" t="s">
        <v>276</v>
      </c>
      <c r="N22" t="s">
        <v>54</v>
      </c>
      <c r="O22" t="s">
        <v>357</v>
      </c>
    </row>
    <row r="23" spans="1:15">
      <c r="A23" t="s">
        <v>46</v>
      </c>
      <c r="B23" t="s">
        <v>352</v>
      </c>
      <c r="C23" t="s">
        <v>211</v>
      </c>
      <c r="D23" t="s">
        <v>353</v>
      </c>
      <c r="E23" t="s">
        <v>196</v>
      </c>
      <c r="F23" t="s">
        <v>212</v>
      </c>
      <c r="G23" t="s">
        <v>213</v>
      </c>
      <c r="H23" t="s">
        <v>352</v>
      </c>
      <c r="I23" t="s">
        <v>14</v>
      </c>
      <c r="J23" t="s">
        <v>366</v>
      </c>
      <c r="K23" t="s">
        <v>367</v>
      </c>
      <c r="L23" t="s">
        <v>216</v>
      </c>
      <c r="M23" t="s">
        <v>216</v>
      </c>
      <c r="N23" t="s">
        <v>54</v>
      </c>
      <c r="O23" t="s">
        <v>357</v>
      </c>
    </row>
    <row r="24" spans="1:15">
      <c r="A24" t="s">
        <v>46</v>
      </c>
      <c r="B24" t="s">
        <v>352</v>
      </c>
      <c r="C24" t="s">
        <v>217</v>
      </c>
      <c r="D24" t="s">
        <v>353</v>
      </c>
      <c r="E24" t="s">
        <v>196</v>
      </c>
      <c r="F24" t="s">
        <v>49</v>
      </c>
      <c r="G24" t="s">
        <v>173</v>
      </c>
      <c r="H24" t="s">
        <v>352</v>
      </c>
      <c r="I24" t="s">
        <v>14</v>
      </c>
      <c r="J24" t="s">
        <v>366</v>
      </c>
      <c r="K24" t="s">
        <v>367</v>
      </c>
      <c r="L24" t="s">
        <v>218</v>
      </c>
      <c r="M24" t="s">
        <v>218</v>
      </c>
      <c r="N24" t="s">
        <v>54</v>
      </c>
      <c r="O24" t="s">
        <v>357</v>
      </c>
    </row>
    <row r="25" spans="1:15">
      <c r="A25" t="s">
        <v>225</v>
      </c>
      <c r="B25" t="s">
        <v>352</v>
      </c>
      <c r="C25" t="s">
        <v>224</v>
      </c>
      <c r="D25" t="s">
        <v>353</v>
      </c>
      <c r="E25" t="s">
        <v>196</v>
      </c>
      <c r="F25" t="s">
        <v>226</v>
      </c>
      <c r="G25" t="s">
        <v>227</v>
      </c>
      <c r="H25" t="s">
        <v>352</v>
      </c>
      <c r="I25" t="s">
        <v>14</v>
      </c>
      <c r="J25" t="s">
        <v>372</v>
      </c>
      <c r="K25" t="s">
        <v>373</v>
      </c>
      <c r="L25" t="s">
        <v>232</v>
      </c>
      <c r="M25" t="s">
        <v>232</v>
      </c>
      <c r="N25" t="s">
        <v>233</v>
      </c>
      <c r="O25" t="s">
        <v>357</v>
      </c>
    </row>
    <row r="26" spans="1:15">
      <c r="A26" t="s">
        <v>46</v>
      </c>
      <c r="B26" t="s">
        <v>352</v>
      </c>
      <c r="C26" t="s">
        <v>234</v>
      </c>
      <c r="D26" t="s">
        <v>353</v>
      </c>
      <c r="E26" t="s">
        <v>196</v>
      </c>
      <c r="F26" t="s">
        <v>49</v>
      </c>
      <c r="G26" t="s">
        <v>235</v>
      </c>
      <c r="H26" t="s">
        <v>352</v>
      </c>
      <c r="I26" t="s">
        <v>14</v>
      </c>
      <c r="J26" t="s">
        <v>366</v>
      </c>
      <c r="K26" t="s">
        <v>367</v>
      </c>
      <c r="L26" t="s">
        <v>236</v>
      </c>
      <c r="M26" t="s">
        <v>236</v>
      </c>
      <c r="N26" t="s">
        <v>54</v>
      </c>
      <c r="O26" t="s">
        <v>357</v>
      </c>
    </row>
    <row r="27" spans="1:15">
      <c r="A27" t="s">
        <v>225</v>
      </c>
      <c r="B27" t="s">
        <v>352</v>
      </c>
      <c r="C27" t="s">
        <v>224</v>
      </c>
      <c r="D27" t="s">
        <v>353</v>
      </c>
      <c r="E27" t="s">
        <v>196</v>
      </c>
      <c r="F27" t="s">
        <v>226</v>
      </c>
      <c r="G27" t="s">
        <v>227</v>
      </c>
      <c r="H27" t="s">
        <v>352</v>
      </c>
      <c r="I27" t="s">
        <v>14</v>
      </c>
      <c r="J27" t="s">
        <v>372</v>
      </c>
      <c r="K27" t="s">
        <v>373</v>
      </c>
      <c r="L27" t="s">
        <v>232</v>
      </c>
      <c r="M27" t="s">
        <v>232</v>
      </c>
      <c r="N27" t="s">
        <v>233</v>
      </c>
      <c r="O27" t="s">
        <v>357</v>
      </c>
    </row>
    <row r="28" spans="1:15">
      <c r="A28" t="s">
        <v>281</v>
      </c>
      <c r="B28" t="s">
        <v>352</v>
      </c>
      <c r="C28" t="s">
        <v>280</v>
      </c>
      <c r="D28" t="s">
        <v>353</v>
      </c>
      <c r="E28" t="s">
        <v>262</v>
      </c>
      <c r="F28" t="s">
        <v>83</v>
      </c>
      <c r="G28" t="s">
        <v>282</v>
      </c>
      <c r="H28" t="s">
        <v>352</v>
      </c>
      <c r="I28" t="s">
        <v>14</v>
      </c>
      <c r="J28" t="s">
        <v>374</v>
      </c>
      <c r="K28" t="s">
        <v>375</v>
      </c>
      <c r="L28" t="s">
        <v>285</v>
      </c>
      <c r="M28" t="s">
        <v>285</v>
      </c>
      <c r="N28" t="s">
        <v>286</v>
      </c>
      <c r="O28" t="s">
        <v>357</v>
      </c>
    </row>
    <row r="29" spans="1:15">
      <c r="A29" t="s">
        <v>46</v>
      </c>
      <c r="B29" t="s">
        <v>352</v>
      </c>
      <c r="C29" t="s">
        <v>287</v>
      </c>
      <c r="D29" t="s">
        <v>353</v>
      </c>
      <c r="E29" t="s">
        <v>270</v>
      </c>
      <c r="F29" t="s">
        <v>49</v>
      </c>
      <c r="G29" t="s">
        <v>288</v>
      </c>
      <c r="H29" t="s">
        <v>352</v>
      </c>
      <c r="I29" t="s">
        <v>14</v>
      </c>
      <c r="J29" t="s">
        <v>374</v>
      </c>
      <c r="K29" t="s">
        <v>376</v>
      </c>
      <c r="L29" t="s">
        <v>289</v>
      </c>
      <c r="M29" t="s">
        <v>289</v>
      </c>
      <c r="N29" t="s">
        <v>54</v>
      </c>
      <c r="O29" t="s">
        <v>357</v>
      </c>
    </row>
    <row r="30" spans="1:15">
      <c r="A30" t="s">
        <v>225</v>
      </c>
      <c r="B30" t="s">
        <v>352</v>
      </c>
      <c r="C30" t="s">
        <v>290</v>
      </c>
      <c r="D30" t="s">
        <v>353</v>
      </c>
      <c r="E30" t="s">
        <v>262</v>
      </c>
      <c r="F30" t="s">
        <v>226</v>
      </c>
      <c r="G30" t="s">
        <v>291</v>
      </c>
      <c r="H30" t="s">
        <v>352</v>
      </c>
      <c r="I30" t="s">
        <v>14</v>
      </c>
      <c r="J30" t="s">
        <v>374</v>
      </c>
      <c r="K30" t="s">
        <v>377</v>
      </c>
      <c r="L30" t="s">
        <v>292</v>
      </c>
      <c r="M30" t="s">
        <v>292</v>
      </c>
      <c r="N30" t="s">
        <v>233</v>
      </c>
      <c r="O30" t="s">
        <v>357</v>
      </c>
    </row>
    <row r="31" spans="1:15">
      <c r="A31" t="s">
        <v>46</v>
      </c>
      <c r="B31" t="s">
        <v>352</v>
      </c>
      <c r="C31" t="s">
        <v>299</v>
      </c>
      <c r="D31" t="s">
        <v>353</v>
      </c>
      <c r="E31" t="s">
        <v>262</v>
      </c>
      <c r="F31" t="s">
        <v>212</v>
      </c>
      <c r="G31" t="s">
        <v>300</v>
      </c>
      <c r="H31" t="s">
        <v>352</v>
      </c>
      <c r="I31" t="s">
        <v>14</v>
      </c>
      <c r="J31" t="s">
        <v>366</v>
      </c>
      <c r="K31" t="s">
        <v>367</v>
      </c>
      <c r="L31" t="s">
        <v>303</v>
      </c>
      <c r="M31" t="s">
        <v>303</v>
      </c>
      <c r="N31" t="s">
        <v>54</v>
      </c>
      <c r="O31" t="s">
        <v>357</v>
      </c>
    </row>
    <row r="32" spans="1:15">
      <c r="A32" t="s">
        <v>310</v>
      </c>
      <c r="B32" t="s">
        <v>352</v>
      </c>
      <c r="C32" t="s">
        <v>309</v>
      </c>
      <c r="D32" t="s">
        <v>353</v>
      </c>
      <c r="E32" t="s">
        <v>262</v>
      </c>
      <c r="F32" t="s">
        <v>311</v>
      </c>
      <c r="G32" t="s">
        <v>312</v>
      </c>
      <c r="H32" t="s">
        <v>352</v>
      </c>
      <c r="I32" t="s">
        <v>14</v>
      </c>
      <c r="J32" t="s">
        <v>366</v>
      </c>
      <c r="K32" t="s">
        <v>367</v>
      </c>
      <c r="L32" t="s">
        <v>315</v>
      </c>
      <c r="M32" t="s">
        <v>315</v>
      </c>
      <c r="N32" t="s">
        <v>316</v>
      </c>
      <c r="O32" t="s">
        <v>357</v>
      </c>
    </row>
    <row r="33" spans="1:15">
      <c r="A33" t="s">
        <v>90</v>
      </c>
      <c r="B33" t="s">
        <v>352</v>
      </c>
      <c r="C33" t="s">
        <v>317</v>
      </c>
      <c r="D33" t="s">
        <v>353</v>
      </c>
      <c r="E33" t="s">
        <v>249</v>
      </c>
      <c r="F33" t="s">
        <v>164</v>
      </c>
      <c r="G33" t="s">
        <v>318</v>
      </c>
      <c r="H33" t="s">
        <v>352</v>
      </c>
      <c r="I33" t="s">
        <v>14</v>
      </c>
      <c r="J33" t="s">
        <v>366</v>
      </c>
      <c r="K33" t="s">
        <v>367</v>
      </c>
      <c r="L33" t="s">
        <v>321</v>
      </c>
      <c r="M33" t="s">
        <v>321</v>
      </c>
      <c r="N33" t="s">
        <v>98</v>
      </c>
      <c r="O33" t="s">
        <v>357</v>
      </c>
    </row>
    <row r="34" spans="1:15">
      <c r="A34" t="s">
        <v>310</v>
      </c>
      <c r="B34" t="s">
        <v>352</v>
      </c>
      <c r="C34" t="s">
        <v>322</v>
      </c>
      <c r="D34" t="s">
        <v>353</v>
      </c>
      <c r="E34" t="s">
        <v>262</v>
      </c>
      <c r="F34" t="s">
        <v>323</v>
      </c>
      <c r="G34" t="s">
        <v>324</v>
      </c>
      <c r="H34" t="s">
        <v>352</v>
      </c>
      <c r="I34" t="s">
        <v>14</v>
      </c>
      <c r="J34" t="s">
        <v>366</v>
      </c>
      <c r="K34" t="s">
        <v>367</v>
      </c>
      <c r="L34" t="s">
        <v>327</v>
      </c>
      <c r="M34" t="s">
        <v>327</v>
      </c>
      <c r="N34" t="s">
        <v>316</v>
      </c>
      <c r="O34" t="s">
        <v>357</v>
      </c>
    </row>
    <row r="35" spans="1:15">
      <c r="A35" t="s">
        <v>120</v>
      </c>
      <c r="B35" t="s">
        <v>352</v>
      </c>
      <c r="C35" t="s">
        <v>328</v>
      </c>
      <c r="D35" t="s">
        <v>353</v>
      </c>
      <c r="E35" t="s">
        <v>262</v>
      </c>
      <c r="F35" t="s">
        <v>122</v>
      </c>
      <c r="G35" t="s">
        <v>329</v>
      </c>
      <c r="H35" t="s">
        <v>352</v>
      </c>
      <c r="I35" t="s">
        <v>14</v>
      </c>
      <c r="J35" t="s">
        <v>378</v>
      </c>
      <c r="K35" t="s">
        <v>379</v>
      </c>
      <c r="L35" t="s">
        <v>330</v>
      </c>
      <c r="M35" t="s">
        <v>330</v>
      </c>
      <c r="N35" t="s">
        <v>129</v>
      </c>
      <c r="O35" t="s">
        <v>357</v>
      </c>
    </row>
    <row r="36" spans="1:15">
      <c r="A36" t="s">
        <v>176</v>
      </c>
      <c r="B36" t="s">
        <v>352</v>
      </c>
      <c r="C36" t="s">
        <v>337</v>
      </c>
      <c r="D36" t="s">
        <v>353</v>
      </c>
      <c r="E36" t="s">
        <v>270</v>
      </c>
      <c r="F36" t="s">
        <v>178</v>
      </c>
      <c r="G36" t="s">
        <v>338</v>
      </c>
      <c r="H36" t="s">
        <v>352</v>
      </c>
      <c r="I36" t="s">
        <v>14</v>
      </c>
      <c r="J36" t="s">
        <v>366</v>
      </c>
      <c r="K36" t="s">
        <v>367</v>
      </c>
      <c r="L36" t="s">
        <v>341</v>
      </c>
      <c r="M36" t="s">
        <v>341</v>
      </c>
      <c r="N36" t="s">
        <v>183</v>
      </c>
      <c r="O36" t="s">
        <v>357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380</v>
      </c>
      <c r="B1" t="s">
        <v>381</v>
      </c>
      <c r="C1" t="s">
        <v>6</v>
      </c>
      <c r="D1" t="s">
        <v>382</v>
      </c>
      <c r="E1" t="s">
        <v>383</v>
      </c>
      <c r="F1" t="s">
        <v>384</v>
      </c>
      <c r="G1" t="s">
        <v>385</v>
      </c>
    </row>
    <row r="2" spans="1:7">
      <c r="A2" t="s">
        <v>352</v>
      </c>
      <c r="B2" t="s">
        <v>352</v>
      </c>
      <c r="C2" t="s">
        <v>352</v>
      </c>
      <c r="D2" t="s">
        <v>352</v>
      </c>
      <c r="E2" t="s">
        <v>352</v>
      </c>
      <c r="F2" t="s">
        <v>352</v>
      </c>
      <c r="G2" t="s">
        <v>352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386</v>
      </c>
      <c r="C1" t="s">
        <v>345</v>
      </c>
      <c r="D1" t="s">
        <v>387</v>
      </c>
      <c r="E1" t="s">
        <v>388</v>
      </c>
      <c r="F1" t="s">
        <v>389</v>
      </c>
      <c r="G1" t="s">
        <v>390</v>
      </c>
      <c r="H1" t="s">
        <v>391</v>
      </c>
      <c r="I1" t="s">
        <v>392</v>
      </c>
      <c r="J1" t="s">
        <v>7</v>
      </c>
    </row>
    <row r="2" spans="1:10">
      <c r="A2" t="s">
        <v>352</v>
      </c>
      <c r="B2" t="s">
        <v>352</v>
      </c>
      <c r="C2" t="s">
        <v>352</v>
      </c>
      <c r="D2" t="s">
        <v>352</v>
      </c>
      <c r="E2" t="s">
        <v>352</v>
      </c>
      <c r="F2" t="s">
        <v>352</v>
      </c>
      <c r="G2" t="s">
        <v>352</v>
      </c>
      <c r="H2" t="s">
        <v>352</v>
      </c>
      <c r="I2" t="s">
        <v>352</v>
      </c>
      <c r="J2" t="s">
        <v>352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60"/>
  <sheetViews>
    <sheetView tabSelected="1" topLeftCell="A40" workbookViewId="0">
      <selection activeCell="A59" sqref="A59:A60"/>
    </sheetView>
  </sheetViews>
  <sheetFormatPr defaultColWidth="8.83333333333333" defaultRowHeight="14.25" outlineLevelCol="7"/>
  <cols>
    <col min="1" max="1" width="23.5" customWidth="1"/>
    <col min="2" max="2" width="24.75" customWidth="1"/>
  </cols>
  <sheetData>
    <row r="1" spans="1:7">
      <c r="A1" t="s">
        <v>16</v>
      </c>
      <c r="B1" t="s">
        <v>20</v>
      </c>
      <c r="C1" t="s">
        <v>8</v>
      </c>
      <c r="G1" t="s">
        <v>393</v>
      </c>
    </row>
    <row r="2" spans="1:8">
      <c r="A2" t="s">
        <v>32</v>
      </c>
      <c r="B2" t="s">
        <v>36</v>
      </c>
      <c r="C2" s="3">
        <v>850</v>
      </c>
      <c r="D2" t="str">
        <f>VLOOKUP(A2,HOP!A:L,12,0)</f>
        <v>850.00</v>
      </c>
      <c r="E2" t="str">
        <f>VLOOKUP(A2,HOP!A:C,3,0)</f>
        <v>3027842</v>
      </c>
      <c r="F2">
        <f>C2-D2</f>
        <v>0</v>
      </c>
      <c r="G2" t="str">
        <f>$G$1&amp;E2</f>
        <v>，3027842</v>
      </c>
      <c r="H2" t="str">
        <f>VLOOKUP(A2,HOP!A:U,21,0)</f>
        <v>直连</v>
      </c>
    </row>
    <row r="3" spans="1:8">
      <c r="A3" t="s">
        <v>45</v>
      </c>
      <c r="B3" t="s">
        <v>48</v>
      </c>
      <c r="C3" s="3">
        <v>299</v>
      </c>
      <c r="D3" t="str">
        <f>VLOOKUP(A3,HOP!A:L,12,0)</f>
        <v>299.00</v>
      </c>
      <c r="E3" t="str">
        <f>VLOOKUP(A3,HOP!A:C,3,0)</f>
        <v>3029996</v>
      </c>
      <c r="F3">
        <f t="shared" ref="F3:F34" si="0">C3-D3</f>
        <v>0</v>
      </c>
      <c r="G3" t="str">
        <f t="shared" ref="G3:G34" si="1">$G$1&amp;E3</f>
        <v>，3029996</v>
      </c>
      <c r="H3" t="str">
        <f>VLOOKUP(A3,HOP!A:U,21,0)</f>
        <v>直连</v>
      </c>
    </row>
    <row r="4" spans="1:8">
      <c r="A4" t="s">
        <v>55</v>
      </c>
      <c r="B4" t="s">
        <v>48</v>
      </c>
      <c r="C4" s="3">
        <v>197</v>
      </c>
      <c r="D4" t="str">
        <f>VLOOKUP(A4,HOP!A:L,12,0)</f>
        <v>197.00</v>
      </c>
      <c r="E4" t="str">
        <f>VLOOKUP(A4,HOP!A:C,3,0)</f>
        <v>3030670</v>
      </c>
      <c r="F4">
        <f t="shared" si="0"/>
        <v>0</v>
      </c>
      <c r="G4" t="str">
        <f t="shared" si="1"/>
        <v>，3030670</v>
      </c>
      <c r="H4" t="str">
        <f>VLOOKUP(A4,HOP!A:U,21,0)</f>
        <v>直连</v>
      </c>
    </row>
    <row r="5" spans="1:8">
      <c r="A5" t="s">
        <v>64</v>
      </c>
      <c r="B5" t="s">
        <v>48</v>
      </c>
      <c r="C5" s="3">
        <v>756</v>
      </c>
      <c r="D5" t="str">
        <f>VLOOKUP(A5,HOP!A:L,12,0)</f>
        <v>756.00</v>
      </c>
      <c r="E5" t="str">
        <f>VLOOKUP(A5,HOP!A:C,3,0)</f>
        <v>3018431</v>
      </c>
      <c r="F5">
        <f t="shared" si="0"/>
        <v>0</v>
      </c>
      <c r="G5" t="str">
        <f t="shared" si="1"/>
        <v>，3018431</v>
      </c>
      <c r="H5" t="str">
        <f>VLOOKUP(A5,HOP!A:U,21,0)</f>
        <v>直连</v>
      </c>
    </row>
    <row r="6" spans="1:8">
      <c r="A6" t="s">
        <v>72</v>
      </c>
      <c r="B6" t="s">
        <v>48</v>
      </c>
      <c r="C6" s="3">
        <v>297</v>
      </c>
      <c r="D6" t="str">
        <f>VLOOKUP(A6,HOP!A:L,12,0)</f>
        <v>297.00</v>
      </c>
      <c r="E6" t="str">
        <f>VLOOKUP(A6,HOP!A:C,3,0)</f>
        <v>3028589</v>
      </c>
      <c r="F6">
        <f t="shared" si="0"/>
        <v>0</v>
      </c>
      <c r="G6" t="str">
        <f t="shared" si="1"/>
        <v>，3028589</v>
      </c>
      <c r="H6" t="str">
        <f>VLOOKUP(A6,HOP!A:U,21,0)</f>
        <v>直连</v>
      </c>
    </row>
    <row r="7" spans="1:8">
      <c r="A7" t="s">
        <v>81</v>
      </c>
      <c r="B7" t="s">
        <v>48</v>
      </c>
      <c r="C7" s="3">
        <v>422</v>
      </c>
      <c r="D7" t="str">
        <f>VLOOKUP(A7,HOP!A:L,12,0)</f>
        <v>422.00</v>
      </c>
      <c r="E7" t="str">
        <f>VLOOKUP(A7,HOP!A:C,3,0)</f>
        <v>3029731</v>
      </c>
      <c r="F7">
        <f t="shared" si="0"/>
        <v>0</v>
      </c>
      <c r="G7" t="str">
        <f t="shared" si="1"/>
        <v>，3029731</v>
      </c>
      <c r="H7" t="str">
        <f>VLOOKUP(A7,HOP!A:U,21,0)</f>
        <v>直连</v>
      </c>
    </row>
    <row r="8" spans="1:8">
      <c r="A8" t="s">
        <v>89</v>
      </c>
      <c r="B8" t="s">
        <v>92</v>
      </c>
      <c r="C8" s="3">
        <v>413</v>
      </c>
      <c r="D8" t="str">
        <f>VLOOKUP(A8,HOP!A:L,12,0)</f>
        <v>413.00</v>
      </c>
      <c r="E8" t="str">
        <f>VLOOKUP(A8,HOP!A:C,3,0)</f>
        <v>3033505</v>
      </c>
      <c r="F8">
        <f t="shared" si="0"/>
        <v>0</v>
      </c>
      <c r="G8" t="str">
        <f t="shared" si="1"/>
        <v>，3033505</v>
      </c>
      <c r="H8" t="str">
        <f>VLOOKUP(A8,HOP!A:U,21,0)</f>
        <v>直连</v>
      </c>
    </row>
    <row r="9" spans="1:8">
      <c r="A9" t="s">
        <v>99</v>
      </c>
      <c r="B9" t="s">
        <v>92</v>
      </c>
      <c r="C9" s="3">
        <v>365</v>
      </c>
      <c r="D9" t="str">
        <f>VLOOKUP(A9,HOP!A:L,12,0)</f>
        <v>365.00</v>
      </c>
      <c r="E9" t="str">
        <f>VLOOKUP(A9,HOP!A:C,3,0)</f>
        <v>3033384</v>
      </c>
      <c r="F9">
        <f t="shared" si="0"/>
        <v>0</v>
      </c>
      <c r="G9" t="str">
        <f t="shared" si="1"/>
        <v>，3033384</v>
      </c>
      <c r="H9" t="str">
        <f>VLOOKUP(A9,HOP!A:U,21,0)</f>
        <v>直连</v>
      </c>
    </row>
    <row r="10" spans="1:8">
      <c r="A10" t="s">
        <v>108</v>
      </c>
      <c r="B10" t="s">
        <v>92</v>
      </c>
      <c r="C10" s="3">
        <v>306</v>
      </c>
      <c r="D10" t="str">
        <f>VLOOKUP(A10,HOP!A:L,12,0)</f>
        <v>306.00</v>
      </c>
      <c r="E10" t="str">
        <f>VLOOKUP(A10,HOP!A:C,3,0)</f>
        <v>3032325</v>
      </c>
      <c r="F10">
        <f t="shared" si="0"/>
        <v>0</v>
      </c>
      <c r="G10" t="str">
        <f t="shared" si="1"/>
        <v>，3032325</v>
      </c>
      <c r="H10" t="str">
        <f>VLOOKUP(A10,HOP!A:U,21,0)</f>
        <v>直连</v>
      </c>
    </row>
    <row r="11" spans="1:8">
      <c r="A11" t="s">
        <v>113</v>
      </c>
      <c r="B11" t="s">
        <v>92</v>
      </c>
      <c r="C11" s="3">
        <v>370</v>
      </c>
      <c r="D11" t="str">
        <f>VLOOKUP(A11,HOP!A:L,12,0)</f>
        <v>370.00</v>
      </c>
      <c r="E11" t="str">
        <f>VLOOKUP(A11,HOP!A:C,3,0)</f>
        <v>3032905</v>
      </c>
      <c r="F11">
        <f t="shared" si="0"/>
        <v>0</v>
      </c>
      <c r="G11" t="str">
        <f t="shared" si="1"/>
        <v>，3032905</v>
      </c>
      <c r="H11" t="str">
        <f>VLOOKUP(A11,HOP!A:U,21,0)</f>
        <v>直连</v>
      </c>
    </row>
    <row r="12" hidden="1" spans="1:8">
      <c r="A12" t="s">
        <v>119</v>
      </c>
      <c r="B12" t="s">
        <v>121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spans="1:8">
      <c r="A13" t="s">
        <v>130</v>
      </c>
      <c r="B13" t="s">
        <v>132</v>
      </c>
      <c r="C13" s="3">
        <v>2385</v>
      </c>
      <c r="D13" t="str">
        <f>VLOOKUP(A13,HOP!A:L,12,0)</f>
        <v>2385.00</v>
      </c>
      <c r="E13" t="str">
        <f>VLOOKUP(A13,HOP!A:C,3,0)</f>
        <v>3013625</v>
      </c>
      <c r="F13">
        <f t="shared" si="0"/>
        <v>0</v>
      </c>
      <c r="G13" t="str">
        <f t="shared" si="1"/>
        <v>，3013625</v>
      </c>
      <c r="H13" t="str">
        <f>VLOOKUP(A13,HOP!A:U,21,0)</f>
        <v>直连</v>
      </c>
    </row>
    <row r="14" spans="1:8">
      <c r="A14" t="s">
        <v>140</v>
      </c>
      <c r="B14" t="s">
        <v>132</v>
      </c>
      <c r="C14" s="3">
        <v>1352</v>
      </c>
      <c r="D14" t="str">
        <f>VLOOKUP(A14,HOP!A:L,12,0)</f>
        <v>1352.00</v>
      </c>
      <c r="E14" t="str">
        <f>VLOOKUP(A14,HOP!A:C,3,0)</f>
        <v>3030446</v>
      </c>
      <c r="F14">
        <f t="shared" si="0"/>
        <v>0</v>
      </c>
      <c r="G14" t="str">
        <f t="shared" si="1"/>
        <v>，3030446</v>
      </c>
      <c r="H14" t="str">
        <f>VLOOKUP(A14,HOP!A:U,21,0)</f>
        <v>直连</v>
      </c>
    </row>
    <row r="15" spans="1:8">
      <c r="A15" t="s">
        <v>146</v>
      </c>
      <c r="B15" t="s">
        <v>121</v>
      </c>
      <c r="C15" s="3">
        <v>668</v>
      </c>
      <c r="D15" t="str">
        <f>VLOOKUP(A15,HOP!A:L,12,0)</f>
        <v>668.00</v>
      </c>
      <c r="E15" t="str">
        <f>VLOOKUP(A15,HOP!A:C,3,0)</f>
        <v>3036326</v>
      </c>
      <c r="F15">
        <f t="shared" si="0"/>
        <v>0</v>
      </c>
      <c r="G15" t="str">
        <f t="shared" si="1"/>
        <v>，3036326</v>
      </c>
      <c r="H15" t="str">
        <f>VLOOKUP(A15,HOP!A:U,21,0)</f>
        <v>直连</v>
      </c>
    </row>
    <row r="16" spans="1:8">
      <c r="A16" t="s">
        <v>151</v>
      </c>
      <c r="B16" t="s">
        <v>121</v>
      </c>
      <c r="C16" s="3">
        <v>370</v>
      </c>
      <c r="D16" t="str">
        <f>VLOOKUP(A16,HOP!A:L,12,0)</f>
        <v>370.00</v>
      </c>
      <c r="E16" t="str">
        <f>VLOOKUP(A16,HOP!A:C,3,0)</f>
        <v>3034820</v>
      </c>
      <c r="F16">
        <f t="shared" si="0"/>
        <v>0</v>
      </c>
      <c r="G16" t="str">
        <f t="shared" si="1"/>
        <v>，3034820</v>
      </c>
      <c r="H16" t="str">
        <f>VLOOKUP(A16,HOP!A:U,21,0)</f>
        <v>直连</v>
      </c>
    </row>
    <row r="17" spans="1:8">
      <c r="A17" t="s">
        <v>154</v>
      </c>
      <c r="B17" t="s">
        <v>121</v>
      </c>
      <c r="C17" s="3">
        <v>756</v>
      </c>
      <c r="D17" t="str">
        <f>VLOOKUP(A17,HOP!A:L,12,0)</f>
        <v>756.00</v>
      </c>
      <c r="E17" t="str">
        <f>VLOOKUP(A17,HOP!A:C,3,0)</f>
        <v>3035375</v>
      </c>
      <c r="F17">
        <f t="shared" si="0"/>
        <v>0</v>
      </c>
      <c r="G17" t="str">
        <f t="shared" si="1"/>
        <v>，3035375</v>
      </c>
      <c r="H17" t="str">
        <f>VLOOKUP(A17,HOP!A:U,21,0)</f>
        <v>直连</v>
      </c>
    </row>
    <row r="18" spans="1:8">
      <c r="A18" t="s">
        <v>157</v>
      </c>
      <c r="B18" t="s">
        <v>121</v>
      </c>
      <c r="C18" s="3">
        <v>297</v>
      </c>
      <c r="D18" t="str">
        <f>VLOOKUP(A18,HOP!A:L,12,0)</f>
        <v>297.00</v>
      </c>
      <c r="E18" t="str">
        <f>VLOOKUP(A18,HOP!A:C,3,0)</f>
        <v>3035867</v>
      </c>
      <c r="F18">
        <f t="shared" si="0"/>
        <v>0</v>
      </c>
      <c r="G18" t="str">
        <f t="shared" si="1"/>
        <v>，3035867</v>
      </c>
      <c r="H18" t="str">
        <f>VLOOKUP(A18,HOP!A:U,21,0)</f>
        <v>直连</v>
      </c>
    </row>
    <row r="19" spans="1:8">
      <c r="A19" t="s">
        <v>160</v>
      </c>
      <c r="B19" t="s">
        <v>121</v>
      </c>
      <c r="C19" s="3">
        <v>299</v>
      </c>
      <c r="D19" t="str">
        <f>VLOOKUP(A19,HOP!A:L,12,0)</f>
        <v>299.00</v>
      </c>
      <c r="E19" t="str">
        <f>VLOOKUP(A19,HOP!A:C,3,0)</f>
        <v>3035381</v>
      </c>
      <c r="F19">
        <f t="shared" si="0"/>
        <v>0</v>
      </c>
      <c r="G19" t="str">
        <f t="shared" si="1"/>
        <v>，3035381</v>
      </c>
      <c r="H19" t="str">
        <f>VLOOKUP(A19,HOP!A:U,21,0)</f>
        <v>直连</v>
      </c>
    </row>
    <row r="20" spans="1:8">
      <c r="A20" t="s">
        <v>163</v>
      </c>
      <c r="B20" t="s">
        <v>121</v>
      </c>
      <c r="C20" s="3">
        <v>293</v>
      </c>
      <c r="D20" t="str">
        <f>VLOOKUP(A20,HOP!A:L,12,0)</f>
        <v>293.00</v>
      </c>
      <c r="E20" t="str">
        <f>VLOOKUP(A20,HOP!A:C,3,0)</f>
        <v>3036088</v>
      </c>
      <c r="F20">
        <f t="shared" si="0"/>
        <v>0</v>
      </c>
      <c r="G20" t="str">
        <f t="shared" si="1"/>
        <v>，3036088</v>
      </c>
      <c r="H20" t="str">
        <f>VLOOKUP(A20,HOP!A:U,21,0)</f>
        <v>直连</v>
      </c>
    </row>
    <row r="21" spans="1:8">
      <c r="A21" t="s">
        <v>169</v>
      </c>
      <c r="B21" t="s">
        <v>121</v>
      </c>
      <c r="C21" s="3">
        <v>297</v>
      </c>
      <c r="D21" t="str">
        <f>VLOOKUP(A21,HOP!A:L,12,0)</f>
        <v>297.00</v>
      </c>
      <c r="E21" t="str">
        <f>VLOOKUP(A21,HOP!A:C,3,0)</f>
        <v>3035934</v>
      </c>
      <c r="F21">
        <f t="shared" si="0"/>
        <v>0</v>
      </c>
      <c r="G21" t="str">
        <f t="shared" si="1"/>
        <v>，3035934</v>
      </c>
      <c r="H21" t="str">
        <f>VLOOKUP(A21,HOP!A:U,21,0)</f>
        <v>直连</v>
      </c>
    </row>
    <row r="22" spans="1:8">
      <c r="A22" t="s">
        <v>172</v>
      </c>
      <c r="B22" t="s">
        <v>121</v>
      </c>
      <c r="C22" s="3">
        <v>299</v>
      </c>
      <c r="D22" t="str">
        <f>VLOOKUP(A22,HOP!A:L,12,0)</f>
        <v>299.00</v>
      </c>
      <c r="E22" t="str">
        <f>VLOOKUP(A22,HOP!A:C,3,0)</f>
        <v>3036282</v>
      </c>
      <c r="F22">
        <f t="shared" si="0"/>
        <v>0</v>
      </c>
      <c r="G22" t="str">
        <f t="shared" si="1"/>
        <v>，3036282</v>
      </c>
      <c r="H22" t="str">
        <f>VLOOKUP(A22,HOP!A:U,21,0)</f>
        <v>直连</v>
      </c>
    </row>
    <row r="23" spans="1:8">
      <c r="A23" t="s">
        <v>175</v>
      </c>
      <c r="B23" t="s">
        <v>121</v>
      </c>
      <c r="C23" s="3">
        <v>360</v>
      </c>
      <c r="D23" t="str">
        <f>VLOOKUP(A23,HOP!A:L,12,0)</f>
        <v>360.00</v>
      </c>
      <c r="E23" t="str">
        <f>VLOOKUP(A23,HOP!A:C,3,0)</f>
        <v>3034832</v>
      </c>
      <c r="F23">
        <f t="shared" si="0"/>
        <v>0</v>
      </c>
      <c r="G23" t="str">
        <f t="shared" si="1"/>
        <v>，3034832</v>
      </c>
      <c r="H23" t="str">
        <f>VLOOKUP(A23,HOP!A:U,21,0)</f>
        <v>直连</v>
      </c>
    </row>
    <row r="24" spans="1:8">
      <c r="A24" t="s">
        <v>184</v>
      </c>
      <c r="B24" t="s">
        <v>132</v>
      </c>
      <c r="C24" s="3">
        <v>749</v>
      </c>
      <c r="D24" t="str">
        <f>VLOOKUP(A24,HOP!A:L,12,0)</f>
        <v>749.00</v>
      </c>
      <c r="E24" t="str">
        <f>VLOOKUP(A24,HOP!A:C,3,0)</f>
        <v>3030726</v>
      </c>
      <c r="F24">
        <f t="shared" si="0"/>
        <v>0</v>
      </c>
      <c r="G24" t="str">
        <f t="shared" si="1"/>
        <v>，3030726</v>
      </c>
      <c r="H24" t="str">
        <f>VLOOKUP(A24,HOP!A:U,21,0)</f>
        <v>直连</v>
      </c>
    </row>
    <row r="25" hidden="1" spans="1:8">
      <c r="A25" t="s">
        <v>193</v>
      </c>
      <c r="B25" t="s">
        <v>196</v>
      </c>
      <c r="C25" s="3">
        <v>0</v>
      </c>
      <c r="D25" t="e">
        <f>VLOOKUP(A25,HOP!A:L,12,0)</f>
        <v>#N/A</v>
      </c>
      <c r="E25" t="e">
        <f>VLOOKUP(A25,HOP!A:C,3,0)</f>
        <v>#N/A</v>
      </c>
      <c r="F25" t="e">
        <f t="shared" si="0"/>
        <v>#N/A</v>
      </c>
      <c r="G25" t="e">
        <f t="shared" si="1"/>
        <v>#N/A</v>
      </c>
      <c r="H25" t="e">
        <f>VLOOKUP(A25,HOP!A:U,21,0)</f>
        <v>#N/A</v>
      </c>
    </row>
    <row r="26" hidden="1" spans="1:8">
      <c r="A26" t="s">
        <v>204</v>
      </c>
      <c r="B26" t="s">
        <v>196</v>
      </c>
      <c r="C26" s="3">
        <v>0</v>
      </c>
      <c r="D26" t="e">
        <f>VLOOKUP(A26,HOP!A:L,12,0)</f>
        <v>#N/A</v>
      </c>
      <c r="E26" t="e">
        <f>VLOOKUP(A26,HOP!A:C,3,0)</f>
        <v>#N/A</v>
      </c>
      <c r="F26" t="e">
        <f t="shared" si="0"/>
        <v>#N/A</v>
      </c>
      <c r="G26" t="e">
        <f t="shared" si="1"/>
        <v>#N/A</v>
      </c>
      <c r="H26" t="e">
        <f>VLOOKUP(A26,HOP!A:U,21,0)</f>
        <v>#N/A</v>
      </c>
    </row>
    <row r="27" spans="1:8">
      <c r="A27" t="s">
        <v>211</v>
      </c>
      <c r="B27" t="s">
        <v>196</v>
      </c>
      <c r="C27" s="3">
        <v>343</v>
      </c>
      <c r="D27" t="str">
        <f>VLOOKUP(A27,HOP!A:L,12,0)</f>
        <v>343.00</v>
      </c>
      <c r="E27" t="str">
        <f>VLOOKUP(A27,HOP!A:C,3,0)</f>
        <v>3039901</v>
      </c>
      <c r="F27">
        <f t="shared" si="0"/>
        <v>0</v>
      </c>
      <c r="G27" t="str">
        <f t="shared" si="1"/>
        <v>，3039901</v>
      </c>
      <c r="H27" t="str">
        <f>VLOOKUP(A27,HOP!A:U,21,0)</f>
        <v>直连</v>
      </c>
    </row>
    <row r="28" spans="1:8">
      <c r="A28" t="s">
        <v>217</v>
      </c>
      <c r="B28" t="s">
        <v>196</v>
      </c>
      <c r="C28" s="3">
        <v>307</v>
      </c>
      <c r="D28" t="str">
        <f>VLOOKUP(A28,HOP!A:L,12,0)</f>
        <v>307.00</v>
      </c>
      <c r="E28" t="str">
        <f>VLOOKUP(A28,HOP!A:C,3,0)</f>
        <v>3038768</v>
      </c>
      <c r="F28">
        <f t="shared" si="0"/>
        <v>0</v>
      </c>
      <c r="G28" t="str">
        <f t="shared" si="1"/>
        <v>，3038768</v>
      </c>
      <c r="H28" t="str">
        <f>VLOOKUP(A28,HOP!A:U,21,0)</f>
        <v>直连</v>
      </c>
    </row>
    <row r="29" spans="1:8">
      <c r="A29" t="s">
        <v>219</v>
      </c>
      <c r="B29" t="s">
        <v>196</v>
      </c>
      <c r="C29" s="3">
        <v>192</v>
      </c>
      <c r="D29" t="str">
        <f>VLOOKUP(A29,HOP!A:L,12,0)</f>
        <v>192.00</v>
      </c>
      <c r="E29" t="str">
        <f>VLOOKUP(A29,HOP!A:C,3,0)</f>
        <v>3040296</v>
      </c>
      <c r="F29">
        <f t="shared" si="0"/>
        <v>0</v>
      </c>
      <c r="G29" t="str">
        <f t="shared" si="1"/>
        <v>，3040296</v>
      </c>
      <c r="H29" t="str">
        <f>VLOOKUP(A29,HOP!A:U,21,0)</f>
        <v>直连</v>
      </c>
    </row>
    <row r="30" hidden="1" spans="1:8">
      <c r="A30" t="s">
        <v>224</v>
      </c>
      <c r="B30" t="s">
        <v>196</v>
      </c>
      <c r="C30" s="3">
        <v>0</v>
      </c>
      <c r="D30" t="str">
        <f>VLOOKUP(A30,HOP!A:L,12,0)</f>
        <v>324.00</v>
      </c>
      <c r="E30" t="str">
        <f>VLOOKUP(A30,HOP!A:C,3,0)</f>
        <v>3040257</v>
      </c>
      <c r="F30">
        <f t="shared" si="0"/>
        <v>-324</v>
      </c>
      <c r="G30" t="str">
        <f t="shared" si="1"/>
        <v>，3040257</v>
      </c>
      <c r="H30" t="str">
        <f>VLOOKUP(A30,HOP!A:U,21,0)</f>
        <v>直连</v>
      </c>
    </row>
    <row r="31" spans="1:8">
      <c r="A31" t="s">
        <v>234</v>
      </c>
      <c r="B31" t="s">
        <v>196</v>
      </c>
      <c r="C31" s="3">
        <v>307</v>
      </c>
      <c r="D31" t="str">
        <f>VLOOKUP(A31,HOP!A:L,12,0)</f>
        <v>307.00</v>
      </c>
      <c r="E31" t="str">
        <f>VLOOKUP(A31,HOP!A:C,3,0)</f>
        <v>3038376</v>
      </c>
      <c r="F31">
        <f t="shared" si="0"/>
        <v>0</v>
      </c>
      <c r="G31" t="str">
        <f t="shared" si="1"/>
        <v>，3038376</v>
      </c>
      <c r="H31" t="str">
        <f>VLOOKUP(A31,HOP!A:U,21,0)</f>
        <v>直连</v>
      </c>
    </row>
    <row r="32" spans="1:8">
      <c r="A32" t="s">
        <v>237</v>
      </c>
      <c r="B32" t="s">
        <v>196</v>
      </c>
      <c r="C32" s="3">
        <v>192</v>
      </c>
      <c r="D32" t="str">
        <f>VLOOKUP(A32,HOP!A:L,12,0)</f>
        <v>192.00</v>
      </c>
      <c r="E32" t="str">
        <f>VLOOKUP(A32,HOP!A:C,3,0)</f>
        <v>3040292</v>
      </c>
      <c r="F32">
        <f t="shared" si="0"/>
        <v>0</v>
      </c>
      <c r="G32" t="str">
        <f t="shared" si="1"/>
        <v>，3040292</v>
      </c>
      <c r="H32" t="str">
        <f>VLOOKUP(A32,HOP!A:U,21,0)</f>
        <v>直连</v>
      </c>
    </row>
    <row r="33" spans="1:8">
      <c r="A33" t="s">
        <v>241</v>
      </c>
      <c r="B33" t="s">
        <v>196</v>
      </c>
      <c r="C33" s="3">
        <v>682</v>
      </c>
      <c r="D33" t="str">
        <f>VLOOKUP(A33,HOP!A:L,12,0)</f>
        <v>682.00</v>
      </c>
      <c r="E33" t="str">
        <f>VLOOKUP(A33,HOP!A:C,3,0)</f>
        <v>3032856</v>
      </c>
      <c r="F33">
        <f t="shared" si="0"/>
        <v>0</v>
      </c>
      <c r="G33" t="str">
        <f t="shared" si="1"/>
        <v>，3032856</v>
      </c>
      <c r="H33" t="str">
        <f>VLOOKUP(A33,HOP!A:U,21,0)</f>
        <v>直连</v>
      </c>
    </row>
    <row r="34" hidden="1" spans="1:8">
      <c r="A34" t="s">
        <v>246</v>
      </c>
      <c r="B34" t="s">
        <v>249</v>
      </c>
      <c r="C34" s="3">
        <v>0</v>
      </c>
      <c r="D34" t="e">
        <f>VLOOKUP(A34,HOP!A:L,12,0)</f>
        <v>#N/A</v>
      </c>
      <c r="E34" t="e">
        <f>VLOOKUP(A34,HOP!A:C,3,0)</f>
        <v>#N/A</v>
      </c>
      <c r="F34" t="e">
        <f t="shared" si="0"/>
        <v>#N/A</v>
      </c>
      <c r="G34" t="e">
        <f t="shared" si="1"/>
        <v>#N/A</v>
      </c>
      <c r="H34" t="e">
        <f>VLOOKUP(A34,HOP!A:U,21,0)</f>
        <v>#N/A</v>
      </c>
    </row>
    <row r="35" spans="1:8">
      <c r="A35" t="s">
        <v>259</v>
      </c>
      <c r="B35" t="s">
        <v>262</v>
      </c>
      <c r="C35" s="3">
        <v>538</v>
      </c>
      <c r="D35" t="str">
        <f>VLOOKUP(A35,HOP!A:L,12,0)</f>
        <v>538.00</v>
      </c>
      <c r="E35" t="str">
        <f>VLOOKUP(A35,HOP!A:C,3,0)</f>
        <v>3035720</v>
      </c>
      <c r="F35">
        <f t="shared" ref="F35:F52" si="2">C35-D35</f>
        <v>0</v>
      </c>
      <c r="G35" t="str">
        <f t="shared" ref="G35:G52" si="3">$G$1&amp;E35</f>
        <v>，3035720</v>
      </c>
      <c r="H35" t="str">
        <f>VLOOKUP(A35,HOP!A:U,21,0)</f>
        <v>直连</v>
      </c>
    </row>
    <row r="36" hidden="1" spans="1:8">
      <c r="A36" t="s">
        <v>269</v>
      </c>
      <c r="B36" t="s">
        <v>270</v>
      </c>
      <c r="C36" s="3">
        <v>0</v>
      </c>
      <c r="D36" t="e">
        <f>VLOOKUP(A36,HOP!A:L,12,0)</f>
        <v>#N/A</v>
      </c>
      <c r="E36" t="e">
        <f>VLOOKUP(A36,HOP!A:C,3,0)</f>
        <v>#N/A</v>
      </c>
      <c r="F36" t="e">
        <f t="shared" si="2"/>
        <v>#N/A</v>
      </c>
      <c r="G36" t="e">
        <f t="shared" si="3"/>
        <v>#N/A</v>
      </c>
      <c r="H36" t="e">
        <f>VLOOKUP(A36,HOP!A:U,21,0)</f>
        <v>#N/A</v>
      </c>
    </row>
    <row r="37" spans="1:8">
      <c r="A37" t="s">
        <v>277</v>
      </c>
      <c r="B37" t="s">
        <v>262</v>
      </c>
      <c r="C37" s="3">
        <v>297</v>
      </c>
      <c r="D37" t="str">
        <f>VLOOKUP(A37,HOP!A:L,12,0)</f>
        <v>297.00</v>
      </c>
      <c r="E37" t="str">
        <f>VLOOKUP(A37,HOP!A:C,3,0)</f>
        <v>3042484</v>
      </c>
      <c r="F37">
        <f t="shared" si="2"/>
        <v>0</v>
      </c>
      <c r="G37" t="str">
        <f t="shared" si="3"/>
        <v>，3042484</v>
      </c>
      <c r="H37" t="str">
        <f>VLOOKUP(A37,HOP!A:U,21,0)</f>
        <v>直连</v>
      </c>
    </row>
    <row r="38" spans="1:8">
      <c r="A38" t="s">
        <v>280</v>
      </c>
      <c r="B38" t="s">
        <v>262</v>
      </c>
      <c r="C38" s="3">
        <v>440</v>
      </c>
      <c r="D38" t="str">
        <f>VLOOKUP(A38,HOP!A:L,12,0)</f>
        <v>440.00</v>
      </c>
      <c r="E38" t="str">
        <f>VLOOKUP(A38,HOP!A:C,3,0)</f>
        <v>3043321</v>
      </c>
      <c r="F38">
        <f t="shared" si="2"/>
        <v>0</v>
      </c>
      <c r="G38" t="str">
        <f t="shared" si="3"/>
        <v>，3043321</v>
      </c>
      <c r="H38" t="str">
        <f>VLOOKUP(A38,HOP!A:U,21,0)</f>
        <v>直连</v>
      </c>
    </row>
    <row r="39" spans="1:8">
      <c r="A39" t="s">
        <v>287</v>
      </c>
      <c r="B39" t="s">
        <v>270</v>
      </c>
      <c r="C39" s="3">
        <v>606</v>
      </c>
      <c r="D39" t="str">
        <f>VLOOKUP(A39,HOP!A:L,12,0)</f>
        <v>606.00</v>
      </c>
      <c r="E39" t="str">
        <f>VLOOKUP(A39,HOP!A:C,3,0)</f>
        <v>3035797</v>
      </c>
      <c r="F39">
        <f t="shared" si="2"/>
        <v>0</v>
      </c>
      <c r="G39" t="str">
        <f t="shared" si="3"/>
        <v>，3035797</v>
      </c>
      <c r="H39" t="str">
        <f>VLOOKUP(A39,HOP!A:U,21,0)</f>
        <v>直连</v>
      </c>
    </row>
    <row r="40" spans="1:8">
      <c r="A40" t="s">
        <v>290</v>
      </c>
      <c r="B40" t="s">
        <v>262</v>
      </c>
      <c r="C40" s="3">
        <v>324</v>
      </c>
      <c r="D40" t="str">
        <f>VLOOKUP(A40,HOP!A:L,12,0)</f>
        <v>324.00</v>
      </c>
      <c r="E40" t="str">
        <f>VLOOKUP(A40,HOP!A:C,3,0)</f>
        <v>3042455</v>
      </c>
      <c r="F40">
        <f t="shared" si="2"/>
        <v>0</v>
      </c>
      <c r="G40" t="str">
        <f t="shared" si="3"/>
        <v>，3042455</v>
      </c>
      <c r="H40" t="str">
        <f>VLOOKUP(A40,HOP!A:U,21,0)</f>
        <v>直连</v>
      </c>
    </row>
    <row r="41" spans="1:8">
      <c r="A41" t="s">
        <v>293</v>
      </c>
      <c r="B41" t="s">
        <v>262</v>
      </c>
      <c r="C41" s="3">
        <v>297</v>
      </c>
      <c r="D41" t="str">
        <f>VLOOKUP(A41,HOP!A:L,12,0)</f>
        <v>297.00</v>
      </c>
      <c r="E41" t="str">
        <f>VLOOKUP(A41,HOP!A:C,3,0)</f>
        <v>3039376</v>
      </c>
      <c r="F41">
        <f t="shared" si="2"/>
        <v>0</v>
      </c>
      <c r="G41" t="str">
        <f t="shared" si="3"/>
        <v>，3039376</v>
      </c>
      <c r="H41" t="str">
        <f>VLOOKUP(A41,HOP!A:U,21,0)</f>
        <v>直连</v>
      </c>
    </row>
    <row r="42" spans="1:8">
      <c r="A42" t="s">
        <v>296</v>
      </c>
      <c r="B42" t="s">
        <v>262</v>
      </c>
      <c r="C42" s="3">
        <v>756</v>
      </c>
      <c r="D42" t="str">
        <f>VLOOKUP(A42,HOP!A:L,12,0)</f>
        <v>756.00</v>
      </c>
      <c r="E42" t="str">
        <f>VLOOKUP(A42,HOP!A:C,3,0)</f>
        <v>3031117</v>
      </c>
      <c r="F42">
        <f t="shared" si="2"/>
        <v>0</v>
      </c>
      <c r="G42" t="str">
        <f t="shared" si="3"/>
        <v>，3031117</v>
      </c>
      <c r="H42" t="str">
        <f>VLOOKUP(A42,HOP!A:U,21,0)</f>
        <v>直连</v>
      </c>
    </row>
    <row r="43" spans="1:8">
      <c r="A43" t="s">
        <v>299</v>
      </c>
      <c r="B43" t="s">
        <v>262</v>
      </c>
      <c r="C43" s="3">
        <v>334</v>
      </c>
      <c r="D43" t="str">
        <f>VLOOKUP(A43,HOP!A:L,12,0)</f>
        <v>334.00</v>
      </c>
      <c r="E43" t="str">
        <f>VLOOKUP(A43,HOP!A:C,3,0)</f>
        <v>3043413</v>
      </c>
      <c r="F43">
        <f t="shared" si="2"/>
        <v>0</v>
      </c>
      <c r="G43" t="str">
        <f t="shared" si="3"/>
        <v>，3043413</v>
      </c>
      <c r="H43" t="str">
        <f>VLOOKUP(A43,HOP!A:U,21,0)</f>
        <v>直连</v>
      </c>
    </row>
    <row r="44" spans="1:8">
      <c r="A44" t="s">
        <v>304</v>
      </c>
      <c r="B44" t="s">
        <v>262</v>
      </c>
      <c r="C44" s="3">
        <v>340</v>
      </c>
      <c r="D44" t="str">
        <f>VLOOKUP(A44,HOP!A:L,12,0)</f>
        <v>340.00</v>
      </c>
      <c r="E44" t="str">
        <f>VLOOKUP(A44,HOP!A:C,3,0)</f>
        <v>3041064</v>
      </c>
      <c r="F44">
        <f t="shared" si="2"/>
        <v>0</v>
      </c>
      <c r="G44" t="str">
        <f t="shared" si="3"/>
        <v>，3041064</v>
      </c>
      <c r="H44" t="str">
        <f>VLOOKUP(A44,HOP!A:U,21,0)</f>
        <v>直连</v>
      </c>
    </row>
    <row r="45" spans="1:8">
      <c r="A45" t="s">
        <v>307</v>
      </c>
      <c r="B45" t="s">
        <v>262</v>
      </c>
      <c r="C45" s="3">
        <v>668</v>
      </c>
      <c r="D45" t="str">
        <f>VLOOKUP(A45,HOP!A:L,12,0)</f>
        <v>668.00</v>
      </c>
      <c r="E45" t="str">
        <f>VLOOKUP(A45,HOP!A:C,3,0)</f>
        <v>3031125</v>
      </c>
      <c r="F45">
        <f t="shared" si="2"/>
        <v>0</v>
      </c>
      <c r="G45" t="str">
        <f t="shared" si="3"/>
        <v>，3031125</v>
      </c>
      <c r="H45" t="str">
        <f>VLOOKUP(A45,HOP!A:U,21,0)</f>
        <v>直连</v>
      </c>
    </row>
    <row r="46" spans="1:8">
      <c r="A46" t="s">
        <v>309</v>
      </c>
      <c r="B46" t="s">
        <v>262</v>
      </c>
      <c r="C46" s="3">
        <v>398</v>
      </c>
      <c r="D46" t="str">
        <f>VLOOKUP(A46,HOP!A:L,12,0)</f>
        <v>398.00</v>
      </c>
      <c r="E46" t="str">
        <f>VLOOKUP(A46,HOP!A:C,3,0)</f>
        <v>3043050</v>
      </c>
      <c r="F46">
        <f t="shared" si="2"/>
        <v>0</v>
      </c>
      <c r="G46" t="str">
        <f t="shared" si="3"/>
        <v>，3043050</v>
      </c>
      <c r="H46" t="str">
        <f>VLOOKUP(A46,HOP!A:U,21,0)</f>
        <v>直连</v>
      </c>
    </row>
    <row r="47" spans="1:8">
      <c r="A47" t="s">
        <v>317</v>
      </c>
      <c r="B47" t="s">
        <v>249</v>
      </c>
      <c r="C47" s="3">
        <v>879</v>
      </c>
      <c r="D47" t="str">
        <f>VLOOKUP(A47,HOP!A:L,12,0)</f>
        <v>879.00</v>
      </c>
      <c r="E47" t="str">
        <f>VLOOKUP(A47,HOP!A:C,3,0)</f>
        <v>3034104</v>
      </c>
      <c r="F47">
        <f t="shared" si="2"/>
        <v>0</v>
      </c>
      <c r="G47" t="str">
        <f t="shared" si="3"/>
        <v>，3034104</v>
      </c>
      <c r="H47" t="str">
        <f>VLOOKUP(A47,HOP!A:U,21,0)</f>
        <v>直连</v>
      </c>
    </row>
    <row r="48" spans="1:8">
      <c r="A48" t="s">
        <v>322</v>
      </c>
      <c r="B48" t="s">
        <v>262</v>
      </c>
      <c r="C48" s="3">
        <v>381</v>
      </c>
      <c r="D48" t="str">
        <f>VLOOKUP(A48,HOP!A:L,12,0)</f>
        <v>381.00</v>
      </c>
      <c r="E48" t="str">
        <f>VLOOKUP(A48,HOP!A:C,3,0)</f>
        <v>3040834</v>
      </c>
      <c r="F48">
        <f t="shared" si="2"/>
        <v>0</v>
      </c>
      <c r="G48" t="str">
        <f t="shared" si="3"/>
        <v>，3040834</v>
      </c>
      <c r="H48" t="str">
        <f>VLOOKUP(A48,HOP!A:U,21,0)</f>
        <v>直连</v>
      </c>
    </row>
    <row r="49" spans="1:8">
      <c r="A49" t="s">
        <v>328</v>
      </c>
      <c r="B49" t="s">
        <v>262</v>
      </c>
      <c r="C49" s="3">
        <v>340</v>
      </c>
      <c r="D49" t="str">
        <f>VLOOKUP(A49,HOP!A:L,12,0)</f>
        <v>340.00</v>
      </c>
      <c r="E49" t="str">
        <f>VLOOKUP(A49,HOP!A:C,3,0)</f>
        <v>3039888</v>
      </c>
      <c r="F49">
        <f t="shared" si="2"/>
        <v>0</v>
      </c>
      <c r="G49" t="str">
        <f t="shared" si="3"/>
        <v>，3039888</v>
      </c>
      <c r="H49" t="str">
        <f>VLOOKUP(A49,HOP!A:U,21,0)</f>
        <v>直连</v>
      </c>
    </row>
    <row r="50" spans="1:8">
      <c r="A50" t="s">
        <v>331</v>
      </c>
      <c r="B50" t="s">
        <v>262</v>
      </c>
      <c r="C50" s="3">
        <v>328</v>
      </c>
      <c r="D50" t="str">
        <f>VLOOKUP(A50,HOP!A:L,12,0)</f>
        <v>328.00</v>
      </c>
      <c r="E50" t="str">
        <f>VLOOKUP(A50,HOP!A:C,3,0)</f>
        <v>3041693</v>
      </c>
      <c r="F50">
        <f t="shared" si="2"/>
        <v>0</v>
      </c>
      <c r="G50" t="str">
        <f t="shared" si="3"/>
        <v>，3041693</v>
      </c>
      <c r="H50" t="str">
        <f>VLOOKUP(A50,HOP!A:U,21,0)</f>
        <v>直连</v>
      </c>
    </row>
    <row r="51" spans="1:8">
      <c r="A51" t="s">
        <v>337</v>
      </c>
      <c r="B51" t="s">
        <v>270</v>
      </c>
      <c r="C51" s="3">
        <v>729</v>
      </c>
      <c r="D51" t="str">
        <f>VLOOKUP(A51,HOP!A:L,12,0)</f>
        <v>729.00</v>
      </c>
      <c r="E51" t="str">
        <f>VLOOKUP(A51,HOP!A:C,3,0)</f>
        <v>3036464</v>
      </c>
      <c r="F51">
        <f t="shared" si="2"/>
        <v>0</v>
      </c>
      <c r="G51" t="str">
        <f t="shared" si="3"/>
        <v>，3036464</v>
      </c>
      <c r="H51" t="str">
        <f>VLOOKUP(A51,HOP!A:U,21,0)</f>
        <v>直连</v>
      </c>
    </row>
    <row r="52" spans="1:8">
      <c r="A52" t="s">
        <v>342</v>
      </c>
      <c r="B52" t="s">
        <v>262</v>
      </c>
      <c r="C52" s="3">
        <v>297</v>
      </c>
      <c r="D52" t="str">
        <f>VLOOKUP(A52,HOP!A:L,12,0)</f>
        <v>297.00</v>
      </c>
      <c r="E52" t="str">
        <f>VLOOKUP(A52,HOP!A:C,3,0)</f>
        <v>3042777</v>
      </c>
      <c r="F52">
        <f t="shared" si="2"/>
        <v>0</v>
      </c>
      <c r="G52" t="str">
        <f t="shared" si="3"/>
        <v>，3042777</v>
      </c>
      <c r="H52" t="str">
        <f>VLOOKUP(A52,HOP!A:U,21,0)</f>
        <v>直连</v>
      </c>
    </row>
    <row r="54" spans="3:3">
      <c r="C54">
        <f>SUM(C2:C53)</f>
        <v>22375</v>
      </c>
    </row>
    <row r="55" spans="3:3">
      <c r="C55" t="s">
        <v>15</v>
      </c>
    </row>
    <row r="59" spans="1:1">
      <c r="A59" t="s">
        <v>394</v>
      </c>
    </row>
    <row r="60" spans="1:1">
      <c r="A60" t="s">
        <v>395</v>
      </c>
    </row>
  </sheetData>
  <autoFilter ref="A1:H52">
    <filterColumn colId="2">
      <filters>
        <filter val="850"/>
        <filter val="192"/>
        <filter val="1352"/>
        <filter val="293"/>
        <filter val="413"/>
        <filter val="756"/>
        <filter val="197"/>
        <filter val="297"/>
        <filter val="398"/>
        <filter val="299"/>
        <filter val="360"/>
        <filter val="422"/>
        <filter val="324"/>
        <filter val="365"/>
        <filter val="328"/>
        <filter val="668"/>
        <filter val="729"/>
        <filter val="370"/>
        <filter val="334"/>
        <filter val="538"/>
        <filter val="879"/>
        <filter val="340"/>
        <filter val="440"/>
        <filter val="381"/>
        <filter val="682"/>
        <filter val="343"/>
        <filter val="2385"/>
        <filter val="306"/>
        <filter val="606"/>
        <filter val="307"/>
        <filter val="74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396</v>
      </c>
      <c r="B1" s="2" t="s">
        <v>397</v>
      </c>
      <c r="C1" s="2" t="s">
        <v>398</v>
      </c>
      <c r="D1" s="2" t="s">
        <v>17</v>
      </c>
      <c r="E1" s="2" t="s">
        <v>399</v>
      </c>
      <c r="F1" s="2" t="s">
        <v>400</v>
      </c>
      <c r="G1" s="2" t="s">
        <v>401</v>
      </c>
      <c r="H1" s="2" t="s">
        <v>402</v>
      </c>
      <c r="I1" s="2" t="s">
        <v>403</v>
      </c>
      <c r="J1" s="2" t="s">
        <v>404</v>
      </c>
      <c r="K1" s="2" t="s">
        <v>405</v>
      </c>
      <c r="L1" s="2" t="s">
        <v>406</v>
      </c>
      <c r="M1" s="2" t="s">
        <v>407</v>
      </c>
      <c r="N1" s="2" t="s">
        <v>408</v>
      </c>
      <c r="O1" s="2" t="s">
        <v>409</v>
      </c>
      <c r="P1" s="2" t="s">
        <v>410</v>
      </c>
      <c r="Q1" s="2" t="s">
        <v>411</v>
      </c>
      <c r="R1" s="2" t="s">
        <v>412</v>
      </c>
      <c r="S1" s="2" t="s">
        <v>413</v>
      </c>
      <c r="T1" s="2" t="s">
        <v>414</v>
      </c>
      <c r="U1" s="2" t="s">
        <v>415</v>
      </c>
      <c r="V1" s="2" t="s">
        <v>416</v>
      </c>
    </row>
    <row r="2" s="1" customFormat="1" spans="1:22">
      <c r="A2" s="1" t="s">
        <v>299</v>
      </c>
      <c r="B2" s="1" t="s">
        <v>417</v>
      </c>
      <c r="C2" s="1" t="s">
        <v>303</v>
      </c>
      <c r="D2" s="1" t="s">
        <v>418</v>
      </c>
      <c r="E2" s="1" t="s">
        <v>300</v>
      </c>
      <c r="F2" s="1" t="s">
        <v>417</v>
      </c>
      <c r="G2" s="1" t="s">
        <v>419</v>
      </c>
      <c r="H2" s="1" t="s">
        <v>420</v>
      </c>
      <c r="I2" s="1" t="s">
        <v>301</v>
      </c>
      <c r="J2" s="1" t="s">
        <v>421</v>
      </c>
      <c r="K2" s="1" t="s">
        <v>301</v>
      </c>
      <c r="L2" s="1" t="s">
        <v>301</v>
      </c>
      <c r="M2" s="1" t="s">
        <v>422</v>
      </c>
      <c r="N2" s="1" t="s">
        <v>422</v>
      </c>
      <c r="O2" s="1" t="s">
        <v>14</v>
      </c>
      <c r="P2" s="1" t="s">
        <v>423</v>
      </c>
      <c r="Q2" s="1" t="s">
        <v>424</v>
      </c>
      <c r="R2" s="1" t="s">
        <v>425</v>
      </c>
      <c r="S2" s="1" t="s">
        <v>355</v>
      </c>
      <c r="T2" s="1" t="s">
        <v>426</v>
      </c>
      <c r="U2" s="1" t="s">
        <v>427</v>
      </c>
      <c r="V2" s="1" t="s">
        <v>428</v>
      </c>
    </row>
    <row r="3" s="1" customFormat="1" spans="1:22">
      <c r="A3" s="1" t="s">
        <v>280</v>
      </c>
      <c r="B3" s="1" t="s">
        <v>417</v>
      </c>
      <c r="C3" s="1" t="s">
        <v>285</v>
      </c>
      <c r="D3" s="1" t="s">
        <v>429</v>
      </c>
      <c r="E3" s="1" t="s">
        <v>282</v>
      </c>
      <c r="F3" s="1" t="s">
        <v>417</v>
      </c>
      <c r="G3" s="1" t="s">
        <v>419</v>
      </c>
      <c r="H3" s="1" t="s">
        <v>420</v>
      </c>
      <c r="I3" s="1" t="s">
        <v>283</v>
      </c>
      <c r="J3" s="1" t="s">
        <v>421</v>
      </c>
      <c r="K3" s="1" t="s">
        <v>283</v>
      </c>
      <c r="L3" s="1" t="s">
        <v>283</v>
      </c>
      <c r="M3" s="1" t="s">
        <v>422</v>
      </c>
      <c r="N3" s="1" t="s">
        <v>422</v>
      </c>
      <c r="O3" s="1" t="s">
        <v>14</v>
      </c>
      <c r="P3" s="1" t="s">
        <v>423</v>
      </c>
      <c r="Q3" s="1" t="s">
        <v>424</v>
      </c>
      <c r="R3" s="1" t="s">
        <v>430</v>
      </c>
      <c r="S3" s="1" t="s">
        <v>355</v>
      </c>
      <c r="T3" s="1" t="s">
        <v>426</v>
      </c>
      <c r="U3" s="1" t="s">
        <v>427</v>
      </c>
      <c r="V3" s="1" t="s">
        <v>428</v>
      </c>
    </row>
    <row r="4" s="1" customFormat="1" spans="1:22">
      <c r="A4" s="1" t="s">
        <v>309</v>
      </c>
      <c r="B4" s="1" t="s">
        <v>417</v>
      </c>
      <c r="C4" s="1" t="s">
        <v>315</v>
      </c>
      <c r="D4" s="1" t="s">
        <v>431</v>
      </c>
      <c r="E4" s="1" t="s">
        <v>312</v>
      </c>
      <c r="F4" s="1" t="s">
        <v>417</v>
      </c>
      <c r="G4" s="1" t="s">
        <v>419</v>
      </c>
      <c r="H4" s="1" t="s">
        <v>420</v>
      </c>
      <c r="I4" s="1" t="s">
        <v>313</v>
      </c>
      <c r="J4" s="1" t="s">
        <v>421</v>
      </c>
      <c r="K4" s="1" t="s">
        <v>313</v>
      </c>
      <c r="L4" s="1" t="s">
        <v>313</v>
      </c>
      <c r="M4" s="1" t="s">
        <v>422</v>
      </c>
      <c r="N4" s="1" t="s">
        <v>422</v>
      </c>
      <c r="O4" s="1" t="s">
        <v>14</v>
      </c>
      <c r="P4" s="1" t="s">
        <v>423</v>
      </c>
      <c r="Q4" s="1" t="s">
        <v>424</v>
      </c>
      <c r="R4" s="1" t="s">
        <v>432</v>
      </c>
      <c r="S4" s="1" t="s">
        <v>355</v>
      </c>
      <c r="T4" s="1" t="s">
        <v>426</v>
      </c>
      <c r="U4" s="1" t="s">
        <v>427</v>
      </c>
      <c r="V4" s="1" t="s">
        <v>428</v>
      </c>
    </row>
    <row r="5" s="1" customFormat="1" spans="1:22">
      <c r="A5" s="1" t="s">
        <v>342</v>
      </c>
      <c r="B5" s="1" t="s">
        <v>417</v>
      </c>
      <c r="C5" s="1" t="s">
        <v>344</v>
      </c>
      <c r="D5" s="1" t="s">
        <v>73</v>
      </c>
      <c r="E5" s="1" t="s">
        <v>343</v>
      </c>
      <c r="F5" s="1" t="s">
        <v>417</v>
      </c>
      <c r="G5" s="1" t="s">
        <v>419</v>
      </c>
      <c r="H5" s="1" t="s">
        <v>420</v>
      </c>
      <c r="I5" s="1" t="s">
        <v>77</v>
      </c>
      <c r="J5" s="1" t="s">
        <v>421</v>
      </c>
      <c r="K5" s="1" t="s">
        <v>77</v>
      </c>
      <c r="L5" s="1" t="s">
        <v>77</v>
      </c>
      <c r="M5" s="1" t="s">
        <v>422</v>
      </c>
      <c r="N5" s="1" t="s">
        <v>422</v>
      </c>
      <c r="O5" s="1" t="s">
        <v>14</v>
      </c>
      <c r="P5" s="1" t="s">
        <v>423</v>
      </c>
      <c r="Q5" s="1" t="s">
        <v>424</v>
      </c>
      <c r="R5" s="1" t="s">
        <v>433</v>
      </c>
      <c r="S5" s="1" t="s">
        <v>355</v>
      </c>
      <c r="T5" s="1" t="s">
        <v>426</v>
      </c>
      <c r="U5" s="1" t="s">
        <v>427</v>
      </c>
      <c r="V5" s="1" t="s">
        <v>428</v>
      </c>
    </row>
    <row r="6" s="1" customFormat="1" spans="1:22">
      <c r="A6" s="1" t="s">
        <v>277</v>
      </c>
      <c r="B6" s="1" t="s">
        <v>417</v>
      </c>
      <c r="C6" s="1" t="s">
        <v>279</v>
      </c>
      <c r="D6" s="1" t="s">
        <v>73</v>
      </c>
      <c r="E6" s="1" t="s">
        <v>434</v>
      </c>
      <c r="F6" s="1" t="s">
        <v>417</v>
      </c>
      <c r="G6" s="1" t="s">
        <v>419</v>
      </c>
      <c r="H6" s="1" t="s">
        <v>420</v>
      </c>
      <c r="I6" s="1" t="s">
        <v>77</v>
      </c>
      <c r="J6" s="1" t="s">
        <v>421</v>
      </c>
      <c r="K6" s="1" t="s">
        <v>77</v>
      </c>
      <c r="L6" s="1" t="s">
        <v>77</v>
      </c>
      <c r="M6" s="1" t="s">
        <v>422</v>
      </c>
      <c r="N6" s="1" t="s">
        <v>422</v>
      </c>
      <c r="O6" s="1" t="s">
        <v>14</v>
      </c>
      <c r="P6" s="1" t="s">
        <v>423</v>
      </c>
      <c r="Q6" s="1" t="s">
        <v>424</v>
      </c>
      <c r="R6" s="1" t="s">
        <v>435</v>
      </c>
      <c r="S6" s="1" t="s">
        <v>355</v>
      </c>
      <c r="T6" s="1" t="s">
        <v>426</v>
      </c>
      <c r="U6" s="1" t="s">
        <v>427</v>
      </c>
      <c r="V6" s="1" t="s">
        <v>428</v>
      </c>
    </row>
    <row r="7" s="1" customFormat="1" spans="1:22">
      <c r="A7" s="1" t="s">
        <v>290</v>
      </c>
      <c r="B7" s="1" t="s">
        <v>417</v>
      </c>
      <c r="C7" s="1" t="s">
        <v>292</v>
      </c>
      <c r="D7" s="1" t="s">
        <v>225</v>
      </c>
      <c r="E7" s="1" t="s">
        <v>291</v>
      </c>
      <c r="F7" s="1" t="s">
        <v>417</v>
      </c>
      <c r="G7" s="1" t="s">
        <v>419</v>
      </c>
      <c r="H7" s="1" t="s">
        <v>420</v>
      </c>
      <c r="I7" s="1" t="s">
        <v>228</v>
      </c>
      <c r="J7" s="1" t="s">
        <v>421</v>
      </c>
      <c r="K7" s="1" t="s">
        <v>228</v>
      </c>
      <c r="L7" s="1" t="s">
        <v>228</v>
      </c>
      <c r="M7" s="1" t="s">
        <v>422</v>
      </c>
      <c r="N7" s="1" t="s">
        <v>422</v>
      </c>
      <c r="O7" s="1" t="s">
        <v>14</v>
      </c>
      <c r="P7" s="1" t="s">
        <v>423</v>
      </c>
      <c r="Q7" s="1" t="s">
        <v>424</v>
      </c>
      <c r="R7" s="1" t="s">
        <v>436</v>
      </c>
      <c r="S7" s="1" t="s">
        <v>355</v>
      </c>
      <c r="T7" s="1" t="s">
        <v>426</v>
      </c>
      <c r="U7" s="1" t="s">
        <v>427</v>
      </c>
      <c r="V7" s="1" t="s">
        <v>428</v>
      </c>
    </row>
    <row r="8" s="1" customFormat="1" spans="1:22">
      <c r="A8" s="1" t="s">
        <v>331</v>
      </c>
      <c r="B8" s="1" t="s">
        <v>417</v>
      </c>
      <c r="C8" s="1" t="s">
        <v>336</v>
      </c>
      <c r="D8" s="1" t="s">
        <v>73</v>
      </c>
      <c r="E8" s="1" t="s">
        <v>437</v>
      </c>
      <c r="F8" s="1" t="s">
        <v>417</v>
      </c>
      <c r="G8" s="1" t="s">
        <v>419</v>
      </c>
      <c r="H8" s="1" t="s">
        <v>420</v>
      </c>
      <c r="I8" s="1" t="s">
        <v>334</v>
      </c>
      <c r="J8" s="1" t="s">
        <v>421</v>
      </c>
      <c r="K8" s="1" t="s">
        <v>334</v>
      </c>
      <c r="L8" s="1" t="s">
        <v>334</v>
      </c>
      <c r="M8" s="1" t="s">
        <v>422</v>
      </c>
      <c r="N8" s="1" t="s">
        <v>422</v>
      </c>
      <c r="O8" s="1" t="s">
        <v>14</v>
      </c>
      <c r="P8" s="1" t="s">
        <v>423</v>
      </c>
      <c r="Q8" s="1" t="s">
        <v>424</v>
      </c>
      <c r="R8" s="1" t="s">
        <v>438</v>
      </c>
      <c r="S8" s="1" t="s">
        <v>355</v>
      </c>
      <c r="T8" s="1" t="s">
        <v>426</v>
      </c>
      <c r="U8" s="1" t="s">
        <v>427</v>
      </c>
      <c r="V8" s="1" t="s">
        <v>428</v>
      </c>
    </row>
    <row r="9" s="1" customFormat="1" spans="1:22">
      <c r="A9" s="1" t="s">
        <v>304</v>
      </c>
      <c r="B9" s="1" t="s">
        <v>417</v>
      </c>
      <c r="C9" s="1" t="s">
        <v>306</v>
      </c>
      <c r="D9" s="1" t="s">
        <v>439</v>
      </c>
      <c r="E9" s="1" t="s">
        <v>305</v>
      </c>
      <c r="F9" s="1" t="s">
        <v>417</v>
      </c>
      <c r="G9" s="1" t="s">
        <v>419</v>
      </c>
      <c r="H9" s="1" t="s">
        <v>420</v>
      </c>
      <c r="I9" s="1" t="s">
        <v>124</v>
      </c>
      <c r="J9" s="1" t="s">
        <v>421</v>
      </c>
      <c r="K9" s="1" t="s">
        <v>124</v>
      </c>
      <c r="L9" s="1" t="s">
        <v>124</v>
      </c>
      <c r="M9" s="1" t="s">
        <v>422</v>
      </c>
      <c r="N9" s="1" t="s">
        <v>422</v>
      </c>
      <c r="O9" s="1" t="s">
        <v>14</v>
      </c>
      <c r="P9" s="1" t="s">
        <v>423</v>
      </c>
      <c r="Q9" s="1" t="s">
        <v>424</v>
      </c>
      <c r="R9" s="1" t="s">
        <v>440</v>
      </c>
      <c r="S9" s="1" t="s">
        <v>355</v>
      </c>
      <c r="T9" s="1" t="s">
        <v>426</v>
      </c>
      <c r="U9" s="1" t="s">
        <v>427</v>
      </c>
      <c r="V9" s="1" t="s">
        <v>428</v>
      </c>
    </row>
    <row r="10" s="1" customFormat="1" spans="1:22">
      <c r="A10" s="1" t="s">
        <v>322</v>
      </c>
      <c r="B10" s="1" t="s">
        <v>417</v>
      </c>
      <c r="C10" s="1" t="s">
        <v>327</v>
      </c>
      <c r="D10" s="1" t="s">
        <v>431</v>
      </c>
      <c r="E10" s="1" t="s">
        <v>324</v>
      </c>
      <c r="F10" s="1" t="s">
        <v>417</v>
      </c>
      <c r="G10" s="1" t="s">
        <v>419</v>
      </c>
      <c r="H10" s="1" t="s">
        <v>420</v>
      </c>
      <c r="I10" s="1" t="s">
        <v>325</v>
      </c>
      <c r="J10" s="1" t="s">
        <v>421</v>
      </c>
      <c r="K10" s="1" t="s">
        <v>325</v>
      </c>
      <c r="L10" s="1" t="s">
        <v>325</v>
      </c>
      <c r="M10" s="1" t="s">
        <v>422</v>
      </c>
      <c r="N10" s="1" t="s">
        <v>422</v>
      </c>
      <c r="O10" s="1" t="s">
        <v>14</v>
      </c>
      <c r="P10" s="1" t="s">
        <v>423</v>
      </c>
      <c r="Q10" s="1" t="s">
        <v>424</v>
      </c>
      <c r="R10" s="1" t="s">
        <v>441</v>
      </c>
      <c r="S10" s="1" t="s">
        <v>355</v>
      </c>
      <c r="T10" s="1" t="s">
        <v>426</v>
      </c>
      <c r="U10" s="1" t="s">
        <v>427</v>
      </c>
      <c r="V10" s="1" t="s">
        <v>428</v>
      </c>
    </row>
    <row r="11" s="1" customFormat="1" spans="1:22">
      <c r="A11" s="1" t="s">
        <v>219</v>
      </c>
      <c r="B11" s="1" t="s">
        <v>442</v>
      </c>
      <c r="C11" s="1" t="s">
        <v>223</v>
      </c>
      <c r="D11" s="1" t="s">
        <v>443</v>
      </c>
      <c r="E11" s="1" t="s">
        <v>220</v>
      </c>
      <c r="F11" s="1" t="s">
        <v>442</v>
      </c>
      <c r="G11" s="1" t="s">
        <v>417</v>
      </c>
      <c r="H11" s="1" t="s">
        <v>420</v>
      </c>
      <c r="I11" s="1" t="s">
        <v>221</v>
      </c>
      <c r="J11" s="1" t="s">
        <v>421</v>
      </c>
      <c r="K11" s="1" t="s">
        <v>221</v>
      </c>
      <c r="L11" s="1" t="s">
        <v>221</v>
      </c>
      <c r="M11" s="1" t="s">
        <v>422</v>
      </c>
      <c r="N11" s="1" t="s">
        <v>422</v>
      </c>
      <c r="O11" s="1" t="s">
        <v>14</v>
      </c>
      <c r="P11" s="1" t="s">
        <v>423</v>
      </c>
      <c r="Q11" s="1" t="s">
        <v>424</v>
      </c>
      <c r="R11" s="1" t="s">
        <v>444</v>
      </c>
      <c r="S11" s="1" t="s">
        <v>355</v>
      </c>
      <c r="T11" s="1" t="s">
        <v>426</v>
      </c>
      <c r="U11" s="1" t="s">
        <v>427</v>
      </c>
      <c r="V11" s="1" t="s">
        <v>428</v>
      </c>
    </row>
    <row r="12" s="1" customFormat="1" spans="1:22">
      <c r="A12" s="1" t="s">
        <v>237</v>
      </c>
      <c r="B12" s="1" t="s">
        <v>442</v>
      </c>
      <c r="C12" s="1" t="s">
        <v>240</v>
      </c>
      <c r="D12" s="1" t="s">
        <v>443</v>
      </c>
      <c r="E12" s="1" t="s">
        <v>239</v>
      </c>
      <c r="F12" s="1" t="s">
        <v>442</v>
      </c>
      <c r="G12" s="1" t="s">
        <v>417</v>
      </c>
      <c r="H12" s="1" t="s">
        <v>420</v>
      </c>
      <c r="I12" s="1" t="s">
        <v>221</v>
      </c>
      <c r="J12" s="1" t="s">
        <v>421</v>
      </c>
      <c r="K12" s="1" t="s">
        <v>221</v>
      </c>
      <c r="L12" s="1" t="s">
        <v>221</v>
      </c>
      <c r="M12" s="1" t="s">
        <v>422</v>
      </c>
      <c r="N12" s="1" t="s">
        <v>422</v>
      </c>
      <c r="O12" s="1" t="s">
        <v>14</v>
      </c>
      <c r="P12" s="1" t="s">
        <v>423</v>
      </c>
      <c r="Q12" s="1" t="s">
        <v>424</v>
      </c>
      <c r="R12" s="1" t="s">
        <v>445</v>
      </c>
      <c r="S12" s="1" t="s">
        <v>355</v>
      </c>
      <c r="T12" s="1" t="s">
        <v>426</v>
      </c>
      <c r="U12" s="1" t="s">
        <v>427</v>
      </c>
      <c r="V12" s="1" t="s">
        <v>428</v>
      </c>
    </row>
    <row r="13" s="1" customFormat="1" spans="1:22">
      <c r="A13" s="1" t="s">
        <v>224</v>
      </c>
      <c r="B13" s="1" t="s">
        <v>442</v>
      </c>
      <c r="C13" s="1" t="s">
        <v>232</v>
      </c>
      <c r="D13" s="1" t="s">
        <v>225</v>
      </c>
      <c r="E13" s="1" t="s">
        <v>227</v>
      </c>
      <c r="F13" s="1" t="s">
        <v>442</v>
      </c>
      <c r="G13" s="1" t="s">
        <v>417</v>
      </c>
      <c r="H13" s="1" t="s">
        <v>420</v>
      </c>
      <c r="I13" s="1" t="s">
        <v>228</v>
      </c>
      <c r="J13" s="1" t="s">
        <v>421</v>
      </c>
      <c r="K13" s="1" t="s">
        <v>228</v>
      </c>
      <c r="L13" s="1" t="s">
        <v>228</v>
      </c>
      <c r="M13" s="1" t="s">
        <v>422</v>
      </c>
      <c r="N13" s="1" t="s">
        <v>422</v>
      </c>
      <c r="O13" s="1" t="s">
        <v>14</v>
      </c>
      <c r="P13" s="1" t="s">
        <v>423</v>
      </c>
      <c r="Q13" s="1" t="s">
        <v>424</v>
      </c>
      <c r="R13" s="1" t="s">
        <v>446</v>
      </c>
      <c r="S13" s="1" t="s">
        <v>355</v>
      </c>
      <c r="T13" s="1" t="s">
        <v>426</v>
      </c>
      <c r="U13" s="1" t="s">
        <v>427</v>
      </c>
      <c r="V13" s="1" t="s">
        <v>428</v>
      </c>
    </row>
    <row r="14" s="1" customFormat="1" spans="1:22">
      <c r="A14" s="1" t="s">
        <v>211</v>
      </c>
      <c r="B14" s="1" t="s">
        <v>442</v>
      </c>
      <c r="C14" s="1" t="s">
        <v>216</v>
      </c>
      <c r="D14" s="1" t="s">
        <v>418</v>
      </c>
      <c r="E14" s="1" t="s">
        <v>213</v>
      </c>
      <c r="F14" s="1" t="s">
        <v>442</v>
      </c>
      <c r="G14" s="1" t="s">
        <v>417</v>
      </c>
      <c r="H14" s="1" t="s">
        <v>420</v>
      </c>
      <c r="I14" s="1" t="s">
        <v>214</v>
      </c>
      <c r="J14" s="1" t="s">
        <v>421</v>
      </c>
      <c r="K14" s="1" t="s">
        <v>214</v>
      </c>
      <c r="L14" s="1" t="s">
        <v>214</v>
      </c>
      <c r="M14" s="1" t="s">
        <v>422</v>
      </c>
      <c r="N14" s="1" t="s">
        <v>422</v>
      </c>
      <c r="O14" s="1" t="s">
        <v>14</v>
      </c>
      <c r="P14" s="1" t="s">
        <v>423</v>
      </c>
      <c r="Q14" s="1" t="s">
        <v>424</v>
      </c>
      <c r="R14" s="1" t="s">
        <v>447</v>
      </c>
      <c r="S14" s="1" t="s">
        <v>355</v>
      </c>
      <c r="T14" s="1" t="s">
        <v>426</v>
      </c>
      <c r="U14" s="1" t="s">
        <v>427</v>
      </c>
      <c r="V14" s="1" t="s">
        <v>428</v>
      </c>
    </row>
    <row r="15" s="1" customFormat="1" spans="1:22">
      <c r="A15" s="1" t="s">
        <v>328</v>
      </c>
      <c r="B15" s="1" t="s">
        <v>442</v>
      </c>
      <c r="C15" s="1" t="s">
        <v>330</v>
      </c>
      <c r="D15" s="1" t="s">
        <v>439</v>
      </c>
      <c r="E15" s="1" t="s">
        <v>329</v>
      </c>
      <c r="F15" s="1" t="s">
        <v>417</v>
      </c>
      <c r="G15" s="1" t="s">
        <v>419</v>
      </c>
      <c r="H15" s="1" t="s">
        <v>420</v>
      </c>
      <c r="I15" s="1" t="s">
        <v>124</v>
      </c>
      <c r="J15" s="1" t="s">
        <v>421</v>
      </c>
      <c r="K15" s="1" t="s">
        <v>124</v>
      </c>
      <c r="L15" s="1" t="s">
        <v>124</v>
      </c>
      <c r="M15" s="1" t="s">
        <v>422</v>
      </c>
      <c r="N15" s="1" t="s">
        <v>422</v>
      </c>
      <c r="O15" s="1" t="s">
        <v>14</v>
      </c>
      <c r="P15" s="1" t="s">
        <v>423</v>
      </c>
      <c r="Q15" s="1" t="s">
        <v>424</v>
      </c>
      <c r="R15" s="1" t="s">
        <v>448</v>
      </c>
      <c r="S15" s="1" t="s">
        <v>355</v>
      </c>
      <c r="T15" s="1" t="s">
        <v>426</v>
      </c>
      <c r="U15" s="1" t="s">
        <v>427</v>
      </c>
      <c r="V15" s="1" t="s">
        <v>428</v>
      </c>
    </row>
    <row r="16" s="1" customFormat="1" spans="1:22">
      <c r="A16" s="1" t="s">
        <v>293</v>
      </c>
      <c r="B16" s="1" t="s">
        <v>442</v>
      </c>
      <c r="C16" s="1" t="s">
        <v>295</v>
      </c>
      <c r="D16" s="1" t="s">
        <v>73</v>
      </c>
      <c r="E16" s="1" t="s">
        <v>294</v>
      </c>
      <c r="F16" s="1" t="s">
        <v>417</v>
      </c>
      <c r="G16" s="1" t="s">
        <v>419</v>
      </c>
      <c r="H16" s="1" t="s">
        <v>420</v>
      </c>
      <c r="I16" s="1" t="s">
        <v>77</v>
      </c>
      <c r="J16" s="1" t="s">
        <v>421</v>
      </c>
      <c r="K16" s="1" t="s">
        <v>77</v>
      </c>
      <c r="L16" s="1" t="s">
        <v>77</v>
      </c>
      <c r="M16" s="1" t="s">
        <v>422</v>
      </c>
      <c r="N16" s="1" t="s">
        <v>422</v>
      </c>
      <c r="O16" s="1" t="s">
        <v>14</v>
      </c>
      <c r="P16" s="1" t="s">
        <v>423</v>
      </c>
      <c r="Q16" s="1" t="s">
        <v>424</v>
      </c>
      <c r="R16" s="1" t="s">
        <v>449</v>
      </c>
      <c r="S16" s="1" t="s">
        <v>355</v>
      </c>
      <c r="T16" s="1" t="s">
        <v>426</v>
      </c>
      <c r="U16" s="1" t="s">
        <v>427</v>
      </c>
      <c r="V16" s="1" t="s">
        <v>428</v>
      </c>
    </row>
    <row r="17" s="1" customFormat="1" spans="1:22">
      <c r="A17" s="1" t="s">
        <v>217</v>
      </c>
      <c r="B17" s="1" t="s">
        <v>442</v>
      </c>
      <c r="C17" s="1" t="s">
        <v>218</v>
      </c>
      <c r="D17" s="1" t="s">
        <v>418</v>
      </c>
      <c r="E17" s="1" t="s">
        <v>173</v>
      </c>
      <c r="F17" s="1" t="s">
        <v>442</v>
      </c>
      <c r="G17" s="1" t="s">
        <v>417</v>
      </c>
      <c r="H17" s="1" t="s">
        <v>420</v>
      </c>
      <c r="I17" s="1" t="s">
        <v>206</v>
      </c>
      <c r="J17" s="1" t="s">
        <v>421</v>
      </c>
      <c r="K17" s="1" t="s">
        <v>206</v>
      </c>
      <c r="L17" s="1" t="s">
        <v>206</v>
      </c>
      <c r="M17" s="1" t="s">
        <v>422</v>
      </c>
      <c r="N17" s="1" t="s">
        <v>422</v>
      </c>
      <c r="O17" s="1" t="s">
        <v>14</v>
      </c>
      <c r="P17" s="1" t="s">
        <v>423</v>
      </c>
      <c r="Q17" s="1" t="s">
        <v>424</v>
      </c>
      <c r="R17" s="1" t="s">
        <v>450</v>
      </c>
      <c r="S17" s="1" t="s">
        <v>355</v>
      </c>
      <c r="T17" s="1" t="s">
        <v>426</v>
      </c>
      <c r="U17" s="1" t="s">
        <v>427</v>
      </c>
      <c r="V17" s="1" t="s">
        <v>428</v>
      </c>
    </row>
    <row r="18" s="1" customFormat="1" spans="1:22">
      <c r="A18" s="1" t="s">
        <v>234</v>
      </c>
      <c r="B18" s="1" t="s">
        <v>442</v>
      </c>
      <c r="C18" s="1" t="s">
        <v>236</v>
      </c>
      <c r="D18" s="1" t="s">
        <v>418</v>
      </c>
      <c r="E18" s="1" t="s">
        <v>235</v>
      </c>
      <c r="F18" s="1" t="s">
        <v>442</v>
      </c>
      <c r="G18" s="1" t="s">
        <v>417</v>
      </c>
      <c r="H18" s="1" t="s">
        <v>420</v>
      </c>
      <c r="I18" s="1" t="s">
        <v>206</v>
      </c>
      <c r="J18" s="1" t="s">
        <v>421</v>
      </c>
      <c r="K18" s="1" t="s">
        <v>206</v>
      </c>
      <c r="L18" s="1" t="s">
        <v>206</v>
      </c>
      <c r="M18" s="1" t="s">
        <v>422</v>
      </c>
      <c r="N18" s="1" t="s">
        <v>422</v>
      </c>
      <c r="O18" s="1" t="s">
        <v>14</v>
      </c>
      <c r="P18" s="1" t="s">
        <v>423</v>
      </c>
      <c r="Q18" s="1" t="s">
        <v>424</v>
      </c>
      <c r="R18" s="1" t="s">
        <v>451</v>
      </c>
      <c r="S18" s="1" t="s">
        <v>355</v>
      </c>
      <c r="T18" s="1" t="s">
        <v>426</v>
      </c>
      <c r="U18" s="1" t="s">
        <v>427</v>
      </c>
      <c r="V18" s="1" t="s">
        <v>428</v>
      </c>
    </row>
    <row r="19" s="1" customFormat="1" spans="1:22">
      <c r="A19" s="1" t="s">
        <v>337</v>
      </c>
      <c r="B19" s="1" t="s">
        <v>452</v>
      </c>
      <c r="C19" s="1" t="s">
        <v>341</v>
      </c>
      <c r="D19" s="1" t="s">
        <v>176</v>
      </c>
      <c r="E19" s="1" t="s">
        <v>338</v>
      </c>
      <c r="F19" s="1" t="s">
        <v>442</v>
      </c>
      <c r="G19" s="1" t="s">
        <v>419</v>
      </c>
      <c r="H19" s="1" t="s">
        <v>420</v>
      </c>
      <c r="I19" s="1" t="s">
        <v>339</v>
      </c>
      <c r="J19" s="1" t="s">
        <v>421</v>
      </c>
      <c r="K19" s="1" t="s">
        <v>339</v>
      </c>
      <c r="L19" s="1" t="s">
        <v>339</v>
      </c>
      <c r="M19" s="1" t="s">
        <v>422</v>
      </c>
      <c r="N19" s="1" t="s">
        <v>422</v>
      </c>
      <c r="O19" s="1" t="s">
        <v>14</v>
      </c>
      <c r="P19" s="1" t="s">
        <v>423</v>
      </c>
      <c r="Q19" s="1" t="s">
        <v>424</v>
      </c>
      <c r="R19" s="1" t="s">
        <v>453</v>
      </c>
      <c r="S19" s="1" t="s">
        <v>355</v>
      </c>
      <c r="T19" s="1" t="s">
        <v>426</v>
      </c>
      <c r="U19" s="1" t="s">
        <v>427</v>
      </c>
      <c r="V19" s="1" t="s">
        <v>428</v>
      </c>
    </row>
    <row r="20" s="1" customFormat="1" spans="1:22">
      <c r="A20" s="1" t="s">
        <v>146</v>
      </c>
      <c r="B20" s="1" t="s">
        <v>452</v>
      </c>
      <c r="C20" s="1" t="s">
        <v>150</v>
      </c>
      <c r="D20" s="1" t="s">
        <v>65</v>
      </c>
      <c r="E20" s="1" t="s">
        <v>147</v>
      </c>
      <c r="F20" s="1" t="s">
        <v>452</v>
      </c>
      <c r="G20" s="1" t="s">
        <v>442</v>
      </c>
      <c r="H20" s="1" t="s">
        <v>420</v>
      </c>
      <c r="I20" s="1" t="s">
        <v>148</v>
      </c>
      <c r="J20" s="1" t="s">
        <v>421</v>
      </c>
      <c r="K20" s="1" t="s">
        <v>148</v>
      </c>
      <c r="L20" s="1" t="s">
        <v>148</v>
      </c>
      <c r="M20" s="1" t="s">
        <v>422</v>
      </c>
      <c r="N20" s="1" t="s">
        <v>422</v>
      </c>
      <c r="O20" s="1" t="s">
        <v>14</v>
      </c>
      <c r="P20" s="1" t="s">
        <v>423</v>
      </c>
      <c r="Q20" s="1" t="s">
        <v>424</v>
      </c>
      <c r="R20" s="1" t="s">
        <v>454</v>
      </c>
      <c r="S20" s="1" t="s">
        <v>355</v>
      </c>
      <c r="T20" s="1" t="s">
        <v>426</v>
      </c>
      <c r="U20" s="1" t="s">
        <v>427</v>
      </c>
      <c r="V20" s="1" t="s">
        <v>428</v>
      </c>
    </row>
    <row r="21" s="1" customFormat="1" spans="1:22">
      <c r="A21" s="1" t="s">
        <v>172</v>
      </c>
      <c r="B21" s="1" t="s">
        <v>452</v>
      </c>
      <c r="C21" s="1" t="s">
        <v>174</v>
      </c>
      <c r="D21" s="1" t="s">
        <v>418</v>
      </c>
      <c r="E21" s="1" t="s">
        <v>173</v>
      </c>
      <c r="F21" s="1" t="s">
        <v>452</v>
      </c>
      <c r="G21" s="1" t="s">
        <v>442</v>
      </c>
      <c r="H21" s="1" t="s">
        <v>420</v>
      </c>
      <c r="I21" s="1" t="s">
        <v>51</v>
      </c>
      <c r="J21" s="1" t="s">
        <v>421</v>
      </c>
      <c r="K21" s="1" t="s">
        <v>51</v>
      </c>
      <c r="L21" s="1" t="s">
        <v>51</v>
      </c>
      <c r="M21" s="1" t="s">
        <v>422</v>
      </c>
      <c r="N21" s="1" t="s">
        <v>422</v>
      </c>
      <c r="O21" s="1" t="s">
        <v>14</v>
      </c>
      <c r="P21" s="1" t="s">
        <v>423</v>
      </c>
      <c r="Q21" s="1" t="s">
        <v>424</v>
      </c>
      <c r="R21" s="1" t="s">
        <v>455</v>
      </c>
      <c r="S21" s="1" t="s">
        <v>355</v>
      </c>
      <c r="T21" s="1" t="s">
        <v>426</v>
      </c>
      <c r="U21" s="1" t="s">
        <v>427</v>
      </c>
      <c r="V21" s="1" t="s">
        <v>428</v>
      </c>
    </row>
    <row r="22" s="1" customFormat="1" spans="1:22">
      <c r="A22" s="1" t="s">
        <v>163</v>
      </c>
      <c r="B22" s="1" t="s">
        <v>452</v>
      </c>
      <c r="C22" s="1" t="s">
        <v>168</v>
      </c>
      <c r="D22" s="1" t="s">
        <v>456</v>
      </c>
      <c r="E22" s="1" t="s">
        <v>165</v>
      </c>
      <c r="F22" s="1" t="s">
        <v>452</v>
      </c>
      <c r="G22" s="1" t="s">
        <v>442</v>
      </c>
      <c r="H22" s="1" t="s">
        <v>420</v>
      </c>
      <c r="I22" s="1" t="s">
        <v>166</v>
      </c>
      <c r="J22" s="1" t="s">
        <v>421</v>
      </c>
      <c r="K22" s="1" t="s">
        <v>166</v>
      </c>
      <c r="L22" s="1" t="s">
        <v>166</v>
      </c>
      <c r="M22" s="1" t="s">
        <v>422</v>
      </c>
      <c r="N22" s="1" t="s">
        <v>422</v>
      </c>
      <c r="O22" s="1" t="s">
        <v>14</v>
      </c>
      <c r="P22" s="1" t="s">
        <v>423</v>
      </c>
      <c r="Q22" s="1" t="s">
        <v>424</v>
      </c>
      <c r="R22" s="1" t="s">
        <v>457</v>
      </c>
      <c r="S22" s="1" t="s">
        <v>355</v>
      </c>
      <c r="T22" s="1" t="s">
        <v>426</v>
      </c>
      <c r="U22" s="1" t="s">
        <v>427</v>
      </c>
      <c r="V22" s="1" t="s">
        <v>428</v>
      </c>
    </row>
    <row r="23" s="1" customFormat="1" spans="1:22">
      <c r="A23" s="1" t="s">
        <v>169</v>
      </c>
      <c r="B23" s="1" t="s">
        <v>452</v>
      </c>
      <c r="C23" s="1" t="s">
        <v>171</v>
      </c>
      <c r="D23" s="1" t="s">
        <v>73</v>
      </c>
      <c r="E23" s="1" t="s">
        <v>458</v>
      </c>
      <c r="F23" s="1" t="s">
        <v>452</v>
      </c>
      <c r="G23" s="1" t="s">
        <v>442</v>
      </c>
      <c r="H23" s="1" t="s">
        <v>420</v>
      </c>
      <c r="I23" s="1" t="s">
        <v>77</v>
      </c>
      <c r="J23" s="1" t="s">
        <v>421</v>
      </c>
      <c r="K23" s="1" t="s">
        <v>77</v>
      </c>
      <c r="L23" s="1" t="s">
        <v>77</v>
      </c>
      <c r="M23" s="1" t="s">
        <v>422</v>
      </c>
      <c r="N23" s="1" t="s">
        <v>422</v>
      </c>
      <c r="O23" s="1" t="s">
        <v>14</v>
      </c>
      <c r="P23" s="1" t="s">
        <v>423</v>
      </c>
      <c r="Q23" s="1" t="s">
        <v>424</v>
      </c>
      <c r="R23" s="1" t="s">
        <v>459</v>
      </c>
      <c r="S23" s="1" t="s">
        <v>355</v>
      </c>
      <c r="T23" s="1" t="s">
        <v>426</v>
      </c>
      <c r="U23" s="1" t="s">
        <v>427</v>
      </c>
      <c r="V23" s="1" t="s">
        <v>428</v>
      </c>
    </row>
    <row r="24" s="1" customFormat="1" spans="1:22">
      <c r="A24" s="1" t="s">
        <v>157</v>
      </c>
      <c r="B24" s="1" t="s">
        <v>452</v>
      </c>
      <c r="C24" s="1" t="s">
        <v>159</v>
      </c>
      <c r="D24" s="1" t="s">
        <v>73</v>
      </c>
      <c r="E24" s="1" t="s">
        <v>158</v>
      </c>
      <c r="F24" s="1" t="s">
        <v>452</v>
      </c>
      <c r="G24" s="1" t="s">
        <v>442</v>
      </c>
      <c r="H24" s="1" t="s">
        <v>420</v>
      </c>
      <c r="I24" s="1" t="s">
        <v>77</v>
      </c>
      <c r="J24" s="1" t="s">
        <v>421</v>
      </c>
      <c r="K24" s="1" t="s">
        <v>77</v>
      </c>
      <c r="L24" s="1" t="s">
        <v>77</v>
      </c>
      <c r="M24" s="1" t="s">
        <v>422</v>
      </c>
      <c r="N24" s="1" t="s">
        <v>422</v>
      </c>
      <c r="O24" s="1" t="s">
        <v>14</v>
      </c>
      <c r="P24" s="1" t="s">
        <v>423</v>
      </c>
      <c r="Q24" s="1" t="s">
        <v>424</v>
      </c>
      <c r="R24" s="1" t="s">
        <v>460</v>
      </c>
      <c r="S24" s="1" t="s">
        <v>355</v>
      </c>
      <c r="T24" s="1" t="s">
        <v>426</v>
      </c>
      <c r="U24" s="1" t="s">
        <v>427</v>
      </c>
      <c r="V24" s="1" t="s">
        <v>428</v>
      </c>
    </row>
    <row r="25" s="1" customFormat="1" spans="1:22">
      <c r="A25" s="1" t="s">
        <v>287</v>
      </c>
      <c r="B25" s="1" t="s">
        <v>452</v>
      </c>
      <c r="C25" s="1" t="s">
        <v>289</v>
      </c>
      <c r="D25" s="1" t="s">
        <v>418</v>
      </c>
      <c r="E25" s="1" t="s">
        <v>288</v>
      </c>
      <c r="F25" s="1" t="s">
        <v>442</v>
      </c>
      <c r="G25" s="1" t="s">
        <v>419</v>
      </c>
      <c r="H25" s="1" t="s">
        <v>420</v>
      </c>
      <c r="I25" s="1" t="s">
        <v>272</v>
      </c>
      <c r="J25" s="1" t="s">
        <v>421</v>
      </c>
      <c r="K25" s="1" t="s">
        <v>272</v>
      </c>
      <c r="L25" s="1" t="s">
        <v>272</v>
      </c>
      <c r="M25" s="1" t="s">
        <v>422</v>
      </c>
      <c r="N25" s="1" t="s">
        <v>422</v>
      </c>
      <c r="O25" s="1" t="s">
        <v>14</v>
      </c>
      <c r="P25" s="1" t="s">
        <v>423</v>
      </c>
      <c r="Q25" s="1" t="s">
        <v>424</v>
      </c>
      <c r="R25" s="1" t="s">
        <v>461</v>
      </c>
      <c r="S25" s="1" t="s">
        <v>355</v>
      </c>
      <c r="T25" s="1" t="s">
        <v>426</v>
      </c>
      <c r="U25" s="1" t="s">
        <v>427</v>
      </c>
      <c r="V25" s="1" t="s">
        <v>428</v>
      </c>
    </row>
    <row r="26" s="1" customFormat="1" spans="1:22">
      <c r="A26" s="1" t="s">
        <v>259</v>
      </c>
      <c r="B26" s="1" t="s">
        <v>452</v>
      </c>
      <c r="C26" s="1" t="s">
        <v>267</v>
      </c>
      <c r="D26" s="1" t="s">
        <v>260</v>
      </c>
      <c r="E26" s="1" t="s">
        <v>264</v>
      </c>
      <c r="F26" s="1" t="s">
        <v>417</v>
      </c>
      <c r="G26" s="1" t="s">
        <v>419</v>
      </c>
      <c r="H26" s="1" t="s">
        <v>420</v>
      </c>
      <c r="I26" s="1" t="s">
        <v>265</v>
      </c>
      <c r="J26" s="1" t="s">
        <v>421</v>
      </c>
      <c r="K26" s="1" t="s">
        <v>265</v>
      </c>
      <c r="L26" s="1" t="s">
        <v>265</v>
      </c>
      <c r="M26" s="1" t="s">
        <v>422</v>
      </c>
      <c r="N26" s="1" t="s">
        <v>422</v>
      </c>
      <c r="O26" s="1" t="s">
        <v>14</v>
      </c>
      <c r="P26" s="1" t="s">
        <v>423</v>
      </c>
      <c r="Q26" s="1" t="s">
        <v>424</v>
      </c>
      <c r="R26" s="1" t="s">
        <v>462</v>
      </c>
      <c r="S26" s="1" t="s">
        <v>355</v>
      </c>
      <c r="T26" s="1" t="s">
        <v>426</v>
      </c>
      <c r="U26" s="1" t="s">
        <v>427</v>
      </c>
      <c r="V26" s="1" t="s">
        <v>428</v>
      </c>
    </row>
    <row r="27" s="1" customFormat="1" spans="1:22">
      <c r="A27" s="1" t="s">
        <v>160</v>
      </c>
      <c r="B27" s="1" t="s">
        <v>452</v>
      </c>
      <c r="C27" s="1" t="s">
        <v>162</v>
      </c>
      <c r="D27" s="1" t="s">
        <v>418</v>
      </c>
      <c r="E27" s="1" t="s">
        <v>161</v>
      </c>
      <c r="F27" s="1" t="s">
        <v>452</v>
      </c>
      <c r="G27" s="1" t="s">
        <v>442</v>
      </c>
      <c r="H27" s="1" t="s">
        <v>420</v>
      </c>
      <c r="I27" s="1" t="s">
        <v>51</v>
      </c>
      <c r="J27" s="1" t="s">
        <v>421</v>
      </c>
      <c r="K27" s="1" t="s">
        <v>51</v>
      </c>
      <c r="L27" s="1" t="s">
        <v>51</v>
      </c>
      <c r="M27" s="1" t="s">
        <v>422</v>
      </c>
      <c r="N27" s="1" t="s">
        <v>422</v>
      </c>
      <c r="O27" s="1" t="s">
        <v>14</v>
      </c>
      <c r="P27" s="1" t="s">
        <v>423</v>
      </c>
      <c r="Q27" s="1" t="s">
        <v>424</v>
      </c>
      <c r="R27" s="1" t="s">
        <v>463</v>
      </c>
      <c r="S27" s="1" t="s">
        <v>355</v>
      </c>
      <c r="T27" s="1" t="s">
        <v>426</v>
      </c>
      <c r="U27" s="1" t="s">
        <v>427</v>
      </c>
      <c r="V27" s="1" t="s">
        <v>428</v>
      </c>
    </row>
    <row r="28" s="1" customFormat="1" spans="1:22">
      <c r="A28" s="1" t="s">
        <v>154</v>
      </c>
      <c r="B28" s="1" t="s">
        <v>452</v>
      </c>
      <c r="C28" s="1" t="s">
        <v>156</v>
      </c>
      <c r="D28" s="1" t="s">
        <v>65</v>
      </c>
      <c r="E28" s="1" t="s">
        <v>155</v>
      </c>
      <c r="F28" s="1" t="s">
        <v>452</v>
      </c>
      <c r="G28" s="1" t="s">
        <v>442</v>
      </c>
      <c r="H28" s="1" t="s">
        <v>420</v>
      </c>
      <c r="I28" s="1" t="s">
        <v>68</v>
      </c>
      <c r="J28" s="1" t="s">
        <v>421</v>
      </c>
      <c r="K28" s="1" t="s">
        <v>68</v>
      </c>
      <c r="L28" s="1" t="s">
        <v>68</v>
      </c>
      <c r="M28" s="1" t="s">
        <v>422</v>
      </c>
      <c r="N28" s="1" t="s">
        <v>422</v>
      </c>
      <c r="O28" s="1" t="s">
        <v>14</v>
      </c>
      <c r="P28" s="1" t="s">
        <v>423</v>
      </c>
      <c r="Q28" s="1" t="s">
        <v>424</v>
      </c>
      <c r="R28" s="1" t="s">
        <v>464</v>
      </c>
      <c r="S28" s="1" t="s">
        <v>355</v>
      </c>
      <c r="T28" s="1" t="s">
        <v>426</v>
      </c>
      <c r="U28" s="1" t="s">
        <v>427</v>
      </c>
      <c r="V28" s="1" t="s">
        <v>428</v>
      </c>
    </row>
    <row r="29" s="1" customFormat="1" spans="1:22">
      <c r="A29" s="1" t="s">
        <v>175</v>
      </c>
      <c r="B29" s="1" t="s">
        <v>452</v>
      </c>
      <c r="C29" s="1" t="s">
        <v>182</v>
      </c>
      <c r="D29" s="1" t="s">
        <v>176</v>
      </c>
      <c r="E29" s="1" t="s">
        <v>179</v>
      </c>
      <c r="F29" s="1" t="s">
        <v>452</v>
      </c>
      <c r="G29" s="1" t="s">
        <v>442</v>
      </c>
      <c r="H29" s="1" t="s">
        <v>420</v>
      </c>
      <c r="I29" s="1" t="s">
        <v>180</v>
      </c>
      <c r="J29" s="1" t="s">
        <v>421</v>
      </c>
      <c r="K29" s="1" t="s">
        <v>180</v>
      </c>
      <c r="L29" s="1" t="s">
        <v>180</v>
      </c>
      <c r="M29" s="1" t="s">
        <v>422</v>
      </c>
      <c r="N29" s="1" t="s">
        <v>422</v>
      </c>
      <c r="O29" s="1" t="s">
        <v>14</v>
      </c>
      <c r="P29" s="1" t="s">
        <v>423</v>
      </c>
      <c r="Q29" s="1" t="s">
        <v>424</v>
      </c>
      <c r="R29" s="1" t="s">
        <v>465</v>
      </c>
      <c r="S29" s="1" t="s">
        <v>355</v>
      </c>
      <c r="T29" s="1" t="s">
        <v>426</v>
      </c>
      <c r="U29" s="1" t="s">
        <v>427</v>
      </c>
      <c r="V29" s="1" t="s">
        <v>428</v>
      </c>
    </row>
    <row r="30" s="1" customFormat="1" spans="1:22">
      <c r="A30" s="1" t="s">
        <v>151</v>
      </c>
      <c r="B30" s="1" t="s">
        <v>452</v>
      </c>
      <c r="C30" s="1" t="s">
        <v>153</v>
      </c>
      <c r="D30" s="1" t="s">
        <v>456</v>
      </c>
      <c r="E30" s="1" t="s">
        <v>152</v>
      </c>
      <c r="F30" s="1" t="s">
        <v>452</v>
      </c>
      <c r="G30" s="1" t="s">
        <v>442</v>
      </c>
      <c r="H30" s="1" t="s">
        <v>420</v>
      </c>
      <c r="I30" s="1" t="s">
        <v>116</v>
      </c>
      <c r="J30" s="1" t="s">
        <v>421</v>
      </c>
      <c r="K30" s="1" t="s">
        <v>116</v>
      </c>
      <c r="L30" s="1" t="s">
        <v>116</v>
      </c>
      <c r="M30" s="1" t="s">
        <v>422</v>
      </c>
      <c r="N30" s="1" t="s">
        <v>422</v>
      </c>
      <c r="O30" s="1" t="s">
        <v>14</v>
      </c>
      <c r="P30" s="1" t="s">
        <v>423</v>
      </c>
      <c r="Q30" s="1" t="s">
        <v>424</v>
      </c>
      <c r="R30" s="1" t="s">
        <v>466</v>
      </c>
      <c r="S30" s="1" t="s">
        <v>355</v>
      </c>
      <c r="T30" s="1" t="s">
        <v>426</v>
      </c>
      <c r="U30" s="1" t="s">
        <v>427</v>
      </c>
      <c r="V30" s="1" t="s">
        <v>428</v>
      </c>
    </row>
    <row r="31" s="1" customFormat="1" spans="1:22">
      <c r="A31" s="1" t="s">
        <v>317</v>
      </c>
      <c r="B31" s="1" t="s">
        <v>467</v>
      </c>
      <c r="C31" s="1" t="s">
        <v>321</v>
      </c>
      <c r="D31" s="1" t="s">
        <v>456</v>
      </c>
      <c r="E31" s="1" t="s">
        <v>318</v>
      </c>
      <c r="F31" s="1" t="s">
        <v>452</v>
      </c>
      <c r="G31" s="1" t="s">
        <v>419</v>
      </c>
      <c r="H31" s="1" t="s">
        <v>420</v>
      </c>
      <c r="I31" s="1" t="s">
        <v>319</v>
      </c>
      <c r="J31" s="1" t="s">
        <v>421</v>
      </c>
      <c r="K31" s="1" t="s">
        <v>319</v>
      </c>
      <c r="L31" s="1" t="s">
        <v>319</v>
      </c>
      <c r="M31" s="1" t="s">
        <v>422</v>
      </c>
      <c r="N31" s="1" t="s">
        <v>422</v>
      </c>
      <c r="O31" s="1" t="s">
        <v>14</v>
      </c>
      <c r="P31" s="1" t="s">
        <v>423</v>
      </c>
      <c r="Q31" s="1" t="s">
        <v>424</v>
      </c>
      <c r="R31" s="1" t="s">
        <v>468</v>
      </c>
      <c r="S31" s="1" t="s">
        <v>355</v>
      </c>
      <c r="T31" s="1" t="s">
        <v>426</v>
      </c>
      <c r="U31" s="1" t="s">
        <v>427</v>
      </c>
      <c r="V31" s="1" t="s">
        <v>428</v>
      </c>
    </row>
    <row r="32" s="1" customFormat="1" spans="1:22">
      <c r="A32" s="1" t="s">
        <v>89</v>
      </c>
      <c r="B32" s="1" t="s">
        <v>467</v>
      </c>
      <c r="C32" s="1" t="s">
        <v>97</v>
      </c>
      <c r="D32" s="1" t="s">
        <v>456</v>
      </c>
      <c r="E32" s="1" t="s">
        <v>94</v>
      </c>
      <c r="F32" s="1" t="s">
        <v>467</v>
      </c>
      <c r="G32" s="1" t="s">
        <v>452</v>
      </c>
      <c r="H32" s="1" t="s">
        <v>420</v>
      </c>
      <c r="I32" s="1" t="s">
        <v>95</v>
      </c>
      <c r="J32" s="1" t="s">
        <v>421</v>
      </c>
      <c r="K32" s="1" t="s">
        <v>95</v>
      </c>
      <c r="L32" s="1" t="s">
        <v>95</v>
      </c>
      <c r="M32" s="1" t="s">
        <v>422</v>
      </c>
      <c r="N32" s="1" t="s">
        <v>422</v>
      </c>
      <c r="O32" s="1" t="s">
        <v>14</v>
      </c>
      <c r="P32" s="1" t="s">
        <v>423</v>
      </c>
      <c r="Q32" s="1" t="s">
        <v>424</v>
      </c>
      <c r="R32" s="1" t="s">
        <v>469</v>
      </c>
      <c r="S32" s="1" t="s">
        <v>355</v>
      </c>
      <c r="T32" s="1" t="s">
        <v>426</v>
      </c>
      <c r="U32" s="1" t="s">
        <v>427</v>
      </c>
      <c r="V32" s="1" t="s">
        <v>428</v>
      </c>
    </row>
    <row r="33" s="1" customFormat="1" spans="1:22">
      <c r="A33" s="1" t="s">
        <v>99</v>
      </c>
      <c r="B33" s="1" t="s">
        <v>467</v>
      </c>
      <c r="C33" s="1" t="s">
        <v>106</v>
      </c>
      <c r="D33" s="1" t="s">
        <v>470</v>
      </c>
      <c r="E33" s="1" t="s">
        <v>103</v>
      </c>
      <c r="F33" s="1" t="s">
        <v>467</v>
      </c>
      <c r="G33" s="1" t="s">
        <v>452</v>
      </c>
      <c r="H33" s="1" t="s">
        <v>420</v>
      </c>
      <c r="I33" s="1" t="s">
        <v>104</v>
      </c>
      <c r="J33" s="1" t="s">
        <v>421</v>
      </c>
      <c r="K33" s="1" t="s">
        <v>104</v>
      </c>
      <c r="L33" s="1" t="s">
        <v>104</v>
      </c>
      <c r="M33" s="1" t="s">
        <v>422</v>
      </c>
      <c r="N33" s="1" t="s">
        <v>422</v>
      </c>
      <c r="O33" s="1" t="s">
        <v>14</v>
      </c>
      <c r="P33" s="1" t="s">
        <v>423</v>
      </c>
      <c r="Q33" s="1" t="s">
        <v>424</v>
      </c>
      <c r="R33" s="1" t="s">
        <v>471</v>
      </c>
      <c r="S33" s="1" t="s">
        <v>355</v>
      </c>
      <c r="T33" s="1" t="s">
        <v>426</v>
      </c>
      <c r="U33" s="1" t="s">
        <v>427</v>
      </c>
      <c r="V33" s="1" t="s">
        <v>428</v>
      </c>
    </row>
    <row r="34" s="1" customFormat="1" spans="1:22">
      <c r="A34" s="1" t="s">
        <v>113</v>
      </c>
      <c r="B34" s="1" t="s">
        <v>467</v>
      </c>
      <c r="C34" s="1" t="s">
        <v>118</v>
      </c>
      <c r="D34" s="1" t="s">
        <v>456</v>
      </c>
      <c r="E34" s="1" t="s">
        <v>115</v>
      </c>
      <c r="F34" s="1" t="s">
        <v>467</v>
      </c>
      <c r="G34" s="1" t="s">
        <v>452</v>
      </c>
      <c r="H34" s="1" t="s">
        <v>420</v>
      </c>
      <c r="I34" s="1" t="s">
        <v>116</v>
      </c>
      <c r="J34" s="1" t="s">
        <v>421</v>
      </c>
      <c r="K34" s="1" t="s">
        <v>116</v>
      </c>
      <c r="L34" s="1" t="s">
        <v>116</v>
      </c>
      <c r="M34" s="1" t="s">
        <v>422</v>
      </c>
      <c r="N34" s="1" t="s">
        <v>422</v>
      </c>
      <c r="O34" s="1" t="s">
        <v>14</v>
      </c>
      <c r="P34" s="1" t="s">
        <v>423</v>
      </c>
      <c r="Q34" s="1" t="s">
        <v>424</v>
      </c>
      <c r="R34" s="1" t="s">
        <v>472</v>
      </c>
      <c r="S34" s="1" t="s">
        <v>355</v>
      </c>
      <c r="T34" s="1" t="s">
        <v>426</v>
      </c>
      <c r="U34" s="1" t="s">
        <v>427</v>
      </c>
      <c r="V34" s="1" t="s">
        <v>428</v>
      </c>
    </row>
    <row r="35" s="1" customFormat="1" spans="1:22">
      <c r="A35" s="1" t="s">
        <v>241</v>
      </c>
      <c r="B35" s="1" t="s">
        <v>467</v>
      </c>
      <c r="C35" s="1" t="s">
        <v>245</v>
      </c>
      <c r="D35" s="1" t="s">
        <v>65</v>
      </c>
      <c r="E35" s="1" t="s">
        <v>242</v>
      </c>
      <c r="F35" s="1" t="s">
        <v>442</v>
      </c>
      <c r="G35" s="1" t="s">
        <v>417</v>
      </c>
      <c r="H35" s="1" t="s">
        <v>420</v>
      </c>
      <c r="I35" s="1" t="s">
        <v>243</v>
      </c>
      <c r="J35" s="1" t="s">
        <v>421</v>
      </c>
      <c r="K35" s="1" t="s">
        <v>243</v>
      </c>
      <c r="L35" s="1" t="s">
        <v>243</v>
      </c>
      <c r="M35" s="1" t="s">
        <v>422</v>
      </c>
      <c r="N35" s="1" t="s">
        <v>422</v>
      </c>
      <c r="O35" s="1" t="s">
        <v>14</v>
      </c>
      <c r="P35" s="1" t="s">
        <v>423</v>
      </c>
      <c r="Q35" s="1" t="s">
        <v>424</v>
      </c>
      <c r="R35" s="1" t="s">
        <v>473</v>
      </c>
      <c r="S35" s="1" t="s">
        <v>355</v>
      </c>
      <c r="T35" s="1" t="s">
        <v>426</v>
      </c>
      <c r="U35" s="1" t="s">
        <v>427</v>
      </c>
      <c r="V35" s="1" t="s">
        <v>428</v>
      </c>
    </row>
    <row r="36" s="1" customFormat="1" spans="1:22">
      <c r="A36" s="1" t="s">
        <v>108</v>
      </c>
      <c r="B36" s="1" t="s">
        <v>467</v>
      </c>
      <c r="C36" s="1" t="s">
        <v>112</v>
      </c>
      <c r="D36" s="1" t="s">
        <v>418</v>
      </c>
      <c r="E36" s="1" t="s">
        <v>109</v>
      </c>
      <c r="F36" s="1" t="s">
        <v>467</v>
      </c>
      <c r="G36" s="1" t="s">
        <v>452</v>
      </c>
      <c r="H36" s="1" t="s">
        <v>420</v>
      </c>
      <c r="I36" s="1" t="s">
        <v>110</v>
      </c>
      <c r="J36" s="1" t="s">
        <v>421</v>
      </c>
      <c r="K36" s="1" t="s">
        <v>110</v>
      </c>
      <c r="L36" s="1" t="s">
        <v>110</v>
      </c>
      <c r="M36" s="1" t="s">
        <v>422</v>
      </c>
      <c r="N36" s="1" t="s">
        <v>422</v>
      </c>
      <c r="O36" s="1" t="s">
        <v>14</v>
      </c>
      <c r="P36" s="1" t="s">
        <v>423</v>
      </c>
      <c r="Q36" s="1" t="s">
        <v>424</v>
      </c>
      <c r="R36" s="1" t="s">
        <v>474</v>
      </c>
      <c r="S36" s="1" t="s">
        <v>355</v>
      </c>
      <c r="T36" s="1" t="s">
        <v>426</v>
      </c>
      <c r="U36" s="1" t="s">
        <v>427</v>
      </c>
      <c r="V36" s="1" t="s">
        <v>428</v>
      </c>
    </row>
    <row r="37" s="1" customFormat="1" spans="1:22">
      <c r="A37" s="1" t="s">
        <v>307</v>
      </c>
      <c r="B37" s="1" t="s">
        <v>475</v>
      </c>
      <c r="C37" s="1" t="s">
        <v>308</v>
      </c>
      <c r="D37" s="1" t="s">
        <v>65</v>
      </c>
      <c r="E37" s="1" t="s">
        <v>297</v>
      </c>
      <c r="F37" s="1" t="s">
        <v>417</v>
      </c>
      <c r="G37" s="1" t="s">
        <v>419</v>
      </c>
      <c r="H37" s="1" t="s">
        <v>420</v>
      </c>
      <c r="I37" s="1" t="s">
        <v>148</v>
      </c>
      <c r="J37" s="1" t="s">
        <v>421</v>
      </c>
      <c r="K37" s="1" t="s">
        <v>148</v>
      </c>
      <c r="L37" s="1" t="s">
        <v>148</v>
      </c>
      <c r="M37" s="1" t="s">
        <v>422</v>
      </c>
      <c r="N37" s="1" t="s">
        <v>422</v>
      </c>
      <c r="O37" s="1" t="s">
        <v>14</v>
      </c>
      <c r="P37" s="1" t="s">
        <v>423</v>
      </c>
      <c r="Q37" s="1" t="s">
        <v>424</v>
      </c>
      <c r="R37" s="1" t="s">
        <v>476</v>
      </c>
      <c r="S37" s="1" t="s">
        <v>355</v>
      </c>
      <c r="T37" s="1" t="s">
        <v>426</v>
      </c>
      <c r="U37" s="1" t="s">
        <v>427</v>
      </c>
      <c r="V37" s="1" t="s">
        <v>428</v>
      </c>
    </row>
    <row r="38" s="1" customFormat="1" spans="1:22">
      <c r="A38" s="1" t="s">
        <v>296</v>
      </c>
      <c r="B38" s="1" t="s">
        <v>475</v>
      </c>
      <c r="C38" s="1" t="s">
        <v>298</v>
      </c>
      <c r="D38" s="1" t="s">
        <v>65</v>
      </c>
      <c r="E38" s="1" t="s">
        <v>297</v>
      </c>
      <c r="F38" s="1" t="s">
        <v>417</v>
      </c>
      <c r="G38" s="1" t="s">
        <v>419</v>
      </c>
      <c r="H38" s="1" t="s">
        <v>420</v>
      </c>
      <c r="I38" s="1" t="s">
        <v>68</v>
      </c>
      <c r="J38" s="1" t="s">
        <v>421</v>
      </c>
      <c r="K38" s="1" t="s">
        <v>68</v>
      </c>
      <c r="L38" s="1" t="s">
        <v>68</v>
      </c>
      <c r="M38" s="1" t="s">
        <v>422</v>
      </c>
      <c r="N38" s="1" t="s">
        <v>422</v>
      </c>
      <c r="O38" s="1" t="s">
        <v>14</v>
      </c>
      <c r="P38" s="1" t="s">
        <v>423</v>
      </c>
      <c r="Q38" s="1" t="s">
        <v>424</v>
      </c>
      <c r="R38" s="1" t="s">
        <v>477</v>
      </c>
      <c r="S38" s="1" t="s">
        <v>355</v>
      </c>
      <c r="T38" s="1" t="s">
        <v>426</v>
      </c>
      <c r="U38" s="1" t="s">
        <v>427</v>
      </c>
      <c r="V38" s="1" t="s">
        <v>428</v>
      </c>
    </row>
    <row r="39" s="1" customFormat="1" spans="1:22">
      <c r="A39" s="1" t="s">
        <v>184</v>
      </c>
      <c r="B39" s="1" t="s">
        <v>475</v>
      </c>
      <c r="C39" s="1" t="s">
        <v>191</v>
      </c>
      <c r="D39" s="1" t="s">
        <v>478</v>
      </c>
      <c r="E39" s="1" t="s">
        <v>188</v>
      </c>
      <c r="F39" s="1" t="s">
        <v>467</v>
      </c>
      <c r="G39" s="1" t="s">
        <v>442</v>
      </c>
      <c r="H39" s="1" t="s">
        <v>420</v>
      </c>
      <c r="I39" s="1" t="s">
        <v>189</v>
      </c>
      <c r="J39" s="1" t="s">
        <v>421</v>
      </c>
      <c r="K39" s="1" t="s">
        <v>189</v>
      </c>
      <c r="L39" s="1" t="s">
        <v>189</v>
      </c>
      <c r="M39" s="1" t="s">
        <v>422</v>
      </c>
      <c r="N39" s="1" t="s">
        <v>422</v>
      </c>
      <c r="O39" s="1" t="s">
        <v>14</v>
      </c>
      <c r="P39" s="1" t="s">
        <v>423</v>
      </c>
      <c r="Q39" s="1" t="s">
        <v>424</v>
      </c>
      <c r="R39" s="1" t="s">
        <v>479</v>
      </c>
      <c r="S39" s="1" t="s">
        <v>355</v>
      </c>
      <c r="T39" s="1" t="s">
        <v>426</v>
      </c>
      <c r="U39" s="1" t="s">
        <v>427</v>
      </c>
      <c r="V39" s="1" t="s">
        <v>428</v>
      </c>
    </row>
    <row r="40" s="1" customFormat="1" spans="1:22">
      <c r="A40" s="1" t="s">
        <v>55</v>
      </c>
      <c r="B40" s="1" t="s">
        <v>475</v>
      </c>
      <c r="C40" s="1" t="s">
        <v>62</v>
      </c>
      <c r="D40" s="1" t="s">
        <v>443</v>
      </c>
      <c r="E40" s="1" t="s">
        <v>59</v>
      </c>
      <c r="F40" s="1" t="s">
        <v>475</v>
      </c>
      <c r="G40" s="1" t="s">
        <v>467</v>
      </c>
      <c r="H40" s="1" t="s">
        <v>420</v>
      </c>
      <c r="I40" s="1" t="s">
        <v>60</v>
      </c>
      <c r="J40" s="1" t="s">
        <v>421</v>
      </c>
      <c r="K40" s="1" t="s">
        <v>60</v>
      </c>
      <c r="L40" s="1" t="s">
        <v>60</v>
      </c>
      <c r="M40" s="1" t="s">
        <v>422</v>
      </c>
      <c r="N40" s="1" t="s">
        <v>422</v>
      </c>
      <c r="O40" s="1" t="s">
        <v>14</v>
      </c>
      <c r="P40" s="1" t="s">
        <v>423</v>
      </c>
      <c r="Q40" s="1" t="s">
        <v>424</v>
      </c>
      <c r="R40" s="1" t="s">
        <v>480</v>
      </c>
      <c r="S40" s="1" t="s">
        <v>355</v>
      </c>
      <c r="T40" s="1" t="s">
        <v>426</v>
      </c>
      <c r="U40" s="1" t="s">
        <v>427</v>
      </c>
      <c r="V40" s="1" t="s">
        <v>428</v>
      </c>
    </row>
    <row r="41" s="1" customFormat="1" spans="1:22">
      <c r="A41" s="1" t="s">
        <v>140</v>
      </c>
      <c r="B41" s="1" t="s">
        <v>475</v>
      </c>
      <c r="C41" s="1" t="s">
        <v>145</v>
      </c>
      <c r="D41" s="1" t="s">
        <v>65</v>
      </c>
      <c r="E41" s="1" t="s">
        <v>481</v>
      </c>
      <c r="F41" s="1" t="s">
        <v>467</v>
      </c>
      <c r="G41" s="1" t="s">
        <v>442</v>
      </c>
      <c r="H41" s="1" t="s">
        <v>420</v>
      </c>
      <c r="I41" s="1" t="s">
        <v>143</v>
      </c>
      <c r="J41" s="1" t="s">
        <v>421</v>
      </c>
      <c r="K41" s="1" t="s">
        <v>143</v>
      </c>
      <c r="L41" s="1" t="s">
        <v>143</v>
      </c>
      <c r="M41" s="1" t="s">
        <v>422</v>
      </c>
      <c r="N41" s="1" t="s">
        <v>422</v>
      </c>
      <c r="O41" s="1" t="s">
        <v>14</v>
      </c>
      <c r="P41" s="1" t="s">
        <v>423</v>
      </c>
      <c r="Q41" s="1" t="s">
        <v>424</v>
      </c>
      <c r="R41" s="1" t="s">
        <v>482</v>
      </c>
      <c r="S41" s="1" t="s">
        <v>355</v>
      </c>
      <c r="T41" s="1" t="s">
        <v>426</v>
      </c>
      <c r="U41" s="1" t="s">
        <v>427</v>
      </c>
      <c r="V41" s="1" t="s">
        <v>428</v>
      </c>
    </row>
    <row r="42" s="1" customFormat="1" spans="1:22">
      <c r="A42" s="1" t="s">
        <v>45</v>
      </c>
      <c r="B42" s="1" t="s">
        <v>475</v>
      </c>
      <c r="C42" s="1" t="s">
        <v>53</v>
      </c>
      <c r="D42" s="1" t="s">
        <v>418</v>
      </c>
      <c r="E42" s="1" t="s">
        <v>50</v>
      </c>
      <c r="F42" s="1" t="s">
        <v>475</v>
      </c>
      <c r="G42" s="1" t="s">
        <v>467</v>
      </c>
      <c r="H42" s="1" t="s">
        <v>420</v>
      </c>
      <c r="I42" s="1" t="s">
        <v>51</v>
      </c>
      <c r="J42" s="1" t="s">
        <v>421</v>
      </c>
      <c r="K42" s="1" t="s">
        <v>51</v>
      </c>
      <c r="L42" s="1" t="s">
        <v>51</v>
      </c>
      <c r="M42" s="1" t="s">
        <v>422</v>
      </c>
      <c r="N42" s="1" t="s">
        <v>422</v>
      </c>
      <c r="O42" s="1" t="s">
        <v>14</v>
      </c>
      <c r="P42" s="1" t="s">
        <v>423</v>
      </c>
      <c r="Q42" s="1" t="s">
        <v>424</v>
      </c>
      <c r="R42" s="1" t="s">
        <v>483</v>
      </c>
      <c r="S42" s="1" t="s">
        <v>355</v>
      </c>
      <c r="T42" s="1" t="s">
        <v>426</v>
      </c>
      <c r="U42" s="1" t="s">
        <v>427</v>
      </c>
      <c r="V42" s="1" t="s">
        <v>428</v>
      </c>
    </row>
    <row r="43" s="1" customFormat="1" spans="1:22">
      <c r="A43" s="1" t="s">
        <v>81</v>
      </c>
      <c r="B43" s="1" t="s">
        <v>475</v>
      </c>
      <c r="C43" s="1" t="s">
        <v>87</v>
      </c>
      <c r="D43" s="1" t="s">
        <v>484</v>
      </c>
      <c r="E43" s="1" t="s">
        <v>84</v>
      </c>
      <c r="F43" s="1" t="s">
        <v>475</v>
      </c>
      <c r="G43" s="1" t="s">
        <v>467</v>
      </c>
      <c r="H43" s="1" t="s">
        <v>420</v>
      </c>
      <c r="I43" s="1" t="s">
        <v>85</v>
      </c>
      <c r="J43" s="1" t="s">
        <v>421</v>
      </c>
      <c r="K43" s="1" t="s">
        <v>85</v>
      </c>
      <c r="L43" s="1" t="s">
        <v>85</v>
      </c>
      <c r="M43" s="1" t="s">
        <v>422</v>
      </c>
      <c r="N43" s="1" t="s">
        <v>422</v>
      </c>
      <c r="O43" s="1" t="s">
        <v>14</v>
      </c>
      <c r="P43" s="1" t="s">
        <v>423</v>
      </c>
      <c r="Q43" s="1" t="s">
        <v>424</v>
      </c>
      <c r="R43" s="1" t="s">
        <v>485</v>
      </c>
      <c r="S43" s="1" t="s">
        <v>355</v>
      </c>
      <c r="T43" s="1" t="s">
        <v>426</v>
      </c>
      <c r="U43" s="1" t="s">
        <v>427</v>
      </c>
      <c r="V43" s="1" t="s">
        <v>428</v>
      </c>
    </row>
    <row r="44" s="1" customFormat="1" spans="1:22">
      <c r="A44" s="1" t="s">
        <v>72</v>
      </c>
      <c r="B44" s="1" t="s">
        <v>486</v>
      </c>
      <c r="C44" s="1" t="s">
        <v>79</v>
      </c>
      <c r="D44" s="1" t="s">
        <v>73</v>
      </c>
      <c r="E44" s="1" t="s">
        <v>76</v>
      </c>
      <c r="F44" s="1" t="s">
        <v>475</v>
      </c>
      <c r="G44" s="1" t="s">
        <v>467</v>
      </c>
      <c r="H44" s="1" t="s">
        <v>420</v>
      </c>
      <c r="I44" s="1" t="s">
        <v>77</v>
      </c>
      <c r="J44" s="1" t="s">
        <v>421</v>
      </c>
      <c r="K44" s="1" t="s">
        <v>77</v>
      </c>
      <c r="L44" s="1" t="s">
        <v>77</v>
      </c>
      <c r="M44" s="1" t="s">
        <v>422</v>
      </c>
      <c r="N44" s="1" t="s">
        <v>422</v>
      </c>
      <c r="O44" s="1" t="s">
        <v>14</v>
      </c>
      <c r="P44" s="1" t="s">
        <v>423</v>
      </c>
      <c r="Q44" s="1" t="s">
        <v>424</v>
      </c>
      <c r="R44" s="1" t="s">
        <v>487</v>
      </c>
      <c r="S44" s="1" t="s">
        <v>355</v>
      </c>
      <c r="T44" s="1" t="s">
        <v>426</v>
      </c>
      <c r="U44" s="1" t="s">
        <v>427</v>
      </c>
      <c r="V44" s="1" t="s">
        <v>428</v>
      </c>
    </row>
    <row r="45" s="1" customFormat="1" spans="1:22">
      <c r="A45" s="1" t="s">
        <v>32</v>
      </c>
      <c r="B45" s="1" t="s">
        <v>486</v>
      </c>
      <c r="C45" s="1" t="s">
        <v>43</v>
      </c>
      <c r="D45" s="1" t="s">
        <v>33</v>
      </c>
      <c r="E45" s="1" t="s">
        <v>38</v>
      </c>
      <c r="F45" s="1" t="s">
        <v>486</v>
      </c>
      <c r="G45" s="1" t="s">
        <v>475</v>
      </c>
      <c r="H45" s="1" t="s">
        <v>420</v>
      </c>
      <c r="I45" s="1" t="s">
        <v>41</v>
      </c>
      <c r="J45" s="1" t="s">
        <v>421</v>
      </c>
      <c r="K45" s="1" t="s">
        <v>41</v>
      </c>
      <c r="L45" s="1" t="s">
        <v>41</v>
      </c>
      <c r="M45" s="1" t="s">
        <v>422</v>
      </c>
      <c r="N45" s="1" t="s">
        <v>422</v>
      </c>
      <c r="O45" s="1" t="s">
        <v>14</v>
      </c>
      <c r="P45" s="1" t="s">
        <v>423</v>
      </c>
      <c r="Q45" s="1" t="s">
        <v>424</v>
      </c>
      <c r="R45" s="1" t="s">
        <v>488</v>
      </c>
      <c r="S45" s="1" t="s">
        <v>355</v>
      </c>
      <c r="T45" s="1" t="s">
        <v>426</v>
      </c>
      <c r="U45" s="1" t="s">
        <v>427</v>
      </c>
      <c r="V45" s="1" t="s">
        <v>428</v>
      </c>
    </row>
    <row r="46" s="1" customFormat="1" spans="1:22">
      <c r="A46" s="1" t="s">
        <v>64</v>
      </c>
      <c r="B46" s="1" t="s">
        <v>489</v>
      </c>
      <c r="C46" s="1" t="s">
        <v>70</v>
      </c>
      <c r="D46" s="1" t="s">
        <v>65</v>
      </c>
      <c r="E46" s="1" t="s">
        <v>67</v>
      </c>
      <c r="F46" s="1" t="s">
        <v>475</v>
      </c>
      <c r="G46" s="1" t="s">
        <v>467</v>
      </c>
      <c r="H46" s="1" t="s">
        <v>420</v>
      </c>
      <c r="I46" s="1" t="s">
        <v>68</v>
      </c>
      <c r="J46" s="1" t="s">
        <v>421</v>
      </c>
      <c r="K46" s="1" t="s">
        <v>68</v>
      </c>
      <c r="L46" s="1" t="s">
        <v>68</v>
      </c>
      <c r="M46" s="1" t="s">
        <v>422</v>
      </c>
      <c r="N46" s="1" t="s">
        <v>422</v>
      </c>
      <c r="O46" s="1" t="s">
        <v>14</v>
      </c>
      <c r="P46" s="1" t="s">
        <v>423</v>
      </c>
      <c r="Q46" s="1" t="s">
        <v>424</v>
      </c>
      <c r="R46" s="1" t="s">
        <v>490</v>
      </c>
      <c r="S46" s="1" t="s">
        <v>355</v>
      </c>
      <c r="T46" s="1" t="s">
        <v>426</v>
      </c>
      <c r="U46" s="1" t="s">
        <v>427</v>
      </c>
      <c r="V46" s="1" t="s">
        <v>428</v>
      </c>
    </row>
    <row r="47" s="1" customFormat="1" spans="1:22">
      <c r="A47" s="1" t="s">
        <v>130</v>
      </c>
      <c r="B47" s="1" t="s">
        <v>491</v>
      </c>
      <c r="C47" s="1" t="s">
        <v>138</v>
      </c>
      <c r="D47" s="1" t="s">
        <v>492</v>
      </c>
      <c r="E47" s="1" t="s">
        <v>493</v>
      </c>
      <c r="F47" s="1" t="s">
        <v>467</v>
      </c>
      <c r="G47" s="1" t="s">
        <v>442</v>
      </c>
      <c r="H47" s="1" t="s">
        <v>420</v>
      </c>
      <c r="I47" s="1" t="s">
        <v>136</v>
      </c>
      <c r="J47" s="1" t="s">
        <v>421</v>
      </c>
      <c r="K47" s="1" t="s">
        <v>136</v>
      </c>
      <c r="L47" s="1" t="s">
        <v>136</v>
      </c>
      <c r="M47" s="1" t="s">
        <v>422</v>
      </c>
      <c r="N47" s="1" t="s">
        <v>422</v>
      </c>
      <c r="O47" s="1" t="s">
        <v>14</v>
      </c>
      <c r="P47" s="1" t="s">
        <v>423</v>
      </c>
      <c r="Q47" s="1" t="s">
        <v>424</v>
      </c>
      <c r="R47" s="1" t="s">
        <v>494</v>
      </c>
      <c r="S47" s="1" t="s">
        <v>355</v>
      </c>
      <c r="T47" s="1" t="s">
        <v>426</v>
      </c>
      <c r="U47" s="1" t="s">
        <v>427</v>
      </c>
      <c r="V47" s="1" t="s">
        <v>428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2023-02-21T02:42:32Z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767D3591C502409AAE978AD1201EC992</vt:lpwstr>
  </property>
  <property fmtid="{D5CDD505-2E9C-101B-9397-08002B2CF9AE}" pid="3" name="KSOProductBuildVer">
    <vt:lpwstr>2052-11.1.0.13703</vt:lpwstr>
  </property>
</Properties>
</file>