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对账!$A$1:$X$185</definedName>
  </definedNames>
  <calcPr calcId="144525"/>
</workbook>
</file>

<file path=xl/sharedStrings.xml><?xml version="1.0" encoding="utf-8"?>
<sst xmlns="http://schemas.openxmlformats.org/spreadsheetml/2006/main" count="6087" uniqueCount="1789">
  <si>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</si>
  <si>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</si>
  <si>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</si>
  <si>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</si>
  <si>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</si>
  <si>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</si>
  <si>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</si>
  <si>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</si>
  <si>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</si>
  <si>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</si>
  <si>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</si>
  <si>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</si>
  <si>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</si>
  <si>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</si>
  <si>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</si>
  <si>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</si>
  <si>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</si>
  <si>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</si>
  <si>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</si>
  <si>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</si>
  <si>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</si>
  <si>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</si>
  <si>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</si>
  <si>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</si>
  <si>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</si>
  <si>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21364757011	</t>
  </si>
  <si>
    <t>Ctrip</t>
  </si>
  <si>
    <t>正常</t>
  </si>
  <si>
    <t>[薄荷岛]邦劳岛水蓝度假村(Bluewater Panglao Resort)(5732362)</t>
  </si>
  <si>
    <t>豪华房&lt;今日特价 &gt;&lt;三人入住&gt;&lt;早餐&gt;</t>
  </si>
  <si>
    <t>CNY</t>
  </si>
  <si>
    <t>YOO/HYANGSUK</t>
  </si>
  <si>
    <t>CA2019230222CNY</t>
  </si>
  <si>
    <t>未提现</t>
  </si>
  <si>
    <t>携程开票</t>
  </si>
  <si>
    <t xml:space="preserve">2730627	</t>
  </si>
  <si>
    <t xml:space="preserve">37101	</t>
  </si>
  <si>
    <t xml:space="preserve">21364820910	</t>
  </si>
  <si>
    <t>YOO/HYANG SUK,YOO/HYANG SUK,YOO/HYANG SUK</t>
  </si>
  <si>
    <t xml:space="preserve">2730638	</t>
  </si>
  <si>
    <t xml:space="preserve">37089	</t>
  </si>
  <si>
    <t xml:space="preserve">21483391024	</t>
  </si>
  <si>
    <t>[Ulu Kinta]怡保曦云轩度假村(The Haven All Suite Resort, Ipoh)(28528391)</t>
  </si>
  <si>
    <t>一卧湖景套房&lt;双人入住&gt;&lt;双早&gt;</t>
  </si>
  <si>
    <t>Tung Wei Hong/Calvin,Tung Wei Hong/Calvin</t>
  </si>
  <si>
    <t xml:space="preserve">2746865	</t>
  </si>
  <si>
    <t xml:space="preserve">104561	</t>
  </si>
  <si>
    <t xml:space="preserve">21491872650	</t>
  </si>
  <si>
    <t xml:space="preserve">2748813	</t>
  </si>
  <si>
    <t xml:space="preserve">21569050423	</t>
  </si>
  <si>
    <t>[新山]新山凯贝丽酒店式服务公寓(Capri by Fraser Johor Bahru)(90558946)</t>
  </si>
  <si>
    <t>豪华特大床一室房&lt;双人入住&gt;&lt;双早&gt;</t>
  </si>
  <si>
    <t>Sing/Nicolle Jayne,Sing/Nicolle Jayne,Sing/Nicolle Jayne,Sing/Nicolle Jayne,Sing/Nicolle Jayne,Sing/Nicolle Jayne</t>
  </si>
  <si>
    <t xml:space="preserve">2757606	</t>
  </si>
  <si>
    <t>58666255-1</t>
  </si>
  <si>
    <t>24500072-1</t>
  </si>
  <si>
    <t xml:space="preserve">36531349-1	</t>
  </si>
  <si>
    <t xml:space="preserve">21802371066	</t>
  </si>
  <si>
    <t>Jiarui/Toh,Jiarui/Toh</t>
  </si>
  <si>
    <t xml:space="preserve">2800496	</t>
  </si>
  <si>
    <t xml:space="preserve">68031556-1	</t>
  </si>
  <si>
    <t xml:space="preserve">21832395316	</t>
  </si>
  <si>
    <t>豪华双床一室房&lt;双人入住&gt;&lt;双早&gt;</t>
  </si>
  <si>
    <t>chua/adrian,chua/adrian</t>
  </si>
  <si>
    <t xml:space="preserve">2819249	</t>
  </si>
  <si>
    <t xml:space="preserve">	</t>
  </si>
  <si>
    <t>取消</t>
  </si>
  <si>
    <t xml:space="preserve">21841083464	</t>
  </si>
  <si>
    <t>LEE/YAN LING,LEE/YAN LING</t>
  </si>
  <si>
    <t xml:space="preserve">2824234	</t>
  </si>
  <si>
    <t xml:space="preserve">67934273-1	</t>
  </si>
  <si>
    <t xml:space="preserve">21841090539	</t>
  </si>
  <si>
    <t xml:space="preserve">2824250	</t>
  </si>
  <si>
    <t xml:space="preserve">42586077-1	</t>
  </si>
  <si>
    <t xml:space="preserve">21841108556	</t>
  </si>
  <si>
    <t xml:space="preserve">2824293	</t>
  </si>
  <si>
    <t xml:space="preserve">51227842-1	</t>
  </si>
  <si>
    <t xml:space="preserve">21841111951	</t>
  </si>
  <si>
    <t xml:space="preserve">2824302	</t>
  </si>
  <si>
    <t xml:space="preserve">69558018-1	</t>
  </si>
  <si>
    <t xml:space="preserve">21853371044	</t>
  </si>
  <si>
    <t>[普吉岛]普吉假日酒店 (SHA Extra Plus)(Holiday Inn Resort Phuket, an IHG Hotel  (SHA Extra Plus))(3031621)</t>
  </si>
  <si>
    <t>池景尊贵房（1张特大床，带阳台）(至少提前60天预订)&lt;双人入住&gt;&lt;双早&gt;</t>
  </si>
  <si>
    <t>MANDAL/ATANU,KAR/SOUMITRI</t>
  </si>
  <si>
    <t xml:space="preserve">2845504	</t>
  </si>
  <si>
    <t xml:space="preserve">12244047	</t>
  </si>
  <si>
    <t xml:space="preserve">21857201022	</t>
  </si>
  <si>
    <t>[曼谷]标准酒店 - 曼谷大都会大厦(The Standard, Bangkok Mahanakhon)(91246959)</t>
  </si>
  <si>
    <t>王子标准房&lt;双人入住&gt;&lt;不适用泰国客人&gt;&lt;双早&gt;</t>
  </si>
  <si>
    <t>CHANG/CHUNG FAT</t>
  </si>
  <si>
    <t xml:space="preserve">2852226	</t>
  </si>
  <si>
    <t xml:space="preserve">999221946647414	</t>
  </si>
  <si>
    <t>BANERJEE/RESHMI,HAZRA/SANJIBAN</t>
  </si>
  <si>
    <t xml:space="preserve">2882212	</t>
  </si>
  <si>
    <t xml:space="preserve">12537797	</t>
  </si>
  <si>
    <t xml:space="preserve">999221969620540	</t>
  </si>
  <si>
    <t>[曼谷]曼谷索拉利亚西铁酒店(Solaria Nishitetsu Hotel Bangkok)(102642575)</t>
  </si>
  <si>
    <t>标准双床房&lt;特惠专享&gt;&lt;双人入住&gt;&lt;无早&gt;</t>
  </si>
  <si>
    <t>LIN/YITIEN,TSAI/WANYU</t>
  </si>
  <si>
    <t xml:space="preserve">2889821	</t>
  </si>
  <si>
    <t xml:space="preserve">239628959	</t>
  </si>
  <si>
    <t xml:space="preserve">999221975812921	</t>
  </si>
  <si>
    <t>[拉普拉普]宿务白沙滩度假村及水疗中心(Cebu White Sands Resort and Spa)(8235003)</t>
  </si>
  <si>
    <t>豪华房(至少连住2晚及以上)&lt;特价大促销&gt;&lt;三人入住&gt;&lt;早餐&gt;</t>
  </si>
  <si>
    <t>Choi/Yunsang,Choi/Yunsang,Choi/Yunsang</t>
  </si>
  <si>
    <t xml:space="preserve">2891951	</t>
  </si>
  <si>
    <t xml:space="preserve">68849	</t>
  </si>
  <si>
    <t xml:space="preserve">999221983797392	</t>
  </si>
  <si>
    <t>[乔治市]槟城皇家朱兰酒店 (槟城对抗新冠肺炎认证)(Royale Chulan Penang)(12046718)</t>
  </si>
  <si>
    <t>高级房&lt;双人入住&gt;&lt;双早&gt;</t>
  </si>
  <si>
    <t>Binti Mustapha/Raha</t>
  </si>
  <si>
    <t xml:space="preserve">2895146	</t>
  </si>
  <si>
    <t xml:space="preserve">8638698	</t>
  </si>
  <si>
    <t xml:space="preserve">999221988826303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</si>
  <si>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</si>
  <si>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</si>
  <si>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Avdeev/Aleksandr</t>
  </si>
  <si>
    <t xml:space="preserve">2896438	</t>
  </si>
  <si>
    <t xml:space="preserve">999222009573138	</t>
  </si>
  <si>
    <t>LU/YENCHUN</t>
  </si>
  <si>
    <t xml:space="preserve">2902836	</t>
  </si>
  <si>
    <t xml:space="preserve">241272005	</t>
  </si>
  <si>
    <t xml:space="preserve">999222062063510	</t>
  </si>
  <si>
    <t>[岘港]岘港莫纳科酒店(Monarque Hotel Danang)(25665514)</t>
  </si>
  <si>
    <t>莫纳科双床房(连住5晚及以上)&lt;双人入住&gt;&lt;双早&gt;&lt;新酒店礼盒&gt;</t>
  </si>
  <si>
    <t>SONG/HYUN JUNG,LEE/JUNG IK</t>
  </si>
  <si>
    <t xml:space="preserve">2916799	</t>
  </si>
  <si>
    <t xml:space="preserve">39177	</t>
  </si>
  <si>
    <t xml:space="preserve">999222063608999	</t>
  </si>
  <si>
    <t>[曼谷]曼谷兰开斯特 (SHA Plus+)(Lancaster Bangkok)(17523447)</t>
  </si>
  <si>
    <t>行政公寓(至少连住2晚及以上)&lt;三人入住&gt;&lt;不适用泰国客人&gt;&lt;早餐&gt;</t>
  </si>
  <si>
    <t>HSU/YAWEN</t>
  </si>
  <si>
    <t xml:space="preserve">2917061	</t>
  </si>
  <si>
    <t xml:space="preserve">256940	</t>
  </si>
  <si>
    <t xml:space="preserve">999222065219506	</t>
  </si>
  <si>
    <t>[南帕诸岛]半岛度假村及Spa(Peninsula Island Resort &amp; Spa)(95677542)</t>
  </si>
  <si>
    <t>豪华特大床房&lt;双人入住&gt;&lt;预付&gt;&lt;无早&gt;</t>
  </si>
  <si>
    <t>Butler/Brent A</t>
  </si>
  <si>
    <t xml:space="preserve">2917273	</t>
  </si>
  <si>
    <t xml:space="preserve">23736135	</t>
  </si>
  <si>
    <t xml:space="preserve">999222125533466	</t>
  </si>
  <si>
    <t>[吉隆坡]吉隆坡柏威年酒店 · 悦榕管理(Pavilion Hotel Kuala Lumpur Managed by Banyan Tree)(25469067)</t>
  </si>
  <si>
    <t>城市绿洲双床房(至少提前21天预订)&lt;双人入住&gt;&lt;双早&gt;</t>
  </si>
  <si>
    <t>Chieng/Desmond</t>
  </si>
  <si>
    <t xml:space="preserve">2932497	</t>
  </si>
  <si>
    <t xml:space="preserve">212990	</t>
  </si>
  <si>
    <t xml:space="preserve">999222134991347	</t>
  </si>
  <si>
    <t>[吉隆坡]吉隆坡活乐酒店(WOLO Kuala Lumpur)(5430068)</t>
  </si>
  <si>
    <t>黄金特大床房&lt;今日特价 &gt;&lt;双人入住&gt;&lt;无早&gt;</t>
  </si>
  <si>
    <t>NG/SIOW CHING RACHEL</t>
  </si>
  <si>
    <t xml:space="preserve">2934678	</t>
  </si>
  <si>
    <t xml:space="preserve">153257	</t>
  </si>
  <si>
    <t xml:space="preserve">999222136821248	</t>
  </si>
  <si>
    <t>[邦劳]阿罗纳海滩赫纳度假村(Henann Resort Alona Beach)(5243777)</t>
  </si>
  <si>
    <t>尊贵池边房(至少连住2晚及以上)&lt;特惠&gt;&lt;三人入住&gt;&lt;早餐&gt;</t>
  </si>
  <si>
    <t>kim/jeongeun</t>
  </si>
  <si>
    <t xml:space="preserve">999222171796186	</t>
  </si>
  <si>
    <t>[TT. Sa Pa]萨帕开心果酒店(Pistachio Hotel Sapa)(103989961)</t>
  </si>
  <si>
    <t>家庭套房(至少连住2晚及以上)&lt;特惠&gt;&lt;四人入住&gt;&lt;早餐&gt;</t>
  </si>
  <si>
    <t>SRITHARAM/THAREERAT,PHONGSAWAT/WATCHAREE,LEKCHAUM/POOLSAK,INRUEANG/WATCHARAPHAT,ANTHONSEN/ANNETT,PRAWONG/CHITLADA,SIRAPHATBORVORNKUL/KANTHANAT,BUATHONG/PARIYA</t>
  </si>
  <si>
    <t xml:space="preserve">2943798	</t>
  </si>
  <si>
    <t xml:space="preserve">41161	</t>
  </si>
  <si>
    <t xml:space="preserve">999222185715822	</t>
  </si>
  <si>
    <t>[芭堤雅]芭堤雅T酒店 (政府卫生认证)(T Pattaya Hotel (SHA Extra Plus))(28154562)</t>
  </si>
  <si>
    <t>高级房&lt;双人入住&gt;&lt;无早&gt;</t>
  </si>
  <si>
    <t>Kiatsoongsong/Nucharee,Kiatsoongsong/Nucharee</t>
  </si>
  <si>
    <t xml:space="preserve">2946685	</t>
  </si>
  <si>
    <t xml:space="preserve">46413	</t>
  </si>
  <si>
    <t xml:space="preserve">22201186819	</t>
  </si>
  <si>
    <t>[曼谷]曼谷大都会酒店(COMO Metropolitan Bangkok)(6035972)</t>
  </si>
  <si>
    <t>大都会双床房(至少连住2晚及以上)&lt;特惠&gt;&lt;双人入住&gt;&lt;不适用泰国客人&gt;&lt;双早&gt;</t>
  </si>
  <si>
    <t>JEONG/SIWON</t>
  </si>
  <si>
    <t xml:space="preserve">2949258	</t>
  </si>
  <si>
    <t xml:space="preserve">1280630	</t>
  </si>
  <si>
    <t xml:space="preserve">999222204611319	</t>
  </si>
  <si>
    <t>[科伦]科伦太阳花园度假村(Coron Soleil Garden Resort)(98984688)</t>
  </si>
  <si>
    <t>池畔套房&lt;双人入住&gt;&lt;双早&gt;</t>
  </si>
  <si>
    <t>KHAN/NURJIHAN AZIM</t>
  </si>
  <si>
    <t xml:space="preserve">2949988	</t>
  </si>
  <si>
    <t xml:space="preserve">0116965	</t>
  </si>
  <si>
    <t xml:space="preserve">999222217305446	</t>
  </si>
  <si>
    <t>[富国岛]都喜公主月光沙滩度假酒店(Dusit Princess Moonrise Beach Resort)(28307599)</t>
  </si>
  <si>
    <t>海景豪华特大床房(至少连住2晚及以上)&lt;双人入住&gt;&lt;适用于除越南的亚洲客人&gt;&lt;双早&gt;</t>
  </si>
  <si>
    <t>KIM/HEESUN</t>
  </si>
  <si>
    <t xml:space="preserve">2951896	</t>
  </si>
  <si>
    <t xml:space="preserve">45976	</t>
  </si>
  <si>
    <t>退单</t>
  </si>
  <si>
    <t xml:space="preserve">999222301796048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</si>
  <si>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</si>
  <si>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</si>
  <si>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Jeong/Sejong</t>
  </si>
  <si>
    <t xml:space="preserve">2969755	</t>
  </si>
  <si>
    <t xml:space="preserve">BK0056401	</t>
  </si>
  <si>
    <t xml:space="preserve">999222326944116	</t>
  </si>
  <si>
    <t>[帕赛市]马尼拉101酒店（多用途酒店）(Hotel 101 Manila (Multiple Use Hotel))(28525147)</t>
  </si>
  <si>
    <t>欢乐房&lt;今日特价 &gt;&lt;三人入住&gt;&lt;无早&gt;</t>
  </si>
  <si>
    <t>CHOO/SUNYOUNG,KIM/GYUBIN</t>
  </si>
  <si>
    <t xml:space="preserve">2973983	</t>
  </si>
  <si>
    <t xml:space="preserve">23912719	</t>
  </si>
  <si>
    <t xml:space="preserve">999222363222978	</t>
  </si>
  <si>
    <t>[曼谷]曼谷盛泰乐水门酒店 (政府卫生认证)(Centara Watergate Pavillion Hotel Bangkok (SHA Plus+))(4733674)</t>
  </si>
  <si>
    <t>豪华特大床房(至少连住2晚及以上)&lt;今日特价 &gt;&lt;双人入住&gt;&lt;仅适用亚洲客人&gt;&lt;双早&gt;</t>
  </si>
  <si>
    <t>YAP/JUN FONG</t>
  </si>
  <si>
    <t xml:space="preserve">2979762	</t>
  </si>
  <si>
    <t xml:space="preserve">240737	</t>
  </si>
  <si>
    <t xml:space="preserve">999222373238374	</t>
  </si>
  <si>
    <t>[八打灵再也]阿万特酒店(Avante Hotel)(100419478)</t>
  </si>
  <si>
    <t>精品套房&lt;双人入住&gt;&lt;仅适用亚洲客人&gt;&lt;双早&gt;</t>
  </si>
  <si>
    <t>WEE/JACINTA</t>
  </si>
  <si>
    <t xml:space="preserve">2981319	</t>
  </si>
  <si>
    <t xml:space="preserve">146610	</t>
  </si>
  <si>
    <t xml:space="preserve">999222374837509	</t>
  </si>
  <si>
    <t>[米里]米里帝国酒店(Imperial Hotel Miri)(28476284)</t>
  </si>
  <si>
    <t>行政两房公寓&lt;四人入住&gt;&lt;早餐&gt;</t>
  </si>
  <si>
    <t>Hafizah/Nurul,Hafizah/Nurul,Hafizah/Nurul,Hafizah/Nurul</t>
  </si>
  <si>
    <t xml:space="preserve">2981682	</t>
  </si>
  <si>
    <t xml:space="preserve">339778	</t>
  </si>
  <si>
    <t xml:space="preserve">999222382497932	</t>
  </si>
  <si>
    <t>[曼谷]曼谷海军上将套房酒店(Admiral Suites Bangkok)(24405899)</t>
  </si>
  <si>
    <t>高级阳台房&lt;双人入住&gt;&lt;双早&gt;</t>
  </si>
  <si>
    <t>Harihar/Hrishikesh,Harihar/Hrishikesh,Harihar/Hrishikesh,Harihar/Hrishikesh</t>
  </si>
  <si>
    <t xml:space="preserve">2982901	</t>
  </si>
  <si>
    <t xml:space="preserve">66607	</t>
  </si>
  <si>
    <t xml:space="preserve">999222390853135	</t>
  </si>
  <si>
    <t>[云顶高原]云顶高原司格酒店(SCAPES Hotel Genting Highlands)(83213112)</t>
  </si>
  <si>
    <t>豪华大床房&lt;双人入住&gt;&lt;预付&gt;&lt;双早&gt;</t>
  </si>
  <si>
    <t>Mohanan/Geetha,Mohanan/Geetha,Mohanan/Geetha,Mohanan/Geetha</t>
  </si>
  <si>
    <t xml:space="preserve">2984289	</t>
  </si>
  <si>
    <t xml:space="preserve">999222391424964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</si>
  <si>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</si>
  <si>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</si>
  <si>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KOM/LY</t>
  </si>
  <si>
    <t xml:space="preserve">2984469	</t>
  </si>
  <si>
    <t xml:space="preserve">249843101	</t>
  </si>
  <si>
    <t xml:space="preserve">999222398837656	</t>
  </si>
  <si>
    <t>TSE/WAI PAN</t>
  </si>
  <si>
    <t xml:space="preserve">2985559	</t>
  </si>
  <si>
    <t xml:space="preserve">250017317	</t>
  </si>
  <si>
    <t xml:space="preserve">999222407908809	</t>
  </si>
  <si>
    <t>标准双人间&lt;双人入住&gt;&lt;无早&gt;</t>
  </si>
  <si>
    <t>YEUNG/TSZ ON,WONG/SING PING</t>
  </si>
  <si>
    <t xml:space="preserve">2986997	</t>
  </si>
  <si>
    <t xml:space="preserve">250061756	</t>
  </si>
  <si>
    <t xml:space="preserve">999222414774493	</t>
  </si>
  <si>
    <t>[普吉岛]普吉岛芭东彩灯度假村 (政府卫生认证)(The Lantern Resorts Patong Phuket (SHA Extra Plus))(28689957)</t>
  </si>
  <si>
    <t>景观房&lt;双人入住&gt;&lt;双早&gt;</t>
  </si>
  <si>
    <t>Hussain/Sadique,Hussain/Sadique,Hussain/Sadique,Hussain/Sadique</t>
  </si>
  <si>
    <t xml:space="preserve">2987899	</t>
  </si>
  <si>
    <t xml:space="preserve">81193	</t>
  </si>
  <si>
    <t xml:space="preserve">999222415587869	</t>
  </si>
  <si>
    <t>[邦帕利]盖特43机场酒店 (政府卫生认证)(Gate43 Airport Hotel (SHA Plus+))(95453304)</t>
  </si>
  <si>
    <t>湖景豪华双床房&lt;双人入住&gt;&lt;无早&gt;</t>
  </si>
  <si>
    <t>Fernandez/Levie,Fernandez/Levie</t>
  </si>
  <si>
    <t xml:space="preserve">2987996	</t>
  </si>
  <si>
    <t xml:space="preserve">999222417239577	</t>
  </si>
  <si>
    <t>Huong Ong/Esther Tiong,Huong Ong/Esther Tiong,Huong Ong/Esther Tiong</t>
  </si>
  <si>
    <t xml:space="preserve">2988248	</t>
  </si>
  <si>
    <t xml:space="preserve">340013	</t>
  </si>
  <si>
    <t xml:space="preserve">999222422278598	</t>
  </si>
  <si>
    <t>[吉隆坡]吉隆坡皇家朱兰酒店(Royale Chulan Kuala Lumpur)(5280527)</t>
  </si>
  <si>
    <t>一卧室公寓&lt;双人入住&gt;&lt;双早&gt;</t>
  </si>
  <si>
    <t>AHMAD/NURJANNAH</t>
  </si>
  <si>
    <t xml:space="preserve">2988820	</t>
  </si>
  <si>
    <t xml:space="preserve">10010657411	</t>
  </si>
  <si>
    <t xml:space="preserve">999222442507885	</t>
  </si>
  <si>
    <t>[大雅台]大雅台阿皮亚大街酒店(Via Appia Tagaytay)(100912554)</t>
  </si>
  <si>
    <t>高级双床房&lt;特价大促销&gt;&lt;三人入住&gt;&lt;无早&gt;</t>
  </si>
  <si>
    <t>Angkico/Haze,Angkico/Haze,Angkico/Haze</t>
  </si>
  <si>
    <t xml:space="preserve">2991921	</t>
  </si>
  <si>
    <t xml:space="preserve">02017924	</t>
  </si>
  <si>
    <t xml:space="preserve">999222457210790	</t>
  </si>
  <si>
    <t>LU/KUANCHUN</t>
  </si>
  <si>
    <t xml:space="preserve">2994074	</t>
  </si>
  <si>
    <t xml:space="preserve">250744646	</t>
  </si>
  <si>
    <t xml:space="preserve">999222458719371	</t>
  </si>
  <si>
    <t>[七岩]阿瓦尼华欣度假村(Avani+ Hua Hin Resort)(7067900)</t>
  </si>
  <si>
    <t>安凡尼豪华房(直通泳池)&lt;双人入住&gt;&lt;不适用泰国客人&gt;&lt;双早&gt;</t>
  </si>
  <si>
    <t>LEE/TAIYOON</t>
  </si>
  <si>
    <t xml:space="preserve">2994323	</t>
  </si>
  <si>
    <t xml:space="preserve">603472	</t>
  </si>
  <si>
    <t xml:space="preserve">999222463573121	</t>
  </si>
  <si>
    <t>[普吉岛]普吉假日酒店 (政府卫生认证)(Holiday Inn Resort Phuket, an IHG Hotel  (SHA Extra Plus))(3031621)</t>
  </si>
  <si>
    <t>尊贵泳池直通别墅（1张特大床，仅成人）&lt;双人入住&gt;&lt;双早&gt;</t>
  </si>
  <si>
    <t>LEE/JUAN</t>
  </si>
  <si>
    <t xml:space="preserve">2994956	</t>
  </si>
  <si>
    <t xml:space="preserve">13622798	</t>
  </si>
  <si>
    <t xml:space="preserve">999222471433660	</t>
  </si>
  <si>
    <t>[长滩岛]长滩岛帕莱姆海滨度假村(Henann Prime Beach Resort Boracay)(6372666)</t>
  </si>
  <si>
    <t>东翼豪华甄选房(至少连住2晚及以上)&lt;特价大促销&gt;&lt;三人入住&gt;&lt;早餐&gt;</t>
  </si>
  <si>
    <t>KIM/EUNSIL,BAEK/INSEO,BAEK/JIYEON</t>
  </si>
  <si>
    <t xml:space="preserve">2996091	</t>
  </si>
  <si>
    <t xml:space="preserve">HPM205-777	</t>
  </si>
  <si>
    <t xml:space="preserve">999222473285757	</t>
  </si>
  <si>
    <t>[吉隆坡]辉盛凯贝丽(Capri by Fraser Bukit Bintang)(88638672)</t>
  </si>
  <si>
    <t>行政双床一室房(至少连住2晚及以上)&lt;今日特价 &gt;&lt;双人入住&gt;&lt;双早&gt;</t>
  </si>
  <si>
    <t>AHMAT/SITI AMINAH</t>
  </si>
  <si>
    <t xml:space="preserve">2996417	</t>
  </si>
  <si>
    <t xml:space="preserve">22316684-1	</t>
  </si>
  <si>
    <t xml:space="preserve">999222473309779	</t>
  </si>
  <si>
    <t xml:space="preserve">2996421	</t>
  </si>
  <si>
    <t xml:space="preserve">999222477901734	</t>
  </si>
  <si>
    <t>[苏梅岛]苏梅岛丽思卡尔顿酒店(政府卫生认证)(The Ritz-Carlton, Koh Samui(SHA Extra Plus))(13570752)</t>
  </si>
  <si>
    <t>优选露台特大床套房(至少连住2晚及以上)&lt;今日特价 &gt;&lt;三人入住&gt;&lt;中宾&gt;&lt;早餐&gt;</t>
  </si>
  <si>
    <t>LI/ZHENGSHUO,Lai/YIKI,JIANG/KAILI</t>
  </si>
  <si>
    <t xml:space="preserve">2997140	</t>
  </si>
  <si>
    <t xml:space="preserve">97947971	</t>
  </si>
  <si>
    <t xml:space="preserve">999222482228255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</si>
  <si>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</si>
  <si>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</si>
  <si>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KANG/MINJIN</t>
  </si>
  <si>
    <t xml:space="preserve">2997880	</t>
  </si>
  <si>
    <t xml:space="preserve">70960326	</t>
  </si>
  <si>
    <t xml:space="preserve">999222496086970	</t>
  </si>
  <si>
    <t>[西归浦市]济州神话世界萨默塞特服务公寓(Somerset Jeju Shinhwa World)(15303721)</t>
  </si>
  <si>
    <t>家庭地暖套房(至少连住2晚及以上)&lt;促销&gt;&lt;五人入住&gt;&lt;无早&gt;</t>
  </si>
  <si>
    <t>Park/Semi</t>
  </si>
  <si>
    <t xml:space="preserve">2999775	</t>
  </si>
  <si>
    <t xml:space="preserve">2010007	</t>
  </si>
  <si>
    <t xml:space="preserve">999222497815380	</t>
  </si>
  <si>
    <t>[釜山]侬新酒店(Nongshim Hotel)(28537275)</t>
  </si>
  <si>
    <t>豪华双床暖炕房&lt;三人入住&gt;&lt;无早&gt;</t>
  </si>
  <si>
    <t>Kim/Jin kyung</t>
  </si>
  <si>
    <t xml:space="preserve">3000145	</t>
  </si>
  <si>
    <t xml:space="preserve">10660764	</t>
  </si>
  <si>
    <t xml:space="preserve">999222498272028	</t>
  </si>
  <si>
    <t>Koralewski/Jacek</t>
  </si>
  <si>
    <t xml:space="preserve">3000250	</t>
  </si>
  <si>
    <t xml:space="preserve">10010658595	</t>
  </si>
  <si>
    <t xml:space="preserve">999222501888307	</t>
  </si>
  <si>
    <t>[曼谷]曼谷素坤逸航站 21 中心酒店 (政府卫生认证)(Grande Centre Point Hotel Terminal 21 (SHA Plus+))(5908161)</t>
  </si>
  <si>
    <t>高级房&lt;特惠&gt;&lt;双人入住&gt;&lt;无早&gt;</t>
  </si>
  <si>
    <t>YU/SHIHBANG</t>
  </si>
  <si>
    <t xml:space="preserve">3000977	</t>
  </si>
  <si>
    <t xml:space="preserve">403553	</t>
  </si>
  <si>
    <t xml:space="preserve">999222515081856	</t>
  </si>
  <si>
    <t>[华欣]华欣艾杉酷度假村及套房 (政府卫生认证)(iSanook Resort &amp; Suites Hua Hin (SHA Plus+))(98508718)</t>
  </si>
  <si>
    <t>一室房&lt;双人入住&gt;&lt;双早&gt;</t>
  </si>
  <si>
    <t>kulanat yamyim/Miss,kulanat yamyim/Miss</t>
  </si>
  <si>
    <t xml:space="preserve">3002786	</t>
  </si>
  <si>
    <t xml:space="preserve">80106	</t>
  </si>
  <si>
    <t xml:space="preserve">999222515600145	</t>
  </si>
  <si>
    <t>[芭堤雅]芭提雅摩达斯度假村(Pattaya Modus Beachfront Resort)(100347752)</t>
  </si>
  <si>
    <t>海景豪华房&lt;双人入住&gt;&lt;双早&gt;</t>
  </si>
  <si>
    <t>Chan/Mintra,Chan/Mintra</t>
  </si>
  <si>
    <t xml:space="preserve">3002891	</t>
  </si>
  <si>
    <t xml:space="preserve">286412	</t>
  </si>
  <si>
    <t xml:space="preserve">999222528621118	</t>
  </si>
  <si>
    <t>[巴都丁宜]槟城硬石酒店(Hard Rock Hotel Penang)(4649444)</t>
  </si>
  <si>
    <t>海景豪华房&lt;双人入住&gt;&lt;不适用中东客人&gt;&lt;双早&gt;</t>
  </si>
  <si>
    <t>LIM/CHIN KOK</t>
  </si>
  <si>
    <t xml:space="preserve">3004406	</t>
  </si>
  <si>
    <t xml:space="preserve">15659371	</t>
  </si>
  <si>
    <t xml:space="preserve">22538677945	</t>
  </si>
  <si>
    <t>豪华双床暖炕房&lt;双人入住&gt;&lt;无早&gt;</t>
  </si>
  <si>
    <t>Yang/Jeongseon</t>
  </si>
  <si>
    <t xml:space="preserve">3005307	</t>
  </si>
  <si>
    <t xml:space="preserve">10661014	</t>
  </si>
  <si>
    <t xml:space="preserve">999222541479947	</t>
  </si>
  <si>
    <t>[新山]希思尔新山酒店(Thistle Johor Bahru)(5624049)</t>
  </si>
  <si>
    <t>海景豪华特大床房&lt;双人入住&gt;&lt;双早&gt;</t>
  </si>
  <si>
    <t>Arifin/Anisah</t>
  </si>
  <si>
    <t xml:space="preserve">3005841	</t>
  </si>
  <si>
    <t xml:space="preserve">403174	</t>
  </si>
  <si>
    <t xml:space="preserve">22546240962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</si>
  <si>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</si>
  <si>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</si>
  <si>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Ahmad Jafri/Aina Syazwani</t>
  </si>
  <si>
    <t xml:space="preserve">3006909	</t>
  </si>
  <si>
    <t xml:space="preserve">166636749	</t>
  </si>
  <si>
    <t xml:space="preserve">999222547559220	</t>
  </si>
  <si>
    <t>KOOKITWATANA/CHAIRAT</t>
  </si>
  <si>
    <t xml:space="preserve">3007171	</t>
  </si>
  <si>
    <t xml:space="preserve">80511	</t>
  </si>
  <si>
    <t xml:space="preserve">999222549210387	</t>
  </si>
  <si>
    <t>[宿务]宿务滨海前线酒店 - 北开垦(Bayfront Hotel Cebu – North Reclamation)(8235106)</t>
  </si>
  <si>
    <t>高级房&lt;今日特价 &gt;&lt;双人入住&gt;&lt;双早&gt;</t>
  </si>
  <si>
    <t>BREAUX/TYNEISHA C,MILES/NYKEA L</t>
  </si>
  <si>
    <t xml:space="preserve">3007591	</t>
  </si>
  <si>
    <t xml:space="preserve">109742	</t>
  </si>
  <si>
    <t xml:space="preserve">999222556371813	</t>
  </si>
  <si>
    <t>[曼谷]曼谷秋素坤逸酒店 (政府卫生认证)(Qiu Hotel Sukhumvit (SHA Plus+))(28597378)</t>
  </si>
  <si>
    <t>豪华房(无窗)&lt;今日特惠&gt;&lt;双人入住&gt;&lt;无早&gt;</t>
  </si>
  <si>
    <t>XU/HONGLI</t>
  </si>
  <si>
    <t xml:space="preserve">3008011	</t>
  </si>
  <si>
    <t xml:space="preserve">83239	</t>
  </si>
  <si>
    <t xml:space="preserve">999222557343797	</t>
  </si>
  <si>
    <t>标准双人间&lt;特惠专享&gt;&lt;双人入住&gt;&lt;无早&gt;</t>
  </si>
  <si>
    <t>CHEN/MIAOXIN</t>
  </si>
  <si>
    <t xml:space="preserve">3008200	</t>
  </si>
  <si>
    <t xml:space="preserve">252218919	</t>
  </si>
  <si>
    <t xml:space="preserve">999222557660642	</t>
  </si>
  <si>
    <t>Sungsiri/Kusuma,Sungsiri/Kusuma,Sungsiri/Kusuma,Sungsiri/Kusuma</t>
  </si>
  <si>
    <t xml:space="preserve">3008259	</t>
  </si>
  <si>
    <t xml:space="preserve">80524	</t>
  </si>
  <si>
    <t xml:space="preserve">999222556713098	</t>
  </si>
  <si>
    <t>[古晋]达迈海滩度假村(Damai Beach Resort)(28378129)</t>
  </si>
  <si>
    <t>标准阳台特大床房&lt;双人入住&gt;&lt;双早&gt;</t>
  </si>
  <si>
    <t>Abdullah/Bazilah</t>
  </si>
  <si>
    <t xml:space="preserve">3008088	</t>
  </si>
  <si>
    <t xml:space="preserve">252191607	</t>
  </si>
  <si>
    <t xml:space="preserve">999222564038829	</t>
  </si>
  <si>
    <t>Jamili/Jane</t>
  </si>
  <si>
    <t xml:space="preserve">3009491	</t>
  </si>
  <si>
    <t xml:space="preserve">109829	</t>
  </si>
  <si>
    <t xml:space="preserve">999222565048182	</t>
  </si>
  <si>
    <t>大都会特大床房(至少连住2晚及以上)&lt;双人入住&gt;&lt;不适用泰国客人&gt;&lt;双早&gt;</t>
  </si>
  <si>
    <t>ZENG/DAFENG</t>
  </si>
  <si>
    <t xml:space="preserve">3009743	</t>
  </si>
  <si>
    <t xml:space="preserve">1285308	</t>
  </si>
  <si>
    <t xml:space="preserve">999222569506322	</t>
  </si>
  <si>
    <t>[普吉岛]普吉岛安纳塔拉迈考度假村(政府卫生认证)(Anantara Vacation Club Mai Khao Phuket(SHA Extra Plus))(7086098)</t>
  </si>
  <si>
    <t>一卧室泳池别墅(至少连住2晚及以上)&lt;双人入住&gt;&lt;双早&gt;</t>
  </si>
  <si>
    <t>FU/JIANHAO</t>
  </si>
  <si>
    <t xml:space="preserve">3010127	</t>
  </si>
  <si>
    <t xml:space="preserve">999222606432117	</t>
  </si>
  <si>
    <t>[拉普拉普]康斯特白拉热带海滩度假村(Costabella Tropical Beach Hotel)(8235061)</t>
  </si>
  <si>
    <t>高级房&lt;特价大促销&gt;&lt;双人入住&gt;&lt;无早&gt;</t>
  </si>
  <si>
    <t>ONG/MARCOS CHAN SIY,AMARGO/MARIA LOURDES BACSARSA</t>
  </si>
  <si>
    <t xml:space="preserve">143224	</t>
  </si>
  <si>
    <t xml:space="preserve">999222608640681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</si>
  <si>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</si>
  <si>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1张双人床(至少连住2晚及以上)&lt;双人入住&gt;&lt;仅适用亚洲客人&gt;&lt;双早&gt;</t>
  </si>
  <si>
    <t>wu/qi,ding/yulin</t>
  </si>
  <si>
    <t xml:space="preserve">3015792	</t>
  </si>
  <si>
    <t xml:space="preserve">BK026179	</t>
  </si>
  <si>
    <t xml:space="preserve">999222610298273	</t>
  </si>
  <si>
    <t>[曼谷]曼谷铂尔曼G酒店 （政府卫生认证）(Pullman Bangkok Hotel G（SHA Extra Plus）)(2497067)</t>
  </si>
  <si>
    <t>尊享豪华双床房(至少连住2晚及以上)&lt;双人入住&gt;&lt;双早&gt;</t>
  </si>
  <si>
    <t>WANG/HUIWEN,WANG/CHINYU</t>
  </si>
  <si>
    <t xml:space="preserve">3016274	</t>
  </si>
  <si>
    <t xml:space="preserve">41864895	</t>
  </si>
  <si>
    <t xml:space="preserve">999222610754518	</t>
  </si>
  <si>
    <t>[怡保]怡保怡东酒店(Hotel Excelsior Ipoh)(28538294)</t>
  </si>
  <si>
    <t>LOH/KEN</t>
  </si>
  <si>
    <t xml:space="preserve">3016387	</t>
  </si>
  <si>
    <t xml:space="preserve">109257	</t>
  </si>
  <si>
    <t xml:space="preserve">999222622860234	</t>
  </si>
  <si>
    <t>顶级套房&lt;特惠专享&gt;&lt;三人入住&gt;&lt;早餐&gt;</t>
  </si>
  <si>
    <t>SHIN/HYUNJU,SHIN/HYUNJU,SHIN/HYUNJU</t>
  </si>
  <si>
    <t xml:space="preserve">3017755	</t>
  </si>
  <si>
    <t xml:space="preserve">405230	</t>
  </si>
  <si>
    <t xml:space="preserve">999222626435478	</t>
  </si>
  <si>
    <t>[普吉岛]普吉岛邦涛的希尔顿花园酒店  (政府卫生认证)(Hilton Garden Inn Phuket Bang Tao (SHA Extra Plus))(99051557)</t>
  </si>
  <si>
    <t>园景豪华双床房&lt;双人入住&gt;&lt;双早&gt;</t>
  </si>
  <si>
    <t>LU/JIUXIANG,LU/SIQIAO</t>
  </si>
  <si>
    <t xml:space="preserve">3018403	</t>
  </si>
  <si>
    <t xml:space="preserve">3340410833	</t>
  </si>
  <si>
    <t xml:space="preserve">999222632766404	</t>
  </si>
  <si>
    <t>[八打灵再也]皇家朱兰白沙罗酒店(Royale Chulan Damansara)(28528087)</t>
  </si>
  <si>
    <t>RASID/AZIM</t>
  </si>
  <si>
    <t xml:space="preserve">3018892	</t>
  </si>
  <si>
    <t xml:space="preserve">606429	</t>
  </si>
  <si>
    <t xml:space="preserve">999222635762306	</t>
  </si>
  <si>
    <t>[阿布扎比]安纳塔拉东方曼格罗夫阿布扎比酒店(Anantara Eastern Mangroves Abu Dhabi Hotel)(103172909)</t>
  </si>
  <si>
    <t>豪华房(带阳台)&lt;双人入住&gt;&lt;双早&gt;</t>
  </si>
  <si>
    <t>Feeney/Adrian,Feeney/Adrian</t>
  </si>
  <si>
    <t xml:space="preserve">3019306	</t>
  </si>
  <si>
    <t xml:space="preserve">46758919	</t>
  </si>
  <si>
    <t xml:space="preserve">999222637945790	</t>
  </si>
  <si>
    <t>[哥打京那巴鲁]天空酒店(Sky Hotel)(4999270)</t>
  </si>
  <si>
    <t>行政四人房&lt;四人入住&gt;&lt;早餐&gt;</t>
  </si>
  <si>
    <t>TUNGKAISEH/DEWI,S ABU BAKAR/ROHAYA,ABDULLAH/K KHAIRI KHALYFA,MOHD KHALYFA/KAYSAR AL TAQWA</t>
  </si>
  <si>
    <t xml:space="preserve">3019636	</t>
  </si>
  <si>
    <t xml:space="preserve">98052	</t>
  </si>
  <si>
    <t xml:space="preserve">999222639775749	</t>
  </si>
  <si>
    <t>[吉隆坡]吉隆坡邵氏广场美居酒店(Mercure Kuala Lumpur Shaw Parade)(28538026)</t>
  </si>
  <si>
    <t>豪华双床房(至少连住2晚及以上)&lt;特惠专享&gt;&lt;双人入住&gt;&lt;双早&gt;</t>
  </si>
  <si>
    <t>ISMAIL/MOHD ANAS BIN</t>
  </si>
  <si>
    <t xml:space="preserve">3019945	</t>
  </si>
  <si>
    <t xml:space="preserve">338531	</t>
  </si>
  <si>
    <t xml:space="preserve">999222641528407	</t>
  </si>
  <si>
    <t>Puangnil/Tittaya,Puangnil/Tittaya</t>
  </si>
  <si>
    <t xml:space="preserve">3020257	</t>
  </si>
  <si>
    <t xml:space="preserve">286832	</t>
  </si>
  <si>
    <t xml:space="preserve">999222644104307	</t>
  </si>
  <si>
    <t>[苏梅岛]苏梅岛W酒店(政府卫生认证)(W Koh Samui(SHA Plus+))(3363512)</t>
  </si>
  <si>
    <t>丛林绿洲别墅&lt;今日特价 &gt;&lt;双人入住&gt;&lt;仅适用亚洲客人&gt;&lt;双早&gt;</t>
  </si>
  <si>
    <t>XU/MENG,LIU/XU</t>
  </si>
  <si>
    <t xml:space="preserve">3020719	</t>
  </si>
  <si>
    <t xml:space="preserve">86894893	</t>
  </si>
  <si>
    <t xml:space="preserve">999222643420414	</t>
  </si>
  <si>
    <t>[迪拜]迪拜城市季节塔酒店(City Seasons Towers Hotel Dubai)(100960788)</t>
  </si>
  <si>
    <t>高级特大床房 禁烟&lt;双人入住&gt;&lt;无早&gt;</t>
  </si>
  <si>
    <t>Shahid Iqbal Ghumman/Abdul Rehman</t>
  </si>
  <si>
    <t xml:space="preserve">3020582	</t>
  </si>
  <si>
    <t xml:space="preserve">43514	</t>
  </si>
  <si>
    <t xml:space="preserve">999222644373894	</t>
  </si>
  <si>
    <t>[乔治市]槟城成功酒店 (槟城对抗新冠肺炎认证)(Berjaya Penang Hotel)(28528294)</t>
  </si>
  <si>
    <t>标准房&lt;特惠价&gt;&lt;双人入住&gt;&lt;双早&gt;</t>
  </si>
  <si>
    <t>WONG/LEVIAN</t>
  </si>
  <si>
    <t xml:space="preserve">3020784	</t>
  </si>
  <si>
    <t xml:space="preserve">2279169	</t>
  </si>
  <si>
    <t xml:space="preserve">999222653885517	</t>
  </si>
  <si>
    <t>一室公寓&lt;双人入住&gt;&lt;双早&gt;</t>
  </si>
  <si>
    <t>Farihah/Farihah binti Ibrahim</t>
  </si>
  <si>
    <t xml:space="preserve">3021785	</t>
  </si>
  <si>
    <t xml:space="preserve">10010658734	</t>
  </si>
  <si>
    <t xml:space="preserve">999222657131612	</t>
  </si>
  <si>
    <t>[普吉岛]相片酒店普吉岛(政府卫生认证)(Foto Hotel Phuket(SHA Plus+))(92435867)</t>
  </si>
  <si>
    <t>Ocean Hall with Bathtub&lt;双人入住&gt;&lt;无早&gt;</t>
  </si>
  <si>
    <t>XU/LIYAN,Zhong/Zhipeng,Xiang/Jingya,Zhu/Dan Dan,Wan/Mingquan,Chen/Hui</t>
  </si>
  <si>
    <t xml:space="preserve">3022262	</t>
  </si>
  <si>
    <t xml:space="preserve">999222660669318	</t>
  </si>
  <si>
    <t>[釜山]釜山乐华兹酒店(Lavalse Hotel Busan)(99543578)</t>
  </si>
  <si>
    <t>城景标准双人床房&lt;双人入住&gt;&lt;无早&gt;</t>
  </si>
  <si>
    <t>KIM/SEONJUN</t>
  </si>
  <si>
    <t xml:space="preserve">3022890	</t>
  </si>
  <si>
    <t xml:space="preserve">23238372	</t>
  </si>
  <si>
    <t xml:space="preserve">999222670265307	</t>
  </si>
  <si>
    <t>LEE/ZHENG YUAN</t>
  </si>
  <si>
    <t xml:space="preserve">3023686	</t>
  </si>
  <si>
    <t xml:space="preserve">8660710	</t>
  </si>
  <si>
    <t xml:space="preserve">999222670592433	</t>
  </si>
  <si>
    <t>Ang/Wen Jie</t>
  </si>
  <si>
    <t xml:space="preserve">3023759	</t>
  </si>
  <si>
    <t xml:space="preserve">283755	</t>
  </si>
  <si>
    <t xml:space="preserve">999222671059332	</t>
  </si>
  <si>
    <t>Tiongson/Twinkle Chantelle,Tiongson/Twinkle Chantelle,Tiongson/Twinkle Chantelle,Tiongson/Twinkle Chantelle</t>
  </si>
  <si>
    <t xml:space="preserve">3023854	</t>
  </si>
  <si>
    <t xml:space="preserve">143287	</t>
  </si>
  <si>
    <t xml:space="preserve">999222672082760	</t>
  </si>
  <si>
    <t xml:space="preserve">3023995	</t>
  </si>
  <si>
    <t xml:space="preserve">143299	</t>
  </si>
  <si>
    <t xml:space="preserve">999222672481745	</t>
  </si>
  <si>
    <t>[曼谷]于拉查达阿曼塔酒店(Amanta Hotel &amp; Residence Ratchada)(28679148)</t>
  </si>
  <si>
    <t>两卧室至尊套房&lt;四人入住&gt;&lt;早餐&gt;</t>
  </si>
  <si>
    <t>CHEN/YING,LIU/XUDONG,NI/LITELONG,QI/CHENQINGZI</t>
  </si>
  <si>
    <t xml:space="preserve">3024041	</t>
  </si>
  <si>
    <t xml:space="preserve">69126422-1	</t>
  </si>
  <si>
    <t xml:space="preserve">999222674649768	</t>
  </si>
  <si>
    <t>[曼谷]曼谷大使酒店(Ambassador Hotel Bangkok)(28680259)</t>
  </si>
  <si>
    <t>标准主楼翼房&lt;三人入住&gt;&lt;早餐&gt;</t>
  </si>
  <si>
    <t>KYUNG MIN/PARK,KYUNG MIN/PARK,KYUNG MIN/PARK</t>
  </si>
  <si>
    <t xml:space="preserve">3024428	</t>
  </si>
  <si>
    <t xml:space="preserve">BK052472	</t>
  </si>
  <si>
    <t xml:space="preserve">999222676410577	</t>
  </si>
  <si>
    <t>[宿务]宿务威斯顿泻湖酒店(Cebu Westown Lagoon)(99833716)</t>
  </si>
  <si>
    <t>派对翼豪华房&lt;今日特价 &gt;&lt;双人入住&gt;&lt;无早&gt;</t>
  </si>
  <si>
    <t>Holganza/Kevin Vasaya</t>
  </si>
  <si>
    <t xml:space="preserve">3024735	</t>
  </si>
  <si>
    <t xml:space="preserve">86876	</t>
  </si>
  <si>
    <t xml:space="preserve">999222682754492	</t>
  </si>
  <si>
    <t>[八打灵再也]皇家朱兰曲线酒店(Royale Chulan The Curve)(28528099)</t>
  </si>
  <si>
    <t>豪华一室双床房&lt;双人入住&gt;&lt;双早&gt;</t>
  </si>
  <si>
    <t>MOHAMED NOR/ROSSUITA BINTE</t>
  </si>
  <si>
    <t xml:space="preserve">3025185	</t>
  </si>
  <si>
    <t xml:space="preserve">399518	</t>
  </si>
  <si>
    <t xml:space="preserve">999222687164906	</t>
  </si>
  <si>
    <t>HO/CARMEN</t>
  </si>
  <si>
    <t xml:space="preserve">3025994	</t>
  </si>
  <si>
    <t xml:space="preserve">254083619	</t>
  </si>
  <si>
    <t xml:space="preserve">999222687356879	</t>
  </si>
  <si>
    <t>[乔治市]槟城尼奥酒店 (槟城对抗新冠肺炎认证)(Neo+ Penang (PenangFightCovid-19 Certified))(24052379)</t>
  </si>
  <si>
    <t>猎户座房&lt;双人入住&gt;&lt;无早&gt;</t>
  </si>
  <si>
    <t>WONG/WONG LIAN FOOK</t>
  </si>
  <si>
    <t xml:space="preserve">3026030	</t>
  </si>
  <si>
    <t xml:space="preserve">174397	</t>
  </si>
  <si>
    <t xml:space="preserve">999222689785041	</t>
  </si>
  <si>
    <t>[古晋]古晋河滨区途恩酒店(Tune Hotel Waterfront Kuching)(58593633)</t>
  </si>
  <si>
    <t>大床房(无窗)&lt;双人入住&gt;&lt;无早&gt;</t>
  </si>
  <si>
    <t>Haziyah Fatin Ahmad Saibi/Nur</t>
  </si>
  <si>
    <t xml:space="preserve">3026498	</t>
  </si>
  <si>
    <t xml:space="preserve">171875082	</t>
  </si>
  <si>
    <t xml:space="preserve">999222690597565	</t>
  </si>
  <si>
    <t>Almajren/Jamilah,Almajren/Jamilah</t>
  </si>
  <si>
    <t xml:space="preserve">3026642	</t>
  </si>
  <si>
    <t xml:space="preserve">46760454	</t>
  </si>
  <si>
    <t xml:space="preserve">999222692028090	</t>
  </si>
  <si>
    <t>[曼谷]曼谷索菲特特色酒店(SO/ Bangkok)(1549427)</t>
  </si>
  <si>
    <t>温馨特大床房&lt;今日特价 &gt;&lt;双人入住&gt;&lt;不适用泰国客人&gt;&lt;双早&gt;</t>
  </si>
  <si>
    <t>KWAK/JEONGKYU,KIM/HYOJEONG</t>
  </si>
  <si>
    <t xml:space="preserve">3026960	</t>
  </si>
  <si>
    <t xml:space="preserve">905847	</t>
  </si>
  <si>
    <t xml:space="preserve">999222692197504	</t>
  </si>
  <si>
    <t>[Khok Kloi]普吉岛攀牙艾琳塔度假村(Aleenta Phuket – Phang Nga Resort &amp; Spa)(4998752)</t>
  </si>
  <si>
    <t>两卧室海景公寓&lt;四人入住&gt;&lt;适用于除泰国的亚洲客人&gt;&lt;早餐&gt;</t>
  </si>
  <si>
    <t>REN/YI,WANG/QIONG,XU/HUAIQING,KONG/FENGJIE</t>
  </si>
  <si>
    <t xml:space="preserve">3026982	</t>
  </si>
  <si>
    <t xml:space="preserve">RAPH0B230	</t>
  </si>
  <si>
    <t xml:space="preserve">999222692707831	</t>
  </si>
  <si>
    <t>[甲米]甲米奥南宜必思尚品酒店(政府卫生认证)(Ibis Styles Krabi Ao Nang(SHA Extra Plus))(3525981)</t>
  </si>
  <si>
    <t>标准双人房&lt;特惠专享&gt;&lt;双人入住&gt;&lt;双早&gt;</t>
  </si>
  <si>
    <t>ARUNDEL/JASON,SREEBOONPENG/PHUTTHARAKSA</t>
  </si>
  <si>
    <t xml:space="preserve">3027090	</t>
  </si>
  <si>
    <t xml:space="preserve">Confirmed	</t>
  </si>
  <si>
    <t xml:space="preserve">999222694205974	</t>
  </si>
  <si>
    <t>家庭甄选房&lt;今日特价 &gt;&lt;四人入住&gt;&lt;不适用泰国客人&gt;&lt;早餐&gt;</t>
  </si>
  <si>
    <t>Liu/Di</t>
  </si>
  <si>
    <t xml:space="preserve">3027310	</t>
  </si>
  <si>
    <t xml:space="preserve">254169140	</t>
  </si>
  <si>
    <t xml:space="preserve">999222706032121	</t>
  </si>
  <si>
    <t>[马卡蒂]阿尔法公寓式酒店 (多用途酒店)(The Alpha Suites (Multi-use Hotel))(48244686)</t>
  </si>
  <si>
    <t>两卧室豪华套房&lt;四人入住&gt;&lt;早餐&gt;</t>
  </si>
  <si>
    <t>LI/YIFU,LIANG/GUIBIN</t>
  </si>
  <si>
    <t xml:space="preserve">3028439	</t>
  </si>
  <si>
    <t xml:space="preserve">163443	</t>
  </si>
  <si>
    <t xml:space="preserve">999222707920801	</t>
  </si>
  <si>
    <t>高级双床房&lt;双人入住&gt;&lt;双早&gt;</t>
  </si>
  <si>
    <t>Butturini/Cristian,Butturini/Cristian</t>
  </si>
  <si>
    <t xml:space="preserve">3028786	</t>
  </si>
  <si>
    <t xml:space="preserve">286925	</t>
  </si>
  <si>
    <t xml:space="preserve">999222708220860	</t>
  </si>
  <si>
    <t>红树林豪华房(带阳台)&lt;双人入住&gt;&lt;双早&gt;</t>
  </si>
  <si>
    <t>Berredo/Encar Mickaela</t>
  </si>
  <si>
    <t xml:space="preserve">3028854	</t>
  </si>
  <si>
    <t xml:space="preserve">46760707	</t>
  </si>
  <si>
    <t xml:space="preserve">999222708790526	</t>
  </si>
  <si>
    <t>豪华一室特大床房&lt;双人入住&gt;&lt;双早&gt;</t>
  </si>
  <si>
    <t>MOHD SALIH/SUHAIRA HANY</t>
  </si>
  <si>
    <t xml:space="preserve">3028980	</t>
  </si>
  <si>
    <t xml:space="preserve">399574	</t>
  </si>
  <si>
    <t xml:space="preserve">999222710155772	</t>
  </si>
  <si>
    <t>[宿务]宿务广场顶峰酒店(Summit Galleria Cebu)(28525181)</t>
  </si>
  <si>
    <t>豪华特大床房&lt;今日特价 &gt;&lt;三人入住&gt;&lt;早餐&gt;</t>
  </si>
  <si>
    <t>S. Loberiano/Agerico,S. Loberiano/Agerico,S. Loberiano/Agerico</t>
  </si>
  <si>
    <t xml:space="preserve">3029208	</t>
  </si>
  <si>
    <t xml:space="preserve">999222720475163	</t>
  </si>
  <si>
    <t>红树林豪华房(带阳台)&lt;双人入住&gt;&lt;早+晚餐&gt;</t>
  </si>
  <si>
    <t>DANIELSHLOMO/BALTUCH,ODEA/BALTUCH</t>
  </si>
  <si>
    <t xml:space="preserve">3030185	</t>
  </si>
  <si>
    <t xml:space="preserve">46761219	</t>
  </si>
  <si>
    <t xml:space="preserve">999222721882263	</t>
  </si>
  <si>
    <t>Kim/Andy</t>
  </si>
  <si>
    <t xml:space="preserve">3030365	</t>
  </si>
  <si>
    <t xml:space="preserve">908757	</t>
  </si>
  <si>
    <t xml:space="preserve">999222723092193	</t>
  </si>
  <si>
    <t>丛林绿洲特大床别墅&lt;今日特价 &gt;&lt;双人入住&gt;&lt;仅适用亚洲客人&gt;&lt;双早&gt;</t>
  </si>
  <si>
    <t>SONG/JIE,XU/WENHAO</t>
  </si>
  <si>
    <t xml:space="preserve">3030514	</t>
  </si>
  <si>
    <t xml:space="preserve">94787007	</t>
  </si>
  <si>
    <t xml:space="preserve">999222724876080	</t>
  </si>
  <si>
    <t>海景豪华双床房&lt;特惠专享&gt;&lt;双人入住&gt;&lt;双早&gt;</t>
  </si>
  <si>
    <t>Lu/Chung siong</t>
  </si>
  <si>
    <t xml:space="preserve">3030683	</t>
  </si>
  <si>
    <t xml:space="preserve">286932	</t>
  </si>
  <si>
    <t xml:space="preserve">999222731481406	</t>
  </si>
  <si>
    <t>庭景绿洲特大床房&lt;双人入住&gt;&lt;双早&gt;</t>
  </si>
  <si>
    <t>GUAN/HANNING</t>
  </si>
  <si>
    <t xml:space="preserve">3031111	</t>
  </si>
  <si>
    <t xml:space="preserve">220862	</t>
  </si>
  <si>
    <t xml:space="preserve">999222733127190	</t>
  </si>
  <si>
    <t>Abdelkader/Ahmed,Abdelkader/Ahmed</t>
  </si>
  <si>
    <t xml:space="preserve">3031369	</t>
  </si>
  <si>
    <t xml:space="preserve">46761427	</t>
  </si>
  <si>
    <t xml:space="preserve">999222733197556	</t>
  </si>
  <si>
    <t>一卧室城景豪华套房(至少连住2晚及以上)&lt;双人入住&gt;&lt;无早&gt;</t>
  </si>
  <si>
    <t>Huang/KUAN YING,Huang/KUAN YING,Huang/KUAN YING,Huang/KUAN YING</t>
  </si>
  <si>
    <t xml:space="preserve">3031390	</t>
  </si>
  <si>
    <t xml:space="preserve">65954364-1	</t>
  </si>
  <si>
    <t xml:space="preserve">999222733597700	</t>
  </si>
  <si>
    <t>Domingues/Douglas,Domingues/Douglas</t>
  </si>
  <si>
    <t xml:space="preserve">3031442	</t>
  </si>
  <si>
    <t xml:space="preserve">46761426	</t>
  </si>
  <si>
    <t xml:space="preserve">999222734204242	</t>
  </si>
  <si>
    <t xml:space="preserve">3031590	</t>
  </si>
  <si>
    <t xml:space="preserve">999222736015855	</t>
  </si>
  <si>
    <t>[曼谷]公爵夫人酒店(The Duchess Hotel)(4498978)</t>
  </si>
  <si>
    <t>一卧高级房&lt;双人入住&gt;&lt;双早&gt;</t>
  </si>
  <si>
    <t>Wei/Shuidi,Ying/Chengda</t>
  </si>
  <si>
    <t xml:space="preserve">3031890	</t>
  </si>
  <si>
    <t xml:space="preserve">564702	</t>
  </si>
  <si>
    <t xml:space="preserve">999222736819986	</t>
  </si>
  <si>
    <t>[哥打京那巴鲁]哥打京那巴鲁阁蓝帝酒店(Grandis Hotel Kota Kinabalu)(4637340)</t>
  </si>
  <si>
    <t>高级房&lt;双人入住&gt;&lt;马来西亚客人专享&gt;&lt;双早&gt;</t>
  </si>
  <si>
    <t>SHAIK KHAMARUDIN/SITI NUR BAITI</t>
  </si>
  <si>
    <t xml:space="preserve">3032006	</t>
  </si>
  <si>
    <t xml:space="preserve">254716411	</t>
  </si>
  <si>
    <t xml:space="preserve">999222737422892	</t>
  </si>
  <si>
    <t>豪华转角双床房 禁烟&lt;特惠专享&gt;&lt;双人入住&gt;&lt;无早&gt;</t>
  </si>
  <si>
    <t>ZHANG/GONGJIAN</t>
  </si>
  <si>
    <t xml:space="preserve">3032091	</t>
  </si>
  <si>
    <t xml:space="preserve">254722722	</t>
  </si>
  <si>
    <t xml:space="preserve">999222739211135	</t>
  </si>
  <si>
    <t>[依斯干达公主城]双威大盒子酒店(Sunway Hotel Big Box)(91411884)</t>
  </si>
  <si>
    <t>豪华特大床房&lt;双人入住&gt;&lt;双早&gt;</t>
  </si>
  <si>
    <t>yunPon/Le,yunPon/Le,yunPon/Le,yunPon/Le</t>
  </si>
  <si>
    <t xml:space="preserve">3032360	</t>
  </si>
  <si>
    <t xml:space="preserve">69123	</t>
  </si>
  <si>
    <t xml:space="preserve">999222745456567	</t>
  </si>
  <si>
    <t>[曼谷]曼谷华昌传统酒店(Hua Chang Heritage Hotel Bangkok)(4494789)</t>
  </si>
  <si>
    <t>尊贵豪华房&lt;特惠专享&gt;&lt;双人入住&gt;&lt;无早&gt;</t>
  </si>
  <si>
    <t>ZHOU/YUE,LIU/XIAO LU</t>
  </si>
  <si>
    <t xml:space="preserve">3032909	</t>
  </si>
  <si>
    <t xml:space="preserve">#151684	</t>
  </si>
  <si>
    <t xml:space="preserve">999222744521549	</t>
  </si>
  <si>
    <t>Osorio/Darius</t>
  </si>
  <si>
    <t xml:space="preserve">3032814	</t>
  </si>
  <si>
    <t xml:space="preserve">46761475	</t>
  </si>
  <si>
    <t xml:space="preserve">999222751543677	</t>
  </si>
  <si>
    <t>[曼谷]曼谷宜必思尚品素坤逸康福酒店(Ibis Styles Bangkok Sukhumvit Phra Khanong)(19680484)</t>
  </si>
  <si>
    <t>标准双人房&lt;双人入住&gt;&lt;不适用泰国客人&gt;&lt;无早&gt;</t>
  </si>
  <si>
    <t>LUOSANG/KAIZHU,Zhaoxu/Zhen</t>
  </si>
  <si>
    <t xml:space="preserve">3034091	</t>
  </si>
  <si>
    <t xml:space="preserve">22753742264	</t>
  </si>
  <si>
    <t>豪华大床房(至少连住2晚及以上)&lt;特惠专享&gt;&lt;双人入住&gt;&lt;双早&gt;</t>
  </si>
  <si>
    <t>JULIANA/JULIANA</t>
  </si>
  <si>
    <t xml:space="preserve">3034689	</t>
  </si>
  <si>
    <t xml:space="preserve">944548	</t>
  </si>
  <si>
    <t xml:space="preserve">999222753902968	</t>
  </si>
  <si>
    <t>TAY/SHAWN</t>
  </si>
  <si>
    <t xml:space="preserve">3034726	</t>
  </si>
  <si>
    <t xml:space="preserve">69379	</t>
  </si>
  <si>
    <t xml:space="preserve">999222754102615	</t>
  </si>
  <si>
    <t>高级好莱坞房&lt;今日特价 &gt;&lt;双人入住&gt;&lt;不适用泰国客人&gt;&lt;无早&gt;</t>
  </si>
  <si>
    <t>ZHI/ZI</t>
  </si>
  <si>
    <t xml:space="preserve">3034786	</t>
  </si>
  <si>
    <t xml:space="preserve">255010016	</t>
  </si>
  <si>
    <t xml:space="preserve">999222758652854	</t>
  </si>
  <si>
    <t>[芭堤雅]芭堤雅北部遨舍度假酒店(OZO North Pattaya)(105013131)</t>
  </si>
  <si>
    <t>高级特大床房&lt;今日特价 &gt;&lt;双人入住&gt;&lt;中宾&gt;&lt;双早&gt;</t>
  </si>
  <si>
    <t>Wu/Peng</t>
  </si>
  <si>
    <t xml:space="preserve">3035111	</t>
  </si>
  <si>
    <t xml:space="preserve">155434	</t>
  </si>
  <si>
    <t xml:space="preserve">999222760131372	</t>
  </si>
  <si>
    <t>[迪拜]迪拜码头加纳广场公寓式酒店(Jannah Place Dubai Marina)(102601613)</t>
  </si>
  <si>
    <t>一室公寓&lt;双人入住&gt;&lt;无早&gt;</t>
  </si>
  <si>
    <t>Kuznetsov/Pavel</t>
  </si>
  <si>
    <t xml:space="preserve">3035431	</t>
  </si>
  <si>
    <t xml:space="preserve">20458242	</t>
  </si>
  <si>
    <t xml:space="preserve">999222765812466	</t>
  </si>
  <si>
    <t>豪华套房&lt;三人入住&gt;&lt;早餐&gt;</t>
  </si>
  <si>
    <t>DARLING/MARDHIAH</t>
  </si>
  <si>
    <t xml:space="preserve">3036681	</t>
  </si>
  <si>
    <t xml:space="preserve">98330	</t>
  </si>
  <si>
    <t xml:space="preserve">999222771209348	</t>
  </si>
  <si>
    <t>SUN/GANGZHAN,HSU/CHIHWEI,LI/HONG,Zhuang/Jian-chih</t>
  </si>
  <si>
    <t xml:space="preserve">3037161	</t>
  </si>
  <si>
    <t xml:space="preserve">999222771635636	</t>
  </si>
  <si>
    <t>[大山脚]槟城标致酒店 (槟城对抗新冠肺炎认证)(Iconic Hotel Penang (PenangFightCovid-19 Certified))(28537947)</t>
  </si>
  <si>
    <t>高级房&lt;单人入住&gt;&lt;单早&gt;</t>
  </si>
  <si>
    <t>Wu/Jian</t>
  </si>
  <si>
    <t xml:space="preserve">3037242	</t>
  </si>
  <si>
    <t xml:space="preserve">366902	</t>
  </si>
  <si>
    <t xml:space="preserve">999222773518866	</t>
  </si>
  <si>
    <t>[玛特鲁斯丰坦]Road Lodge - 开普敦国际机场(Road Lodge Cape Town International Airport)(98308966)</t>
  </si>
  <si>
    <t>双人房（1 张双人床）, 吸烟房&lt;双人入住&gt;&lt;预付&gt;&lt;无早&gt;</t>
  </si>
  <si>
    <t>VOLZHANIN/ALEKSANDR</t>
  </si>
  <si>
    <t xml:space="preserve">3037596	</t>
  </si>
  <si>
    <t xml:space="preserve">308BC95N4	</t>
  </si>
  <si>
    <t xml:space="preserve">999222774190775	</t>
  </si>
  <si>
    <t>两卧室套房&lt;四人入住&gt;&lt;早餐&gt;</t>
  </si>
  <si>
    <t>PAGUIO/RIZMEL</t>
  </si>
  <si>
    <t xml:space="preserve">3037825	</t>
  </si>
  <si>
    <t xml:space="preserve">163581	</t>
  </si>
  <si>
    <t xml:space="preserve">999222774663939	</t>
  </si>
  <si>
    <t>池景豪华特大床房&lt;双人入住&gt;&lt;无早&gt;</t>
  </si>
  <si>
    <t>Dubuc/Jean-Francois,Dubuc/Jean-Francois</t>
  </si>
  <si>
    <t xml:space="preserve">3037964	</t>
  </si>
  <si>
    <t xml:space="preserve">999222775173292	</t>
  </si>
  <si>
    <t>YUEN/KAI CHIU</t>
  </si>
  <si>
    <t xml:space="preserve">3038162	</t>
  </si>
  <si>
    <t xml:space="preserve">778013	</t>
  </si>
  <si>
    <t xml:space="preserve">999222775467428	</t>
  </si>
  <si>
    <t>高级房&lt;特价大促销&gt;&lt;双人入住&gt;&lt;双早&gt;</t>
  </si>
  <si>
    <t>Roche/Meludee</t>
  </si>
  <si>
    <t xml:space="preserve">3038292	</t>
  </si>
  <si>
    <t xml:space="preserve">acknowledge	</t>
  </si>
  <si>
    <t xml:space="preserve">999222775607362	</t>
  </si>
  <si>
    <t>[曼谷]曼谷lyf素坤逸8巷-雅诗阁管理(lyf Sukhumvit 8 Bangkok - Managed by The Ascott Limited)(99997345)</t>
  </si>
  <si>
    <t>特大床房&lt;双人入住&gt;&lt;不适用泰国客人&gt;&lt;无早&gt;</t>
  </si>
  <si>
    <t>Saleeby/Brendan</t>
  </si>
  <si>
    <t xml:space="preserve">3038349	</t>
  </si>
  <si>
    <t xml:space="preserve">8387988	</t>
  </si>
  <si>
    <t xml:space="preserve">999222779056792	</t>
  </si>
  <si>
    <t>[蒙特雷帕克]‭洛杉矶 - 蒙特雷公园万怡酒店(Courtyard by Marriott Los Angeles Monterey Park)(104680873)</t>
  </si>
  <si>
    <t>标准房, 1 张特大床房&lt;双人入住&gt;&lt;无早&gt;</t>
  </si>
  <si>
    <t>JINSONG/GAO</t>
  </si>
  <si>
    <t xml:space="preserve">3038559	</t>
  </si>
  <si>
    <t xml:space="preserve">70557346	</t>
  </si>
  <si>
    <t xml:space="preserve">999222779436380	</t>
  </si>
  <si>
    <t>AZALDIN/NAIM</t>
  </si>
  <si>
    <t xml:space="preserve">3038617	</t>
  </si>
  <si>
    <t xml:space="preserve">10010659453	</t>
  </si>
  <si>
    <t xml:space="preserve">999222774008540	</t>
  </si>
  <si>
    <t>ALGHAMDI/KHALED</t>
  </si>
  <si>
    <t xml:space="preserve">3037741	</t>
  </si>
  <si>
    <t xml:space="preserve">20458537	</t>
  </si>
  <si>
    <t xml:space="preserve">999222780195900	</t>
  </si>
  <si>
    <t>sidek/basirun</t>
  </si>
  <si>
    <t xml:space="preserve">3038755	</t>
  </si>
  <si>
    <t xml:space="preserve">607435	</t>
  </si>
  <si>
    <t xml:space="preserve">999222780475375	</t>
  </si>
  <si>
    <t>[甲米]凤梨酒店(The Pineapple Hotel)(28409960)</t>
  </si>
  <si>
    <t>椰子豪华房&lt;特价大促销&gt;&lt;双人入住&gt;&lt;双早&gt;</t>
  </si>
  <si>
    <t>Chen/Jiaqi,Wang/Yini</t>
  </si>
  <si>
    <t xml:space="preserve">3038807	</t>
  </si>
  <si>
    <t xml:space="preserve">17022023	</t>
  </si>
  <si>
    <t xml:space="preserve">999222781100827	</t>
  </si>
  <si>
    <t>[曼谷]阿特里姆曼谷美居大酒店(政府卫生认证)(Grand Mercure Bangkok Atrium (SHA Certified))(4498673)</t>
  </si>
  <si>
    <t>豪华双床房(至少连住2晚及以上)&lt;今日特价 &gt;&lt;双人入住&gt;&lt;双早&gt;</t>
  </si>
  <si>
    <t>SRI/G GANGAI SRI</t>
  </si>
  <si>
    <t xml:space="preserve">3038914	</t>
  </si>
  <si>
    <t xml:space="preserve">53544064	</t>
  </si>
  <si>
    <t xml:space="preserve">999222782894893	</t>
  </si>
  <si>
    <t>[Batu Buruk]报春花海滩酒店(Primula Beach Hotel)(89000989)</t>
  </si>
  <si>
    <t>豪华双床房&lt;双人入住&gt;&lt;双早&gt;</t>
  </si>
  <si>
    <t>Mohamed/Zulrushdi,Mohamed/Zulrushdi</t>
  </si>
  <si>
    <t xml:space="preserve">3039244	</t>
  </si>
  <si>
    <t xml:space="preserve">122359	</t>
  </si>
  <si>
    <t xml:space="preserve">999222783323040	</t>
  </si>
  <si>
    <t>ALEEYA BAHARI/NUR,ALEEYA BAHARI/NUR</t>
  </si>
  <si>
    <t xml:space="preserve">3039340	</t>
  </si>
  <si>
    <t xml:space="preserve">10010659525	</t>
  </si>
  <si>
    <t xml:space="preserve">999222783427044	</t>
  </si>
  <si>
    <t>[吉隆坡]Santa Grand Signature Kuala Lumpur(101006793)</t>
  </si>
  <si>
    <t>高级房(双床)&lt;双人入住&gt;&lt;双早&gt;</t>
  </si>
  <si>
    <t>Law/kwok wah,Law/kwok wah</t>
  </si>
  <si>
    <t xml:space="preserve">3039365	</t>
  </si>
  <si>
    <t xml:space="preserve">12578	</t>
  </si>
  <si>
    <t xml:space="preserve">999222783517381	</t>
  </si>
  <si>
    <t>Salehah/Siti</t>
  </si>
  <si>
    <t xml:space="preserve">3039388	</t>
  </si>
  <si>
    <t xml:space="preserve">10010659503	</t>
  </si>
  <si>
    <t xml:space="preserve">999222783718356	</t>
  </si>
  <si>
    <t>[曼谷]曼谷拉查丹利中心酒店(Grande Centre Point Hotel Ratchadamri Bangkok)(2497052)</t>
  </si>
  <si>
    <t>经典高级套房&lt;特惠专享&gt;&lt;双人入住&gt;&lt;无早&gt;</t>
  </si>
  <si>
    <t>XU/CONGWEI</t>
  </si>
  <si>
    <t xml:space="preserve">3039424	</t>
  </si>
  <si>
    <t xml:space="preserve">349210	</t>
  </si>
  <si>
    <t xml:space="preserve">999222784385607	</t>
  </si>
  <si>
    <t>SHAZARUL AFIDZ BIN MOHD KHAIRUDDIN/MOHD,SHAZARUL AFIDZ BIN MOHD KHAIRUDDIN/MOHD</t>
  </si>
  <si>
    <t xml:space="preserve">3039540	</t>
  </si>
  <si>
    <t xml:space="preserve">122363	</t>
  </si>
  <si>
    <t xml:space="preserve">999222784923252	</t>
  </si>
  <si>
    <t>[曼谷]尼兰大酒店(Niran Grand Hotel)(96424884)</t>
  </si>
  <si>
    <t>豪华房&lt;双人入住&gt;&lt;无早&gt;</t>
  </si>
  <si>
    <t>WARAHON/THANITA</t>
  </si>
  <si>
    <t xml:space="preserve">3039650	</t>
  </si>
  <si>
    <t xml:space="preserve">999222784935306	</t>
  </si>
  <si>
    <t>经典高级套房&lt;特惠专享&gt;&lt;双人入住&gt;&lt;双早&gt;</t>
  </si>
  <si>
    <t>XU/XUCHENG,CHEN/KUNWANG</t>
  </si>
  <si>
    <t xml:space="preserve">3039654	</t>
  </si>
  <si>
    <t xml:space="preserve">349234	</t>
  </si>
  <si>
    <t xml:space="preserve">999222785042842	</t>
  </si>
  <si>
    <t>LY/BUNHONG,THI THUY/DANG</t>
  </si>
  <si>
    <t xml:space="preserve">3039673	</t>
  </si>
  <si>
    <t xml:space="preserve">349235	</t>
  </si>
  <si>
    <t xml:space="preserve">999222785171645	</t>
  </si>
  <si>
    <t>经典高级套房&lt;特惠专享&gt;&lt;三人入住&gt;&lt;早餐&gt;</t>
  </si>
  <si>
    <t>THA/CHAN,THI KIA/TRAN,MAI PHUONG/HUYNH</t>
  </si>
  <si>
    <t xml:space="preserve">3039694	</t>
  </si>
  <si>
    <t xml:space="preserve">349232	</t>
  </si>
  <si>
    <t xml:space="preserve">999222785648323	</t>
  </si>
  <si>
    <t>MOHAMAD YATIM/Norhidayah,MOHAMAD YATIM/Norhidayah</t>
  </si>
  <si>
    <t xml:space="preserve">3039827	</t>
  </si>
  <si>
    <t xml:space="preserve">10010659522	</t>
  </si>
  <si>
    <t xml:space="preserve">999222786898002	</t>
  </si>
  <si>
    <t>[毕尔巴鄂]阿万多酒店(Hotel Abando)(98324063)</t>
  </si>
  <si>
    <t>双人房&lt;双人入住&gt;&lt;预付&gt;&lt;无早&gt;</t>
  </si>
  <si>
    <t>GAGO MARTINEZ/EMILIO JESUS</t>
  </si>
  <si>
    <t xml:space="preserve">3040166	</t>
  </si>
  <si>
    <t xml:space="preserve">-1458951909	</t>
  </si>
  <si>
    <t xml:space="preserve">999222786958877	</t>
  </si>
  <si>
    <t>[乔治市]槟城长荣桂冠酒店 (槟城对抗新冠肺炎认证)(Evergreen Laurel Hotel Penang (PenangFightCovid-19 Certified))(28528115)</t>
  </si>
  <si>
    <t>海景豪华房&lt;三人入住&gt;&lt;早餐&gt;</t>
  </si>
  <si>
    <t>TAN/HONG HENG</t>
  </si>
  <si>
    <t xml:space="preserve">3040179	</t>
  </si>
  <si>
    <t xml:space="preserve">23021782518	</t>
  </si>
  <si>
    <t xml:space="preserve">999222787397051	</t>
  </si>
  <si>
    <t>Ragupathy/Hayagreeva Ram,Ragupathy/Hayagreeva Ram</t>
  </si>
  <si>
    <t xml:space="preserve">3040318	</t>
  </si>
  <si>
    <t xml:space="preserve">10010659566	</t>
  </si>
  <si>
    <t xml:space="preserve">999222789735353	</t>
  </si>
  <si>
    <t>KHO/WOEI SHYONG</t>
  </si>
  <si>
    <t xml:space="preserve">3040502	</t>
  </si>
  <si>
    <t xml:space="preserve"> 607544	</t>
  </si>
  <si>
    <t xml:space="preserve">999222791581443	</t>
  </si>
  <si>
    <t>高级双床房&lt;今日特价 &gt;&lt;双人入住&gt;&lt;中宾&gt;&lt;双早&gt;</t>
  </si>
  <si>
    <t>WANG/MEI</t>
  </si>
  <si>
    <t xml:space="preserve">3040681	</t>
  </si>
  <si>
    <t xml:space="preserve">155847	</t>
  </si>
  <si>
    <t xml:space="preserve">999222792655966	</t>
  </si>
  <si>
    <t>标准双床房&lt;双人入住&gt;&lt;不适用泰国客人&gt;&lt;无早&gt;</t>
  </si>
  <si>
    <t>WU/MIN,WU/JIANQIONG</t>
  </si>
  <si>
    <t xml:space="preserve">999222792960310	</t>
  </si>
  <si>
    <t>海景豪华特大床房&lt;特惠专享&gt;&lt;双人入住&gt;&lt;双早&gt;</t>
  </si>
  <si>
    <t>Seangtaweep/Kiattisak,Seangtaweep/Kiattisak</t>
  </si>
  <si>
    <t xml:space="preserve">3040895	</t>
  </si>
  <si>
    <t xml:space="preserve">999222793142674	</t>
  </si>
  <si>
    <t>Lin/Yini,Chen/Subin</t>
  </si>
  <si>
    <t xml:space="preserve">3040928	</t>
  </si>
  <si>
    <t xml:space="preserve">999222793432385	</t>
  </si>
  <si>
    <t>标准双床房&lt;双人入住&gt;&lt;无早&gt;</t>
  </si>
  <si>
    <t>QIANG/DONG</t>
  </si>
  <si>
    <t xml:space="preserve">3040990	</t>
  </si>
  <si>
    <t xml:space="preserve">255546411	</t>
  </si>
  <si>
    <t xml:space="preserve">999222793661318	</t>
  </si>
  <si>
    <t>LIU/JING,WU/KANG,LIU/JUXIANG,LIU/DENGYONG</t>
  </si>
  <si>
    <t xml:space="preserve">3041035	</t>
  </si>
  <si>
    <t xml:space="preserve">999222794132700	</t>
  </si>
  <si>
    <t>ZHANG/YANWU</t>
  </si>
  <si>
    <t xml:space="preserve">3041138	</t>
  </si>
  <si>
    <t xml:space="preserve">999222794816440	</t>
  </si>
  <si>
    <t>zainal Ahmad/Mohammad,zainal Ahmad/Mohammad</t>
  </si>
  <si>
    <t xml:space="preserve">3041365	</t>
  </si>
  <si>
    <t xml:space="preserve">10010659578	</t>
  </si>
  <si>
    <t xml:space="preserve">999222794891041	</t>
  </si>
  <si>
    <t>Ismail/Mohd Zaki,Ismail/Mohd Zaki</t>
  </si>
  <si>
    <t xml:space="preserve">3041380	</t>
  </si>
  <si>
    <t xml:space="preserve">10010659579	</t>
  </si>
  <si>
    <t xml:space="preserve">999222795071165	</t>
  </si>
  <si>
    <t>Chin Tan/Yong,Chin Tan/Yong</t>
  </si>
  <si>
    <t xml:space="preserve">3041405	</t>
  </si>
  <si>
    <t xml:space="preserve">10010659580	</t>
  </si>
  <si>
    <t xml:space="preserve">999222796667028	</t>
  </si>
  <si>
    <t>Gan/Kym,Gan/Kym</t>
  </si>
  <si>
    <t xml:space="preserve">3041674	</t>
  </si>
  <si>
    <t xml:space="preserve">607618	</t>
  </si>
  <si>
    <t xml:space="preserve">999222797211205	</t>
  </si>
  <si>
    <t>温馨双床房&lt;今日特价 &gt;&lt;双人入住&gt;&lt;不适用泰国客人&gt;&lt;双早&gt;</t>
  </si>
  <si>
    <t>JIANG/SHAN,YANG/ZHIBO</t>
  </si>
  <si>
    <t xml:space="preserve">3041769	</t>
  </si>
  <si>
    <t xml:space="preserve">909520	</t>
  </si>
  <si>
    <t xml:space="preserve">999222797951925	</t>
  </si>
  <si>
    <t>[芭堤雅]芭堤雅摩达斯度假村(Pattaya Modus Beachfront Resort)(100347752)</t>
  </si>
  <si>
    <t>YANG/ZEYU,ZHAO/QING</t>
  </si>
  <si>
    <t xml:space="preserve">3041900	</t>
  </si>
  <si>
    <t xml:space="preserve">287058	</t>
  </si>
  <si>
    <t xml:space="preserve">999222797916738	</t>
  </si>
  <si>
    <t>HARUN/MAZLAN</t>
  </si>
  <si>
    <t xml:space="preserve">3041891	</t>
  </si>
  <si>
    <t xml:space="preserve">399746	</t>
  </si>
  <si>
    <t xml:space="preserve">999222798038512	</t>
  </si>
  <si>
    <t>CHEN/YIMENG,CHEN/YIJUN</t>
  </si>
  <si>
    <t xml:space="preserve">3041916	</t>
  </si>
  <si>
    <t xml:space="preserve">287059	</t>
  </si>
  <si>
    <t xml:space="preserve">999222799378383	</t>
  </si>
  <si>
    <t>ZHONG/SHAN</t>
  </si>
  <si>
    <t xml:space="preserve">3042227	</t>
  </si>
  <si>
    <t xml:space="preserve">155902	</t>
  </si>
  <si>
    <t xml:space="preserve">999222799747035	</t>
  </si>
  <si>
    <t>Xu/Man</t>
  </si>
  <si>
    <t xml:space="preserve">3042314	</t>
  </si>
  <si>
    <t xml:space="preserve">999222799795446	</t>
  </si>
  <si>
    <t>XU/MAN,MA/YANMEI</t>
  </si>
  <si>
    <t xml:space="preserve">3042332	</t>
  </si>
  <si>
    <t xml:space="preserve">155906	</t>
  </si>
  <si>
    <t xml:space="preserve">999222799974086	</t>
  </si>
  <si>
    <t>豪华海景特大床房&lt;今日特价 &gt;&lt;双人入住&gt;&lt;中宾&gt;&lt;双早&gt;</t>
  </si>
  <si>
    <t>KE/WEI,Zhang/Merlin</t>
  </si>
  <si>
    <t xml:space="preserve">3042395	</t>
  </si>
  <si>
    <t xml:space="preserve">155907	</t>
  </si>
  <si>
    <t xml:space="preserve">999222799871521	</t>
  </si>
  <si>
    <t>GRINI/NASSERA</t>
  </si>
  <si>
    <t xml:space="preserve">3042355	</t>
  </si>
  <si>
    <t xml:space="preserve">46762169	</t>
  </si>
  <si>
    <t xml:space="preserve">999222799991627	</t>
  </si>
  <si>
    <t>[曼谷]帕拉索@罗查达12酒店(Praso@Ratchada12)(28677603)</t>
  </si>
  <si>
    <t>Phakhen/Rangsinee</t>
  </si>
  <si>
    <t xml:space="preserve">3042404	</t>
  </si>
  <si>
    <t xml:space="preserve">999222801193677	</t>
  </si>
  <si>
    <t>JARUNGKIATTIKAJORN/PANUMAS</t>
  </si>
  <si>
    <t xml:space="preserve">3042774	</t>
  </si>
  <si>
    <t xml:space="preserve">287068	</t>
  </si>
  <si>
    <t xml:space="preserve">999222802298710	</t>
  </si>
  <si>
    <t>[奎松市]马尼拉赛达北维迪斯酒店 - 多用途酒店(Seda Vertis North - Multiple Use Hotel)(17891668)</t>
  </si>
  <si>
    <t>豪华房&lt;特价大促销&gt;&lt;双人入住&gt;&lt;双早&gt;</t>
  </si>
  <si>
    <t>AMBIL/RUPERTO LANGOMEZ</t>
  </si>
  <si>
    <t xml:space="preserve">3043155	</t>
  </si>
  <si>
    <t xml:space="preserve">2578092	</t>
  </si>
  <si>
    <t>，</t>
  </si>
  <si>
    <t>999222136821248</t>
  </si>
  <si>
    <t xml:space="preserve"> 特殊要求:补款单 21979299862 原单 供应商订单号2893119 修改订单入住信息 kim/jeongeun&gt;JUNG/DAUN。</t>
  </si>
  <si>
    <t>本期扣款3960元</t>
  </si>
  <si>
    <t>本期扣款93.93元</t>
  </si>
  <si>
    <t>999222671059332</t>
  </si>
  <si>
    <t>A230222101531481</t>
  </si>
  <si>
    <t>A230222101714481</t>
  </si>
  <si>
    <t>CNY / HKD 当前参考汇率: 1.13795495</t>
  </si>
  <si>
    <t>总计： 239510.39 CNY/
272552.03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</si>
  <si>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</si>
  <si>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</si>
  <si>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</si>
  <si>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</si>
  <si>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</si>
  <si>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</si>
  <si>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</si>
  <si>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</si>
  <si>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</si>
  <si>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</si>
  <si>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</si>
  <si>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</si>
  <si>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</si>
  <si>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</si>
  <si>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</si>
  <si>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</si>
  <si>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</si>
  <si>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</si>
  <si>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</si>
  <si>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</si>
  <si>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3043155</t>
  </si>
  <si>
    <t>马尼拉赛达北维迪斯酒店 - 多用途酒店</t>
  </si>
  <si>
    <t>AMBIL RUPERTO LANGOMEZ</t>
  </si>
  <si>
    <t>2023-02-19</t>
  </si>
  <si>
    <t>退房日周结</t>
  </si>
  <si>
    <t>700.00</t>
  </si>
  <si>
    <t>RMB</t>
  </si>
  <si>
    <t>0</t>
  </si>
  <si>
    <t>0.00</t>
  </si>
  <si>
    <t>携程国际直连(DD)</t>
  </si>
  <si>
    <t>01.011174</t>
  </si>
  <si>
    <t>2023-02-19 11:22:58</t>
  </si>
  <si>
    <t>否</t>
  </si>
  <si>
    <t>汇智国际旅游发展有限公司</t>
  </si>
  <si>
    <t>直采</t>
  </si>
  <si>
    <t>菲律宾</t>
  </si>
  <si>
    <t>3042774</t>
  </si>
  <si>
    <t>芭堤雅摩达斯度假村</t>
  </si>
  <si>
    <t>JARUNGKIATTIKAJORN PANUMAS</t>
  </si>
  <si>
    <t>550.00</t>
  </si>
  <si>
    <t>2023-02-18 17:09:43</t>
  </si>
  <si>
    <t>泰国</t>
  </si>
  <si>
    <t>3042395</t>
  </si>
  <si>
    <t>芭堤雅北部遨舍度假酒店 (SHA Extra Plus)</t>
  </si>
  <si>
    <t>KE WEI,Zhang Merlin</t>
  </si>
  <si>
    <t>1028.00</t>
  </si>
  <si>
    <t>2023-02-18 16:38:48</t>
  </si>
  <si>
    <t>3042355</t>
  </si>
  <si>
    <t>安纳塔拉东方曼格罗夫阿布扎比酒店</t>
  </si>
  <si>
    <t>GRINI NASSERA</t>
  </si>
  <si>
    <t>1022.00</t>
  </si>
  <si>
    <t>2023-02-18 15:11:12</t>
  </si>
  <si>
    <t>阿拉伯联合酋长国</t>
  </si>
  <si>
    <t>3042332</t>
  </si>
  <si>
    <t>XU MAN,MA YANMEI</t>
  </si>
  <si>
    <t>427.00</t>
  </si>
  <si>
    <t>2023-02-18 16:34:28</t>
  </si>
  <si>
    <t>3042227</t>
  </si>
  <si>
    <t>ZHONG SHAN</t>
  </si>
  <si>
    <t>2023-02-18 16:23:33</t>
  </si>
  <si>
    <t>3041916</t>
  </si>
  <si>
    <t>CHEN YIMENG,CHEN YIJUN</t>
  </si>
  <si>
    <t>2023-02-18 13:07:07</t>
  </si>
  <si>
    <t>3041900</t>
  </si>
  <si>
    <t>YANG ZEYU,ZHAO QING</t>
  </si>
  <si>
    <t>2023-02-18 13:03:12</t>
  </si>
  <si>
    <t>3041891</t>
  </si>
  <si>
    <t>吉隆坡皇家星光曲线酒店</t>
  </si>
  <si>
    <t>HARUN MAZLAN</t>
  </si>
  <si>
    <t>460.00</t>
  </si>
  <si>
    <t>2023-02-18 13:15:53</t>
  </si>
  <si>
    <t>马来西亚</t>
  </si>
  <si>
    <t>3041769</t>
  </si>
  <si>
    <t>曼谷索菲特特色酒店</t>
  </si>
  <si>
    <t>JIANG SHAN,YANG ZHIBO</t>
  </si>
  <si>
    <t>1095.00</t>
  </si>
  <si>
    <t>2023-02-18 12:19:59</t>
  </si>
  <si>
    <t>3041674</t>
  </si>
  <si>
    <t>吉隆坡白沙罗皇家朱兰酒店</t>
  </si>
  <si>
    <t>Gan Kym,Gan Kym</t>
  </si>
  <si>
    <t>405.00</t>
  </si>
  <si>
    <t>2023-02-18 11:36:17</t>
  </si>
  <si>
    <t>3041405</t>
  </si>
  <si>
    <t>吉隆坡皇家朱兰酒店</t>
  </si>
  <si>
    <t>Chin Tan Yong,Chin Tan Yong</t>
  </si>
  <si>
    <t>493.00</t>
  </si>
  <si>
    <t>2023-02-18 11:59:32</t>
  </si>
  <si>
    <t>3041380</t>
  </si>
  <si>
    <t>Ismail Mohd Zaki,Ismail Mohd Zaki</t>
  </si>
  <si>
    <t>425.00</t>
  </si>
  <si>
    <t>2023-02-18 11:55:48</t>
  </si>
  <si>
    <t>3041365</t>
  </si>
  <si>
    <t>zainal Ahmad Mohammad,zainal Ahmad Mohammad</t>
  </si>
  <si>
    <t>2023-02-18 11:52:25</t>
  </si>
  <si>
    <t>3041138</t>
  </si>
  <si>
    <t>宜必思尚品曼谷素坤逸康福酒店</t>
  </si>
  <si>
    <t>ZHANG YANWU</t>
  </si>
  <si>
    <t>253.00</t>
  </si>
  <si>
    <t>2023-02-18 11:31:02</t>
  </si>
  <si>
    <t>3041035</t>
  </si>
  <si>
    <t>LIU JING,WU KANG,LIU JUXIANG,LIU DENGYONG</t>
  </si>
  <si>
    <t>506.00</t>
  </si>
  <si>
    <t>2023-02-18 11:30:40</t>
  </si>
  <si>
    <t>3040990</t>
  </si>
  <si>
    <t>曼谷索拉利亚西铁酒店</t>
  </si>
  <si>
    <t>QIANG DONG</t>
  </si>
  <si>
    <t>648.00</t>
  </si>
  <si>
    <t>2023-02-18 09:10:32</t>
  </si>
  <si>
    <t>3040928</t>
  </si>
  <si>
    <t>Lin Yini,Chen Subin</t>
  </si>
  <si>
    <t>2023-02-18 11:30:22</t>
  </si>
  <si>
    <t>3040848</t>
  </si>
  <si>
    <t>WU MIN,WU JIANQIONG</t>
  </si>
  <si>
    <t>2023-02-18 11:30:00</t>
  </si>
  <si>
    <t>2023-02-17</t>
  </si>
  <si>
    <t>3040681</t>
  </si>
  <si>
    <t>WANG MEI</t>
  </si>
  <si>
    <t>2023-02-18 10:38:53</t>
  </si>
  <si>
    <t>3040502</t>
  </si>
  <si>
    <t>KHO WOEI SHYONG</t>
  </si>
  <si>
    <t>920.00</t>
  </si>
  <si>
    <t>2023-02-18 10:05:13</t>
  </si>
  <si>
    <t>3040318</t>
  </si>
  <si>
    <t>Ragupathy Hayagreeva Ram,Ragupathy Hayagreeva Ram</t>
  </si>
  <si>
    <t>2023-02-18 11:16:56</t>
  </si>
  <si>
    <t>3040179</t>
  </si>
  <si>
    <t>槟城长荣桂冠酒店</t>
  </si>
  <si>
    <t>TAN HONG HENG</t>
  </si>
  <si>
    <t>622.00</t>
  </si>
  <si>
    <t>2023-02-17 21:03:34</t>
  </si>
  <si>
    <t>3040166</t>
  </si>
  <si>
    <t>阿万多酒店</t>
  </si>
  <si>
    <t>GAGO MARTINEZ EMILIO JESUS</t>
  </si>
  <si>
    <t>726.00</t>
  </si>
  <si>
    <t>2023-02-17 20:24:32</t>
  </si>
  <si>
    <t>直连</t>
  </si>
  <si>
    <t>西班牙</t>
  </si>
  <si>
    <t>3039827</t>
  </si>
  <si>
    <t>MOHAMAD YATIM Norhidayah,MOHAMAD YATIM Norhidayah</t>
  </si>
  <si>
    <t>2023-02-17 19:43:02</t>
  </si>
  <si>
    <t>3039694</t>
  </si>
  <si>
    <t>曼谷拉查丹利中心酒店  (SHA Plus+)</t>
  </si>
  <si>
    <t>THA CHAN,THI KIA TRAN,MAI PHUONG HUYNH</t>
  </si>
  <si>
    <t>1311.00</t>
  </si>
  <si>
    <t>2023-02-17 18:32:13</t>
  </si>
  <si>
    <t>3039673</t>
  </si>
  <si>
    <t>LY BUNHONG,THI THUY DANG</t>
  </si>
  <si>
    <t>961.00</t>
  </si>
  <si>
    <t>2023-02-17 18:41:07</t>
  </si>
  <si>
    <t>3039654</t>
  </si>
  <si>
    <t>XU XUCHENG,CHEN KUNWANG</t>
  </si>
  <si>
    <t>2023-02-17 18:38:34</t>
  </si>
  <si>
    <t>3039650</t>
  </si>
  <si>
    <t>尼兰大酒店</t>
  </si>
  <si>
    <t>WARAHON THANITA</t>
  </si>
  <si>
    <t>148.00</t>
  </si>
  <si>
    <t>2023-02-17 17:59:50</t>
  </si>
  <si>
    <t>3039540</t>
  </si>
  <si>
    <t>报春花海滩酒店</t>
  </si>
  <si>
    <t>SHAZARUL AFIDZ BIN MOHD KHAIRUDDIN MOHD,SHAZARUL AFIDZ BIN MOHD KHAIRUDDIN MOHD</t>
  </si>
  <si>
    <t>380.00</t>
  </si>
  <si>
    <t>2023-02-17 17:43:27</t>
  </si>
  <si>
    <t>3039424</t>
  </si>
  <si>
    <t>XU CONGWEI</t>
  </si>
  <si>
    <t>839.00</t>
  </si>
  <si>
    <t>2023-02-17 17:06:17</t>
  </si>
  <si>
    <t>3039388</t>
  </si>
  <si>
    <t>Salehah Siti</t>
  </si>
  <si>
    <t>824.00</t>
  </si>
  <si>
    <t>2023-02-17 17:06:24</t>
  </si>
  <si>
    <t>3039365</t>
  </si>
  <si>
    <t>Santa Grand Signature Kuala Lumpur</t>
  </si>
  <si>
    <t>Law kwok wah,Law kwok wah</t>
  </si>
  <si>
    <t>406.00</t>
  </si>
  <si>
    <t>2023-02-17 16:47:13</t>
  </si>
  <si>
    <t>3039340</t>
  </si>
  <si>
    <t>ALEEYA BAHARI NUR,ALEEYA BAHARI NUR</t>
  </si>
  <si>
    <t>424.00</t>
  </si>
  <si>
    <t>2023-02-17 19:48:40</t>
  </si>
  <si>
    <t>3039244</t>
  </si>
  <si>
    <t>Mohamed Zulrushdi,Mohamed Zulrushdi</t>
  </si>
  <si>
    <t>2023-02-17 16:42:52</t>
  </si>
  <si>
    <t>3038914</t>
  </si>
  <si>
    <t>阿特里姆曼谷美居大酒店(SHA认证)</t>
  </si>
  <si>
    <t>SRI G GANGAI SRI</t>
  </si>
  <si>
    <t>924.00</t>
  </si>
  <si>
    <t>2023-02-17 14:59:54</t>
  </si>
  <si>
    <t>3038807</t>
  </si>
  <si>
    <t>The Pineapple 酒店</t>
  </si>
  <si>
    <t>Chen Jiaqi,Wang Yini</t>
  </si>
  <si>
    <t>386.00</t>
  </si>
  <si>
    <t>2023-02-17 13:59:52</t>
  </si>
  <si>
    <t>3038755</t>
  </si>
  <si>
    <t>sidek basirun</t>
  </si>
  <si>
    <t>2023-02-17 13:32:58</t>
  </si>
  <si>
    <t>3038617</t>
  </si>
  <si>
    <t>AZALDIN NAIM</t>
  </si>
  <si>
    <t>821.00</t>
  </si>
  <si>
    <t>2023-02-17 13:45:09</t>
  </si>
  <si>
    <t>3038559</t>
  </si>
  <si>
    <t>洛杉矶 - 蒙特雷公园万怡酒店</t>
  </si>
  <si>
    <t>JINSONG GAO</t>
  </si>
  <si>
    <t>1475.00</t>
  </si>
  <si>
    <t>2023-02-17 12:35:03</t>
  </si>
  <si>
    <t>美国</t>
  </si>
  <si>
    <t>3038349</t>
  </si>
  <si>
    <t>曼谷lyf素坤逸8巷-雅诗阁管理</t>
  </si>
  <si>
    <t>Saleeby Brendan</t>
  </si>
  <si>
    <t>530.00</t>
  </si>
  <si>
    <t>2023-02-17 12:37:56</t>
  </si>
  <si>
    <t>3038292</t>
  </si>
  <si>
    <t>康斯特白拉热带海滩度假村</t>
  </si>
  <si>
    <t>Roche Meludee</t>
  </si>
  <si>
    <t>968.00</t>
  </si>
  <si>
    <t>2023-02-17 16:03:19</t>
  </si>
  <si>
    <t>3038162</t>
  </si>
  <si>
    <t>吉隆坡邵氏广场美居酒店</t>
  </si>
  <si>
    <t>YUEN KAI CHIU</t>
  </si>
  <si>
    <t>666.00</t>
  </si>
  <si>
    <t>2023-02-17 11:06:44</t>
  </si>
  <si>
    <t>3037825</t>
  </si>
  <si>
    <t>阿尔法公寓式酒店</t>
  </si>
  <si>
    <t>PAGUIO RIZMEL</t>
  </si>
  <si>
    <t>1093.00</t>
  </si>
  <si>
    <t>2023-02-17 13:36:52</t>
  </si>
  <si>
    <t>3037741</t>
  </si>
  <si>
    <t>迪拜码头加纳广场公寓式酒店</t>
  </si>
  <si>
    <t>ALGHAMDI KHALED</t>
  </si>
  <si>
    <t>1610.00</t>
  </si>
  <si>
    <t>2023-02-17 12:59:42</t>
  </si>
  <si>
    <t>3037596</t>
  </si>
  <si>
    <t>Road Lodge - 开普敦国际机场</t>
  </si>
  <si>
    <t>VOLZHANIN ALEKSANDR</t>
  </si>
  <si>
    <t>332.00</t>
  </si>
  <si>
    <t>2023-02-17 01:39:15</t>
  </si>
  <si>
    <t>南非</t>
  </si>
  <si>
    <t>2023-02-16</t>
  </si>
  <si>
    <t>3037242</t>
  </si>
  <si>
    <t>槟城标致酒店 (槟城对抗新冠肺炎认证)</t>
  </si>
  <si>
    <t>Wu Jian</t>
  </si>
  <si>
    <t>421.00</t>
  </si>
  <si>
    <t>2023-02-17 01:35:36</t>
  </si>
  <si>
    <t>3036681</t>
  </si>
  <si>
    <t>天空酒店</t>
  </si>
  <si>
    <t>DARLING MARDHIAH</t>
  </si>
  <si>
    <t>429.00</t>
  </si>
  <si>
    <t>2023-02-17 09:06:45</t>
  </si>
  <si>
    <t>3035431</t>
  </si>
  <si>
    <t>Kuznetsov Pavel</t>
  </si>
  <si>
    <t>2370.00</t>
  </si>
  <si>
    <t>2023-02-16 15:39:08</t>
  </si>
  <si>
    <t>3035111</t>
  </si>
  <si>
    <t>Wu Peng</t>
  </si>
  <si>
    <t>2023-02-16 14:21:57</t>
  </si>
  <si>
    <t>3034786</t>
  </si>
  <si>
    <t>曼谷盛泰澜中央世界商业中心酒店  (SHA Plus+)</t>
  </si>
  <si>
    <t>ZHI ZI</t>
  </si>
  <si>
    <t>1009.00</t>
  </si>
  <si>
    <t>2023-02-16 13:51:47</t>
  </si>
  <si>
    <t>3034726</t>
  </si>
  <si>
    <t>双威大盒子酒店</t>
  </si>
  <si>
    <t>TAY SHAWN</t>
  </si>
  <si>
    <t>482.00</t>
  </si>
  <si>
    <t>2023-02-17 10:49:05</t>
  </si>
  <si>
    <t>3034689</t>
  </si>
  <si>
    <t>JULIANA JULIANA</t>
  </si>
  <si>
    <t>999.00</t>
  </si>
  <si>
    <t>2023-02-16 09:50:42</t>
  </si>
  <si>
    <t>2023-02-15</t>
  </si>
  <si>
    <t>3034091</t>
  </si>
  <si>
    <t>LUOSANG KAIZHU,Zhaoxu Zhen</t>
  </si>
  <si>
    <t>255.00</t>
  </si>
  <si>
    <t>2023-02-16 16:13:26</t>
  </si>
  <si>
    <t>3032909</t>
  </si>
  <si>
    <t>曼谷华昌传统酒店</t>
  </si>
  <si>
    <t>ZHOU YUE,LIU XIAO LU</t>
  </si>
  <si>
    <t>861.00</t>
  </si>
  <si>
    <t>2023-02-16 17:09:23</t>
  </si>
  <si>
    <t>3032814</t>
  </si>
  <si>
    <t>Osorio Darius</t>
  </si>
  <si>
    <t>2030.00</t>
  </si>
  <si>
    <t>2023-02-15 17:56:38</t>
  </si>
  <si>
    <t>3032360</t>
  </si>
  <si>
    <t>yunPon Le,yunPon Le,yunPon Le,yunPon Le</t>
  </si>
  <si>
    <t>964.00</t>
  </si>
  <si>
    <t>2023-02-15 14:19:58</t>
  </si>
  <si>
    <t>3032091</t>
  </si>
  <si>
    <t>ZHANG GONGJIAN</t>
  </si>
  <si>
    <t>2427.00</t>
  </si>
  <si>
    <t>2023-02-15 14:29:27</t>
  </si>
  <si>
    <t>3032006</t>
  </si>
  <si>
    <t>格兰迪酒店&amp;度假村</t>
  </si>
  <si>
    <t>SHAIK KHAMARUDIN SITI NUR BAITI</t>
  </si>
  <si>
    <t>477.00</t>
  </si>
  <si>
    <t>2023-02-15 14:12:12</t>
  </si>
  <si>
    <t>3031890</t>
  </si>
  <si>
    <t>曼谷公爵酒店公寓</t>
  </si>
  <si>
    <t>Wei Shuidi,Ying Chengda</t>
  </si>
  <si>
    <t>680.00</t>
  </si>
  <si>
    <t>2023-02-16 10:30:42</t>
  </si>
  <si>
    <t>3031442</t>
  </si>
  <si>
    <t>Domingues Douglas,Domingues Douglas</t>
  </si>
  <si>
    <t>2023-02-15 15:22:45</t>
  </si>
  <si>
    <t>3031390</t>
  </si>
  <si>
    <t>曼谷拉查达阿曼达酒店和公寓</t>
  </si>
  <si>
    <t>Huang KUAN YING,Huang KUAN YING,Huang KUAN YING,Huang KUAN YING</t>
  </si>
  <si>
    <t>2024.00</t>
  </si>
  <si>
    <t>2023-02-15 10:20:02</t>
  </si>
  <si>
    <t>3031369</t>
  </si>
  <si>
    <t>Abdelkader Ahmed,Abdelkader Ahmed</t>
  </si>
  <si>
    <t>1015.00</t>
  </si>
  <si>
    <t>2023-02-15 15:29:34</t>
  </si>
  <si>
    <t>2023-02-14</t>
  </si>
  <si>
    <t>3031111</t>
  </si>
  <si>
    <t>吉隆坡柏威年酒店 · 悦榕庄管理</t>
  </si>
  <si>
    <t>GUAN HANNING</t>
  </si>
  <si>
    <t>2023-02-15 15:57:42</t>
  </si>
  <si>
    <t>3030683</t>
  </si>
  <si>
    <t>Lu Chung siong</t>
  </si>
  <si>
    <t>650.00</t>
  </si>
  <si>
    <t>2023-02-15 16:45:02</t>
  </si>
  <si>
    <t>3030514</t>
  </si>
  <si>
    <t>苏梅岛W酒店</t>
  </si>
  <si>
    <t>SONG JIE,XU WENHAO</t>
  </si>
  <si>
    <t>7676.00</t>
  </si>
  <si>
    <t>2023-02-15 12:42:46</t>
  </si>
  <si>
    <t>3030365</t>
  </si>
  <si>
    <t>Kim Andy</t>
  </si>
  <si>
    <t>2023-02-14 19:55:24</t>
  </si>
  <si>
    <t>3030185</t>
  </si>
  <si>
    <t>DANIELSHLOMO BALTUCH,ODEA BALTUCH</t>
  </si>
  <si>
    <t>1652.00</t>
  </si>
  <si>
    <t>2023-02-14 21:05:48</t>
  </si>
  <si>
    <t>2023-02-13</t>
  </si>
  <si>
    <t>3028980</t>
  </si>
  <si>
    <t>MOHD SALIH SUHAIRA HANY</t>
  </si>
  <si>
    <t>504.00</t>
  </si>
  <si>
    <t>2023-02-14 12:20:58</t>
  </si>
  <si>
    <t>3028854</t>
  </si>
  <si>
    <t>Berredo Encar Mickaela</t>
  </si>
  <si>
    <t>2288.00</t>
  </si>
  <si>
    <t>2023-02-13 22:38:46</t>
  </si>
  <si>
    <t>3028786</t>
  </si>
  <si>
    <t>Butturini Cristian,Butturini Cristian</t>
  </si>
  <si>
    <t>980.00</t>
  </si>
  <si>
    <t>2023-02-15 11:27:49</t>
  </si>
  <si>
    <t>3028439</t>
  </si>
  <si>
    <t>LI YIFU,LIANG GUIBIN</t>
  </si>
  <si>
    <t>5766.00</t>
  </si>
  <si>
    <t>2023-02-14 09:49:40</t>
  </si>
  <si>
    <t>3027310</t>
  </si>
  <si>
    <t>Liu Di</t>
  </si>
  <si>
    <t>1498.00</t>
  </si>
  <si>
    <t>2023-02-13 14:59:24</t>
  </si>
  <si>
    <t>3027090</t>
  </si>
  <si>
    <t>甲米奥南宜必思尚品酒店</t>
  </si>
  <si>
    <t>ARUNDEL JASON,SREEBOONPENG PHUTTHARAKSA</t>
  </si>
  <si>
    <t>274.00</t>
  </si>
  <si>
    <t>2023-02-14 20:06:09</t>
  </si>
  <si>
    <t>3026982</t>
  </si>
  <si>
    <t>普吉岛攀牙艾琳塔度假村</t>
  </si>
  <si>
    <t>REN YI,WANG QIONG,XU HUAIQING,KONG FENGJIE</t>
  </si>
  <si>
    <t>10154.00</t>
  </si>
  <si>
    <t>2023-02-13 18:47:44</t>
  </si>
  <si>
    <t>3026960</t>
  </si>
  <si>
    <t>KWAK JEONGKYU,KIM HYOJEONG</t>
  </si>
  <si>
    <t>2023-02-14 11:04:36</t>
  </si>
  <si>
    <t>3026642</t>
  </si>
  <si>
    <t>Almajren Jamilah,Almajren Jamilah</t>
  </si>
  <si>
    <t>2023-02-13 18:10:16</t>
  </si>
  <si>
    <t>3026498</t>
  </si>
  <si>
    <t>河滨区途恩酒店</t>
  </si>
  <si>
    <t>Haziyah Fatin Ahmad Saibi Nur</t>
  </si>
  <si>
    <t>127.00</t>
  </si>
  <si>
    <t>2023-02-15 08:56:42</t>
  </si>
  <si>
    <t>2023-02-12</t>
  </si>
  <si>
    <t>3026030</t>
  </si>
  <si>
    <t>槟城尼奥酒店</t>
  </si>
  <si>
    <t>WONG WONG LIAN FOOK</t>
  </si>
  <si>
    <t>275.00</t>
  </si>
  <si>
    <t>2023-02-12 21:24:40</t>
  </si>
  <si>
    <t>3025994</t>
  </si>
  <si>
    <t>HO CARMEN</t>
  </si>
  <si>
    <t>1320.00</t>
  </si>
  <si>
    <t>2023-02-13 11:06:13</t>
  </si>
  <si>
    <t>3025185</t>
  </si>
  <si>
    <t>MOHAMED NOR ROSSUITA BINTE</t>
  </si>
  <si>
    <t>1008.00</t>
  </si>
  <si>
    <t>2023-02-12 16:05:34</t>
  </si>
  <si>
    <t>3024735</t>
  </si>
  <si>
    <t>宿务威斯顿舄湖酒店</t>
  </si>
  <si>
    <t>Holganza Kevin Vasaya</t>
  </si>
  <si>
    <t>444.00</t>
  </si>
  <si>
    <t>2023-02-12 14:56:26</t>
  </si>
  <si>
    <t>3024428</t>
  </si>
  <si>
    <t>曼谷大使酒店</t>
  </si>
  <si>
    <t>KYUNG MIN PARK,KYUNG MIN PARK,KYUNG MIN PARK</t>
  </si>
  <si>
    <t>465.00</t>
  </si>
  <si>
    <t>2023-02-12 13:46:30</t>
  </si>
  <si>
    <t>3024041</t>
  </si>
  <si>
    <t>CHEN YING,LIU XUDONG,NI LITELONG,QI CHENQINGZI</t>
  </si>
  <si>
    <t>5214.00</t>
  </si>
  <si>
    <t>2023-02-12 17:05:52</t>
  </si>
  <si>
    <t>3023995</t>
  </si>
  <si>
    <t>Tiongson Twinkle Chantelle,Tiongson Twinkle Chantelle,Tiongson Twinkle Chantelle,Tiongson Twinkle Chantelle</t>
  </si>
  <si>
    <t>4404.00</t>
  </si>
  <si>
    <t>2023-02-12 13:18:02</t>
  </si>
  <si>
    <t>2023-02-11</t>
  </si>
  <si>
    <t>3023854</t>
  </si>
  <si>
    <t>4376.00</t>
  </si>
  <si>
    <t>2023-02-12 10:58:49</t>
  </si>
  <si>
    <t>3023759</t>
  </si>
  <si>
    <t>Ang Wen Jie</t>
  </si>
  <si>
    <t>2023-02-13 13:57:18</t>
  </si>
  <si>
    <t>3023686</t>
  </si>
  <si>
    <t>槟城皇家朱兰酒店</t>
  </si>
  <si>
    <t>LEE ZHENG YUAN</t>
  </si>
  <si>
    <t>420.00</t>
  </si>
  <si>
    <t>2023-02-12 17:13:56</t>
  </si>
  <si>
    <t>3022890</t>
  </si>
  <si>
    <t>拉瓦尔斯酒店</t>
  </si>
  <si>
    <t>KIM SEONJUN</t>
  </si>
  <si>
    <t>625.00</t>
  </si>
  <si>
    <t>2023-02-12 09:00:34</t>
  </si>
  <si>
    <t>韩国</t>
  </si>
  <si>
    <t>3021785</t>
  </si>
  <si>
    <t>Farihah Farihah binti Ibrahim</t>
  </si>
  <si>
    <t>485.00</t>
  </si>
  <si>
    <t>2023-02-11 11:25:31</t>
  </si>
  <si>
    <t>2023-02-10</t>
  </si>
  <si>
    <t>3020784</t>
  </si>
  <si>
    <t>槟城成功酒店</t>
  </si>
  <si>
    <t>WONG LEVIAN</t>
  </si>
  <si>
    <t>374.00</t>
  </si>
  <si>
    <t>2023-02-11 12:48:32</t>
  </si>
  <si>
    <t>3020719</t>
  </si>
  <si>
    <t>XU MENG,LIU XU</t>
  </si>
  <si>
    <t>3498.00</t>
  </si>
  <si>
    <t>2023-02-11 10:59:33</t>
  </si>
  <si>
    <t>3020582</t>
  </si>
  <si>
    <t>迪拜城市季节塔酒店</t>
  </si>
  <si>
    <t>Shahid Iqbal Ghumman Abdul Rehman</t>
  </si>
  <si>
    <t>2244.00</t>
  </si>
  <si>
    <t>2023-02-10 20:40:28</t>
  </si>
  <si>
    <t>3020257</t>
  </si>
  <si>
    <t>Puangnil Tittaya,Puangnil Tittaya</t>
  </si>
  <si>
    <t>620.00</t>
  </si>
  <si>
    <t>2023-02-10 18:35:44</t>
  </si>
  <si>
    <t>3019945</t>
  </si>
  <si>
    <t>ISMAIL MOHD ANAS BIN</t>
  </si>
  <si>
    <t>2023-02-10 17:34:48</t>
  </si>
  <si>
    <t>3019636</t>
  </si>
  <si>
    <t>TUNGKAISEH DEWI,S ABU BAKAR ROHAYA,ABDULLAH K KHAIRI KHALYFA,MOHD KHALYFA KAYSAR AL TAQWA</t>
  </si>
  <si>
    <t>709.00</t>
  </si>
  <si>
    <t>2023-02-10 14:56:21</t>
  </si>
  <si>
    <t>3019306</t>
  </si>
  <si>
    <t>Feeney Adrian,Feeney Adrian</t>
  </si>
  <si>
    <t>2020.00</t>
  </si>
  <si>
    <t>2023-02-10 13:32:13</t>
  </si>
  <si>
    <t>3018892</t>
  </si>
  <si>
    <t>RASID AZIM</t>
  </si>
  <si>
    <t>2023-02-10 10:19:44</t>
  </si>
  <si>
    <t>3018403</t>
  </si>
  <si>
    <t>普吉岛邦涛的希尔顿花园酒店 (SHA Extra Plus)</t>
  </si>
  <si>
    <t>LU JIUXIANG,LU SIQIAO</t>
  </si>
  <si>
    <t>2400.00</t>
  </si>
  <si>
    <t>2023-02-10 11:46:20</t>
  </si>
  <si>
    <t>2023-02-09</t>
  </si>
  <si>
    <t>3016387</t>
  </si>
  <si>
    <t>怡保怡东酒店</t>
  </si>
  <si>
    <t>LOH KEN</t>
  </si>
  <si>
    <t>606.00</t>
  </si>
  <si>
    <t>2023-02-09 11:52:29</t>
  </si>
  <si>
    <t>3016274</t>
  </si>
  <si>
    <t>曼谷铂尔曼G酒店</t>
  </si>
  <si>
    <t>WANG HUIWEN,WANG CHINYU</t>
  </si>
  <si>
    <t>5784.00</t>
  </si>
  <si>
    <t>2023-02-12 14:16:44</t>
  </si>
  <si>
    <t>3015792</t>
  </si>
  <si>
    <t>芭提雅最佳西方至尊海湾酒店 (SHA Extra Plus)</t>
  </si>
  <si>
    <t>wu qi,ding yulin</t>
  </si>
  <si>
    <t>990.00</t>
  </si>
  <si>
    <t>2023-02-09 14:31:47</t>
  </si>
  <si>
    <t>2023-02-08</t>
  </si>
  <si>
    <t>3015425</t>
  </si>
  <si>
    <t>ONG MARCOS CHAN SIY,AMARGO MARIA LOURDES BACSARSA</t>
  </si>
  <si>
    <t>1468.00</t>
  </si>
  <si>
    <t>2023-02-10 13:33:05</t>
  </si>
  <si>
    <t>2023-02-06</t>
  </si>
  <si>
    <t>3009743</t>
  </si>
  <si>
    <t>曼谷大都会酒店</t>
  </si>
  <si>
    <t>ZENG DAFENG</t>
  </si>
  <si>
    <t>2760.00</t>
  </si>
  <si>
    <t>2023-02-07 13:40:15</t>
  </si>
  <si>
    <t>3009491</t>
  </si>
  <si>
    <t>宿务滨海前线酒店 - 北开垦</t>
  </si>
  <si>
    <t>Jamili Jane</t>
  </si>
  <si>
    <t>422.00</t>
  </si>
  <si>
    <t>2023-02-07 09:41:16</t>
  </si>
  <si>
    <t>3008259</t>
  </si>
  <si>
    <t>华欣艾杉酷度假村及套房 (SHA Plus+)</t>
  </si>
  <si>
    <t>Sungsiri Kusuma,Sungsiri Kusuma,Sungsiri Kusuma,Sungsiri Kusuma</t>
  </si>
  <si>
    <t>640.00</t>
  </si>
  <si>
    <t>2023-02-07 12:09:15</t>
  </si>
  <si>
    <t>3008200</t>
  </si>
  <si>
    <t>CHEN MIAOXIN</t>
  </si>
  <si>
    <t>2023-02-06 16:48:35</t>
  </si>
  <si>
    <t>3008088</t>
  </si>
  <si>
    <t>达迈海滩度假村</t>
  </si>
  <si>
    <t>Abdullah Bazilah</t>
  </si>
  <si>
    <t>2023-02-06 15:06:11</t>
  </si>
  <si>
    <t>3008011</t>
  </si>
  <si>
    <t>曼谷秋素坤逸酒店 (SHA Plus+)</t>
  </si>
  <si>
    <t>XU HONGLI</t>
  </si>
  <si>
    <t>173.00</t>
  </si>
  <si>
    <t>2023-02-06 12:59:33</t>
  </si>
  <si>
    <t>3007591</t>
  </si>
  <si>
    <t>BREAUX TYNEISHA C,MILES NYKEA L</t>
  </si>
  <si>
    <t>2023-02-06 10:23:38</t>
  </si>
  <si>
    <t>3007171</t>
  </si>
  <si>
    <t>KOOKITWATANA CHAIRAT</t>
  </si>
  <si>
    <t>320.00</t>
  </si>
  <si>
    <t>2023-02-06 10:28:10</t>
  </si>
  <si>
    <t>2023-02-05</t>
  </si>
  <si>
    <t>3006909</t>
  </si>
  <si>
    <t>邦咯岛绿中海度假村</t>
  </si>
  <si>
    <t>Ahmad Jafri Aina Syazwani</t>
  </si>
  <si>
    <t>3600.00</t>
  </si>
  <si>
    <t>2023-02-06 10:39:29</t>
  </si>
  <si>
    <t>3005841</t>
  </si>
  <si>
    <t>希思尔新山酒店</t>
  </si>
  <si>
    <t>Arifin Anisah</t>
  </si>
  <si>
    <t>696.00</t>
  </si>
  <si>
    <t>2023-02-06 12:47:19</t>
  </si>
  <si>
    <t>3005307</t>
  </si>
  <si>
    <t>侬新酒店</t>
  </si>
  <si>
    <t>Yang Jeongseon</t>
  </si>
  <si>
    <t>762.00</t>
  </si>
  <si>
    <t>2023-02-05 13:21:08</t>
  </si>
  <si>
    <t>2023-02-04</t>
  </si>
  <si>
    <t>3004406</t>
  </si>
  <si>
    <t>槟城硬石酒店</t>
  </si>
  <si>
    <t>LIM CHIN KOK</t>
  </si>
  <si>
    <t>1130.00</t>
  </si>
  <si>
    <t>2023-02-05 11:53:44</t>
  </si>
  <si>
    <t>3002891</t>
  </si>
  <si>
    <t>Chan Mintra,Chan Mintra</t>
  </si>
  <si>
    <t>2023-02-04 14:27:26</t>
  </si>
  <si>
    <t>3002786</t>
  </si>
  <si>
    <t>kulanat yamyim Miss,kulanat yamyim Miss</t>
  </si>
  <si>
    <t>2023-02-04 11:48:35</t>
  </si>
  <si>
    <t>2023-02-03</t>
  </si>
  <si>
    <t>3000945</t>
  </si>
  <si>
    <t>曼谷素坤逸航站 21 中心酒店 (政府卫生认证)</t>
  </si>
  <si>
    <t>YU SHIHBANG</t>
  </si>
  <si>
    <t>1880.00</t>
  </si>
  <si>
    <t>2023-02-03 21:01:55</t>
  </si>
  <si>
    <t>3000250</t>
  </si>
  <si>
    <t>Koralewski Jacek</t>
  </si>
  <si>
    <t>2023-02-10 10:21:14</t>
  </si>
  <si>
    <t>3000145</t>
  </si>
  <si>
    <t>Kim Jin kyung</t>
  </si>
  <si>
    <t>2150.00</t>
  </si>
  <si>
    <t>2023-02-03 13:18:51</t>
  </si>
  <si>
    <t>2999775</t>
  </si>
  <si>
    <t>济州神话世界盛捷服务公寓</t>
  </si>
  <si>
    <t>Park Semi</t>
  </si>
  <si>
    <t>6339.00</t>
  </si>
  <si>
    <t>2023-02-03 14:38:14</t>
  </si>
  <si>
    <t>2023-02-02</t>
  </si>
  <si>
    <t>2997880</t>
  </si>
  <si>
    <t>曼谷安纳塔拉河畔度假酒店</t>
  </si>
  <si>
    <t>KANG MINJIN</t>
  </si>
  <si>
    <t>3000.00</t>
  </si>
  <si>
    <t>2023-02-03 12:29:50</t>
  </si>
  <si>
    <t>2997140</t>
  </si>
  <si>
    <t>苏梅岛丽思卡尔顿酒店</t>
  </si>
  <si>
    <t>LI ZHENGSHUO,Lai YIKI,JIANG KAILI</t>
  </si>
  <si>
    <t>9645.00</t>
  </si>
  <si>
    <t>2023-02-02 13:08:20</t>
  </si>
  <si>
    <t>2996417</t>
  </si>
  <si>
    <t>辉盛凯贝丽</t>
  </si>
  <si>
    <t>AHMAT SITI AMINAH</t>
  </si>
  <si>
    <t>1799.00</t>
  </si>
  <si>
    <t>2023-02-02 14:00:33</t>
  </si>
  <si>
    <t>2023-02-01</t>
  </si>
  <si>
    <t>2996091</t>
  </si>
  <si>
    <t>长滩岛帕莱姆海滨度假村</t>
  </si>
  <si>
    <t>KIM EUNSIL,BAEK INSEO,BAEK JIYEON</t>
  </si>
  <si>
    <t>3730.00</t>
  </si>
  <si>
    <t>2023-02-02 09:46:26</t>
  </si>
  <si>
    <t>2994956</t>
  </si>
  <si>
    <t>普吉假日酒店 (政府卫生认证)</t>
  </si>
  <si>
    <t>LEE JUAN</t>
  </si>
  <si>
    <t>3568.00</t>
  </si>
  <si>
    <t>2023-02-01 15:36:49</t>
  </si>
  <si>
    <t>2994323</t>
  </si>
  <si>
    <t>阿瓦尼华欣度假村</t>
  </si>
  <si>
    <t>LEE TAIYOON</t>
  </si>
  <si>
    <t>1820.00</t>
  </si>
  <si>
    <t>2023-02-01 10:26:00</t>
  </si>
  <si>
    <t>2023-01-31</t>
  </si>
  <si>
    <t>2994074</t>
  </si>
  <si>
    <t>LU KUANCHUN</t>
  </si>
  <si>
    <t>1368.00</t>
  </si>
  <si>
    <t>2023-02-01 09:12:46</t>
  </si>
  <si>
    <t>2991921</t>
  </si>
  <si>
    <t>大雅台阿皮亚大街酒店</t>
  </si>
  <si>
    <t>Angkico Haze,Angkico Haze,Angkico Haze</t>
  </si>
  <si>
    <t>470.00</t>
  </si>
  <si>
    <t>2023-02-02 08:00:44</t>
  </si>
  <si>
    <t>2023-01-30</t>
  </si>
  <si>
    <t>2988820</t>
  </si>
  <si>
    <t>AHMAD NURJANNAH</t>
  </si>
  <si>
    <t>1534.00</t>
  </si>
  <si>
    <t>2023-01-31 11:11:38</t>
  </si>
  <si>
    <t>2023-01-29</t>
  </si>
  <si>
    <t>2988248</t>
  </si>
  <si>
    <t>米里帝国酒店</t>
  </si>
  <si>
    <t>Huong Ong Esther Tiong,Huong Ong Esther Tiong,Huong Ong Esther Tiong</t>
  </si>
  <si>
    <t>616.00</t>
  </si>
  <si>
    <t>2023-01-30 08:28:05</t>
  </si>
  <si>
    <t>2987996</t>
  </si>
  <si>
    <t>盖特43机场酒店</t>
  </si>
  <si>
    <t>Fernandez Levie,Fernandez Levie</t>
  </si>
  <si>
    <t>284.00</t>
  </si>
  <si>
    <t>2023-01-29 20:47:46</t>
  </si>
  <si>
    <t>2987899</t>
  </si>
  <si>
    <t>普吉岛芭东彩灯度假村</t>
  </si>
  <si>
    <t>Hussain Sadique,Hussain Sadique,Hussain Sadique,Hussain Sadique</t>
  </si>
  <si>
    <t>1720.00</t>
  </si>
  <si>
    <t>2023-02-02 18:25:16</t>
  </si>
  <si>
    <t>2986997</t>
  </si>
  <si>
    <t>YEUNG TSZ ON,WONG SING PING</t>
  </si>
  <si>
    <t>684.00</t>
  </si>
  <si>
    <t>2023-01-29 14:45:42</t>
  </si>
  <si>
    <t>2023-01-28</t>
  </si>
  <si>
    <t>2985559</t>
  </si>
  <si>
    <t>TSE WAI PAN</t>
  </si>
  <si>
    <t>2010.00</t>
  </si>
  <si>
    <t>2023-01-29 11:45:45</t>
  </si>
  <si>
    <t>2984469</t>
  </si>
  <si>
    <t>KOM LY</t>
  </si>
  <si>
    <t>4209.00</t>
  </si>
  <si>
    <t>2023-01-28 15:45:21</t>
  </si>
  <si>
    <t>2984289</t>
  </si>
  <si>
    <t>云顶高原司格酒店</t>
  </si>
  <si>
    <t>Mohanan Geetha,Mohanan Geetha,Mohanan Geetha,Mohanan Geetha</t>
  </si>
  <si>
    <t>862.00</t>
  </si>
  <si>
    <t>2023-01-28 13:22:06</t>
  </si>
  <si>
    <t>2023-01-27</t>
  </si>
  <si>
    <t>2982901</t>
  </si>
  <si>
    <t>曼谷海军上将套房酒店</t>
  </si>
  <si>
    <t>Harihar Hrishikesh,Harihar Hrishikesh,Harihar Hrishikesh,Harihar Hrishikesh</t>
  </si>
  <si>
    <t>652.00</t>
  </si>
  <si>
    <t>2023-02-01 16:00:28</t>
  </si>
  <si>
    <t>2981682</t>
  </si>
  <si>
    <t>Hafizah Nurul,Hafizah Nurul,Hafizah Nurul,Hafizah Nurul</t>
  </si>
  <si>
    <t>1232.00</t>
  </si>
  <si>
    <t>2023-01-27 13:15:49</t>
  </si>
  <si>
    <t>2981319</t>
  </si>
  <si>
    <t>阿万特酒店</t>
  </si>
  <si>
    <t>WEE JACINTA</t>
  </si>
  <si>
    <t>1866.00</t>
  </si>
  <si>
    <t>2023-01-27 10:55:50</t>
  </si>
  <si>
    <t>2023-01-26</t>
  </si>
  <si>
    <t>2979762</t>
  </si>
  <si>
    <t>曼谷盛泰乐水门酒店</t>
  </si>
  <si>
    <t>YAP JUN FONG</t>
  </si>
  <si>
    <t>1278.00</t>
  </si>
  <si>
    <t>2023-01-26 18:19:38</t>
  </si>
  <si>
    <t>2023-01-24</t>
  </si>
  <si>
    <t>2973983</t>
  </si>
  <si>
    <t>马尼拉101酒店（多用途酒店）</t>
  </si>
  <si>
    <t>CHOO SUNYOUNG,KIM GYUBIN</t>
  </si>
  <si>
    <t>854.00</t>
  </si>
  <si>
    <t>2023-01-24 12:38:11</t>
  </si>
  <si>
    <t>2023-01-22</t>
  </si>
  <si>
    <t>2969755</t>
  </si>
  <si>
    <t>贝斯特韦斯特精选寻求者发现者拉玛四世酒店</t>
  </si>
  <si>
    <t>Jeong Sejong</t>
  </si>
  <si>
    <t>260.00</t>
  </si>
  <si>
    <t>2023-01-23 16:04:39</t>
  </si>
  <si>
    <t>2023-01-15</t>
  </si>
  <si>
    <t>2951896</t>
  </si>
  <si>
    <t>都喜公主月光沙滩度假酒店</t>
  </si>
  <si>
    <t>KIM HEESUN</t>
  </si>
  <si>
    <t>2352.00</t>
  </si>
  <si>
    <t>2023-01-16 12:09:39</t>
  </si>
  <si>
    <t>越南</t>
  </si>
  <si>
    <t>2949988</t>
  </si>
  <si>
    <t>克洛恩太阳花园度假村</t>
  </si>
  <si>
    <t>KHAN NURJIHAN AZIM</t>
  </si>
  <si>
    <t>5020.00</t>
  </si>
  <si>
    <t>1004.00</t>
  </si>
  <si>
    <t>-4016</t>
  </si>
  <si>
    <t>2023-01-16 09:16:41</t>
  </si>
  <si>
    <t>2023-01-14</t>
  </si>
  <si>
    <t>2949258</t>
  </si>
  <si>
    <t>JEONG SIWON</t>
  </si>
  <si>
    <t>1830.00</t>
  </si>
  <si>
    <t>2023-01-15 15:09:53</t>
  </si>
  <si>
    <t>2023-01-13</t>
  </si>
  <si>
    <t>2946685</t>
  </si>
  <si>
    <t>芭堤雅T酒店 (SHA Extra Plus)</t>
  </si>
  <si>
    <t>Kiatsoongsong Nucharee,Kiatsoongsong Nucharee</t>
  </si>
  <si>
    <t>204.00</t>
  </si>
  <si>
    <t>2023-01-13 23:12:06</t>
  </si>
  <si>
    <t>2023-01-12</t>
  </si>
  <si>
    <t>2943798</t>
  </si>
  <si>
    <t>萨帕开心果酒店</t>
  </si>
  <si>
    <t>SRITHARAM THAREERAT,PHONGSAWAT WATCHAREE,LEKCHAUM POOLSAK,INRUEANG WATCHARAPHAT,ANTHONSEN ANNETT,PRAWONG CHITLADA,SIRAPHATBORVORNKUL KANTHANAT,BUATHONG PARIYA</t>
  </si>
  <si>
    <t>4760.00</t>
  </si>
  <si>
    <t>2023-01-13 10:31:19</t>
  </si>
  <si>
    <t>999222670265307,</t>
  </si>
  <si>
    <t>2941709</t>
  </si>
  <si>
    <t>2023-02-12 17:13:52</t>
  </si>
  <si>
    <t>2023-01-09</t>
  </si>
  <si>
    <t>2934678</t>
  </si>
  <si>
    <t>吉隆坡活乐酒店</t>
  </si>
  <si>
    <t>NG SIOW CHING RACHEL</t>
  </si>
  <si>
    <t>2023-01-10 17:12:35</t>
  </si>
  <si>
    <t>2932497</t>
  </si>
  <si>
    <t>Chieng Desmond,CHIENG HOK HIN</t>
  </si>
  <si>
    <t>1620.00</t>
  </si>
  <si>
    <t>2023-01-09 14:08:54</t>
  </si>
  <si>
    <t>2023-01-03</t>
  </si>
  <si>
    <t>2917273</t>
  </si>
  <si>
    <t>半岛度假村及 SPA 中心</t>
  </si>
  <si>
    <t>Butler Brent A</t>
  </si>
  <si>
    <t>2063.32</t>
  </si>
  <si>
    <t>2023-01-03 02:11:09</t>
  </si>
  <si>
    <t>2023-01-02</t>
  </si>
  <si>
    <t>2917061</t>
  </si>
  <si>
    <t>曼谷兰开斯特</t>
  </si>
  <si>
    <t>HSU YAWEN</t>
  </si>
  <si>
    <t>2332.00</t>
  </si>
  <si>
    <t>2023-01-04 13:42:39</t>
  </si>
  <si>
    <t>2916799</t>
  </si>
  <si>
    <t>岘港莫纳科酒店</t>
  </si>
  <si>
    <t>SONG HYUN JUNG,LEE JUNG IK</t>
  </si>
  <si>
    <t>1500.00</t>
  </si>
  <si>
    <t>2023-01-03 10:36:50</t>
  </si>
  <si>
    <t>999222134991347,</t>
  </si>
  <si>
    <t>2022-12-30</t>
  </si>
  <si>
    <t>2910787</t>
  </si>
  <si>
    <t>2023-01-10 17:12:40</t>
  </si>
  <si>
    <t>2022-12-27</t>
  </si>
  <si>
    <t>2902836</t>
  </si>
  <si>
    <t>LU YENCHUN</t>
  </si>
  <si>
    <t>1386.00</t>
  </si>
  <si>
    <t>2022-12-27 10:07:57</t>
  </si>
  <si>
    <t>2022-12-23</t>
  </si>
  <si>
    <t>2895146</t>
  </si>
  <si>
    <t>Binti Mustapha Raha</t>
  </si>
  <si>
    <t>2022-12-26 12:38:54</t>
  </si>
  <si>
    <t>2022-12-21</t>
  </si>
  <si>
    <t>2891951</t>
  </si>
  <si>
    <t>宿务白沙滩度假村及水疗中心</t>
  </si>
  <si>
    <t>Choi Yunsang,Choi Yunsang,Choi Yunsang</t>
  </si>
  <si>
    <t>4750.00</t>
  </si>
  <si>
    <t>2022-12-22 12:50:40</t>
  </si>
  <si>
    <t>2889821</t>
  </si>
  <si>
    <t>LIN YITIEN,TSAI WANYU</t>
  </si>
  <si>
    <t>2022-12-21 10:07:40</t>
  </si>
  <si>
    <t>2022-12-17</t>
  </si>
  <si>
    <t>2882212</t>
  </si>
  <si>
    <t>BANERJEE RESHMI,HAZRA SANJIBAN</t>
  </si>
  <si>
    <t>2922.00</t>
  </si>
  <si>
    <t>2022-12-18 09:34:30</t>
  </si>
  <si>
    <t>2022-12-04</t>
  </si>
  <si>
    <t>2845504</t>
  </si>
  <si>
    <t>MANDAL ATANU,KAR SOUMITRI</t>
  </si>
  <si>
    <t>2022-12-05 12:07:45</t>
  </si>
  <si>
    <t>2022-11-25</t>
  </si>
  <si>
    <t>2824302</t>
  </si>
  <si>
    <t>新山凯贝丽酒店式服务公寓</t>
  </si>
  <si>
    <t>LEE YAN LING,LEE YAN LING</t>
  </si>
  <si>
    <t>2022-11-29 20:04:39</t>
  </si>
  <si>
    <t>2824293</t>
  </si>
  <si>
    <t>2022-11-29 13:22:10</t>
  </si>
  <si>
    <t>2824250</t>
  </si>
  <si>
    <t>2022-11-29 13:21:38</t>
  </si>
  <si>
    <t>2824234</t>
  </si>
  <si>
    <t>2022-11-29 20:05:15</t>
  </si>
  <si>
    <t>2022-10-08</t>
  </si>
  <si>
    <t>2730638</t>
  </si>
  <si>
    <t>邦劳岛水蓝度假村</t>
  </si>
  <si>
    <t>YOO HYANG SUK,YOO HYANG SUK,YOO HYANG SUK</t>
  </si>
  <si>
    <t>2220.00</t>
  </si>
  <si>
    <t>2022-10-08 14:37:20</t>
  </si>
  <si>
    <t>2730627</t>
  </si>
  <si>
    <t>YOO HYANGSUK</t>
  </si>
  <si>
    <t>2022-10-08 16:46:36</t>
  </si>
  <si>
    <t>2022-09-01</t>
  </si>
  <si>
    <t>2675728</t>
  </si>
  <si>
    <t>2023-02-05 11:53:34</t>
  </si>
  <si>
    <t>22546240962，</t>
  </si>
  <si>
    <t>2022-11-23</t>
  </si>
  <si>
    <t>2817536</t>
  </si>
  <si>
    <t>2023-02-06 10:39:23</t>
  </si>
  <si>
    <t>2022-10-19</t>
  </si>
  <si>
    <t>2748813</t>
  </si>
  <si>
    <t>怡保曦云轩度假村</t>
  </si>
  <si>
    <t>Tung Wei Hong Calvin,Tung Wei Hong Calvin</t>
  </si>
  <si>
    <t>1606.00</t>
  </si>
  <si>
    <t>2022-10-20 11:43:03</t>
  </si>
  <si>
    <t>2022-10-18</t>
  </si>
  <si>
    <t>2746865</t>
  </si>
  <si>
    <t>2022-10-19 15:18:28</t>
  </si>
  <si>
    <t>2022-11-15</t>
  </si>
  <si>
    <t>2800496</t>
  </si>
  <si>
    <t>Jiarui Toh,Jiarui Toh</t>
  </si>
  <si>
    <t>2022-11-16 13:44:24</t>
  </si>
  <si>
    <t>2022-10-24</t>
  </si>
  <si>
    <t>2757606</t>
  </si>
  <si>
    <t>Sing Nicolle Jayne,Sing Nicolle Jayne,Sing Nicolle Jayne,Sing Nicolle Jayne,Sing Nicolle Jayne,Sing Nicolle Jayne</t>
  </si>
  <si>
    <t>2562.00</t>
  </si>
  <si>
    <t>2022-10-25 10:31:51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</si>
</sst>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199</xdr:row>
      <xdr:rowOff>0</xdr:rowOff>
    </xdr:from>
    <xdr:to>
      <xdr:col>14</xdr:col>
      <xdr:colOff>142875</xdr:colOff>
      <xdr:row>228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34625" cy="509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44973</v>
      </c>
      <c r="G2" s="7">
        <v>44976</v>
      </c>
      <c r="H2" s="5">
        <v>1</v>
      </c>
      <c r="I2" s="5">
        <v>3</v>
      </c>
      <c r="J2" s="5">
        <v>3</v>
      </c>
      <c r="K2" s="5" t="s">
        <v>30</v>
      </c>
      <c r="L2" s="5">
        <v>2220</v>
      </c>
      <c r="M2" s="5">
        <v>2220</v>
      </c>
      <c r="N2" s="5" t="s">
        <v>31</v>
      </c>
      <c r="O2" s="5" t="s">
        <v>32</v>
      </c>
      <c r="P2" s="5" t="s">
        <v>33</v>
      </c>
      <c r="Q2" s="5">
        <v>0</v>
      </c>
      <c r="R2" s="8">
        <v>44842</v>
      </c>
      <c r="S2" s="7">
        <v>44979</v>
      </c>
      <c r="T2" s="5" t="s">
        <v>34</v>
      </c>
      <c r="U2" s="5">
        <v>2220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44973</v>
      </c>
      <c r="G3" s="7">
        <v>44976</v>
      </c>
      <c r="H3" s="5">
        <v>1</v>
      </c>
      <c r="I3" s="5">
        <v>3</v>
      </c>
      <c r="J3" s="5">
        <v>3</v>
      </c>
      <c r="K3" s="5" t="s">
        <v>30</v>
      </c>
      <c r="L3" s="5">
        <v>2220</v>
      </c>
      <c r="M3" s="5">
        <v>2220</v>
      </c>
      <c r="N3" s="5" t="s">
        <v>38</v>
      </c>
      <c r="O3" s="5" t="s">
        <v>32</v>
      </c>
      <c r="P3" s="5" t="s">
        <v>33</v>
      </c>
      <c r="Q3" s="5">
        <v>0</v>
      </c>
      <c r="R3" s="8">
        <v>44842</v>
      </c>
      <c r="S3" s="7">
        <v>44979</v>
      </c>
      <c r="T3" s="5" t="s">
        <v>34</v>
      </c>
      <c r="U3" s="5">
        <v>2220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44974</v>
      </c>
      <c r="G4" s="7">
        <v>44976</v>
      </c>
      <c r="H4" s="5">
        <v>1</v>
      </c>
      <c r="I4" s="5">
        <v>2</v>
      </c>
      <c r="J4" s="5">
        <v>2</v>
      </c>
      <c r="K4" s="5" t="s">
        <v>30</v>
      </c>
      <c r="L4" s="5">
        <v>1606</v>
      </c>
      <c r="M4" s="5">
        <v>1606</v>
      </c>
      <c r="N4" s="5" t="s">
        <v>44</v>
      </c>
      <c r="O4" s="5" t="s">
        <v>32</v>
      </c>
      <c r="P4" s="5" t="s">
        <v>33</v>
      </c>
      <c r="Q4" s="5">
        <v>0</v>
      </c>
      <c r="R4" s="8">
        <v>44852</v>
      </c>
      <c r="S4" s="7">
        <v>44979</v>
      </c>
      <c r="T4" s="5" t="s">
        <v>34</v>
      </c>
      <c r="U4" s="5">
        <v>1606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42</v>
      </c>
      <c r="E5" s="5" t="s">
        <v>43</v>
      </c>
      <c r="F5" s="7">
        <v>44974</v>
      </c>
      <c r="G5" s="7">
        <v>44976</v>
      </c>
      <c r="H5" s="5">
        <v>1</v>
      </c>
      <c r="I5" s="5">
        <v>2</v>
      </c>
      <c r="J5" s="5">
        <v>2</v>
      </c>
      <c r="K5" s="5" t="s">
        <v>30</v>
      </c>
      <c r="L5" s="5">
        <v>1606</v>
      </c>
      <c r="M5" s="5">
        <v>1606</v>
      </c>
      <c r="N5" s="5" t="s">
        <v>44</v>
      </c>
      <c r="O5" s="5" t="s">
        <v>32</v>
      </c>
      <c r="P5" s="5" t="s">
        <v>33</v>
      </c>
      <c r="Q5" s="5">
        <v>0</v>
      </c>
      <c r="R5" s="8">
        <v>44853</v>
      </c>
      <c r="S5" s="7">
        <v>44979</v>
      </c>
      <c r="T5" s="5" t="s">
        <v>34</v>
      </c>
      <c r="U5" s="5">
        <v>1606</v>
      </c>
      <c r="V5" s="5">
        <v>0</v>
      </c>
      <c r="W5" s="5">
        <v>0</v>
      </c>
      <c r="X5" s="5" t="s">
        <v>48</v>
      </c>
      <c r="Y5" s="5" t="s">
        <v>46</v>
      </c>
    </row>
    <row r="6" s="5" customFormat="1" spans="1:27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44974</v>
      </c>
      <c r="G6" s="7">
        <v>44976</v>
      </c>
      <c r="H6" s="5">
        <v>3</v>
      </c>
      <c r="I6" s="5">
        <v>2</v>
      </c>
      <c r="J6" s="5">
        <v>6</v>
      </c>
      <c r="K6" s="5" t="s">
        <v>30</v>
      </c>
      <c r="L6" s="5">
        <v>2562</v>
      </c>
      <c r="M6" s="5">
        <v>2562</v>
      </c>
      <c r="N6" s="5" t="s">
        <v>52</v>
      </c>
      <c r="O6" s="5" t="s">
        <v>32</v>
      </c>
      <c r="P6" s="5" t="s">
        <v>33</v>
      </c>
      <c r="Q6" s="5">
        <v>0</v>
      </c>
      <c r="R6" s="8">
        <v>44858</v>
      </c>
      <c r="S6" s="7">
        <v>44979</v>
      </c>
      <c r="T6" s="5" t="s">
        <v>34</v>
      </c>
      <c r="U6" s="5">
        <v>2562</v>
      </c>
      <c r="V6" s="5">
        <v>0</v>
      </c>
      <c r="W6" s="5">
        <v>0</v>
      </c>
      <c r="X6" s="5" t="s">
        <v>53</v>
      </c>
      <c r="Y6" s="5" t="s">
        <v>54</v>
      </c>
      <c r="Z6" s="5" t="s">
        <v>55</v>
      </c>
      <c r="AA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50</v>
      </c>
      <c r="E7" s="5" t="s">
        <v>51</v>
      </c>
      <c r="F7" s="7">
        <v>44975</v>
      </c>
      <c r="G7" s="7">
        <v>44976</v>
      </c>
      <c r="H7" s="5">
        <v>1</v>
      </c>
      <c r="I7" s="5">
        <v>1</v>
      </c>
      <c r="J7" s="5">
        <v>1</v>
      </c>
      <c r="K7" s="5" t="s">
        <v>30</v>
      </c>
      <c r="L7" s="5">
        <v>427</v>
      </c>
      <c r="M7" s="5">
        <v>427</v>
      </c>
      <c r="N7" s="5" t="s">
        <v>58</v>
      </c>
      <c r="O7" s="5" t="s">
        <v>32</v>
      </c>
      <c r="P7" s="5" t="s">
        <v>33</v>
      </c>
      <c r="Q7" s="5">
        <v>0</v>
      </c>
      <c r="R7" s="8">
        <v>44880</v>
      </c>
      <c r="S7" s="7">
        <v>44979</v>
      </c>
      <c r="T7" s="5" t="s">
        <v>34</v>
      </c>
      <c r="U7" s="5">
        <v>427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50</v>
      </c>
      <c r="E8" s="5" t="s">
        <v>62</v>
      </c>
      <c r="F8" s="7">
        <v>44975</v>
      </c>
      <c r="G8" s="7">
        <v>44976</v>
      </c>
      <c r="H8" s="5">
        <v>1</v>
      </c>
      <c r="I8" s="5">
        <v>1</v>
      </c>
      <c r="J8" s="5">
        <v>1</v>
      </c>
      <c r="K8" s="5" t="s">
        <v>30</v>
      </c>
      <c r="L8" s="5">
        <v>427</v>
      </c>
      <c r="M8" s="5">
        <v>427</v>
      </c>
      <c r="N8" s="5" t="s">
        <v>63</v>
      </c>
      <c r="O8" s="5" t="s">
        <v>32</v>
      </c>
      <c r="P8" s="5" t="s">
        <v>33</v>
      </c>
      <c r="Q8" s="5">
        <v>0</v>
      </c>
      <c r="R8" s="8">
        <v>44888</v>
      </c>
      <c r="S8" s="7">
        <v>44979</v>
      </c>
      <c r="T8" s="5" t="s">
        <v>34</v>
      </c>
      <c r="U8" s="5">
        <v>427</v>
      </c>
      <c r="V8" s="5">
        <v>0</v>
      </c>
      <c r="W8" s="5">
        <v>0</v>
      </c>
      <c r="X8" s="5" t="s">
        <v>64</v>
      </c>
      <c r="Y8" s="5" t="s">
        <v>65</v>
      </c>
    </row>
    <row r="9" s="5" customFormat="1" spans="1:25">
      <c r="A9" s="5" t="s">
        <v>61</v>
      </c>
      <c r="B9" s="5" t="s">
        <v>26</v>
      </c>
      <c r="C9" s="5" t="s">
        <v>66</v>
      </c>
      <c r="D9" s="5" t="s">
        <v>50</v>
      </c>
      <c r="E9" s="5" t="s">
        <v>62</v>
      </c>
      <c r="F9" s="7">
        <v>44975</v>
      </c>
      <c r="G9" s="7">
        <v>44976</v>
      </c>
      <c r="H9" s="5">
        <v>1</v>
      </c>
      <c r="I9" s="5">
        <v>1</v>
      </c>
      <c r="J9" s="5">
        <v>1</v>
      </c>
      <c r="K9" s="5" t="s">
        <v>30</v>
      </c>
      <c r="L9" s="5">
        <v>-427</v>
      </c>
      <c r="M9" s="5">
        <v>-427</v>
      </c>
      <c r="N9" s="5" t="s">
        <v>63</v>
      </c>
      <c r="O9" s="5" t="s">
        <v>32</v>
      </c>
      <c r="P9" s="5" t="s">
        <v>33</v>
      </c>
      <c r="Q9" s="5">
        <v>0</v>
      </c>
      <c r="R9" s="8">
        <v>44888</v>
      </c>
      <c r="S9" s="7">
        <v>44979</v>
      </c>
      <c r="T9" s="5" t="s">
        <v>34</v>
      </c>
      <c r="U9" s="5">
        <v>-427</v>
      </c>
      <c r="V9" s="5">
        <v>0</v>
      </c>
      <c r="W9" s="5">
        <v>0</v>
      </c>
      <c r="X9" s="5" t="s">
        <v>64</v>
      </c>
      <c r="Y9" s="5" t="s">
        <v>65</v>
      </c>
    </row>
    <row r="10" s="5" customFormat="1" spans="1:25">
      <c r="A10" s="5" t="s">
        <v>67</v>
      </c>
      <c r="B10" s="5" t="s">
        <v>26</v>
      </c>
      <c r="C10" s="5" t="s">
        <v>27</v>
      </c>
      <c r="D10" s="5" t="s">
        <v>50</v>
      </c>
      <c r="E10" s="5" t="s">
        <v>51</v>
      </c>
      <c r="F10" s="7">
        <v>44975</v>
      </c>
      <c r="G10" s="7">
        <v>44976</v>
      </c>
      <c r="H10" s="5">
        <v>1</v>
      </c>
      <c r="I10" s="5">
        <v>1</v>
      </c>
      <c r="J10" s="5">
        <v>1</v>
      </c>
      <c r="K10" s="5" t="s">
        <v>30</v>
      </c>
      <c r="L10" s="5">
        <v>427</v>
      </c>
      <c r="M10" s="5">
        <v>427</v>
      </c>
      <c r="N10" s="5" t="s">
        <v>68</v>
      </c>
      <c r="O10" s="5" t="s">
        <v>32</v>
      </c>
      <c r="P10" s="5" t="s">
        <v>33</v>
      </c>
      <c r="Q10" s="5">
        <v>0</v>
      </c>
      <c r="R10" s="8">
        <v>44890</v>
      </c>
      <c r="S10" s="7">
        <v>44979</v>
      </c>
      <c r="T10" s="5" t="s">
        <v>34</v>
      </c>
      <c r="U10" s="5">
        <v>427</v>
      </c>
      <c r="V10" s="5">
        <v>0</v>
      </c>
      <c r="W10" s="5">
        <v>0</v>
      </c>
      <c r="X10" s="5" t="s">
        <v>69</v>
      </c>
      <c r="Y10" s="5" t="s">
        <v>70</v>
      </c>
    </row>
    <row r="11" s="5" customFormat="1" spans="1:25">
      <c r="A11" s="5" t="s">
        <v>71</v>
      </c>
      <c r="B11" s="5" t="s">
        <v>26</v>
      </c>
      <c r="C11" s="5" t="s">
        <v>27</v>
      </c>
      <c r="D11" s="5" t="s">
        <v>50</v>
      </c>
      <c r="E11" s="5" t="s">
        <v>51</v>
      </c>
      <c r="F11" s="7">
        <v>44975</v>
      </c>
      <c r="G11" s="7">
        <v>44976</v>
      </c>
      <c r="H11" s="5">
        <v>1</v>
      </c>
      <c r="I11" s="5">
        <v>1</v>
      </c>
      <c r="J11" s="5">
        <v>1</v>
      </c>
      <c r="K11" s="5" t="s">
        <v>30</v>
      </c>
      <c r="L11" s="5">
        <v>427</v>
      </c>
      <c r="M11" s="5">
        <v>427</v>
      </c>
      <c r="N11" s="5" t="s">
        <v>68</v>
      </c>
      <c r="O11" s="5" t="s">
        <v>32</v>
      </c>
      <c r="P11" s="5" t="s">
        <v>33</v>
      </c>
      <c r="Q11" s="5">
        <v>0</v>
      </c>
      <c r="R11" s="8">
        <v>44890</v>
      </c>
      <c r="S11" s="7">
        <v>44979</v>
      </c>
      <c r="T11" s="5" t="s">
        <v>34</v>
      </c>
      <c r="U11" s="5">
        <v>427</v>
      </c>
      <c r="V11" s="5">
        <v>0</v>
      </c>
      <c r="W11" s="5">
        <v>0</v>
      </c>
      <c r="X11" s="5" t="s">
        <v>72</v>
      </c>
      <c r="Y11" s="5" t="s">
        <v>73</v>
      </c>
    </row>
    <row r="12" s="5" customFormat="1" spans="1:25">
      <c r="A12" s="5" t="s">
        <v>74</v>
      </c>
      <c r="B12" s="5" t="s">
        <v>26</v>
      </c>
      <c r="C12" s="5" t="s">
        <v>27</v>
      </c>
      <c r="D12" s="5" t="s">
        <v>50</v>
      </c>
      <c r="E12" s="5" t="s">
        <v>62</v>
      </c>
      <c r="F12" s="7">
        <v>44975</v>
      </c>
      <c r="G12" s="7">
        <v>44976</v>
      </c>
      <c r="H12" s="5">
        <v>1</v>
      </c>
      <c r="I12" s="5">
        <v>1</v>
      </c>
      <c r="J12" s="5">
        <v>1</v>
      </c>
      <c r="K12" s="5" t="s">
        <v>30</v>
      </c>
      <c r="L12" s="5">
        <v>427</v>
      </c>
      <c r="M12" s="5">
        <v>427</v>
      </c>
      <c r="N12" s="5" t="s">
        <v>68</v>
      </c>
      <c r="O12" s="5" t="s">
        <v>32</v>
      </c>
      <c r="P12" s="5" t="s">
        <v>33</v>
      </c>
      <c r="Q12" s="5">
        <v>0</v>
      </c>
      <c r="R12" s="8">
        <v>44890</v>
      </c>
      <c r="S12" s="7">
        <v>44979</v>
      </c>
      <c r="T12" s="5" t="s">
        <v>34</v>
      </c>
      <c r="U12" s="5">
        <v>427</v>
      </c>
      <c r="V12" s="5">
        <v>0</v>
      </c>
      <c r="W12" s="5">
        <v>0</v>
      </c>
      <c r="X12" s="5" t="s">
        <v>75</v>
      </c>
      <c r="Y12" s="5" t="s">
        <v>76</v>
      </c>
    </row>
    <row r="13" s="5" customFormat="1" spans="1:25">
      <c r="A13" s="5" t="s">
        <v>77</v>
      </c>
      <c r="B13" s="5" t="s">
        <v>26</v>
      </c>
      <c r="C13" s="5" t="s">
        <v>27</v>
      </c>
      <c r="D13" s="5" t="s">
        <v>50</v>
      </c>
      <c r="E13" s="5" t="s">
        <v>51</v>
      </c>
      <c r="F13" s="7">
        <v>44975</v>
      </c>
      <c r="G13" s="7">
        <v>44976</v>
      </c>
      <c r="H13" s="5">
        <v>1</v>
      </c>
      <c r="I13" s="5">
        <v>1</v>
      </c>
      <c r="J13" s="5">
        <v>1</v>
      </c>
      <c r="K13" s="5" t="s">
        <v>30</v>
      </c>
      <c r="L13" s="5">
        <v>427</v>
      </c>
      <c r="M13" s="5">
        <v>427</v>
      </c>
      <c r="N13" s="5" t="s">
        <v>68</v>
      </c>
      <c r="O13" s="5" t="s">
        <v>32</v>
      </c>
      <c r="P13" s="5" t="s">
        <v>33</v>
      </c>
      <c r="Q13" s="5">
        <v>0</v>
      </c>
      <c r="R13" s="8">
        <v>44890</v>
      </c>
      <c r="S13" s="7">
        <v>44979</v>
      </c>
      <c r="T13" s="5" t="s">
        <v>34</v>
      </c>
      <c r="U13" s="5">
        <v>427</v>
      </c>
      <c r="V13" s="5">
        <v>0</v>
      </c>
      <c r="W13" s="5">
        <v>0</v>
      </c>
      <c r="X13" s="5" t="s">
        <v>78</v>
      </c>
      <c r="Y13" s="5" t="s">
        <v>79</v>
      </c>
    </row>
    <row r="14" s="5" customFormat="1" spans="1:25">
      <c r="A14" s="5" t="s">
        <v>80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44973</v>
      </c>
      <c r="G14" s="7">
        <v>44976</v>
      </c>
      <c r="H14" s="5">
        <v>1</v>
      </c>
      <c r="I14" s="5">
        <v>3</v>
      </c>
      <c r="J14" s="5">
        <v>3</v>
      </c>
      <c r="K14" s="5" t="s">
        <v>30</v>
      </c>
      <c r="L14" s="5">
        <v>2922</v>
      </c>
      <c r="M14" s="5">
        <v>2922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44899</v>
      </c>
      <c r="S14" s="7">
        <v>44979</v>
      </c>
      <c r="T14" s="5" t="s">
        <v>34</v>
      </c>
      <c r="U14" s="5">
        <v>2922</v>
      </c>
      <c r="V14" s="5">
        <v>0</v>
      </c>
      <c r="W14" s="5">
        <v>0</v>
      </c>
      <c r="X14" s="5" t="s">
        <v>84</v>
      </c>
      <c r="Y14" s="5" t="s">
        <v>85</v>
      </c>
    </row>
    <row r="15" s="5" customFormat="1" spans="1:25">
      <c r="A15" s="5" t="s">
        <v>86</v>
      </c>
      <c r="B15" s="5" t="s">
        <v>26</v>
      </c>
      <c r="C15" s="5" t="s">
        <v>27</v>
      </c>
      <c r="D15" s="5" t="s">
        <v>87</v>
      </c>
      <c r="E15" s="5" t="s">
        <v>88</v>
      </c>
      <c r="F15" s="7">
        <v>44974</v>
      </c>
      <c r="G15" s="7">
        <v>44976</v>
      </c>
      <c r="H15" s="5">
        <v>1</v>
      </c>
      <c r="I15" s="5">
        <v>2</v>
      </c>
      <c r="J15" s="5">
        <v>2</v>
      </c>
      <c r="K15" s="5" t="s">
        <v>30</v>
      </c>
      <c r="L15" s="5">
        <v>2060</v>
      </c>
      <c r="M15" s="5">
        <v>2060</v>
      </c>
      <c r="N15" s="5" t="s">
        <v>89</v>
      </c>
      <c r="O15" s="5" t="s">
        <v>32</v>
      </c>
      <c r="P15" s="5" t="s">
        <v>33</v>
      </c>
      <c r="Q15" s="5">
        <v>0</v>
      </c>
      <c r="R15" s="8">
        <v>44901</v>
      </c>
      <c r="S15" s="7">
        <v>44979</v>
      </c>
      <c r="T15" s="5" t="s">
        <v>34</v>
      </c>
      <c r="U15" s="5">
        <v>2060</v>
      </c>
      <c r="V15" s="5">
        <v>0</v>
      </c>
      <c r="W15" s="5">
        <v>0</v>
      </c>
      <c r="X15" s="5" t="s">
        <v>90</v>
      </c>
      <c r="Y15" s="5" t="s">
        <v>65</v>
      </c>
    </row>
    <row r="16" s="5" customFormat="1" spans="1:25">
      <c r="A16" s="5" t="s">
        <v>86</v>
      </c>
      <c r="B16" s="5" t="s">
        <v>26</v>
      </c>
      <c r="C16" s="5" t="s">
        <v>66</v>
      </c>
      <c r="D16" s="5" t="s">
        <v>87</v>
      </c>
      <c r="E16" s="5" t="s">
        <v>88</v>
      </c>
      <c r="F16" s="7">
        <v>44974</v>
      </c>
      <c r="G16" s="7">
        <v>44976</v>
      </c>
      <c r="H16" s="5">
        <v>1</v>
      </c>
      <c r="I16" s="5">
        <v>2</v>
      </c>
      <c r="J16" s="5">
        <v>2</v>
      </c>
      <c r="K16" s="5" t="s">
        <v>30</v>
      </c>
      <c r="L16" s="5">
        <v>-2060</v>
      </c>
      <c r="M16" s="5">
        <v>-2060</v>
      </c>
      <c r="N16" s="5" t="s">
        <v>89</v>
      </c>
      <c r="O16" s="5" t="s">
        <v>32</v>
      </c>
      <c r="P16" s="5" t="s">
        <v>33</v>
      </c>
      <c r="Q16" s="5">
        <v>0</v>
      </c>
      <c r="R16" s="8">
        <v>44901</v>
      </c>
      <c r="S16" s="7">
        <v>44979</v>
      </c>
      <c r="T16" s="5" t="s">
        <v>34</v>
      </c>
      <c r="U16" s="5">
        <v>-2060</v>
      </c>
      <c r="V16" s="5">
        <v>0</v>
      </c>
      <c r="W16" s="5">
        <v>0</v>
      </c>
      <c r="X16" s="5" t="s">
        <v>90</v>
      </c>
      <c r="Y16" s="5" t="s">
        <v>65</v>
      </c>
    </row>
    <row r="17" s="5" customFormat="1" spans="1:25">
      <c r="A17" s="5" t="s">
        <v>91</v>
      </c>
      <c r="B17" s="5" t="s">
        <v>26</v>
      </c>
      <c r="C17" s="5" t="s">
        <v>27</v>
      </c>
      <c r="D17" s="5" t="s">
        <v>81</v>
      </c>
      <c r="E17" s="5" t="s">
        <v>82</v>
      </c>
      <c r="F17" s="7">
        <v>44973</v>
      </c>
      <c r="G17" s="7">
        <v>44976</v>
      </c>
      <c r="H17" s="5">
        <v>1</v>
      </c>
      <c r="I17" s="5">
        <v>3</v>
      </c>
      <c r="J17" s="5">
        <v>3</v>
      </c>
      <c r="K17" s="5" t="s">
        <v>30</v>
      </c>
      <c r="L17" s="5">
        <v>2922</v>
      </c>
      <c r="M17" s="5">
        <v>2922</v>
      </c>
      <c r="N17" s="5" t="s">
        <v>92</v>
      </c>
      <c r="O17" s="5" t="s">
        <v>32</v>
      </c>
      <c r="P17" s="5" t="s">
        <v>33</v>
      </c>
      <c r="Q17" s="5">
        <v>0</v>
      </c>
      <c r="R17" s="8">
        <v>44912</v>
      </c>
      <c r="S17" s="7">
        <v>44979</v>
      </c>
      <c r="T17" s="5" t="s">
        <v>34</v>
      </c>
      <c r="U17" s="5">
        <v>2922</v>
      </c>
      <c r="V17" s="5">
        <v>0</v>
      </c>
      <c r="W17" s="5">
        <v>0</v>
      </c>
      <c r="X17" s="5" t="s">
        <v>93</v>
      </c>
      <c r="Y17" s="5" t="s">
        <v>94</v>
      </c>
    </row>
    <row r="18" s="5" customFormat="1" spans="1:25">
      <c r="A18" s="5" t="s">
        <v>95</v>
      </c>
      <c r="B18" s="5" t="s">
        <v>26</v>
      </c>
      <c r="C18" s="5" t="s">
        <v>27</v>
      </c>
      <c r="D18" s="5" t="s">
        <v>96</v>
      </c>
      <c r="E18" s="5" t="s">
        <v>97</v>
      </c>
      <c r="F18" s="7">
        <v>44974</v>
      </c>
      <c r="G18" s="7">
        <v>44976</v>
      </c>
      <c r="H18" s="5">
        <v>1</v>
      </c>
      <c r="I18" s="5">
        <v>2</v>
      </c>
      <c r="J18" s="5">
        <v>2</v>
      </c>
      <c r="K18" s="5" t="s">
        <v>30</v>
      </c>
      <c r="L18" s="5">
        <v>1386</v>
      </c>
      <c r="M18" s="5">
        <v>1386</v>
      </c>
      <c r="N18" s="5" t="s">
        <v>98</v>
      </c>
      <c r="O18" s="5" t="s">
        <v>32</v>
      </c>
      <c r="P18" s="5" t="s">
        <v>33</v>
      </c>
      <c r="Q18" s="5">
        <v>0</v>
      </c>
      <c r="R18" s="8">
        <v>44916</v>
      </c>
      <c r="S18" s="7">
        <v>44979</v>
      </c>
      <c r="T18" s="5" t="s">
        <v>34</v>
      </c>
      <c r="U18" s="5">
        <v>1386</v>
      </c>
      <c r="V18" s="5">
        <v>0</v>
      </c>
      <c r="W18" s="5">
        <v>0</v>
      </c>
      <c r="X18" s="5" t="s">
        <v>99</v>
      </c>
      <c r="Y18" s="5" t="s">
        <v>100</v>
      </c>
    </row>
    <row r="19" s="5" customFormat="1" spans="1:25">
      <c r="A19" s="5" t="s">
        <v>101</v>
      </c>
      <c r="B19" s="5" t="s">
        <v>26</v>
      </c>
      <c r="C19" s="5" t="s">
        <v>27</v>
      </c>
      <c r="D19" s="5" t="s">
        <v>102</v>
      </c>
      <c r="E19" s="5" t="s">
        <v>103</v>
      </c>
      <c r="F19" s="7">
        <v>44971</v>
      </c>
      <c r="G19" s="7">
        <v>44976</v>
      </c>
      <c r="H19" s="5">
        <v>1</v>
      </c>
      <c r="I19" s="5">
        <v>5</v>
      </c>
      <c r="J19" s="5">
        <v>5</v>
      </c>
      <c r="K19" s="5" t="s">
        <v>30</v>
      </c>
      <c r="L19" s="5">
        <v>4750</v>
      </c>
      <c r="M19" s="5">
        <v>4750</v>
      </c>
      <c r="N19" s="5" t="s">
        <v>104</v>
      </c>
      <c r="O19" s="5" t="s">
        <v>32</v>
      </c>
      <c r="P19" s="5" t="s">
        <v>33</v>
      </c>
      <c r="Q19" s="5">
        <v>0</v>
      </c>
      <c r="R19" s="8">
        <v>44916</v>
      </c>
      <c r="S19" s="7">
        <v>44979</v>
      </c>
      <c r="T19" s="5" t="s">
        <v>34</v>
      </c>
      <c r="U19" s="5">
        <v>4750</v>
      </c>
      <c r="V19" s="5">
        <v>0</v>
      </c>
      <c r="W19" s="5">
        <v>0</v>
      </c>
      <c r="X19" s="5" t="s">
        <v>105</v>
      </c>
      <c r="Y19" s="5" t="s">
        <v>106</v>
      </c>
    </row>
    <row r="20" s="5" customFormat="1" spans="1:25">
      <c r="A20" s="5" t="s">
        <v>107</v>
      </c>
      <c r="B20" s="5" t="s">
        <v>26</v>
      </c>
      <c r="C20" s="5" t="s">
        <v>27</v>
      </c>
      <c r="D20" s="5" t="s">
        <v>108</v>
      </c>
      <c r="E20" s="5" t="s">
        <v>109</v>
      </c>
      <c r="F20" s="7">
        <v>44975</v>
      </c>
      <c r="G20" s="7">
        <v>44976</v>
      </c>
      <c r="H20" s="5">
        <v>1</v>
      </c>
      <c r="I20" s="5">
        <v>1</v>
      </c>
      <c r="J20" s="5">
        <v>1</v>
      </c>
      <c r="K20" s="5" t="s">
        <v>30</v>
      </c>
      <c r="L20" s="5">
        <v>406</v>
      </c>
      <c r="M20" s="5">
        <v>406</v>
      </c>
      <c r="N20" s="5" t="s">
        <v>110</v>
      </c>
      <c r="O20" s="5" t="s">
        <v>32</v>
      </c>
      <c r="P20" s="5" t="s">
        <v>33</v>
      </c>
      <c r="Q20" s="5">
        <v>0</v>
      </c>
      <c r="R20" s="8">
        <v>44918</v>
      </c>
      <c r="S20" s="7">
        <v>44979</v>
      </c>
      <c r="T20" s="5" t="s">
        <v>34</v>
      </c>
      <c r="U20" s="5">
        <v>406</v>
      </c>
      <c r="V20" s="5">
        <v>0</v>
      </c>
      <c r="W20" s="5">
        <v>0</v>
      </c>
      <c r="X20" s="5" t="s">
        <v>111</v>
      </c>
      <c r="Y20" s="5" t="s">
        <v>112</v>
      </c>
    </row>
    <row r="21" s="5" customFormat="1" spans="1:25">
      <c r="A21" s="5" t="s">
        <v>113</v>
      </c>
      <c r="B21" s="5" t="s">
        <v>26</v>
      </c>
      <c r="C21" s="5" t="s">
        <v>27</v>
      </c>
      <c r="D21" s="5" t="s">
        <v>114</v>
      </c>
      <c r="E21" s="5" t="s">
        <v>115</v>
      </c>
      <c r="F21" s="7">
        <v>44959</v>
      </c>
      <c r="G21" s="7">
        <v>44976</v>
      </c>
      <c r="H21" s="5">
        <v>1</v>
      </c>
      <c r="I21" s="5">
        <v>17</v>
      </c>
      <c r="J21" s="5">
        <v>17</v>
      </c>
      <c r="K21" s="5" t="s">
        <v>30</v>
      </c>
      <c r="L21" s="5">
        <v>22100</v>
      </c>
      <c r="M21" s="5">
        <v>22100</v>
      </c>
      <c r="N21" s="5" t="s">
        <v>116</v>
      </c>
      <c r="O21" s="5" t="s">
        <v>32</v>
      </c>
      <c r="P21" s="5" t="s">
        <v>33</v>
      </c>
      <c r="Q21" s="5">
        <v>0</v>
      </c>
      <c r="R21" s="8">
        <v>44918</v>
      </c>
      <c r="S21" s="7">
        <v>44979</v>
      </c>
      <c r="T21" s="5" t="s">
        <v>34</v>
      </c>
      <c r="U21" s="5">
        <v>22100</v>
      </c>
      <c r="V21" s="5">
        <v>0</v>
      </c>
      <c r="W21" s="5">
        <v>0</v>
      </c>
      <c r="X21" s="5" t="s">
        <v>117</v>
      </c>
      <c r="Y21" s="5" t="s">
        <v>65</v>
      </c>
    </row>
    <row r="22" s="5" customFormat="1" spans="1:25">
      <c r="A22" s="5" t="s">
        <v>118</v>
      </c>
      <c r="B22" s="5" t="s">
        <v>26</v>
      </c>
      <c r="C22" s="5" t="s">
        <v>27</v>
      </c>
      <c r="D22" s="5" t="s">
        <v>96</v>
      </c>
      <c r="E22" s="5" t="s">
        <v>97</v>
      </c>
      <c r="F22" s="7">
        <v>44974</v>
      </c>
      <c r="G22" s="7">
        <v>44976</v>
      </c>
      <c r="H22" s="5">
        <v>1</v>
      </c>
      <c r="I22" s="5">
        <v>2</v>
      </c>
      <c r="J22" s="5">
        <v>2</v>
      </c>
      <c r="K22" s="5" t="s">
        <v>30</v>
      </c>
      <c r="L22" s="5">
        <v>1386</v>
      </c>
      <c r="M22" s="5">
        <v>1386</v>
      </c>
      <c r="N22" s="5" t="s">
        <v>119</v>
      </c>
      <c r="O22" s="5" t="s">
        <v>32</v>
      </c>
      <c r="P22" s="5" t="s">
        <v>33</v>
      </c>
      <c r="Q22" s="5">
        <v>0</v>
      </c>
      <c r="R22" s="8">
        <v>44922</v>
      </c>
      <c r="S22" s="7">
        <v>44979</v>
      </c>
      <c r="T22" s="5" t="s">
        <v>34</v>
      </c>
      <c r="U22" s="5">
        <v>1386</v>
      </c>
      <c r="V22" s="5">
        <v>0</v>
      </c>
      <c r="W22" s="5">
        <v>0</v>
      </c>
      <c r="X22" s="5" t="s">
        <v>120</v>
      </c>
      <c r="Y22" s="5" t="s">
        <v>121</v>
      </c>
    </row>
    <row r="23" s="5" customFormat="1" spans="1:25">
      <c r="A23" s="5" t="s">
        <v>122</v>
      </c>
      <c r="B23" s="5" t="s">
        <v>26</v>
      </c>
      <c r="C23" s="5" t="s">
        <v>27</v>
      </c>
      <c r="D23" s="5" t="s">
        <v>123</v>
      </c>
      <c r="E23" s="5" t="s">
        <v>124</v>
      </c>
      <c r="F23" s="7">
        <v>44970</v>
      </c>
      <c r="G23" s="7">
        <v>44976</v>
      </c>
      <c r="H23" s="5">
        <v>1</v>
      </c>
      <c r="I23" s="5">
        <v>6</v>
      </c>
      <c r="J23" s="5">
        <v>6</v>
      </c>
      <c r="K23" s="5" t="s">
        <v>30</v>
      </c>
      <c r="L23" s="5">
        <v>1500</v>
      </c>
      <c r="M23" s="5">
        <v>1500</v>
      </c>
      <c r="N23" s="5" t="s">
        <v>125</v>
      </c>
      <c r="O23" s="5" t="s">
        <v>32</v>
      </c>
      <c r="P23" s="5" t="s">
        <v>33</v>
      </c>
      <c r="Q23" s="5">
        <v>0</v>
      </c>
      <c r="R23" s="8">
        <v>44928</v>
      </c>
      <c r="S23" s="7">
        <v>44979</v>
      </c>
      <c r="T23" s="5" t="s">
        <v>34</v>
      </c>
      <c r="U23" s="5">
        <v>1500</v>
      </c>
      <c r="V23" s="5">
        <v>0</v>
      </c>
      <c r="W23" s="5">
        <v>0</v>
      </c>
      <c r="X23" s="5" t="s">
        <v>126</v>
      </c>
      <c r="Y23" s="5" t="s">
        <v>127</v>
      </c>
    </row>
    <row r="24" s="5" customFormat="1" spans="1:25">
      <c r="A24" s="5" t="s">
        <v>128</v>
      </c>
      <c r="B24" s="5" t="s">
        <v>26</v>
      </c>
      <c r="C24" s="5" t="s">
        <v>27</v>
      </c>
      <c r="D24" s="5" t="s">
        <v>129</v>
      </c>
      <c r="E24" s="5" t="s">
        <v>130</v>
      </c>
      <c r="F24" s="7">
        <v>44974</v>
      </c>
      <c r="G24" s="7">
        <v>44976</v>
      </c>
      <c r="H24" s="5">
        <v>1</v>
      </c>
      <c r="I24" s="5">
        <v>2</v>
      </c>
      <c r="J24" s="5">
        <v>2</v>
      </c>
      <c r="K24" s="5" t="s">
        <v>30</v>
      </c>
      <c r="L24" s="5">
        <v>2332</v>
      </c>
      <c r="M24" s="5">
        <v>2332</v>
      </c>
      <c r="N24" s="5" t="s">
        <v>131</v>
      </c>
      <c r="O24" s="5" t="s">
        <v>32</v>
      </c>
      <c r="P24" s="5" t="s">
        <v>33</v>
      </c>
      <c r="Q24" s="5">
        <v>0</v>
      </c>
      <c r="R24" s="8">
        <v>44928</v>
      </c>
      <c r="S24" s="7">
        <v>44979</v>
      </c>
      <c r="T24" s="5" t="s">
        <v>34</v>
      </c>
      <c r="U24" s="5">
        <v>2332</v>
      </c>
      <c r="V24" s="5">
        <v>0</v>
      </c>
      <c r="W24" s="5">
        <v>0</v>
      </c>
      <c r="X24" s="5" t="s">
        <v>132</v>
      </c>
      <c r="Y24" s="5" t="s">
        <v>133</v>
      </c>
    </row>
    <row r="25" s="5" customFormat="1" spans="1:25">
      <c r="A25" s="5" t="s">
        <v>134</v>
      </c>
      <c r="B25" s="5" t="s">
        <v>26</v>
      </c>
      <c r="C25" s="5" t="s">
        <v>27</v>
      </c>
      <c r="D25" s="5" t="s">
        <v>135</v>
      </c>
      <c r="E25" s="5" t="s">
        <v>136</v>
      </c>
      <c r="F25" s="7">
        <v>44973</v>
      </c>
      <c r="G25" s="7">
        <v>44976</v>
      </c>
      <c r="H25" s="5">
        <v>1</v>
      </c>
      <c r="I25" s="5">
        <v>3</v>
      </c>
      <c r="J25" s="5">
        <v>3</v>
      </c>
      <c r="K25" s="5" t="s">
        <v>30</v>
      </c>
      <c r="L25" s="5">
        <v>2063.32</v>
      </c>
      <c r="M25" s="5">
        <v>2063.32</v>
      </c>
      <c r="N25" s="5" t="s">
        <v>137</v>
      </c>
      <c r="O25" s="5" t="s">
        <v>32</v>
      </c>
      <c r="P25" s="5" t="s">
        <v>33</v>
      </c>
      <c r="Q25" s="5">
        <v>0</v>
      </c>
      <c r="R25" s="8">
        <v>44929</v>
      </c>
      <c r="S25" s="7">
        <v>44979</v>
      </c>
      <c r="T25" s="5" t="s">
        <v>34</v>
      </c>
      <c r="U25" s="5">
        <v>2063.32</v>
      </c>
      <c r="V25" s="5">
        <v>0</v>
      </c>
      <c r="W25" s="5">
        <v>0</v>
      </c>
      <c r="X25" s="5" t="s">
        <v>138</v>
      </c>
      <c r="Y25" s="5" t="s">
        <v>139</v>
      </c>
    </row>
    <row r="26" s="5" customFormat="1" spans="1:25">
      <c r="A26" s="5" t="s">
        <v>113</v>
      </c>
      <c r="B26" s="5" t="s">
        <v>26</v>
      </c>
      <c r="C26" s="5" t="s">
        <v>66</v>
      </c>
      <c r="D26" s="5" t="s">
        <v>114</v>
      </c>
      <c r="E26" s="5" t="s">
        <v>115</v>
      </c>
      <c r="F26" s="7">
        <v>44959</v>
      </c>
      <c r="G26" s="7">
        <v>44976</v>
      </c>
      <c r="H26" s="5">
        <v>1</v>
      </c>
      <c r="I26" s="5">
        <v>17</v>
      </c>
      <c r="J26" s="5">
        <v>17</v>
      </c>
      <c r="K26" s="5" t="s">
        <v>30</v>
      </c>
      <c r="L26" s="5">
        <v>-22100</v>
      </c>
      <c r="M26" s="5">
        <v>-22100</v>
      </c>
      <c r="N26" s="5" t="s">
        <v>116</v>
      </c>
      <c r="O26" s="5" t="s">
        <v>32</v>
      </c>
      <c r="P26" s="5" t="s">
        <v>33</v>
      </c>
      <c r="Q26" s="5">
        <v>0</v>
      </c>
      <c r="R26" s="8">
        <v>44918</v>
      </c>
      <c r="S26" s="7">
        <v>44979</v>
      </c>
      <c r="T26" s="5" t="s">
        <v>34</v>
      </c>
      <c r="U26" s="5">
        <v>-22100</v>
      </c>
      <c r="V26" s="5">
        <v>0</v>
      </c>
      <c r="W26" s="5">
        <v>0</v>
      </c>
      <c r="X26" s="5" t="s">
        <v>117</v>
      </c>
      <c r="Y26" s="5" t="s">
        <v>65</v>
      </c>
    </row>
    <row r="27" s="5" customFormat="1" spans="1:25">
      <c r="A27" s="5" t="s">
        <v>140</v>
      </c>
      <c r="B27" s="5" t="s">
        <v>26</v>
      </c>
      <c r="C27" s="5" t="s">
        <v>27</v>
      </c>
      <c r="D27" s="5" t="s">
        <v>141</v>
      </c>
      <c r="E27" s="5" t="s">
        <v>142</v>
      </c>
      <c r="F27" s="7">
        <v>44974</v>
      </c>
      <c r="G27" s="7">
        <v>44976</v>
      </c>
      <c r="H27" s="5">
        <v>1</v>
      </c>
      <c r="I27" s="5">
        <v>2</v>
      </c>
      <c r="J27" s="5">
        <v>2</v>
      </c>
      <c r="K27" s="5" t="s">
        <v>30</v>
      </c>
      <c r="L27" s="5">
        <v>1620</v>
      </c>
      <c r="M27" s="5">
        <v>1620</v>
      </c>
      <c r="N27" s="5" t="s">
        <v>143</v>
      </c>
      <c r="O27" s="5" t="s">
        <v>32</v>
      </c>
      <c r="P27" s="5" t="s">
        <v>33</v>
      </c>
      <c r="Q27" s="5">
        <v>0</v>
      </c>
      <c r="R27" s="8">
        <v>44935</v>
      </c>
      <c r="S27" s="7">
        <v>44979</v>
      </c>
      <c r="T27" s="5" t="s">
        <v>34</v>
      </c>
      <c r="U27" s="5">
        <v>1620</v>
      </c>
      <c r="V27" s="5">
        <v>0</v>
      </c>
      <c r="W27" s="5">
        <v>0</v>
      </c>
      <c r="X27" s="5" t="s">
        <v>144</v>
      </c>
      <c r="Y27" s="5" t="s">
        <v>145</v>
      </c>
    </row>
    <row r="28" s="5" customFormat="1" spans="1:25">
      <c r="A28" s="5" t="s">
        <v>146</v>
      </c>
      <c r="B28" s="5" t="s">
        <v>26</v>
      </c>
      <c r="C28" s="5" t="s">
        <v>27</v>
      </c>
      <c r="D28" s="5" t="s">
        <v>147</v>
      </c>
      <c r="E28" s="5" t="s">
        <v>148</v>
      </c>
      <c r="F28" s="7">
        <v>44974</v>
      </c>
      <c r="G28" s="7">
        <v>44976</v>
      </c>
      <c r="H28" s="5">
        <v>1</v>
      </c>
      <c r="I28" s="5">
        <v>2</v>
      </c>
      <c r="J28" s="5">
        <v>2</v>
      </c>
      <c r="K28" s="5" t="s">
        <v>30</v>
      </c>
      <c r="L28" s="5">
        <v>1008</v>
      </c>
      <c r="M28" s="5">
        <v>1008</v>
      </c>
      <c r="N28" s="5" t="s">
        <v>149</v>
      </c>
      <c r="O28" s="5" t="s">
        <v>32</v>
      </c>
      <c r="P28" s="5" t="s">
        <v>33</v>
      </c>
      <c r="Q28" s="5">
        <v>0</v>
      </c>
      <c r="R28" s="8">
        <v>44935</v>
      </c>
      <c r="S28" s="7">
        <v>44979</v>
      </c>
      <c r="T28" s="5" t="s">
        <v>34</v>
      </c>
      <c r="U28" s="5">
        <v>1008</v>
      </c>
      <c r="V28" s="5">
        <v>0</v>
      </c>
      <c r="W28" s="5">
        <v>0</v>
      </c>
      <c r="X28" s="5" t="s">
        <v>150</v>
      </c>
      <c r="Y28" s="5" t="s">
        <v>151</v>
      </c>
    </row>
    <row r="29" s="5" customFormat="1" spans="1:25">
      <c r="A29" s="5" t="s">
        <v>152</v>
      </c>
      <c r="B29" s="5" t="s">
        <v>26</v>
      </c>
      <c r="C29" s="5" t="s">
        <v>27</v>
      </c>
      <c r="D29" s="5" t="s">
        <v>153</v>
      </c>
      <c r="E29" s="5" t="s">
        <v>154</v>
      </c>
      <c r="F29" s="7">
        <v>44975</v>
      </c>
      <c r="G29" s="7">
        <v>44976</v>
      </c>
      <c r="H29" s="5">
        <v>1</v>
      </c>
      <c r="I29" s="5">
        <v>1</v>
      </c>
      <c r="J29" s="5">
        <v>1</v>
      </c>
      <c r="K29" s="5" t="s">
        <v>30</v>
      </c>
      <c r="L29" s="5">
        <v>300</v>
      </c>
      <c r="M29" s="5">
        <v>300</v>
      </c>
      <c r="N29" s="5" t="s">
        <v>155</v>
      </c>
      <c r="O29" s="5" t="s">
        <v>32</v>
      </c>
      <c r="P29" s="5" t="s">
        <v>33</v>
      </c>
      <c r="Q29" s="5">
        <v>0</v>
      </c>
      <c r="R29" s="8">
        <v>44936.0000115741</v>
      </c>
      <c r="S29" s="7">
        <v>44979</v>
      </c>
      <c r="T29" s="5" t="s">
        <v>34</v>
      </c>
      <c r="U29" s="5">
        <v>300</v>
      </c>
      <c r="V29" s="5">
        <v>0</v>
      </c>
      <c r="W29" s="5">
        <v>0</v>
      </c>
      <c r="X29" s="5" t="s">
        <v>65</v>
      </c>
      <c r="Y29" s="5" t="s">
        <v>65</v>
      </c>
    </row>
    <row r="30" s="5" customFormat="1" spans="1:25">
      <c r="A30" s="5" t="s">
        <v>156</v>
      </c>
      <c r="B30" s="5" t="s">
        <v>26</v>
      </c>
      <c r="C30" s="5" t="s">
        <v>27</v>
      </c>
      <c r="D30" s="5" t="s">
        <v>157</v>
      </c>
      <c r="E30" s="5" t="s">
        <v>158</v>
      </c>
      <c r="F30" s="7">
        <v>44974</v>
      </c>
      <c r="G30" s="7">
        <v>44976</v>
      </c>
      <c r="H30" s="5">
        <v>2</v>
      </c>
      <c r="I30" s="5">
        <v>2</v>
      </c>
      <c r="J30" s="5">
        <v>4</v>
      </c>
      <c r="K30" s="5" t="s">
        <v>30</v>
      </c>
      <c r="L30" s="5">
        <v>4760</v>
      </c>
      <c r="M30" s="5">
        <v>4760</v>
      </c>
      <c r="N30" s="5" t="s">
        <v>159</v>
      </c>
      <c r="O30" s="5" t="s">
        <v>32</v>
      </c>
      <c r="P30" s="5" t="s">
        <v>33</v>
      </c>
      <c r="Q30" s="5">
        <v>0</v>
      </c>
      <c r="R30" s="8">
        <v>44938</v>
      </c>
      <c r="S30" s="7">
        <v>44979</v>
      </c>
      <c r="T30" s="5" t="s">
        <v>34</v>
      </c>
      <c r="U30" s="5">
        <v>4760</v>
      </c>
      <c r="V30" s="5">
        <v>0</v>
      </c>
      <c r="W30" s="5">
        <v>0</v>
      </c>
      <c r="X30" s="5" t="s">
        <v>160</v>
      </c>
      <c r="Y30" s="5" t="s">
        <v>161</v>
      </c>
    </row>
    <row r="31" s="5" customFormat="1" spans="1:25">
      <c r="A31" s="5" t="s">
        <v>162</v>
      </c>
      <c r="B31" s="5" t="s">
        <v>26</v>
      </c>
      <c r="C31" s="5" t="s">
        <v>27</v>
      </c>
      <c r="D31" s="5" t="s">
        <v>163</v>
      </c>
      <c r="E31" s="5" t="s">
        <v>164</v>
      </c>
      <c r="F31" s="7">
        <v>44975</v>
      </c>
      <c r="G31" s="7">
        <v>44976</v>
      </c>
      <c r="H31" s="5">
        <v>1</v>
      </c>
      <c r="I31" s="5">
        <v>1</v>
      </c>
      <c r="J31" s="5">
        <v>1</v>
      </c>
      <c r="K31" s="5" t="s">
        <v>30</v>
      </c>
      <c r="L31" s="5">
        <v>204</v>
      </c>
      <c r="M31" s="5">
        <v>204</v>
      </c>
      <c r="N31" s="5" t="s">
        <v>165</v>
      </c>
      <c r="O31" s="5" t="s">
        <v>32</v>
      </c>
      <c r="P31" s="5" t="s">
        <v>33</v>
      </c>
      <c r="Q31" s="5">
        <v>0</v>
      </c>
      <c r="R31" s="8">
        <v>44939</v>
      </c>
      <c r="S31" s="7">
        <v>44979</v>
      </c>
      <c r="T31" s="5" t="s">
        <v>34</v>
      </c>
      <c r="U31" s="5">
        <v>204</v>
      </c>
      <c r="V31" s="5">
        <v>0</v>
      </c>
      <c r="W31" s="5">
        <v>0</v>
      </c>
      <c r="X31" s="5" t="s">
        <v>166</v>
      </c>
      <c r="Y31" s="5" t="s">
        <v>167</v>
      </c>
    </row>
    <row r="32" s="5" customFormat="1" spans="1:25">
      <c r="A32" s="5" t="s">
        <v>168</v>
      </c>
      <c r="B32" s="5" t="s">
        <v>26</v>
      </c>
      <c r="C32" s="5" t="s">
        <v>27</v>
      </c>
      <c r="D32" s="5" t="s">
        <v>169</v>
      </c>
      <c r="E32" s="5" t="s">
        <v>170</v>
      </c>
      <c r="F32" s="7">
        <v>44974</v>
      </c>
      <c r="G32" s="7">
        <v>44976</v>
      </c>
      <c r="H32" s="5">
        <v>1</v>
      </c>
      <c r="I32" s="5">
        <v>2</v>
      </c>
      <c r="J32" s="5">
        <v>2</v>
      </c>
      <c r="K32" s="5" t="s">
        <v>30</v>
      </c>
      <c r="L32" s="5">
        <v>1830</v>
      </c>
      <c r="M32" s="5">
        <v>1830</v>
      </c>
      <c r="N32" s="5" t="s">
        <v>171</v>
      </c>
      <c r="O32" s="5" t="s">
        <v>32</v>
      </c>
      <c r="P32" s="5" t="s">
        <v>33</v>
      </c>
      <c r="Q32" s="5">
        <v>0</v>
      </c>
      <c r="R32" s="8">
        <v>44940</v>
      </c>
      <c r="S32" s="7">
        <v>44979</v>
      </c>
      <c r="T32" s="5" t="s">
        <v>34</v>
      </c>
      <c r="U32" s="5">
        <v>1830</v>
      </c>
      <c r="V32" s="5">
        <v>0</v>
      </c>
      <c r="W32" s="5">
        <v>0</v>
      </c>
      <c r="X32" s="5" t="s">
        <v>172</v>
      </c>
      <c r="Y32" s="5" t="s">
        <v>173</v>
      </c>
    </row>
    <row r="33" s="5" customFormat="1" spans="1:25">
      <c r="A33" s="5" t="s">
        <v>174</v>
      </c>
      <c r="B33" s="5" t="s">
        <v>26</v>
      </c>
      <c r="C33" s="5" t="s">
        <v>27</v>
      </c>
      <c r="D33" s="5" t="s">
        <v>175</v>
      </c>
      <c r="E33" s="5" t="s">
        <v>176</v>
      </c>
      <c r="F33" s="7">
        <v>44971</v>
      </c>
      <c r="G33" s="7">
        <v>44976</v>
      </c>
      <c r="H33" s="5">
        <v>1</v>
      </c>
      <c r="I33" s="5">
        <v>5</v>
      </c>
      <c r="J33" s="5">
        <v>5</v>
      </c>
      <c r="K33" s="5" t="s">
        <v>30</v>
      </c>
      <c r="L33" s="5">
        <v>5020</v>
      </c>
      <c r="M33" s="5">
        <v>5020</v>
      </c>
      <c r="N33" s="5" t="s">
        <v>177</v>
      </c>
      <c r="O33" s="5" t="s">
        <v>32</v>
      </c>
      <c r="P33" s="5" t="s">
        <v>33</v>
      </c>
      <c r="Q33" s="5">
        <v>0</v>
      </c>
      <c r="R33" s="8">
        <v>44941</v>
      </c>
      <c r="S33" s="7">
        <v>44979</v>
      </c>
      <c r="T33" s="5" t="s">
        <v>34</v>
      </c>
      <c r="U33" s="5">
        <v>5020</v>
      </c>
      <c r="V33" s="5">
        <v>0</v>
      </c>
      <c r="W33" s="5">
        <v>0</v>
      </c>
      <c r="X33" s="5" t="s">
        <v>178</v>
      </c>
      <c r="Y33" s="5" t="s">
        <v>179</v>
      </c>
    </row>
    <row r="34" s="5" customFormat="1" spans="1:25">
      <c r="A34" s="5" t="s">
        <v>180</v>
      </c>
      <c r="B34" s="5" t="s">
        <v>26</v>
      </c>
      <c r="C34" s="5" t="s">
        <v>27</v>
      </c>
      <c r="D34" s="5" t="s">
        <v>181</v>
      </c>
      <c r="E34" s="5" t="s">
        <v>182</v>
      </c>
      <c r="F34" s="7">
        <v>44973</v>
      </c>
      <c r="G34" s="7">
        <v>44976</v>
      </c>
      <c r="H34" s="5">
        <v>1</v>
      </c>
      <c r="I34" s="5">
        <v>3</v>
      </c>
      <c r="J34" s="5">
        <v>3</v>
      </c>
      <c r="K34" s="5" t="s">
        <v>30</v>
      </c>
      <c r="L34" s="5">
        <v>2352</v>
      </c>
      <c r="M34" s="5">
        <v>2352</v>
      </c>
      <c r="N34" s="5" t="s">
        <v>183</v>
      </c>
      <c r="O34" s="5" t="s">
        <v>32</v>
      </c>
      <c r="P34" s="5" t="s">
        <v>33</v>
      </c>
      <c r="Q34" s="5">
        <v>0</v>
      </c>
      <c r="R34" s="8">
        <v>44941</v>
      </c>
      <c r="S34" s="7">
        <v>44979</v>
      </c>
      <c r="T34" s="5" t="s">
        <v>34</v>
      </c>
      <c r="U34" s="5">
        <v>2352</v>
      </c>
      <c r="V34" s="5">
        <v>0</v>
      </c>
      <c r="W34" s="5">
        <v>0</v>
      </c>
      <c r="X34" s="5" t="s">
        <v>184</v>
      </c>
      <c r="Y34" s="5" t="s">
        <v>185</v>
      </c>
    </row>
    <row r="35" s="5" customFormat="1" spans="1:25">
      <c r="A35" s="5" t="s">
        <v>174</v>
      </c>
      <c r="B35" s="5" t="s">
        <v>26</v>
      </c>
      <c r="C35" s="5" t="s">
        <v>186</v>
      </c>
      <c r="D35" s="5" t="s">
        <v>175</v>
      </c>
      <c r="E35" s="5" t="s">
        <v>176</v>
      </c>
      <c r="F35" s="7">
        <v>44971</v>
      </c>
      <c r="G35" s="7">
        <v>44976</v>
      </c>
      <c r="H35" s="5">
        <v>1</v>
      </c>
      <c r="I35" s="5">
        <v>5</v>
      </c>
      <c r="J35" s="5">
        <v>5</v>
      </c>
      <c r="K35" s="5" t="s">
        <v>30</v>
      </c>
      <c r="L35" s="5">
        <v>-4109.93</v>
      </c>
      <c r="M35" s="5">
        <v>-4109.93</v>
      </c>
      <c r="N35" s="5" t="s">
        <v>177</v>
      </c>
      <c r="O35" s="5" t="s">
        <v>32</v>
      </c>
      <c r="P35" s="5" t="s">
        <v>33</v>
      </c>
      <c r="Q35" s="5">
        <v>0</v>
      </c>
      <c r="R35" s="8">
        <v>44941.0099189815</v>
      </c>
      <c r="S35" s="7">
        <v>44979</v>
      </c>
      <c r="T35" s="5" t="s">
        <v>34</v>
      </c>
      <c r="U35" s="5">
        <v>-4109.93</v>
      </c>
      <c r="V35" s="5">
        <v>0</v>
      </c>
      <c r="W35" s="5">
        <v>0</v>
      </c>
      <c r="X35" s="5" t="s">
        <v>178</v>
      </c>
      <c r="Y35" s="5" t="s">
        <v>179</v>
      </c>
    </row>
    <row r="36" s="5" customFormat="1" spans="1:25">
      <c r="A36" s="5" t="s">
        <v>187</v>
      </c>
      <c r="B36" s="5" t="s">
        <v>26</v>
      </c>
      <c r="C36" s="5" t="s">
        <v>27</v>
      </c>
      <c r="D36" s="5" t="s">
        <v>188</v>
      </c>
      <c r="E36" s="5" t="s">
        <v>189</v>
      </c>
      <c r="F36" s="7">
        <v>44975</v>
      </c>
      <c r="G36" s="7">
        <v>44976</v>
      </c>
      <c r="H36" s="5">
        <v>1</v>
      </c>
      <c r="I36" s="5">
        <v>1</v>
      </c>
      <c r="J36" s="5">
        <v>1</v>
      </c>
      <c r="K36" s="5" t="s">
        <v>30</v>
      </c>
      <c r="L36" s="5">
        <v>260</v>
      </c>
      <c r="M36" s="5">
        <v>260</v>
      </c>
      <c r="N36" s="5" t="s">
        <v>190</v>
      </c>
      <c r="O36" s="5" t="s">
        <v>32</v>
      </c>
      <c r="P36" s="5" t="s">
        <v>33</v>
      </c>
      <c r="Q36" s="5">
        <v>0</v>
      </c>
      <c r="R36" s="8">
        <v>44948</v>
      </c>
      <c r="S36" s="7">
        <v>44979</v>
      </c>
      <c r="T36" s="5" t="s">
        <v>34</v>
      </c>
      <c r="U36" s="5">
        <v>260</v>
      </c>
      <c r="V36" s="5">
        <v>0</v>
      </c>
      <c r="W36" s="5">
        <v>0</v>
      </c>
      <c r="X36" s="5" t="s">
        <v>191</v>
      </c>
      <c r="Y36" s="5" t="s">
        <v>192</v>
      </c>
    </row>
    <row r="37" s="5" customFormat="1" spans="1:25">
      <c r="A37" s="5" t="s">
        <v>193</v>
      </c>
      <c r="B37" s="5" t="s">
        <v>26</v>
      </c>
      <c r="C37" s="5" t="s">
        <v>27</v>
      </c>
      <c r="D37" s="5" t="s">
        <v>194</v>
      </c>
      <c r="E37" s="5" t="s">
        <v>195</v>
      </c>
      <c r="F37" s="7">
        <v>44974</v>
      </c>
      <c r="G37" s="7">
        <v>44976</v>
      </c>
      <c r="H37" s="5">
        <v>1</v>
      </c>
      <c r="I37" s="5">
        <v>2</v>
      </c>
      <c r="J37" s="5">
        <v>2</v>
      </c>
      <c r="K37" s="5" t="s">
        <v>30</v>
      </c>
      <c r="L37" s="5">
        <v>854</v>
      </c>
      <c r="M37" s="5">
        <v>854</v>
      </c>
      <c r="N37" s="5" t="s">
        <v>196</v>
      </c>
      <c r="O37" s="5" t="s">
        <v>32</v>
      </c>
      <c r="P37" s="5" t="s">
        <v>33</v>
      </c>
      <c r="Q37" s="5">
        <v>0</v>
      </c>
      <c r="R37" s="8">
        <v>44950</v>
      </c>
      <c r="S37" s="7">
        <v>44979</v>
      </c>
      <c r="T37" s="5" t="s">
        <v>34</v>
      </c>
      <c r="U37" s="5">
        <v>854</v>
      </c>
      <c r="V37" s="5">
        <v>0</v>
      </c>
      <c r="W37" s="5">
        <v>0</v>
      </c>
      <c r="X37" s="5" t="s">
        <v>197</v>
      </c>
      <c r="Y37" s="5" t="s">
        <v>198</v>
      </c>
    </row>
    <row r="38" s="5" customFormat="1" spans="1:25">
      <c r="A38" s="5" t="s">
        <v>199</v>
      </c>
      <c r="B38" s="5" t="s">
        <v>26</v>
      </c>
      <c r="C38" s="5" t="s">
        <v>27</v>
      </c>
      <c r="D38" s="5" t="s">
        <v>200</v>
      </c>
      <c r="E38" s="5" t="s">
        <v>201</v>
      </c>
      <c r="F38" s="7">
        <v>44974</v>
      </c>
      <c r="G38" s="7">
        <v>44976</v>
      </c>
      <c r="H38" s="5">
        <v>1</v>
      </c>
      <c r="I38" s="5">
        <v>2</v>
      </c>
      <c r="J38" s="5">
        <v>2</v>
      </c>
      <c r="K38" s="5" t="s">
        <v>30</v>
      </c>
      <c r="L38" s="5">
        <v>1278</v>
      </c>
      <c r="M38" s="5">
        <v>1278</v>
      </c>
      <c r="N38" s="5" t="s">
        <v>202</v>
      </c>
      <c r="O38" s="5" t="s">
        <v>32</v>
      </c>
      <c r="P38" s="5" t="s">
        <v>33</v>
      </c>
      <c r="Q38" s="5">
        <v>0</v>
      </c>
      <c r="R38" s="8">
        <v>44952</v>
      </c>
      <c r="S38" s="7">
        <v>44979</v>
      </c>
      <c r="T38" s="5" t="s">
        <v>34</v>
      </c>
      <c r="U38" s="5">
        <v>1278</v>
      </c>
      <c r="V38" s="5">
        <v>0</v>
      </c>
      <c r="W38" s="5">
        <v>0</v>
      </c>
      <c r="X38" s="5" t="s">
        <v>203</v>
      </c>
      <c r="Y38" s="5" t="s">
        <v>204</v>
      </c>
    </row>
    <row r="39" s="5" customFormat="1" spans="1:25">
      <c r="A39" s="5" t="s">
        <v>205</v>
      </c>
      <c r="B39" s="5" t="s">
        <v>26</v>
      </c>
      <c r="C39" s="5" t="s">
        <v>27</v>
      </c>
      <c r="D39" s="5" t="s">
        <v>206</v>
      </c>
      <c r="E39" s="5" t="s">
        <v>207</v>
      </c>
      <c r="F39" s="7">
        <v>44975</v>
      </c>
      <c r="G39" s="7">
        <v>44976</v>
      </c>
      <c r="H39" s="5">
        <v>1</v>
      </c>
      <c r="I39" s="5">
        <v>1</v>
      </c>
      <c r="J39" s="5">
        <v>1</v>
      </c>
      <c r="K39" s="5" t="s">
        <v>30</v>
      </c>
      <c r="L39" s="5">
        <v>1866</v>
      </c>
      <c r="M39" s="5">
        <v>1866</v>
      </c>
      <c r="N39" s="5" t="s">
        <v>208</v>
      </c>
      <c r="O39" s="5" t="s">
        <v>32</v>
      </c>
      <c r="P39" s="5" t="s">
        <v>33</v>
      </c>
      <c r="Q39" s="5">
        <v>0</v>
      </c>
      <c r="R39" s="8">
        <v>44953</v>
      </c>
      <c r="S39" s="7">
        <v>44979</v>
      </c>
      <c r="T39" s="5" t="s">
        <v>34</v>
      </c>
      <c r="U39" s="5">
        <v>1866</v>
      </c>
      <c r="V39" s="5">
        <v>0</v>
      </c>
      <c r="W39" s="5">
        <v>0</v>
      </c>
      <c r="X39" s="5" t="s">
        <v>209</v>
      </c>
      <c r="Y39" s="5" t="s">
        <v>210</v>
      </c>
    </row>
    <row r="40" s="5" customFormat="1" spans="1:25">
      <c r="A40" s="5" t="s">
        <v>211</v>
      </c>
      <c r="B40" s="5" t="s">
        <v>26</v>
      </c>
      <c r="C40" s="5" t="s">
        <v>27</v>
      </c>
      <c r="D40" s="5" t="s">
        <v>212</v>
      </c>
      <c r="E40" s="5" t="s">
        <v>213</v>
      </c>
      <c r="F40" s="7">
        <v>44974</v>
      </c>
      <c r="G40" s="7">
        <v>44976</v>
      </c>
      <c r="H40" s="5">
        <v>1</v>
      </c>
      <c r="I40" s="5">
        <v>2</v>
      </c>
      <c r="J40" s="5">
        <v>2</v>
      </c>
      <c r="K40" s="5" t="s">
        <v>30</v>
      </c>
      <c r="L40" s="5">
        <v>1232</v>
      </c>
      <c r="M40" s="5">
        <v>1232</v>
      </c>
      <c r="N40" s="5" t="s">
        <v>214</v>
      </c>
      <c r="O40" s="5" t="s">
        <v>32</v>
      </c>
      <c r="P40" s="5" t="s">
        <v>33</v>
      </c>
      <c r="Q40" s="5">
        <v>0</v>
      </c>
      <c r="R40" s="8">
        <v>44953</v>
      </c>
      <c r="S40" s="7">
        <v>44979</v>
      </c>
      <c r="T40" s="5" t="s">
        <v>34</v>
      </c>
      <c r="U40" s="5">
        <v>1232</v>
      </c>
      <c r="V40" s="5">
        <v>0</v>
      </c>
      <c r="W40" s="5">
        <v>0</v>
      </c>
      <c r="X40" s="5" t="s">
        <v>215</v>
      </c>
      <c r="Y40" s="5" t="s">
        <v>216</v>
      </c>
    </row>
    <row r="41" s="5" customFormat="1" spans="1:25">
      <c r="A41" s="5" t="s">
        <v>217</v>
      </c>
      <c r="B41" s="5" t="s">
        <v>26</v>
      </c>
      <c r="C41" s="5" t="s">
        <v>27</v>
      </c>
      <c r="D41" s="5" t="s">
        <v>218</v>
      </c>
      <c r="E41" s="5" t="s">
        <v>219</v>
      </c>
      <c r="F41" s="7">
        <v>44975</v>
      </c>
      <c r="G41" s="7">
        <v>44976</v>
      </c>
      <c r="H41" s="5">
        <v>2</v>
      </c>
      <c r="I41" s="5">
        <v>1</v>
      </c>
      <c r="J41" s="5">
        <v>2</v>
      </c>
      <c r="K41" s="5" t="s">
        <v>30</v>
      </c>
      <c r="L41" s="5">
        <v>652</v>
      </c>
      <c r="M41" s="5">
        <v>652</v>
      </c>
      <c r="N41" s="5" t="s">
        <v>220</v>
      </c>
      <c r="O41" s="5" t="s">
        <v>32</v>
      </c>
      <c r="P41" s="5" t="s">
        <v>33</v>
      </c>
      <c r="Q41" s="5">
        <v>0</v>
      </c>
      <c r="R41" s="8">
        <v>44953</v>
      </c>
      <c r="S41" s="7">
        <v>44979</v>
      </c>
      <c r="T41" s="5" t="s">
        <v>34</v>
      </c>
      <c r="U41" s="5">
        <v>652</v>
      </c>
      <c r="V41" s="5">
        <v>0</v>
      </c>
      <c r="W41" s="5">
        <v>0</v>
      </c>
      <c r="X41" s="5" t="s">
        <v>221</v>
      </c>
      <c r="Y41" s="5" t="s">
        <v>222</v>
      </c>
    </row>
    <row r="42" s="5" customFormat="1" spans="1:25">
      <c r="A42" s="5" t="s">
        <v>223</v>
      </c>
      <c r="B42" s="5" t="s">
        <v>26</v>
      </c>
      <c r="C42" s="5" t="s">
        <v>27</v>
      </c>
      <c r="D42" s="5" t="s">
        <v>224</v>
      </c>
      <c r="E42" s="5" t="s">
        <v>225</v>
      </c>
      <c r="F42" s="7">
        <v>44975</v>
      </c>
      <c r="G42" s="7">
        <v>44976</v>
      </c>
      <c r="H42" s="5">
        <v>2</v>
      </c>
      <c r="I42" s="5">
        <v>1</v>
      </c>
      <c r="J42" s="5">
        <v>2</v>
      </c>
      <c r="K42" s="5" t="s">
        <v>30</v>
      </c>
      <c r="L42" s="5">
        <v>862</v>
      </c>
      <c r="M42" s="5">
        <v>862</v>
      </c>
      <c r="N42" s="5" t="s">
        <v>226</v>
      </c>
      <c r="O42" s="5" t="s">
        <v>32</v>
      </c>
      <c r="P42" s="5" t="s">
        <v>33</v>
      </c>
      <c r="Q42" s="5">
        <v>0</v>
      </c>
      <c r="R42" s="8">
        <v>44954</v>
      </c>
      <c r="S42" s="7">
        <v>44979</v>
      </c>
      <c r="T42" s="5" t="s">
        <v>34</v>
      </c>
      <c r="U42" s="5">
        <v>862</v>
      </c>
      <c r="V42" s="5">
        <v>0</v>
      </c>
      <c r="W42" s="5">
        <v>0</v>
      </c>
      <c r="X42" s="5" t="s">
        <v>227</v>
      </c>
      <c r="Y42" s="5" t="s">
        <v>65</v>
      </c>
    </row>
    <row r="43" s="5" customFormat="1" spans="1:25">
      <c r="A43" s="5" t="s">
        <v>228</v>
      </c>
      <c r="B43" s="5" t="s">
        <v>26</v>
      </c>
      <c r="C43" s="5" t="s">
        <v>27</v>
      </c>
      <c r="D43" s="5" t="s">
        <v>229</v>
      </c>
      <c r="E43" s="5" t="s">
        <v>230</v>
      </c>
      <c r="F43" s="7">
        <v>44973</v>
      </c>
      <c r="G43" s="7">
        <v>44976</v>
      </c>
      <c r="H43" s="5">
        <v>1</v>
      </c>
      <c r="I43" s="5">
        <v>3</v>
      </c>
      <c r="J43" s="5">
        <v>3</v>
      </c>
      <c r="K43" s="5" t="s">
        <v>30</v>
      </c>
      <c r="L43" s="5">
        <v>4209</v>
      </c>
      <c r="M43" s="5">
        <v>4209</v>
      </c>
      <c r="N43" s="5" t="s">
        <v>231</v>
      </c>
      <c r="O43" s="5" t="s">
        <v>32</v>
      </c>
      <c r="P43" s="5" t="s">
        <v>33</v>
      </c>
      <c r="Q43" s="5">
        <v>0</v>
      </c>
      <c r="R43" s="8">
        <v>44954</v>
      </c>
      <c r="S43" s="7">
        <v>44979</v>
      </c>
      <c r="T43" s="5" t="s">
        <v>34</v>
      </c>
      <c r="U43" s="5">
        <v>4209</v>
      </c>
      <c r="V43" s="5">
        <v>0</v>
      </c>
      <c r="W43" s="5">
        <v>0</v>
      </c>
      <c r="X43" s="5" t="s">
        <v>232</v>
      </c>
      <c r="Y43" s="5" t="s">
        <v>233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96</v>
      </c>
      <c r="E44" s="5" t="s">
        <v>97</v>
      </c>
      <c r="F44" s="7">
        <v>44973</v>
      </c>
      <c r="G44" s="7">
        <v>44976</v>
      </c>
      <c r="H44" s="5">
        <v>1</v>
      </c>
      <c r="I44" s="5">
        <v>3</v>
      </c>
      <c r="J44" s="5">
        <v>3</v>
      </c>
      <c r="K44" s="5" t="s">
        <v>30</v>
      </c>
      <c r="L44" s="5">
        <v>2010</v>
      </c>
      <c r="M44" s="5">
        <v>2010</v>
      </c>
      <c r="N44" s="5" t="s">
        <v>235</v>
      </c>
      <c r="O44" s="5" t="s">
        <v>32</v>
      </c>
      <c r="P44" s="5" t="s">
        <v>33</v>
      </c>
      <c r="Q44" s="5">
        <v>0</v>
      </c>
      <c r="R44" s="8">
        <v>44954</v>
      </c>
      <c r="S44" s="7">
        <v>44979</v>
      </c>
      <c r="T44" s="5" t="s">
        <v>34</v>
      </c>
      <c r="U44" s="5">
        <v>2010</v>
      </c>
      <c r="V44" s="5">
        <v>0</v>
      </c>
      <c r="W44" s="5">
        <v>0</v>
      </c>
      <c r="X44" s="5" t="s">
        <v>236</v>
      </c>
      <c r="Y44" s="5" t="s">
        <v>237</v>
      </c>
    </row>
    <row r="45" s="5" customFormat="1" spans="1:25">
      <c r="A45" s="5" t="s">
        <v>238</v>
      </c>
      <c r="B45" s="5" t="s">
        <v>26</v>
      </c>
      <c r="C45" s="5" t="s">
        <v>27</v>
      </c>
      <c r="D45" s="5" t="s">
        <v>96</v>
      </c>
      <c r="E45" s="5" t="s">
        <v>239</v>
      </c>
      <c r="F45" s="7">
        <v>44975</v>
      </c>
      <c r="G45" s="7">
        <v>44976</v>
      </c>
      <c r="H45" s="5">
        <v>1</v>
      </c>
      <c r="I45" s="5">
        <v>1</v>
      </c>
      <c r="J45" s="5">
        <v>1</v>
      </c>
      <c r="K45" s="5" t="s">
        <v>30</v>
      </c>
      <c r="L45" s="5">
        <v>684</v>
      </c>
      <c r="M45" s="5">
        <v>684</v>
      </c>
      <c r="N45" s="5" t="s">
        <v>240</v>
      </c>
      <c r="O45" s="5" t="s">
        <v>32</v>
      </c>
      <c r="P45" s="5" t="s">
        <v>33</v>
      </c>
      <c r="Q45" s="5">
        <v>0</v>
      </c>
      <c r="R45" s="8">
        <v>44955</v>
      </c>
      <c r="S45" s="7">
        <v>44979</v>
      </c>
      <c r="T45" s="5" t="s">
        <v>34</v>
      </c>
      <c r="U45" s="5">
        <v>684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44974</v>
      </c>
      <c r="G46" s="7">
        <v>44976</v>
      </c>
      <c r="H46" s="5">
        <v>2</v>
      </c>
      <c r="I46" s="5">
        <v>2</v>
      </c>
      <c r="J46" s="5">
        <v>4</v>
      </c>
      <c r="K46" s="5" t="s">
        <v>30</v>
      </c>
      <c r="L46" s="5">
        <v>1720</v>
      </c>
      <c r="M46" s="5">
        <v>1720</v>
      </c>
      <c r="N46" s="5" t="s">
        <v>246</v>
      </c>
      <c r="O46" s="5" t="s">
        <v>32</v>
      </c>
      <c r="P46" s="5" t="s">
        <v>33</v>
      </c>
      <c r="Q46" s="5">
        <v>0</v>
      </c>
      <c r="R46" s="8">
        <v>44955</v>
      </c>
      <c r="S46" s="7">
        <v>44979</v>
      </c>
      <c r="T46" s="5" t="s">
        <v>34</v>
      </c>
      <c r="U46" s="5">
        <v>1720</v>
      </c>
      <c r="V46" s="5">
        <v>0</v>
      </c>
      <c r="W46" s="5">
        <v>0</v>
      </c>
      <c r="X46" s="5" t="s">
        <v>247</v>
      </c>
      <c r="Y46" s="5" t="s">
        <v>248</v>
      </c>
    </row>
    <row r="47" s="5" customFormat="1" spans="1:25">
      <c r="A47" s="5" t="s">
        <v>249</v>
      </c>
      <c r="B47" s="5" t="s">
        <v>26</v>
      </c>
      <c r="C47" s="5" t="s">
        <v>27</v>
      </c>
      <c r="D47" s="5" t="s">
        <v>250</v>
      </c>
      <c r="E47" s="5" t="s">
        <v>251</v>
      </c>
      <c r="F47" s="7">
        <v>44975</v>
      </c>
      <c r="G47" s="7">
        <v>44976</v>
      </c>
      <c r="H47" s="5">
        <v>1</v>
      </c>
      <c r="I47" s="5">
        <v>1</v>
      </c>
      <c r="J47" s="5">
        <v>1</v>
      </c>
      <c r="K47" s="5" t="s">
        <v>30</v>
      </c>
      <c r="L47" s="5">
        <v>284</v>
      </c>
      <c r="M47" s="5">
        <v>284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44955</v>
      </c>
      <c r="S47" s="7">
        <v>44979</v>
      </c>
      <c r="T47" s="5" t="s">
        <v>34</v>
      </c>
      <c r="U47" s="5">
        <v>284</v>
      </c>
      <c r="V47" s="5">
        <v>0</v>
      </c>
      <c r="W47" s="5">
        <v>0</v>
      </c>
      <c r="X47" s="5" t="s">
        <v>253</v>
      </c>
      <c r="Y47" s="5" t="s">
        <v>253</v>
      </c>
    </row>
    <row r="48" s="5" customFormat="1" spans="1:25">
      <c r="A48" s="5" t="s">
        <v>254</v>
      </c>
      <c r="B48" s="5" t="s">
        <v>26</v>
      </c>
      <c r="C48" s="5" t="s">
        <v>27</v>
      </c>
      <c r="D48" s="5" t="s">
        <v>212</v>
      </c>
      <c r="E48" s="5" t="s">
        <v>213</v>
      </c>
      <c r="F48" s="7">
        <v>44975</v>
      </c>
      <c r="G48" s="7">
        <v>44976</v>
      </c>
      <c r="H48" s="5">
        <v>1</v>
      </c>
      <c r="I48" s="5">
        <v>1</v>
      </c>
      <c r="J48" s="5">
        <v>1</v>
      </c>
      <c r="K48" s="5" t="s">
        <v>30</v>
      </c>
      <c r="L48" s="5">
        <v>616</v>
      </c>
      <c r="M48" s="5">
        <v>616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44955</v>
      </c>
      <c r="S48" s="7">
        <v>44979</v>
      </c>
      <c r="T48" s="5" t="s">
        <v>34</v>
      </c>
      <c r="U48" s="5">
        <v>616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259</v>
      </c>
      <c r="E49" s="5" t="s">
        <v>260</v>
      </c>
      <c r="F49" s="7">
        <v>44974</v>
      </c>
      <c r="G49" s="7">
        <v>44976</v>
      </c>
      <c r="H49" s="5">
        <v>1</v>
      </c>
      <c r="I49" s="5">
        <v>2</v>
      </c>
      <c r="J49" s="5">
        <v>2</v>
      </c>
      <c r="K49" s="5" t="s">
        <v>30</v>
      </c>
      <c r="L49" s="5">
        <v>1534</v>
      </c>
      <c r="M49" s="5">
        <v>1534</v>
      </c>
      <c r="N49" s="5" t="s">
        <v>261</v>
      </c>
      <c r="O49" s="5" t="s">
        <v>32</v>
      </c>
      <c r="P49" s="5" t="s">
        <v>33</v>
      </c>
      <c r="Q49" s="5">
        <v>0</v>
      </c>
      <c r="R49" s="8">
        <v>44956</v>
      </c>
      <c r="S49" s="7">
        <v>44979</v>
      </c>
      <c r="T49" s="5" t="s">
        <v>34</v>
      </c>
      <c r="U49" s="5">
        <v>1534</v>
      </c>
      <c r="V49" s="5">
        <v>0</v>
      </c>
      <c r="W49" s="5">
        <v>0</v>
      </c>
      <c r="X49" s="5" t="s">
        <v>262</v>
      </c>
      <c r="Y49" s="5" t="s">
        <v>263</v>
      </c>
    </row>
    <row r="50" s="5" customFormat="1" spans="1:25">
      <c r="A50" s="5" t="s">
        <v>264</v>
      </c>
      <c r="B50" s="5" t="s">
        <v>26</v>
      </c>
      <c r="C50" s="5" t="s">
        <v>27</v>
      </c>
      <c r="D50" s="5" t="s">
        <v>265</v>
      </c>
      <c r="E50" s="5" t="s">
        <v>266</v>
      </c>
      <c r="F50" s="7">
        <v>44975</v>
      </c>
      <c r="G50" s="7">
        <v>44976</v>
      </c>
      <c r="H50" s="5">
        <v>1</v>
      </c>
      <c r="I50" s="5">
        <v>1</v>
      </c>
      <c r="J50" s="5">
        <v>1</v>
      </c>
      <c r="K50" s="5" t="s">
        <v>30</v>
      </c>
      <c r="L50" s="5">
        <v>470</v>
      </c>
      <c r="M50" s="5">
        <v>470</v>
      </c>
      <c r="N50" s="5" t="s">
        <v>267</v>
      </c>
      <c r="O50" s="5" t="s">
        <v>32</v>
      </c>
      <c r="P50" s="5" t="s">
        <v>33</v>
      </c>
      <c r="Q50" s="5">
        <v>0</v>
      </c>
      <c r="R50" s="8">
        <v>44957</v>
      </c>
      <c r="S50" s="7">
        <v>44979</v>
      </c>
      <c r="T50" s="5" t="s">
        <v>34</v>
      </c>
      <c r="U50" s="5">
        <v>470</v>
      </c>
      <c r="V50" s="5">
        <v>0</v>
      </c>
      <c r="W50" s="5">
        <v>0</v>
      </c>
      <c r="X50" s="5" t="s">
        <v>268</v>
      </c>
      <c r="Y50" s="5" t="s">
        <v>269</v>
      </c>
    </row>
    <row r="51" s="5" customFormat="1" spans="1:25">
      <c r="A51" s="5" t="s">
        <v>270</v>
      </c>
      <c r="B51" s="5" t="s">
        <v>26</v>
      </c>
      <c r="C51" s="5" t="s">
        <v>27</v>
      </c>
      <c r="D51" s="5" t="s">
        <v>96</v>
      </c>
      <c r="E51" s="5" t="s">
        <v>239</v>
      </c>
      <c r="F51" s="7">
        <v>44974</v>
      </c>
      <c r="G51" s="7">
        <v>44976</v>
      </c>
      <c r="H51" s="5">
        <v>1</v>
      </c>
      <c r="I51" s="5">
        <v>2</v>
      </c>
      <c r="J51" s="5">
        <v>2</v>
      </c>
      <c r="K51" s="5" t="s">
        <v>30</v>
      </c>
      <c r="L51" s="5">
        <v>1368</v>
      </c>
      <c r="M51" s="5">
        <v>1368</v>
      </c>
      <c r="N51" s="5" t="s">
        <v>271</v>
      </c>
      <c r="O51" s="5" t="s">
        <v>32</v>
      </c>
      <c r="P51" s="5" t="s">
        <v>33</v>
      </c>
      <c r="Q51" s="5">
        <v>0</v>
      </c>
      <c r="R51" s="8">
        <v>44957</v>
      </c>
      <c r="S51" s="7">
        <v>44979</v>
      </c>
      <c r="T51" s="5" t="s">
        <v>34</v>
      </c>
      <c r="U51" s="5">
        <v>1368</v>
      </c>
      <c r="V51" s="5">
        <v>0</v>
      </c>
      <c r="W51" s="5">
        <v>0</v>
      </c>
      <c r="X51" s="5" t="s">
        <v>272</v>
      </c>
      <c r="Y51" s="5" t="s">
        <v>273</v>
      </c>
    </row>
    <row r="52" s="5" customFormat="1" spans="1:25">
      <c r="A52" s="5" t="s">
        <v>274</v>
      </c>
      <c r="B52" s="5" t="s">
        <v>26</v>
      </c>
      <c r="C52" s="5" t="s">
        <v>27</v>
      </c>
      <c r="D52" s="5" t="s">
        <v>275</v>
      </c>
      <c r="E52" s="5" t="s">
        <v>276</v>
      </c>
      <c r="F52" s="7">
        <v>44974</v>
      </c>
      <c r="G52" s="7">
        <v>44976</v>
      </c>
      <c r="H52" s="5">
        <v>1</v>
      </c>
      <c r="I52" s="5">
        <v>2</v>
      </c>
      <c r="J52" s="5">
        <v>2</v>
      </c>
      <c r="K52" s="5" t="s">
        <v>30</v>
      </c>
      <c r="L52" s="5">
        <v>1820</v>
      </c>
      <c r="M52" s="5">
        <v>1820</v>
      </c>
      <c r="N52" s="5" t="s">
        <v>277</v>
      </c>
      <c r="O52" s="5" t="s">
        <v>32</v>
      </c>
      <c r="P52" s="5" t="s">
        <v>33</v>
      </c>
      <c r="Q52" s="5">
        <v>0</v>
      </c>
      <c r="R52" s="8">
        <v>44958</v>
      </c>
      <c r="S52" s="7">
        <v>44979</v>
      </c>
      <c r="T52" s="5" t="s">
        <v>34</v>
      </c>
      <c r="U52" s="5">
        <v>1820</v>
      </c>
      <c r="V52" s="5">
        <v>0</v>
      </c>
      <c r="W52" s="5">
        <v>0</v>
      </c>
      <c r="X52" s="5" t="s">
        <v>278</v>
      </c>
      <c r="Y52" s="5" t="s">
        <v>279</v>
      </c>
    </row>
    <row r="53" s="5" customFormat="1" spans="1:25">
      <c r="A53" s="5" t="s">
        <v>280</v>
      </c>
      <c r="B53" s="5" t="s">
        <v>26</v>
      </c>
      <c r="C53" s="5" t="s">
        <v>27</v>
      </c>
      <c r="D53" s="5" t="s">
        <v>281</v>
      </c>
      <c r="E53" s="5" t="s">
        <v>282</v>
      </c>
      <c r="F53" s="7">
        <v>44974</v>
      </c>
      <c r="G53" s="7">
        <v>44976</v>
      </c>
      <c r="H53" s="5">
        <v>1</v>
      </c>
      <c r="I53" s="5">
        <v>2</v>
      </c>
      <c r="J53" s="5">
        <v>2</v>
      </c>
      <c r="K53" s="5" t="s">
        <v>30</v>
      </c>
      <c r="L53" s="5">
        <v>3568</v>
      </c>
      <c r="M53" s="5">
        <v>3568</v>
      </c>
      <c r="N53" s="5" t="s">
        <v>283</v>
      </c>
      <c r="O53" s="5" t="s">
        <v>32</v>
      </c>
      <c r="P53" s="5" t="s">
        <v>33</v>
      </c>
      <c r="Q53" s="5">
        <v>0</v>
      </c>
      <c r="R53" s="8">
        <v>44958</v>
      </c>
      <c r="S53" s="7">
        <v>44979</v>
      </c>
      <c r="T53" s="5" t="s">
        <v>34</v>
      </c>
      <c r="U53" s="5">
        <v>3568</v>
      </c>
      <c r="V53" s="5">
        <v>0</v>
      </c>
      <c r="W53" s="5">
        <v>0</v>
      </c>
      <c r="X53" s="5" t="s">
        <v>284</v>
      </c>
      <c r="Y53" s="5" t="s">
        <v>285</v>
      </c>
    </row>
    <row r="54" s="5" customFormat="1" spans="1:25">
      <c r="A54" s="5" t="s">
        <v>286</v>
      </c>
      <c r="B54" s="5" t="s">
        <v>26</v>
      </c>
      <c r="C54" s="5" t="s">
        <v>27</v>
      </c>
      <c r="D54" s="5" t="s">
        <v>287</v>
      </c>
      <c r="E54" s="5" t="s">
        <v>288</v>
      </c>
      <c r="F54" s="7">
        <v>44973</v>
      </c>
      <c r="G54" s="7">
        <v>44976</v>
      </c>
      <c r="H54" s="5">
        <v>1</v>
      </c>
      <c r="I54" s="5">
        <v>3</v>
      </c>
      <c r="J54" s="5">
        <v>3</v>
      </c>
      <c r="K54" s="5" t="s">
        <v>30</v>
      </c>
      <c r="L54" s="5">
        <v>3730</v>
      </c>
      <c r="M54" s="5">
        <v>3730</v>
      </c>
      <c r="N54" s="5" t="s">
        <v>289</v>
      </c>
      <c r="O54" s="5" t="s">
        <v>32</v>
      </c>
      <c r="P54" s="5" t="s">
        <v>33</v>
      </c>
      <c r="Q54" s="5">
        <v>0</v>
      </c>
      <c r="R54" s="8">
        <v>44958</v>
      </c>
      <c r="S54" s="7">
        <v>44979</v>
      </c>
      <c r="T54" s="5" t="s">
        <v>34</v>
      </c>
      <c r="U54" s="5">
        <v>3730</v>
      </c>
      <c r="V54" s="5">
        <v>0</v>
      </c>
      <c r="W54" s="5">
        <v>0</v>
      </c>
      <c r="X54" s="5" t="s">
        <v>290</v>
      </c>
      <c r="Y54" s="5" t="s">
        <v>291</v>
      </c>
    </row>
    <row r="55" s="5" customFormat="1" spans="1:25">
      <c r="A55" s="5" t="s">
        <v>292</v>
      </c>
      <c r="B55" s="5" t="s">
        <v>26</v>
      </c>
      <c r="C55" s="5" t="s">
        <v>27</v>
      </c>
      <c r="D55" s="5" t="s">
        <v>293</v>
      </c>
      <c r="E55" s="5" t="s">
        <v>294</v>
      </c>
      <c r="F55" s="7">
        <v>44973</v>
      </c>
      <c r="G55" s="7">
        <v>44976</v>
      </c>
      <c r="H55" s="5">
        <v>1</v>
      </c>
      <c r="I55" s="5">
        <v>3</v>
      </c>
      <c r="J55" s="5">
        <v>3</v>
      </c>
      <c r="K55" s="5" t="s">
        <v>30</v>
      </c>
      <c r="L55" s="5">
        <v>1799</v>
      </c>
      <c r="M55" s="5">
        <v>1799</v>
      </c>
      <c r="N55" s="5" t="s">
        <v>295</v>
      </c>
      <c r="O55" s="5" t="s">
        <v>32</v>
      </c>
      <c r="P55" s="5" t="s">
        <v>33</v>
      </c>
      <c r="Q55" s="5">
        <v>0</v>
      </c>
      <c r="R55" s="8">
        <v>44959</v>
      </c>
      <c r="S55" s="7">
        <v>44979</v>
      </c>
      <c r="T55" s="5" t="s">
        <v>34</v>
      </c>
      <c r="U55" s="5">
        <v>1799</v>
      </c>
      <c r="V55" s="5">
        <v>0</v>
      </c>
      <c r="W55" s="5">
        <v>0</v>
      </c>
      <c r="X55" s="5" t="s">
        <v>296</v>
      </c>
      <c r="Y55" s="5" t="s">
        <v>297</v>
      </c>
    </row>
    <row r="56" s="5" customFormat="1" spans="1:25">
      <c r="A56" s="5" t="s">
        <v>298</v>
      </c>
      <c r="B56" s="5" t="s">
        <v>26</v>
      </c>
      <c r="C56" s="5" t="s">
        <v>27</v>
      </c>
      <c r="D56" s="5" t="s">
        <v>293</v>
      </c>
      <c r="E56" s="5" t="s">
        <v>294</v>
      </c>
      <c r="F56" s="7">
        <v>44973</v>
      </c>
      <c r="G56" s="7">
        <v>44976</v>
      </c>
      <c r="H56" s="5">
        <v>1</v>
      </c>
      <c r="I56" s="5">
        <v>3</v>
      </c>
      <c r="J56" s="5">
        <v>3</v>
      </c>
      <c r="K56" s="5" t="s">
        <v>30</v>
      </c>
      <c r="L56" s="5">
        <v>1799</v>
      </c>
      <c r="M56" s="5">
        <v>1799</v>
      </c>
      <c r="N56" s="5" t="s">
        <v>295</v>
      </c>
      <c r="O56" s="5" t="s">
        <v>32</v>
      </c>
      <c r="P56" s="5" t="s">
        <v>33</v>
      </c>
      <c r="Q56" s="5">
        <v>0</v>
      </c>
      <c r="R56" s="8">
        <v>44959</v>
      </c>
      <c r="S56" s="7">
        <v>44979</v>
      </c>
      <c r="T56" s="5" t="s">
        <v>34</v>
      </c>
      <c r="U56" s="5">
        <v>1799</v>
      </c>
      <c r="V56" s="5">
        <v>0</v>
      </c>
      <c r="W56" s="5">
        <v>0</v>
      </c>
      <c r="X56" s="5" t="s">
        <v>299</v>
      </c>
      <c r="Y56" s="5" t="s">
        <v>65</v>
      </c>
    </row>
    <row r="57" s="5" customFormat="1" spans="1:25">
      <c r="A57" s="5" t="s">
        <v>300</v>
      </c>
      <c r="B57" s="5" t="s">
        <v>26</v>
      </c>
      <c r="C57" s="5" t="s">
        <v>27</v>
      </c>
      <c r="D57" s="5" t="s">
        <v>301</v>
      </c>
      <c r="E57" s="5" t="s">
        <v>302</v>
      </c>
      <c r="F57" s="7">
        <v>44973</v>
      </c>
      <c r="G57" s="7">
        <v>44976</v>
      </c>
      <c r="H57" s="5">
        <v>1</v>
      </c>
      <c r="I57" s="5">
        <v>3</v>
      </c>
      <c r="J57" s="5">
        <v>3</v>
      </c>
      <c r="K57" s="5" t="s">
        <v>30</v>
      </c>
      <c r="L57" s="5">
        <v>9645</v>
      </c>
      <c r="M57" s="5">
        <v>9645</v>
      </c>
      <c r="N57" s="5" t="s">
        <v>303</v>
      </c>
      <c r="O57" s="5" t="s">
        <v>32</v>
      </c>
      <c r="P57" s="5" t="s">
        <v>33</v>
      </c>
      <c r="Q57" s="5">
        <v>0</v>
      </c>
      <c r="R57" s="8">
        <v>44959</v>
      </c>
      <c r="S57" s="7">
        <v>44979</v>
      </c>
      <c r="T57" s="5" t="s">
        <v>34</v>
      </c>
      <c r="U57" s="5">
        <v>9645</v>
      </c>
      <c r="V57" s="5">
        <v>0</v>
      </c>
      <c r="W57" s="5">
        <v>0</v>
      </c>
      <c r="X57" s="5" t="s">
        <v>304</v>
      </c>
      <c r="Y57" s="5" t="s">
        <v>305</v>
      </c>
    </row>
    <row r="58" s="5" customFormat="1" spans="1:25">
      <c r="A58" s="5" t="s">
        <v>298</v>
      </c>
      <c r="B58" s="5" t="s">
        <v>26</v>
      </c>
      <c r="C58" s="5" t="s">
        <v>66</v>
      </c>
      <c r="D58" s="5" t="s">
        <v>293</v>
      </c>
      <c r="E58" s="5" t="s">
        <v>294</v>
      </c>
      <c r="F58" s="7">
        <v>44973</v>
      </c>
      <c r="G58" s="7">
        <v>44976</v>
      </c>
      <c r="H58" s="5">
        <v>1</v>
      </c>
      <c r="I58" s="5">
        <v>3</v>
      </c>
      <c r="J58" s="5">
        <v>3</v>
      </c>
      <c r="K58" s="5" t="s">
        <v>30</v>
      </c>
      <c r="L58" s="5">
        <v>-1799</v>
      </c>
      <c r="M58" s="5">
        <v>-1799</v>
      </c>
      <c r="N58" s="5" t="s">
        <v>295</v>
      </c>
      <c r="O58" s="5" t="s">
        <v>32</v>
      </c>
      <c r="P58" s="5" t="s">
        <v>33</v>
      </c>
      <c r="Q58" s="5">
        <v>0</v>
      </c>
      <c r="R58" s="8">
        <v>44959</v>
      </c>
      <c r="S58" s="7">
        <v>44979</v>
      </c>
      <c r="T58" s="5" t="s">
        <v>34</v>
      </c>
      <c r="U58" s="5">
        <v>-1799</v>
      </c>
      <c r="V58" s="5">
        <v>0</v>
      </c>
      <c r="W58" s="5">
        <v>0</v>
      </c>
      <c r="X58" s="5" t="s">
        <v>299</v>
      </c>
      <c r="Y58" s="5" t="s">
        <v>65</v>
      </c>
    </row>
    <row r="59" s="5" customFormat="1" spans="1:25">
      <c r="A59" s="5" t="s">
        <v>306</v>
      </c>
      <c r="B59" s="5" t="s">
        <v>26</v>
      </c>
      <c r="C59" s="5" t="s">
        <v>27</v>
      </c>
      <c r="D59" s="5" t="s">
        <v>307</v>
      </c>
      <c r="E59" s="5" t="s">
        <v>308</v>
      </c>
      <c r="F59" s="7">
        <v>44974</v>
      </c>
      <c r="G59" s="7">
        <v>44976</v>
      </c>
      <c r="H59" s="5">
        <v>1</v>
      </c>
      <c r="I59" s="5">
        <v>2</v>
      </c>
      <c r="J59" s="5">
        <v>2</v>
      </c>
      <c r="K59" s="5" t="s">
        <v>30</v>
      </c>
      <c r="L59" s="5">
        <v>3000</v>
      </c>
      <c r="M59" s="5">
        <v>3000</v>
      </c>
      <c r="N59" s="5" t="s">
        <v>309</v>
      </c>
      <c r="O59" s="5" t="s">
        <v>32</v>
      </c>
      <c r="P59" s="5" t="s">
        <v>33</v>
      </c>
      <c r="Q59" s="5">
        <v>0</v>
      </c>
      <c r="R59" s="8">
        <v>44959</v>
      </c>
      <c r="S59" s="7">
        <v>44979</v>
      </c>
      <c r="T59" s="5" t="s">
        <v>34</v>
      </c>
      <c r="U59" s="5">
        <v>3000</v>
      </c>
      <c r="V59" s="5">
        <v>0</v>
      </c>
      <c r="W59" s="5">
        <v>0</v>
      </c>
      <c r="X59" s="5" t="s">
        <v>310</v>
      </c>
      <c r="Y59" s="5" t="s">
        <v>311</v>
      </c>
    </row>
    <row r="60" s="5" customFormat="1" spans="1:25">
      <c r="A60" s="5" t="s">
        <v>312</v>
      </c>
      <c r="B60" s="5" t="s">
        <v>26</v>
      </c>
      <c r="C60" s="5" t="s">
        <v>27</v>
      </c>
      <c r="D60" s="5" t="s">
        <v>313</v>
      </c>
      <c r="E60" s="5" t="s">
        <v>314</v>
      </c>
      <c r="F60" s="7">
        <v>44973</v>
      </c>
      <c r="G60" s="7">
        <v>44976</v>
      </c>
      <c r="H60" s="5">
        <v>1</v>
      </c>
      <c r="I60" s="5">
        <v>3</v>
      </c>
      <c r="J60" s="5">
        <v>3</v>
      </c>
      <c r="K60" s="5" t="s">
        <v>30</v>
      </c>
      <c r="L60" s="5">
        <v>6339</v>
      </c>
      <c r="M60" s="5">
        <v>6339</v>
      </c>
      <c r="N60" s="5" t="s">
        <v>315</v>
      </c>
      <c r="O60" s="5" t="s">
        <v>32</v>
      </c>
      <c r="P60" s="5" t="s">
        <v>33</v>
      </c>
      <c r="Q60" s="5">
        <v>0</v>
      </c>
      <c r="R60" s="8">
        <v>44960</v>
      </c>
      <c r="S60" s="7">
        <v>44979</v>
      </c>
      <c r="T60" s="5" t="s">
        <v>34</v>
      </c>
      <c r="U60" s="5">
        <v>6339</v>
      </c>
      <c r="V60" s="5">
        <v>0</v>
      </c>
      <c r="W60" s="5">
        <v>0</v>
      </c>
      <c r="X60" s="5" t="s">
        <v>316</v>
      </c>
      <c r="Y60" s="5" t="s">
        <v>317</v>
      </c>
    </row>
    <row r="61" s="5" customFormat="1" spans="1:25">
      <c r="A61" s="5" t="s">
        <v>318</v>
      </c>
      <c r="B61" s="5" t="s">
        <v>26</v>
      </c>
      <c r="C61" s="5" t="s">
        <v>27</v>
      </c>
      <c r="D61" s="5" t="s">
        <v>319</v>
      </c>
      <c r="E61" s="5" t="s">
        <v>320</v>
      </c>
      <c r="F61" s="7">
        <v>44974</v>
      </c>
      <c r="G61" s="7">
        <v>44976</v>
      </c>
      <c r="H61" s="5">
        <v>1</v>
      </c>
      <c r="I61" s="5">
        <v>2</v>
      </c>
      <c r="J61" s="5">
        <v>2</v>
      </c>
      <c r="K61" s="5" t="s">
        <v>30</v>
      </c>
      <c r="L61" s="5">
        <v>2150</v>
      </c>
      <c r="M61" s="5">
        <v>2150</v>
      </c>
      <c r="N61" s="5" t="s">
        <v>321</v>
      </c>
      <c r="O61" s="5" t="s">
        <v>32</v>
      </c>
      <c r="P61" s="5" t="s">
        <v>33</v>
      </c>
      <c r="Q61" s="5">
        <v>0</v>
      </c>
      <c r="R61" s="8">
        <v>44960</v>
      </c>
      <c r="S61" s="7">
        <v>44979</v>
      </c>
      <c r="T61" s="5" t="s">
        <v>34</v>
      </c>
      <c r="U61" s="5">
        <v>2150</v>
      </c>
      <c r="V61" s="5">
        <v>0</v>
      </c>
      <c r="W61" s="5">
        <v>0</v>
      </c>
      <c r="X61" s="5" t="s">
        <v>322</v>
      </c>
      <c r="Y61" s="5" t="s">
        <v>323</v>
      </c>
    </row>
    <row r="62" s="5" customFormat="1" spans="1:25">
      <c r="A62" s="5" t="s">
        <v>324</v>
      </c>
      <c r="B62" s="5" t="s">
        <v>26</v>
      </c>
      <c r="C62" s="5" t="s">
        <v>27</v>
      </c>
      <c r="D62" s="5" t="s">
        <v>259</v>
      </c>
      <c r="E62" s="5" t="s">
        <v>164</v>
      </c>
      <c r="F62" s="7">
        <v>44975</v>
      </c>
      <c r="G62" s="7">
        <v>44976</v>
      </c>
      <c r="H62" s="5">
        <v>1</v>
      </c>
      <c r="I62" s="5">
        <v>1</v>
      </c>
      <c r="J62" s="5">
        <v>1</v>
      </c>
      <c r="K62" s="5" t="s">
        <v>30</v>
      </c>
      <c r="L62" s="5">
        <v>422</v>
      </c>
      <c r="M62" s="5">
        <v>422</v>
      </c>
      <c r="N62" s="5" t="s">
        <v>325</v>
      </c>
      <c r="O62" s="5" t="s">
        <v>32</v>
      </c>
      <c r="P62" s="5" t="s">
        <v>33</v>
      </c>
      <c r="Q62" s="5">
        <v>0</v>
      </c>
      <c r="R62" s="8">
        <v>44960</v>
      </c>
      <c r="S62" s="7">
        <v>44979</v>
      </c>
      <c r="T62" s="5" t="s">
        <v>34</v>
      </c>
      <c r="U62" s="5">
        <v>422</v>
      </c>
      <c r="V62" s="5">
        <v>0</v>
      </c>
      <c r="W62" s="5">
        <v>0</v>
      </c>
      <c r="X62" s="5" t="s">
        <v>326</v>
      </c>
      <c r="Y62" s="5" t="s">
        <v>327</v>
      </c>
    </row>
    <row r="63" s="5" customFormat="1" spans="1:25">
      <c r="A63" s="5" t="s">
        <v>328</v>
      </c>
      <c r="B63" s="5" t="s">
        <v>26</v>
      </c>
      <c r="C63" s="5" t="s">
        <v>27</v>
      </c>
      <c r="D63" s="5" t="s">
        <v>329</v>
      </c>
      <c r="E63" s="5" t="s">
        <v>330</v>
      </c>
      <c r="F63" s="7">
        <v>44974</v>
      </c>
      <c r="G63" s="7">
        <v>44976</v>
      </c>
      <c r="H63" s="5">
        <v>1</v>
      </c>
      <c r="I63" s="5">
        <v>2</v>
      </c>
      <c r="J63" s="5">
        <v>2</v>
      </c>
      <c r="K63" s="5" t="s">
        <v>30</v>
      </c>
      <c r="L63" s="5">
        <v>1880</v>
      </c>
      <c r="M63" s="5">
        <v>1880</v>
      </c>
      <c r="N63" s="5" t="s">
        <v>331</v>
      </c>
      <c r="O63" s="5" t="s">
        <v>32</v>
      </c>
      <c r="P63" s="5" t="s">
        <v>33</v>
      </c>
      <c r="Q63" s="5">
        <v>0</v>
      </c>
      <c r="R63" s="8">
        <v>44960</v>
      </c>
      <c r="S63" s="7">
        <v>44979</v>
      </c>
      <c r="T63" s="5" t="s">
        <v>34</v>
      </c>
      <c r="U63" s="5">
        <v>1880</v>
      </c>
      <c r="V63" s="5">
        <v>0</v>
      </c>
      <c r="W63" s="5">
        <v>0</v>
      </c>
      <c r="X63" s="5" t="s">
        <v>332</v>
      </c>
      <c r="Y63" s="5" t="s">
        <v>333</v>
      </c>
    </row>
    <row r="64" s="5" customFormat="1" spans="1:25">
      <c r="A64" s="5" t="s">
        <v>334</v>
      </c>
      <c r="B64" s="5" t="s">
        <v>26</v>
      </c>
      <c r="C64" s="5" t="s">
        <v>27</v>
      </c>
      <c r="D64" s="5" t="s">
        <v>335</v>
      </c>
      <c r="E64" s="5" t="s">
        <v>336</v>
      </c>
      <c r="F64" s="7">
        <v>44974</v>
      </c>
      <c r="G64" s="7">
        <v>44976</v>
      </c>
      <c r="H64" s="5">
        <v>1</v>
      </c>
      <c r="I64" s="5">
        <v>2</v>
      </c>
      <c r="J64" s="5">
        <v>2</v>
      </c>
      <c r="K64" s="5" t="s">
        <v>30</v>
      </c>
      <c r="L64" s="5">
        <v>640</v>
      </c>
      <c r="M64" s="5">
        <v>640</v>
      </c>
      <c r="N64" s="5" t="s">
        <v>337</v>
      </c>
      <c r="O64" s="5" t="s">
        <v>32</v>
      </c>
      <c r="P64" s="5" t="s">
        <v>33</v>
      </c>
      <c r="Q64" s="5">
        <v>0</v>
      </c>
      <c r="R64" s="8">
        <v>44961</v>
      </c>
      <c r="S64" s="7">
        <v>44979</v>
      </c>
      <c r="T64" s="5" t="s">
        <v>34</v>
      </c>
      <c r="U64" s="5">
        <v>640</v>
      </c>
      <c r="V64" s="5">
        <v>0</v>
      </c>
      <c r="W64" s="5">
        <v>0</v>
      </c>
      <c r="X64" s="5" t="s">
        <v>338</v>
      </c>
      <c r="Y64" s="5" t="s">
        <v>339</v>
      </c>
    </row>
    <row r="65" s="5" customFormat="1" spans="1:25">
      <c r="A65" s="5" t="s">
        <v>340</v>
      </c>
      <c r="B65" s="5" t="s">
        <v>26</v>
      </c>
      <c r="C65" s="5" t="s">
        <v>27</v>
      </c>
      <c r="D65" s="5" t="s">
        <v>341</v>
      </c>
      <c r="E65" s="5" t="s">
        <v>342</v>
      </c>
      <c r="F65" s="7">
        <v>44975</v>
      </c>
      <c r="G65" s="7">
        <v>44976</v>
      </c>
      <c r="H65" s="5">
        <v>1</v>
      </c>
      <c r="I65" s="5">
        <v>1</v>
      </c>
      <c r="J65" s="5">
        <v>1</v>
      </c>
      <c r="K65" s="5" t="s">
        <v>30</v>
      </c>
      <c r="L65" s="5">
        <v>620</v>
      </c>
      <c r="M65" s="5">
        <v>620</v>
      </c>
      <c r="N65" s="5" t="s">
        <v>343</v>
      </c>
      <c r="O65" s="5" t="s">
        <v>32</v>
      </c>
      <c r="P65" s="5" t="s">
        <v>33</v>
      </c>
      <c r="Q65" s="5">
        <v>0</v>
      </c>
      <c r="R65" s="8">
        <v>44961</v>
      </c>
      <c r="S65" s="7">
        <v>44979</v>
      </c>
      <c r="T65" s="5" t="s">
        <v>34</v>
      </c>
      <c r="U65" s="5">
        <v>620</v>
      </c>
      <c r="V65" s="5">
        <v>0</v>
      </c>
      <c r="W65" s="5">
        <v>0</v>
      </c>
      <c r="X65" s="5" t="s">
        <v>344</v>
      </c>
      <c r="Y65" s="5" t="s">
        <v>345</v>
      </c>
    </row>
    <row r="66" s="5" customFormat="1" spans="1:25">
      <c r="A66" s="5" t="s">
        <v>346</v>
      </c>
      <c r="B66" s="5" t="s">
        <v>26</v>
      </c>
      <c r="C66" s="5" t="s">
        <v>27</v>
      </c>
      <c r="D66" s="5" t="s">
        <v>347</v>
      </c>
      <c r="E66" s="5" t="s">
        <v>348</v>
      </c>
      <c r="F66" s="7">
        <v>44975</v>
      </c>
      <c r="G66" s="7">
        <v>44976</v>
      </c>
      <c r="H66" s="5">
        <v>1</v>
      </c>
      <c r="I66" s="5">
        <v>1</v>
      </c>
      <c r="J66" s="5">
        <v>1</v>
      </c>
      <c r="K66" s="5" t="s">
        <v>30</v>
      </c>
      <c r="L66" s="5">
        <v>1130</v>
      </c>
      <c r="M66" s="5">
        <v>1130</v>
      </c>
      <c r="N66" s="5" t="s">
        <v>349</v>
      </c>
      <c r="O66" s="5" t="s">
        <v>32</v>
      </c>
      <c r="P66" s="5" t="s">
        <v>33</v>
      </c>
      <c r="Q66" s="5">
        <v>0</v>
      </c>
      <c r="R66" s="8">
        <v>44961</v>
      </c>
      <c r="S66" s="7">
        <v>44979</v>
      </c>
      <c r="T66" s="5" t="s">
        <v>34</v>
      </c>
      <c r="U66" s="5">
        <v>1130</v>
      </c>
      <c r="V66" s="5">
        <v>0</v>
      </c>
      <c r="W66" s="5">
        <v>0</v>
      </c>
      <c r="X66" s="5" t="s">
        <v>350</v>
      </c>
      <c r="Y66" s="5" t="s">
        <v>351</v>
      </c>
    </row>
    <row r="67" s="5" customFormat="1" spans="1:25">
      <c r="A67" s="5" t="s">
        <v>352</v>
      </c>
      <c r="B67" s="5" t="s">
        <v>26</v>
      </c>
      <c r="C67" s="5" t="s">
        <v>27</v>
      </c>
      <c r="D67" s="5" t="s">
        <v>319</v>
      </c>
      <c r="E67" s="5" t="s">
        <v>353</v>
      </c>
      <c r="F67" s="7">
        <v>44975</v>
      </c>
      <c r="G67" s="7">
        <v>44976</v>
      </c>
      <c r="H67" s="5">
        <v>1</v>
      </c>
      <c r="I67" s="5">
        <v>1</v>
      </c>
      <c r="J67" s="5">
        <v>1</v>
      </c>
      <c r="K67" s="5" t="s">
        <v>30</v>
      </c>
      <c r="L67" s="5">
        <v>762</v>
      </c>
      <c r="M67" s="5">
        <v>762</v>
      </c>
      <c r="N67" s="5" t="s">
        <v>354</v>
      </c>
      <c r="O67" s="5" t="s">
        <v>32</v>
      </c>
      <c r="P67" s="5" t="s">
        <v>33</v>
      </c>
      <c r="Q67" s="5">
        <v>0</v>
      </c>
      <c r="R67" s="8">
        <v>44962</v>
      </c>
      <c r="S67" s="7">
        <v>44979</v>
      </c>
      <c r="T67" s="5" t="s">
        <v>34</v>
      </c>
      <c r="U67" s="5">
        <v>762</v>
      </c>
      <c r="V67" s="5">
        <v>0</v>
      </c>
      <c r="W67" s="5">
        <v>0</v>
      </c>
      <c r="X67" s="5" t="s">
        <v>355</v>
      </c>
      <c r="Y67" s="5" t="s">
        <v>356</v>
      </c>
    </row>
    <row r="68" s="5" customFormat="1" spans="1:25">
      <c r="A68" s="5" t="s">
        <v>357</v>
      </c>
      <c r="B68" s="5" t="s">
        <v>26</v>
      </c>
      <c r="C68" s="5" t="s">
        <v>27</v>
      </c>
      <c r="D68" s="5" t="s">
        <v>358</v>
      </c>
      <c r="E68" s="5" t="s">
        <v>359</v>
      </c>
      <c r="F68" s="7">
        <v>44974</v>
      </c>
      <c r="G68" s="7">
        <v>44976</v>
      </c>
      <c r="H68" s="5">
        <v>1</v>
      </c>
      <c r="I68" s="5">
        <v>2</v>
      </c>
      <c r="J68" s="5">
        <v>2</v>
      </c>
      <c r="K68" s="5" t="s">
        <v>30</v>
      </c>
      <c r="L68" s="5">
        <v>696</v>
      </c>
      <c r="M68" s="5">
        <v>696</v>
      </c>
      <c r="N68" s="5" t="s">
        <v>360</v>
      </c>
      <c r="O68" s="5" t="s">
        <v>32</v>
      </c>
      <c r="P68" s="5" t="s">
        <v>33</v>
      </c>
      <c r="Q68" s="5">
        <v>0</v>
      </c>
      <c r="R68" s="8">
        <v>44962</v>
      </c>
      <c r="S68" s="7">
        <v>44979</v>
      </c>
      <c r="T68" s="5" t="s">
        <v>34</v>
      </c>
      <c r="U68" s="5">
        <v>696</v>
      </c>
      <c r="V68" s="5">
        <v>0</v>
      </c>
      <c r="W68" s="5">
        <v>0</v>
      </c>
      <c r="X68" s="5" t="s">
        <v>361</v>
      </c>
      <c r="Y68" s="5" t="s">
        <v>362</v>
      </c>
    </row>
    <row r="69" s="5" customFormat="1" spans="1:25">
      <c r="A69" s="5" t="s">
        <v>363</v>
      </c>
      <c r="B69" s="5" t="s">
        <v>26</v>
      </c>
      <c r="C69" s="5" t="s">
        <v>27</v>
      </c>
      <c r="D69" s="5" t="s">
        <v>364</v>
      </c>
      <c r="E69" s="5" t="s">
        <v>365</v>
      </c>
      <c r="F69" s="7">
        <v>44974</v>
      </c>
      <c r="G69" s="7">
        <v>44976</v>
      </c>
      <c r="H69" s="5">
        <v>1</v>
      </c>
      <c r="I69" s="5">
        <v>2</v>
      </c>
      <c r="J69" s="5">
        <v>2</v>
      </c>
      <c r="K69" s="5" t="s">
        <v>30</v>
      </c>
      <c r="L69" s="5">
        <v>3600</v>
      </c>
      <c r="M69" s="5">
        <v>3600</v>
      </c>
      <c r="N69" s="5" t="s">
        <v>366</v>
      </c>
      <c r="O69" s="5" t="s">
        <v>32</v>
      </c>
      <c r="P69" s="5" t="s">
        <v>33</v>
      </c>
      <c r="Q69" s="5">
        <v>0</v>
      </c>
      <c r="R69" s="8">
        <v>44962</v>
      </c>
      <c r="S69" s="7">
        <v>44979</v>
      </c>
      <c r="T69" s="5" t="s">
        <v>34</v>
      </c>
      <c r="U69" s="5">
        <v>3600</v>
      </c>
      <c r="V69" s="5">
        <v>0</v>
      </c>
      <c r="W69" s="5">
        <v>0</v>
      </c>
      <c r="X69" s="5" t="s">
        <v>367</v>
      </c>
      <c r="Y69" s="5" t="s">
        <v>368</v>
      </c>
    </row>
    <row r="70" s="5" customFormat="1" spans="1:25">
      <c r="A70" s="5" t="s">
        <v>369</v>
      </c>
      <c r="B70" s="5" t="s">
        <v>26</v>
      </c>
      <c r="C70" s="5" t="s">
        <v>27</v>
      </c>
      <c r="D70" s="5" t="s">
        <v>335</v>
      </c>
      <c r="E70" s="5" t="s">
        <v>336</v>
      </c>
      <c r="F70" s="7">
        <v>44975</v>
      </c>
      <c r="G70" s="7">
        <v>44976</v>
      </c>
      <c r="H70" s="5">
        <v>1</v>
      </c>
      <c r="I70" s="5">
        <v>1</v>
      </c>
      <c r="J70" s="5">
        <v>1</v>
      </c>
      <c r="K70" s="5" t="s">
        <v>30</v>
      </c>
      <c r="L70" s="5">
        <v>320</v>
      </c>
      <c r="M70" s="5">
        <v>320</v>
      </c>
      <c r="N70" s="5" t="s">
        <v>370</v>
      </c>
      <c r="O70" s="5" t="s">
        <v>32</v>
      </c>
      <c r="P70" s="5" t="s">
        <v>33</v>
      </c>
      <c r="Q70" s="5">
        <v>0</v>
      </c>
      <c r="R70" s="8">
        <v>44963</v>
      </c>
      <c r="S70" s="7">
        <v>44979</v>
      </c>
      <c r="T70" s="5" t="s">
        <v>34</v>
      </c>
      <c r="U70" s="5">
        <v>320</v>
      </c>
      <c r="V70" s="5">
        <v>0</v>
      </c>
      <c r="W70" s="5">
        <v>0</v>
      </c>
      <c r="X70" s="5" t="s">
        <v>371</v>
      </c>
      <c r="Y70" s="5" t="s">
        <v>372</v>
      </c>
    </row>
    <row r="71" s="5" customFormat="1" spans="1:25">
      <c r="A71" s="5" t="s">
        <v>373</v>
      </c>
      <c r="B71" s="5" t="s">
        <v>26</v>
      </c>
      <c r="C71" s="5" t="s">
        <v>27</v>
      </c>
      <c r="D71" s="5" t="s">
        <v>374</v>
      </c>
      <c r="E71" s="5" t="s">
        <v>375</v>
      </c>
      <c r="F71" s="7">
        <v>44975</v>
      </c>
      <c r="G71" s="7">
        <v>44976</v>
      </c>
      <c r="H71" s="5">
        <v>1</v>
      </c>
      <c r="I71" s="5">
        <v>1</v>
      </c>
      <c r="J71" s="5">
        <v>1</v>
      </c>
      <c r="K71" s="5" t="s">
        <v>30</v>
      </c>
      <c r="L71" s="5">
        <v>422</v>
      </c>
      <c r="M71" s="5">
        <v>422</v>
      </c>
      <c r="N71" s="5" t="s">
        <v>376</v>
      </c>
      <c r="O71" s="5" t="s">
        <v>32</v>
      </c>
      <c r="P71" s="5" t="s">
        <v>33</v>
      </c>
      <c r="Q71" s="5">
        <v>0</v>
      </c>
      <c r="R71" s="8">
        <v>44963</v>
      </c>
      <c r="S71" s="7">
        <v>44979</v>
      </c>
      <c r="T71" s="5" t="s">
        <v>34</v>
      </c>
      <c r="U71" s="5">
        <v>422</v>
      </c>
      <c r="V71" s="5">
        <v>0</v>
      </c>
      <c r="W71" s="5">
        <v>0</v>
      </c>
      <c r="X71" s="5" t="s">
        <v>377</v>
      </c>
      <c r="Y71" s="5" t="s">
        <v>378</v>
      </c>
    </row>
    <row r="72" s="5" customFormat="1" spans="1:25">
      <c r="A72" s="5" t="s">
        <v>379</v>
      </c>
      <c r="B72" s="5" t="s">
        <v>26</v>
      </c>
      <c r="C72" s="5" t="s">
        <v>27</v>
      </c>
      <c r="D72" s="5" t="s">
        <v>380</v>
      </c>
      <c r="E72" s="5" t="s">
        <v>381</v>
      </c>
      <c r="F72" s="7">
        <v>44975</v>
      </c>
      <c r="G72" s="7">
        <v>44976</v>
      </c>
      <c r="H72" s="5">
        <v>1</v>
      </c>
      <c r="I72" s="5">
        <v>1</v>
      </c>
      <c r="J72" s="5">
        <v>1</v>
      </c>
      <c r="K72" s="5" t="s">
        <v>30</v>
      </c>
      <c r="L72" s="5">
        <v>173</v>
      </c>
      <c r="M72" s="5">
        <v>173</v>
      </c>
      <c r="N72" s="5" t="s">
        <v>382</v>
      </c>
      <c r="O72" s="5" t="s">
        <v>32</v>
      </c>
      <c r="P72" s="5" t="s">
        <v>33</v>
      </c>
      <c r="Q72" s="5">
        <v>0</v>
      </c>
      <c r="R72" s="8">
        <v>44963</v>
      </c>
      <c r="S72" s="7">
        <v>44979</v>
      </c>
      <c r="T72" s="5" t="s">
        <v>34</v>
      </c>
      <c r="U72" s="5">
        <v>173</v>
      </c>
      <c r="V72" s="5">
        <v>0</v>
      </c>
      <c r="W72" s="5">
        <v>0</v>
      </c>
      <c r="X72" s="5" t="s">
        <v>383</v>
      </c>
      <c r="Y72" s="5" t="s">
        <v>384</v>
      </c>
    </row>
    <row r="73" s="5" customFormat="1" spans="1:25">
      <c r="A73" s="5" t="s">
        <v>385</v>
      </c>
      <c r="B73" s="5" t="s">
        <v>26</v>
      </c>
      <c r="C73" s="5" t="s">
        <v>27</v>
      </c>
      <c r="D73" s="5" t="s">
        <v>96</v>
      </c>
      <c r="E73" s="5" t="s">
        <v>386</v>
      </c>
      <c r="F73" s="7">
        <v>44974</v>
      </c>
      <c r="G73" s="7">
        <v>44976</v>
      </c>
      <c r="H73" s="5">
        <v>1</v>
      </c>
      <c r="I73" s="5">
        <v>2</v>
      </c>
      <c r="J73" s="5">
        <v>2</v>
      </c>
      <c r="K73" s="5" t="s">
        <v>30</v>
      </c>
      <c r="L73" s="5">
        <v>1320</v>
      </c>
      <c r="M73" s="5">
        <v>1320</v>
      </c>
      <c r="N73" s="5" t="s">
        <v>387</v>
      </c>
      <c r="O73" s="5" t="s">
        <v>32</v>
      </c>
      <c r="P73" s="5" t="s">
        <v>33</v>
      </c>
      <c r="Q73" s="5">
        <v>0</v>
      </c>
      <c r="R73" s="8">
        <v>44963</v>
      </c>
      <c r="S73" s="7">
        <v>44979</v>
      </c>
      <c r="T73" s="5" t="s">
        <v>34</v>
      </c>
      <c r="U73" s="5">
        <v>1320</v>
      </c>
      <c r="V73" s="5">
        <v>0</v>
      </c>
      <c r="W73" s="5">
        <v>0</v>
      </c>
      <c r="X73" s="5" t="s">
        <v>388</v>
      </c>
      <c r="Y73" s="5" t="s">
        <v>389</v>
      </c>
    </row>
    <row r="74" s="5" customFormat="1" spans="1:25">
      <c r="A74" s="5" t="s">
        <v>390</v>
      </c>
      <c r="B74" s="5" t="s">
        <v>26</v>
      </c>
      <c r="C74" s="5" t="s">
        <v>27</v>
      </c>
      <c r="D74" s="5" t="s">
        <v>335</v>
      </c>
      <c r="E74" s="5" t="s">
        <v>336</v>
      </c>
      <c r="F74" s="7">
        <v>44975</v>
      </c>
      <c r="G74" s="7">
        <v>44976</v>
      </c>
      <c r="H74" s="5">
        <v>2</v>
      </c>
      <c r="I74" s="5">
        <v>1</v>
      </c>
      <c r="J74" s="5">
        <v>2</v>
      </c>
      <c r="K74" s="5" t="s">
        <v>30</v>
      </c>
      <c r="L74" s="5">
        <v>640</v>
      </c>
      <c r="M74" s="5">
        <v>640</v>
      </c>
      <c r="N74" s="5" t="s">
        <v>391</v>
      </c>
      <c r="O74" s="5" t="s">
        <v>32</v>
      </c>
      <c r="P74" s="5" t="s">
        <v>33</v>
      </c>
      <c r="Q74" s="5">
        <v>0</v>
      </c>
      <c r="R74" s="8">
        <v>44963</v>
      </c>
      <c r="S74" s="7">
        <v>44979</v>
      </c>
      <c r="T74" s="5" t="s">
        <v>34</v>
      </c>
      <c r="U74" s="5">
        <v>640</v>
      </c>
      <c r="V74" s="5">
        <v>0</v>
      </c>
      <c r="W74" s="5">
        <v>0</v>
      </c>
      <c r="X74" s="5" t="s">
        <v>392</v>
      </c>
      <c r="Y74" s="5" t="s">
        <v>393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44975</v>
      </c>
      <c r="G75" s="7">
        <v>44976</v>
      </c>
      <c r="H75" s="5">
        <v>1</v>
      </c>
      <c r="I75" s="5">
        <v>1</v>
      </c>
      <c r="J75" s="5">
        <v>1</v>
      </c>
      <c r="K75" s="5" t="s">
        <v>30</v>
      </c>
      <c r="L75" s="5">
        <v>648</v>
      </c>
      <c r="M75" s="5">
        <v>648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44963</v>
      </c>
      <c r="S75" s="7">
        <v>44979</v>
      </c>
      <c r="T75" s="5" t="s">
        <v>34</v>
      </c>
      <c r="U75" s="5">
        <v>648</v>
      </c>
      <c r="V75" s="5">
        <v>0</v>
      </c>
      <c r="W75" s="5">
        <v>0</v>
      </c>
      <c r="X75" s="5" t="s">
        <v>398</v>
      </c>
      <c r="Y75" s="5" t="s">
        <v>399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374</v>
      </c>
      <c r="E76" s="5" t="s">
        <v>375</v>
      </c>
      <c r="F76" s="7">
        <v>44975</v>
      </c>
      <c r="G76" s="7">
        <v>44976</v>
      </c>
      <c r="H76" s="5">
        <v>1</v>
      </c>
      <c r="I76" s="5">
        <v>1</v>
      </c>
      <c r="J76" s="5">
        <v>1</v>
      </c>
      <c r="K76" s="5" t="s">
        <v>30</v>
      </c>
      <c r="L76" s="5">
        <v>422</v>
      </c>
      <c r="M76" s="5">
        <v>422</v>
      </c>
      <c r="N76" s="5" t="s">
        <v>401</v>
      </c>
      <c r="O76" s="5" t="s">
        <v>32</v>
      </c>
      <c r="P76" s="5" t="s">
        <v>33</v>
      </c>
      <c r="Q76" s="5">
        <v>0</v>
      </c>
      <c r="R76" s="8">
        <v>44963</v>
      </c>
      <c r="S76" s="7">
        <v>44979</v>
      </c>
      <c r="T76" s="5" t="s">
        <v>34</v>
      </c>
      <c r="U76" s="5">
        <v>422</v>
      </c>
      <c r="V76" s="5">
        <v>0</v>
      </c>
      <c r="W76" s="5">
        <v>0</v>
      </c>
      <c r="X76" s="5" t="s">
        <v>402</v>
      </c>
      <c r="Y76" s="5" t="s">
        <v>403</v>
      </c>
    </row>
    <row r="77" s="5" customFormat="1" spans="1:25">
      <c r="A77" s="5" t="s">
        <v>404</v>
      </c>
      <c r="B77" s="5" t="s">
        <v>26</v>
      </c>
      <c r="C77" s="5" t="s">
        <v>27</v>
      </c>
      <c r="D77" s="5" t="s">
        <v>169</v>
      </c>
      <c r="E77" s="5" t="s">
        <v>405</v>
      </c>
      <c r="F77" s="7">
        <v>44973</v>
      </c>
      <c r="G77" s="7">
        <v>44976</v>
      </c>
      <c r="H77" s="5">
        <v>1</v>
      </c>
      <c r="I77" s="5">
        <v>3</v>
      </c>
      <c r="J77" s="5">
        <v>3</v>
      </c>
      <c r="K77" s="5" t="s">
        <v>30</v>
      </c>
      <c r="L77" s="5">
        <v>2760</v>
      </c>
      <c r="M77" s="5">
        <v>2760</v>
      </c>
      <c r="N77" s="5" t="s">
        <v>406</v>
      </c>
      <c r="O77" s="5" t="s">
        <v>32</v>
      </c>
      <c r="P77" s="5" t="s">
        <v>33</v>
      </c>
      <c r="Q77" s="5">
        <v>0</v>
      </c>
      <c r="R77" s="8">
        <v>44963</v>
      </c>
      <c r="S77" s="7">
        <v>44979</v>
      </c>
      <c r="T77" s="5" t="s">
        <v>34</v>
      </c>
      <c r="U77" s="5">
        <v>2760</v>
      </c>
      <c r="V77" s="5">
        <v>0</v>
      </c>
      <c r="W77" s="5">
        <v>0</v>
      </c>
      <c r="X77" s="5" t="s">
        <v>407</v>
      </c>
      <c r="Y77" s="5" t="s">
        <v>408</v>
      </c>
    </row>
    <row r="78" s="5" customFormat="1" spans="1:25">
      <c r="A78" s="5" t="s">
        <v>409</v>
      </c>
      <c r="B78" s="5" t="s">
        <v>26</v>
      </c>
      <c r="C78" s="5" t="s">
        <v>27</v>
      </c>
      <c r="D78" s="5" t="s">
        <v>410</v>
      </c>
      <c r="E78" s="5" t="s">
        <v>411</v>
      </c>
      <c r="F78" s="7">
        <v>44974</v>
      </c>
      <c r="G78" s="7">
        <v>44976</v>
      </c>
      <c r="H78" s="5">
        <v>1</v>
      </c>
      <c r="I78" s="5">
        <v>2</v>
      </c>
      <c r="J78" s="5">
        <v>2</v>
      </c>
      <c r="K78" s="5" t="s">
        <v>30</v>
      </c>
      <c r="L78" s="5">
        <v>5460</v>
      </c>
      <c r="M78" s="5">
        <v>5460</v>
      </c>
      <c r="N78" s="5" t="s">
        <v>412</v>
      </c>
      <c r="O78" s="5" t="s">
        <v>32</v>
      </c>
      <c r="P78" s="5" t="s">
        <v>33</v>
      </c>
      <c r="Q78" s="5">
        <v>0</v>
      </c>
      <c r="R78" s="8">
        <v>44964</v>
      </c>
      <c r="S78" s="7">
        <v>44979</v>
      </c>
      <c r="T78" s="5" t="s">
        <v>34</v>
      </c>
      <c r="U78" s="5">
        <v>5460</v>
      </c>
      <c r="V78" s="5">
        <v>0</v>
      </c>
      <c r="W78" s="5">
        <v>0</v>
      </c>
      <c r="X78" s="5" t="s">
        <v>413</v>
      </c>
      <c r="Y78" s="5" t="s">
        <v>65</v>
      </c>
    </row>
    <row r="79" s="5" customFormat="1" spans="1:25">
      <c r="A79" s="5" t="s">
        <v>409</v>
      </c>
      <c r="B79" s="5" t="s">
        <v>26</v>
      </c>
      <c r="C79" s="5" t="s">
        <v>66</v>
      </c>
      <c r="D79" s="5" t="s">
        <v>410</v>
      </c>
      <c r="E79" s="5" t="s">
        <v>411</v>
      </c>
      <c r="F79" s="7">
        <v>44974</v>
      </c>
      <c r="G79" s="7">
        <v>44976</v>
      </c>
      <c r="H79" s="5">
        <v>1</v>
      </c>
      <c r="I79" s="5">
        <v>2</v>
      </c>
      <c r="J79" s="5">
        <v>2</v>
      </c>
      <c r="K79" s="5" t="s">
        <v>30</v>
      </c>
      <c r="L79" s="5">
        <v>-5460</v>
      </c>
      <c r="M79" s="5">
        <v>-5460</v>
      </c>
      <c r="N79" s="5" t="s">
        <v>412</v>
      </c>
      <c r="O79" s="5" t="s">
        <v>32</v>
      </c>
      <c r="P79" s="5" t="s">
        <v>33</v>
      </c>
      <c r="Q79" s="5">
        <v>0</v>
      </c>
      <c r="R79" s="8">
        <v>44964</v>
      </c>
      <c r="S79" s="7">
        <v>44979</v>
      </c>
      <c r="T79" s="5" t="s">
        <v>34</v>
      </c>
      <c r="U79" s="5">
        <v>-5460</v>
      </c>
      <c r="V79" s="5">
        <v>0</v>
      </c>
      <c r="W79" s="5">
        <v>0</v>
      </c>
      <c r="X79" s="5" t="s">
        <v>413</v>
      </c>
      <c r="Y79" s="5" t="s">
        <v>65</v>
      </c>
    </row>
    <row r="80" s="5" customFormat="1" spans="1:25">
      <c r="A80" s="5" t="s">
        <v>414</v>
      </c>
      <c r="B80" s="5" t="s">
        <v>26</v>
      </c>
      <c r="C80" s="5" t="s">
        <v>27</v>
      </c>
      <c r="D80" s="5" t="s">
        <v>415</v>
      </c>
      <c r="E80" s="5" t="s">
        <v>416</v>
      </c>
      <c r="F80" s="7">
        <v>44974</v>
      </c>
      <c r="G80" s="7">
        <v>44976</v>
      </c>
      <c r="H80" s="5">
        <v>1</v>
      </c>
      <c r="I80" s="5">
        <v>2</v>
      </c>
      <c r="J80" s="5">
        <v>2</v>
      </c>
      <c r="K80" s="5" t="s">
        <v>30</v>
      </c>
      <c r="L80" s="5">
        <v>1468</v>
      </c>
      <c r="M80" s="5">
        <v>1468</v>
      </c>
      <c r="N80" s="5" t="s">
        <v>417</v>
      </c>
      <c r="O80" s="5" t="s">
        <v>32</v>
      </c>
      <c r="P80" s="5" t="s">
        <v>33</v>
      </c>
      <c r="Q80" s="5">
        <v>0</v>
      </c>
      <c r="R80" s="8">
        <v>44965</v>
      </c>
      <c r="S80" s="7">
        <v>44979</v>
      </c>
      <c r="T80" s="5" t="s">
        <v>34</v>
      </c>
      <c r="U80" s="5">
        <v>1468</v>
      </c>
      <c r="V80" s="5">
        <v>0</v>
      </c>
      <c r="W80" s="5">
        <v>0</v>
      </c>
      <c r="X80" s="5" t="s">
        <v>65</v>
      </c>
      <c r="Y80" s="5" t="s">
        <v>418</v>
      </c>
    </row>
    <row r="81" s="5" customFormat="1" spans="1:25">
      <c r="A81" s="5" t="s">
        <v>419</v>
      </c>
      <c r="B81" s="5" t="s">
        <v>26</v>
      </c>
      <c r="C81" s="5" t="s">
        <v>27</v>
      </c>
      <c r="D81" s="5" t="s">
        <v>420</v>
      </c>
      <c r="E81" s="5" t="s">
        <v>421</v>
      </c>
      <c r="F81" s="7">
        <v>44974</v>
      </c>
      <c r="G81" s="7">
        <v>44976</v>
      </c>
      <c r="H81" s="5">
        <v>1</v>
      </c>
      <c r="I81" s="5">
        <v>2</v>
      </c>
      <c r="J81" s="5">
        <v>2</v>
      </c>
      <c r="K81" s="5" t="s">
        <v>30</v>
      </c>
      <c r="L81" s="5">
        <v>990</v>
      </c>
      <c r="M81" s="5">
        <v>990</v>
      </c>
      <c r="N81" s="5" t="s">
        <v>422</v>
      </c>
      <c r="O81" s="5" t="s">
        <v>32</v>
      </c>
      <c r="P81" s="5" t="s">
        <v>33</v>
      </c>
      <c r="Q81" s="5">
        <v>0</v>
      </c>
      <c r="R81" s="8">
        <v>44966</v>
      </c>
      <c r="S81" s="7">
        <v>44979</v>
      </c>
      <c r="T81" s="5" t="s">
        <v>34</v>
      </c>
      <c r="U81" s="5">
        <v>990</v>
      </c>
      <c r="V81" s="5">
        <v>0</v>
      </c>
      <c r="W81" s="5">
        <v>0</v>
      </c>
      <c r="X81" s="5" t="s">
        <v>423</v>
      </c>
      <c r="Y81" s="5" t="s">
        <v>424</v>
      </c>
    </row>
    <row r="82" s="5" customFormat="1" spans="1:25">
      <c r="A82" s="5" t="s">
        <v>425</v>
      </c>
      <c r="B82" s="5" t="s">
        <v>26</v>
      </c>
      <c r="C82" s="5" t="s">
        <v>27</v>
      </c>
      <c r="D82" s="5" t="s">
        <v>426</v>
      </c>
      <c r="E82" s="5" t="s">
        <v>427</v>
      </c>
      <c r="F82" s="7">
        <v>44972</v>
      </c>
      <c r="G82" s="7">
        <v>44976</v>
      </c>
      <c r="H82" s="5">
        <v>2</v>
      </c>
      <c r="I82" s="5">
        <v>4</v>
      </c>
      <c r="J82" s="5">
        <v>8</v>
      </c>
      <c r="K82" s="5" t="s">
        <v>30</v>
      </c>
      <c r="L82" s="5">
        <v>5784</v>
      </c>
      <c r="M82" s="5">
        <v>5784</v>
      </c>
      <c r="N82" s="5" t="s">
        <v>428</v>
      </c>
      <c r="O82" s="5" t="s">
        <v>32</v>
      </c>
      <c r="P82" s="5" t="s">
        <v>33</v>
      </c>
      <c r="Q82" s="5">
        <v>0</v>
      </c>
      <c r="R82" s="8">
        <v>44966</v>
      </c>
      <c r="S82" s="7">
        <v>44979</v>
      </c>
      <c r="T82" s="5" t="s">
        <v>34</v>
      </c>
      <c r="U82" s="5">
        <v>5784</v>
      </c>
      <c r="V82" s="5">
        <v>0</v>
      </c>
      <c r="W82" s="5">
        <v>0</v>
      </c>
      <c r="X82" s="5" t="s">
        <v>429</v>
      </c>
      <c r="Y82" s="5" t="s">
        <v>430</v>
      </c>
    </row>
    <row r="83" s="5" customFormat="1" spans="1:25">
      <c r="A83" s="5" t="s">
        <v>431</v>
      </c>
      <c r="B83" s="5" t="s">
        <v>26</v>
      </c>
      <c r="C83" s="5" t="s">
        <v>27</v>
      </c>
      <c r="D83" s="5" t="s">
        <v>432</v>
      </c>
      <c r="E83" s="5" t="s">
        <v>375</v>
      </c>
      <c r="F83" s="7">
        <v>44974</v>
      </c>
      <c r="G83" s="7">
        <v>44976</v>
      </c>
      <c r="H83" s="5">
        <v>1</v>
      </c>
      <c r="I83" s="5">
        <v>2</v>
      </c>
      <c r="J83" s="5">
        <v>2</v>
      </c>
      <c r="K83" s="5" t="s">
        <v>30</v>
      </c>
      <c r="L83" s="5">
        <v>606</v>
      </c>
      <c r="M83" s="5">
        <v>606</v>
      </c>
      <c r="N83" s="5" t="s">
        <v>433</v>
      </c>
      <c r="O83" s="5" t="s">
        <v>32</v>
      </c>
      <c r="P83" s="5" t="s">
        <v>33</v>
      </c>
      <c r="Q83" s="5">
        <v>0</v>
      </c>
      <c r="R83" s="8">
        <v>44966</v>
      </c>
      <c r="S83" s="7">
        <v>44979</v>
      </c>
      <c r="T83" s="5" t="s">
        <v>34</v>
      </c>
      <c r="U83" s="5">
        <v>606</v>
      </c>
      <c r="V83" s="5">
        <v>0</v>
      </c>
      <c r="W83" s="5">
        <v>0</v>
      </c>
      <c r="X83" s="5" t="s">
        <v>434</v>
      </c>
      <c r="Y83" s="5" t="s">
        <v>435</v>
      </c>
    </row>
    <row r="84" s="5" customFormat="1" spans="1:25">
      <c r="A84" s="5" t="s">
        <v>436</v>
      </c>
      <c r="B84" s="5" t="s">
        <v>26</v>
      </c>
      <c r="C84" s="5" t="s">
        <v>27</v>
      </c>
      <c r="D84" s="5" t="s">
        <v>329</v>
      </c>
      <c r="E84" s="5" t="s">
        <v>437</v>
      </c>
      <c r="F84" s="7">
        <v>44973</v>
      </c>
      <c r="G84" s="7">
        <v>44976</v>
      </c>
      <c r="H84" s="5">
        <v>1</v>
      </c>
      <c r="I84" s="5">
        <v>3</v>
      </c>
      <c r="J84" s="5">
        <v>3</v>
      </c>
      <c r="K84" s="5" t="s">
        <v>30</v>
      </c>
      <c r="L84" s="5">
        <v>4830</v>
      </c>
      <c r="M84" s="5">
        <v>4830</v>
      </c>
      <c r="N84" s="5" t="s">
        <v>438</v>
      </c>
      <c r="O84" s="5" t="s">
        <v>32</v>
      </c>
      <c r="P84" s="5" t="s">
        <v>33</v>
      </c>
      <c r="Q84" s="5">
        <v>0</v>
      </c>
      <c r="R84" s="8">
        <v>44966</v>
      </c>
      <c r="S84" s="7">
        <v>44979</v>
      </c>
      <c r="T84" s="5" t="s">
        <v>34</v>
      </c>
      <c r="U84" s="5">
        <v>4830</v>
      </c>
      <c r="V84" s="5">
        <v>0</v>
      </c>
      <c r="W84" s="5">
        <v>0</v>
      </c>
      <c r="X84" s="5" t="s">
        <v>439</v>
      </c>
      <c r="Y84" s="5" t="s">
        <v>440</v>
      </c>
    </row>
    <row r="85" s="5" customFormat="1" spans="1:25">
      <c r="A85" s="5" t="s">
        <v>441</v>
      </c>
      <c r="B85" s="5" t="s">
        <v>26</v>
      </c>
      <c r="C85" s="5" t="s">
        <v>27</v>
      </c>
      <c r="D85" s="5" t="s">
        <v>442</v>
      </c>
      <c r="E85" s="5" t="s">
        <v>443</v>
      </c>
      <c r="F85" s="7">
        <v>44973</v>
      </c>
      <c r="G85" s="7">
        <v>44976</v>
      </c>
      <c r="H85" s="5">
        <v>1</v>
      </c>
      <c r="I85" s="5">
        <v>3</v>
      </c>
      <c r="J85" s="5">
        <v>3</v>
      </c>
      <c r="K85" s="5" t="s">
        <v>30</v>
      </c>
      <c r="L85" s="5">
        <v>2400</v>
      </c>
      <c r="M85" s="5">
        <v>2400</v>
      </c>
      <c r="N85" s="5" t="s">
        <v>444</v>
      </c>
      <c r="O85" s="5" t="s">
        <v>32</v>
      </c>
      <c r="P85" s="5" t="s">
        <v>33</v>
      </c>
      <c r="Q85" s="5">
        <v>0</v>
      </c>
      <c r="R85" s="8">
        <v>44967</v>
      </c>
      <c r="S85" s="7">
        <v>44979</v>
      </c>
      <c r="T85" s="5" t="s">
        <v>34</v>
      </c>
      <c r="U85" s="5">
        <v>2400</v>
      </c>
      <c r="V85" s="5">
        <v>0</v>
      </c>
      <c r="W85" s="5">
        <v>0</v>
      </c>
      <c r="X85" s="5" t="s">
        <v>445</v>
      </c>
      <c r="Y85" s="5" t="s">
        <v>446</v>
      </c>
    </row>
    <row r="86" s="5" customFormat="1" spans="1:25">
      <c r="A86" s="5" t="s">
        <v>447</v>
      </c>
      <c r="B86" s="5" t="s">
        <v>26</v>
      </c>
      <c r="C86" s="5" t="s">
        <v>27</v>
      </c>
      <c r="D86" s="5" t="s">
        <v>448</v>
      </c>
      <c r="E86" s="5" t="s">
        <v>109</v>
      </c>
      <c r="F86" s="7">
        <v>44975</v>
      </c>
      <c r="G86" s="7">
        <v>44976</v>
      </c>
      <c r="H86" s="5">
        <v>1</v>
      </c>
      <c r="I86" s="5">
        <v>1</v>
      </c>
      <c r="J86" s="5">
        <v>1</v>
      </c>
      <c r="K86" s="5" t="s">
        <v>30</v>
      </c>
      <c r="L86" s="5">
        <v>429</v>
      </c>
      <c r="M86" s="5">
        <v>429</v>
      </c>
      <c r="N86" s="5" t="s">
        <v>449</v>
      </c>
      <c r="O86" s="5" t="s">
        <v>32</v>
      </c>
      <c r="P86" s="5" t="s">
        <v>33</v>
      </c>
      <c r="Q86" s="5">
        <v>0</v>
      </c>
      <c r="R86" s="8">
        <v>44967</v>
      </c>
      <c r="S86" s="7">
        <v>44979</v>
      </c>
      <c r="T86" s="5" t="s">
        <v>34</v>
      </c>
      <c r="U86" s="5">
        <v>429</v>
      </c>
      <c r="V86" s="5">
        <v>0</v>
      </c>
      <c r="W86" s="5">
        <v>0</v>
      </c>
      <c r="X86" s="5" t="s">
        <v>450</v>
      </c>
      <c r="Y86" s="5" t="s">
        <v>451</v>
      </c>
    </row>
    <row r="87" s="5" customFormat="1" spans="1:25">
      <c r="A87" s="5" t="s">
        <v>452</v>
      </c>
      <c r="B87" s="5" t="s">
        <v>26</v>
      </c>
      <c r="C87" s="5" t="s">
        <v>27</v>
      </c>
      <c r="D87" s="5" t="s">
        <v>453</v>
      </c>
      <c r="E87" s="5" t="s">
        <v>454</v>
      </c>
      <c r="F87" s="7">
        <v>44974</v>
      </c>
      <c r="G87" s="7">
        <v>44976</v>
      </c>
      <c r="H87" s="5">
        <v>1</v>
      </c>
      <c r="I87" s="5">
        <v>2</v>
      </c>
      <c r="J87" s="5">
        <v>2</v>
      </c>
      <c r="K87" s="5" t="s">
        <v>30</v>
      </c>
      <c r="L87" s="5">
        <v>2020</v>
      </c>
      <c r="M87" s="5">
        <v>2020</v>
      </c>
      <c r="N87" s="5" t="s">
        <v>455</v>
      </c>
      <c r="O87" s="5" t="s">
        <v>32</v>
      </c>
      <c r="P87" s="5" t="s">
        <v>33</v>
      </c>
      <c r="Q87" s="5">
        <v>0</v>
      </c>
      <c r="R87" s="8">
        <v>44967</v>
      </c>
      <c r="S87" s="7">
        <v>44979</v>
      </c>
      <c r="T87" s="5" t="s">
        <v>34</v>
      </c>
      <c r="U87" s="5">
        <v>2020</v>
      </c>
      <c r="V87" s="5">
        <v>0</v>
      </c>
      <c r="W87" s="5">
        <v>0</v>
      </c>
      <c r="X87" s="5" t="s">
        <v>456</v>
      </c>
      <c r="Y87" s="5" t="s">
        <v>457</v>
      </c>
    </row>
    <row r="88" s="5" customFormat="1" spans="1:25">
      <c r="A88" s="5" t="s">
        <v>458</v>
      </c>
      <c r="B88" s="5" t="s">
        <v>26</v>
      </c>
      <c r="C88" s="5" t="s">
        <v>27</v>
      </c>
      <c r="D88" s="5" t="s">
        <v>459</v>
      </c>
      <c r="E88" s="5" t="s">
        <v>460</v>
      </c>
      <c r="F88" s="7">
        <v>44975</v>
      </c>
      <c r="G88" s="7">
        <v>44976</v>
      </c>
      <c r="H88" s="5">
        <v>1</v>
      </c>
      <c r="I88" s="5">
        <v>1</v>
      </c>
      <c r="J88" s="5">
        <v>1</v>
      </c>
      <c r="K88" s="5" t="s">
        <v>30</v>
      </c>
      <c r="L88" s="5">
        <v>709</v>
      </c>
      <c r="M88" s="5">
        <v>709</v>
      </c>
      <c r="N88" s="5" t="s">
        <v>461</v>
      </c>
      <c r="O88" s="5" t="s">
        <v>32</v>
      </c>
      <c r="P88" s="5" t="s">
        <v>33</v>
      </c>
      <c r="Q88" s="5">
        <v>0</v>
      </c>
      <c r="R88" s="8">
        <v>44967</v>
      </c>
      <c r="S88" s="7">
        <v>44979</v>
      </c>
      <c r="T88" s="5" t="s">
        <v>34</v>
      </c>
      <c r="U88" s="5">
        <v>709</v>
      </c>
      <c r="V88" s="5">
        <v>0</v>
      </c>
      <c r="W88" s="5">
        <v>0</v>
      </c>
      <c r="X88" s="5" t="s">
        <v>462</v>
      </c>
      <c r="Y88" s="5" t="s">
        <v>463</v>
      </c>
    </row>
    <row r="89" s="5" customFormat="1" spans="1:25">
      <c r="A89" s="5" t="s">
        <v>464</v>
      </c>
      <c r="B89" s="5" t="s">
        <v>26</v>
      </c>
      <c r="C89" s="5" t="s">
        <v>27</v>
      </c>
      <c r="D89" s="5" t="s">
        <v>465</v>
      </c>
      <c r="E89" s="5" t="s">
        <v>466</v>
      </c>
      <c r="F89" s="7">
        <v>44974</v>
      </c>
      <c r="G89" s="7">
        <v>44976</v>
      </c>
      <c r="H89" s="5">
        <v>1</v>
      </c>
      <c r="I89" s="5">
        <v>2</v>
      </c>
      <c r="J89" s="5">
        <v>2</v>
      </c>
      <c r="K89" s="5" t="s">
        <v>30</v>
      </c>
      <c r="L89" s="5">
        <v>666</v>
      </c>
      <c r="M89" s="5">
        <v>666</v>
      </c>
      <c r="N89" s="5" t="s">
        <v>467</v>
      </c>
      <c r="O89" s="5" t="s">
        <v>32</v>
      </c>
      <c r="P89" s="5" t="s">
        <v>33</v>
      </c>
      <c r="Q89" s="5">
        <v>0</v>
      </c>
      <c r="R89" s="8">
        <v>44967</v>
      </c>
      <c r="S89" s="7">
        <v>44979</v>
      </c>
      <c r="T89" s="5" t="s">
        <v>34</v>
      </c>
      <c r="U89" s="5">
        <v>666</v>
      </c>
      <c r="V89" s="5">
        <v>0</v>
      </c>
      <c r="W89" s="5">
        <v>0</v>
      </c>
      <c r="X89" s="5" t="s">
        <v>468</v>
      </c>
      <c r="Y89" s="5" t="s">
        <v>469</v>
      </c>
    </row>
    <row r="90" s="5" customFormat="1" spans="1:25">
      <c r="A90" s="5" t="s">
        <v>470</v>
      </c>
      <c r="B90" s="5" t="s">
        <v>26</v>
      </c>
      <c r="C90" s="5" t="s">
        <v>27</v>
      </c>
      <c r="D90" s="5" t="s">
        <v>341</v>
      </c>
      <c r="E90" s="5" t="s">
        <v>342</v>
      </c>
      <c r="F90" s="7">
        <v>44975</v>
      </c>
      <c r="G90" s="7">
        <v>44976</v>
      </c>
      <c r="H90" s="5">
        <v>1</v>
      </c>
      <c r="I90" s="5">
        <v>1</v>
      </c>
      <c r="J90" s="5">
        <v>1</v>
      </c>
      <c r="K90" s="5" t="s">
        <v>30</v>
      </c>
      <c r="L90" s="5">
        <v>620</v>
      </c>
      <c r="M90" s="5">
        <v>620</v>
      </c>
      <c r="N90" s="5" t="s">
        <v>471</v>
      </c>
      <c r="O90" s="5" t="s">
        <v>32</v>
      </c>
      <c r="P90" s="5" t="s">
        <v>33</v>
      </c>
      <c r="Q90" s="5">
        <v>0</v>
      </c>
      <c r="R90" s="8">
        <v>44967</v>
      </c>
      <c r="S90" s="7">
        <v>44979</v>
      </c>
      <c r="T90" s="5" t="s">
        <v>34</v>
      </c>
      <c r="U90" s="5">
        <v>620</v>
      </c>
      <c r="V90" s="5">
        <v>0</v>
      </c>
      <c r="W90" s="5">
        <v>0</v>
      </c>
      <c r="X90" s="5" t="s">
        <v>472</v>
      </c>
      <c r="Y90" s="5" t="s">
        <v>473</v>
      </c>
    </row>
    <row r="91" s="5" customFormat="1" spans="1:25">
      <c r="A91" s="5" t="s">
        <v>474</v>
      </c>
      <c r="B91" s="5" t="s">
        <v>26</v>
      </c>
      <c r="C91" s="5" t="s">
        <v>27</v>
      </c>
      <c r="D91" s="5" t="s">
        <v>475</v>
      </c>
      <c r="E91" s="5" t="s">
        <v>476</v>
      </c>
      <c r="F91" s="7">
        <v>44975</v>
      </c>
      <c r="G91" s="7">
        <v>44976</v>
      </c>
      <c r="H91" s="5">
        <v>1</v>
      </c>
      <c r="I91" s="5">
        <v>1</v>
      </c>
      <c r="J91" s="5">
        <v>1</v>
      </c>
      <c r="K91" s="5" t="s">
        <v>30</v>
      </c>
      <c r="L91" s="5">
        <v>3498</v>
      </c>
      <c r="M91" s="5">
        <v>3498</v>
      </c>
      <c r="N91" s="5" t="s">
        <v>477</v>
      </c>
      <c r="O91" s="5" t="s">
        <v>32</v>
      </c>
      <c r="P91" s="5" t="s">
        <v>33</v>
      </c>
      <c r="Q91" s="5">
        <v>0</v>
      </c>
      <c r="R91" s="8">
        <v>44967</v>
      </c>
      <c r="S91" s="7">
        <v>44979</v>
      </c>
      <c r="T91" s="5" t="s">
        <v>34</v>
      </c>
      <c r="U91" s="5">
        <v>3498</v>
      </c>
      <c r="V91" s="5">
        <v>0</v>
      </c>
      <c r="W91" s="5">
        <v>0</v>
      </c>
      <c r="X91" s="5" t="s">
        <v>478</v>
      </c>
      <c r="Y91" s="5" t="s">
        <v>479</v>
      </c>
    </row>
    <row r="92" s="5" customFormat="1" spans="1:25">
      <c r="A92" s="5" t="s">
        <v>480</v>
      </c>
      <c r="B92" s="5" t="s">
        <v>26</v>
      </c>
      <c r="C92" s="5" t="s">
        <v>27</v>
      </c>
      <c r="D92" s="5" t="s">
        <v>481</v>
      </c>
      <c r="E92" s="5" t="s">
        <v>482</v>
      </c>
      <c r="F92" s="7">
        <v>44972</v>
      </c>
      <c r="G92" s="7">
        <v>44976</v>
      </c>
      <c r="H92" s="5">
        <v>1</v>
      </c>
      <c r="I92" s="5">
        <v>4</v>
      </c>
      <c r="J92" s="5">
        <v>4</v>
      </c>
      <c r="K92" s="5" t="s">
        <v>30</v>
      </c>
      <c r="L92" s="5">
        <v>2244</v>
      </c>
      <c r="M92" s="5">
        <v>2244</v>
      </c>
      <c r="N92" s="5" t="s">
        <v>483</v>
      </c>
      <c r="O92" s="5" t="s">
        <v>32</v>
      </c>
      <c r="P92" s="5" t="s">
        <v>33</v>
      </c>
      <c r="Q92" s="5">
        <v>0</v>
      </c>
      <c r="R92" s="8">
        <v>44967</v>
      </c>
      <c r="S92" s="7">
        <v>44979</v>
      </c>
      <c r="T92" s="5" t="s">
        <v>34</v>
      </c>
      <c r="U92" s="5">
        <v>2244</v>
      </c>
      <c r="V92" s="5">
        <v>0</v>
      </c>
      <c r="W92" s="5">
        <v>0</v>
      </c>
      <c r="X92" s="5" t="s">
        <v>484</v>
      </c>
      <c r="Y92" s="5" t="s">
        <v>485</v>
      </c>
    </row>
    <row r="93" s="5" customFormat="1" spans="1:25">
      <c r="A93" s="5" t="s">
        <v>486</v>
      </c>
      <c r="B93" s="5" t="s">
        <v>26</v>
      </c>
      <c r="C93" s="5" t="s">
        <v>27</v>
      </c>
      <c r="D93" s="5" t="s">
        <v>487</v>
      </c>
      <c r="E93" s="5" t="s">
        <v>488</v>
      </c>
      <c r="F93" s="7">
        <v>44975</v>
      </c>
      <c r="G93" s="7">
        <v>44976</v>
      </c>
      <c r="H93" s="5">
        <v>1</v>
      </c>
      <c r="I93" s="5">
        <v>1</v>
      </c>
      <c r="J93" s="5">
        <v>1</v>
      </c>
      <c r="K93" s="5" t="s">
        <v>30</v>
      </c>
      <c r="L93" s="5">
        <v>374</v>
      </c>
      <c r="M93" s="5">
        <v>374</v>
      </c>
      <c r="N93" s="5" t="s">
        <v>489</v>
      </c>
      <c r="O93" s="5" t="s">
        <v>32</v>
      </c>
      <c r="P93" s="5" t="s">
        <v>33</v>
      </c>
      <c r="Q93" s="5">
        <v>0</v>
      </c>
      <c r="R93" s="8">
        <v>44967</v>
      </c>
      <c r="S93" s="7">
        <v>44979</v>
      </c>
      <c r="T93" s="5" t="s">
        <v>34</v>
      </c>
      <c r="U93" s="5">
        <v>374</v>
      </c>
      <c r="V93" s="5">
        <v>0</v>
      </c>
      <c r="W93" s="5">
        <v>0</v>
      </c>
      <c r="X93" s="5" t="s">
        <v>490</v>
      </c>
      <c r="Y93" s="5" t="s">
        <v>491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259</v>
      </c>
      <c r="E94" s="5" t="s">
        <v>493</v>
      </c>
      <c r="F94" s="7">
        <v>44975</v>
      </c>
      <c r="G94" s="7">
        <v>44976</v>
      </c>
      <c r="H94" s="5">
        <v>1</v>
      </c>
      <c r="I94" s="5">
        <v>1</v>
      </c>
      <c r="J94" s="5">
        <v>1</v>
      </c>
      <c r="K94" s="5" t="s">
        <v>30</v>
      </c>
      <c r="L94" s="5">
        <v>485</v>
      </c>
      <c r="M94" s="5">
        <v>485</v>
      </c>
      <c r="N94" s="5" t="s">
        <v>494</v>
      </c>
      <c r="O94" s="5" t="s">
        <v>32</v>
      </c>
      <c r="P94" s="5" t="s">
        <v>33</v>
      </c>
      <c r="Q94" s="5">
        <v>0</v>
      </c>
      <c r="R94" s="8">
        <v>44968</v>
      </c>
      <c r="S94" s="7">
        <v>44979</v>
      </c>
      <c r="T94" s="5" t="s">
        <v>34</v>
      </c>
      <c r="U94" s="5">
        <v>485</v>
      </c>
      <c r="V94" s="5">
        <v>0</v>
      </c>
      <c r="W94" s="5">
        <v>0</v>
      </c>
      <c r="X94" s="5" t="s">
        <v>495</v>
      </c>
      <c r="Y94" s="5" t="s">
        <v>496</v>
      </c>
    </row>
    <row r="95" s="5" customFormat="1" spans="1:25">
      <c r="A95" s="5" t="s">
        <v>497</v>
      </c>
      <c r="B95" s="5" t="s">
        <v>26</v>
      </c>
      <c r="C95" s="5" t="s">
        <v>27</v>
      </c>
      <c r="D95" s="5" t="s">
        <v>498</v>
      </c>
      <c r="E95" s="5" t="s">
        <v>499</v>
      </c>
      <c r="F95" s="7">
        <v>44975</v>
      </c>
      <c r="G95" s="7">
        <v>44976</v>
      </c>
      <c r="H95" s="5">
        <v>3</v>
      </c>
      <c r="I95" s="5">
        <v>1</v>
      </c>
      <c r="J95" s="5">
        <v>3</v>
      </c>
      <c r="K95" s="5" t="s">
        <v>30</v>
      </c>
      <c r="L95" s="5">
        <v>2091</v>
      </c>
      <c r="M95" s="5">
        <v>2091</v>
      </c>
      <c r="N95" s="5" t="s">
        <v>500</v>
      </c>
      <c r="O95" s="5" t="s">
        <v>32</v>
      </c>
      <c r="P95" s="5" t="s">
        <v>33</v>
      </c>
      <c r="Q95" s="5">
        <v>0</v>
      </c>
      <c r="R95" s="8">
        <v>44968</v>
      </c>
      <c r="S95" s="7">
        <v>44979</v>
      </c>
      <c r="T95" s="5" t="s">
        <v>34</v>
      </c>
      <c r="U95" s="5">
        <v>2091</v>
      </c>
      <c r="V95" s="5">
        <v>0</v>
      </c>
      <c r="W95" s="5">
        <v>0</v>
      </c>
      <c r="X95" s="5" t="s">
        <v>501</v>
      </c>
      <c r="Y95" s="5" t="s">
        <v>65</v>
      </c>
    </row>
    <row r="96" s="5" customFormat="1" spans="1:25">
      <c r="A96" s="5" t="s">
        <v>502</v>
      </c>
      <c r="B96" s="5" t="s">
        <v>26</v>
      </c>
      <c r="C96" s="5" t="s">
        <v>27</v>
      </c>
      <c r="D96" s="5" t="s">
        <v>503</v>
      </c>
      <c r="E96" s="5" t="s">
        <v>504</v>
      </c>
      <c r="F96" s="7">
        <v>44975</v>
      </c>
      <c r="G96" s="7">
        <v>44976</v>
      </c>
      <c r="H96" s="5">
        <v>1</v>
      </c>
      <c r="I96" s="5">
        <v>1</v>
      </c>
      <c r="J96" s="5">
        <v>1</v>
      </c>
      <c r="K96" s="5" t="s">
        <v>30</v>
      </c>
      <c r="L96" s="5">
        <v>625</v>
      </c>
      <c r="M96" s="5">
        <v>625</v>
      </c>
      <c r="N96" s="5" t="s">
        <v>505</v>
      </c>
      <c r="O96" s="5" t="s">
        <v>32</v>
      </c>
      <c r="P96" s="5" t="s">
        <v>33</v>
      </c>
      <c r="Q96" s="5">
        <v>0</v>
      </c>
      <c r="R96" s="8">
        <v>44968</v>
      </c>
      <c r="S96" s="7">
        <v>44979</v>
      </c>
      <c r="T96" s="5" t="s">
        <v>34</v>
      </c>
      <c r="U96" s="5">
        <v>625</v>
      </c>
      <c r="V96" s="5">
        <v>0</v>
      </c>
      <c r="W96" s="5">
        <v>0</v>
      </c>
      <c r="X96" s="5" t="s">
        <v>506</v>
      </c>
      <c r="Y96" s="5" t="s">
        <v>507</v>
      </c>
    </row>
    <row r="97" s="5" customFormat="1" spans="1:25">
      <c r="A97" s="5" t="s">
        <v>508</v>
      </c>
      <c r="B97" s="5" t="s">
        <v>26</v>
      </c>
      <c r="C97" s="5" t="s">
        <v>27</v>
      </c>
      <c r="D97" s="5" t="s">
        <v>108</v>
      </c>
      <c r="E97" s="5" t="s">
        <v>109</v>
      </c>
      <c r="F97" s="7">
        <v>44975</v>
      </c>
      <c r="G97" s="7">
        <v>44976</v>
      </c>
      <c r="H97" s="5">
        <v>1</v>
      </c>
      <c r="I97" s="5">
        <v>1</v>
      </c>
      <c r="J97" s="5">
        <v>1</v>
      </c>
      <c r="K97" s="5" t="s">
        <v>30</v>
      </c>
      <c r="L97" s="5">
        <v>420</v>
      </c>
      <c r="M97" s="5">
        <v>420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44968</v>
      </c>
      <c r="S97" s="7">
        <v>44979</v>
      </c>
      <c r="T97" s="5" t="s">
        <v>34</v>
      </c>
      <c r="U97" s="5">
        <v>420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465</v>
      </c>
      <c r="E98" s="5" t="s">
        <v>466</v>
      </c>
      <c r="F98" s="7">
        <v>44974</v>
      </c>
      <c r="G98" s="7">
        <v>44976</v>
      </c>
      <c r="H98" s="5">
        <v>1</v>
      </c>
      <c r="I98" s="5">
        <v>2</v>
      </c>
      <c r="J98" s="5">
        <v>2</v>
      </c>
      <c r="K98" s="5" t="s">
        <v>30</v>
      </c>
      <c r="L98" s="5">
        <v>666</v>
      </c>
      <c r="M98" s="5">
        <v>666</v>
      </c>
      <c r="N98" s="5" t="s">
        <v>513</v>
      </c>
      <c r="O98" s="5" t="s">
        <v>32</v>
      </c>
      <c r="P98" s="5" t="s">
        <v>33</v>
      </c>
      <c r="Q98" s="5">
        <v>0</v>
      </c>
      <c r="R98" s="8">
        <v>44968</v>
      </c>
      <c r="S98" s="7">
        <v>44979</v>
      </c>
      <c r="T98" s="5" t="s">
        <v>34</v>
      </c>
      <c r="U98" s="5">
        <v>666</v>
      </c>
      <c r="V98" s="5">
        <v>0</v>
      </c>
      <c r="W98" s="5">
        <v>0</v>
      </c>
      <c r="X98" s="5" t="s">
        <v>514</v>
      </c>
      <c r="Y98" s="5" t="s">
        <v>515</v>
      </c>
    </row>
    <row r="99" s="5" customFormat="1" spans="1:25">
      <c r="A99" s="5" t="s">
        <v>516</v>
      </c>
      <c r="B99" s="5" t="s">
        <v>26</v>
      </c>
      <c r="C99" s="5" t="s">
        <v>27</v>
      </c>
      <c r="D99" s="5" t="s">
        <v>415</v>
      </c>
      <c r="E99" s="5" t="s">
        <v>416</v>
      </c>
      <c r="F99" s="7">
        <v>44973</v>
      </c>
      <c r="G99" s="7">
        <v>44976</v>
      </c>
      <c r="H99" s="5">
        <v>2</v>
      </c>
      <c r="I99" s="5">
        <v>3</v>
      </c>
      <c r="J99" s="5">
        <v>6</v>
      </c>
      <c r="K99" s="5" t="s">
        <v>30</v>
      </c>
      <c r="L99" s="5">
        <v>4376</v>
      </c>
      <c r="M99" s="5">
        <v>4376</v>
      </c>
      <c r="N99" s="5" t="s">
        <v>517</v>
      </c>
      <c r="O99" s="5" t="s">
        <v>32</v>
      </c>
      <c r="P99" s="5" t="s">
        <v>33</v>
      </c>
      <c r="Q99" s="5">
        <v>0</v>
      </c>
      <c r="R99" s="8">
        <v>44968</v>
      </c>
      <c r="S99" s="7">
        <v>44979</v>
      </c>
      <c r="T99" s="5" t="s">
        <v>34</v>
      </c>
      <c r="U99" s="5">
        <v>4376</v>
      </c>
      <c r="V99" s="5">
        <v>0</v>
      </c>
      <c r="W99" s="5">
        <v>0</v>
      </c>
      <c r="X99" s="5" t="s">
        <v>518</v>
      </c>
      <c r="Y99" s="5" t="s">
        <v>519</v>
      </c>
    </row>
    <row r="100" s="5" customFormat="1" spans="1:25">
      <c r="A100" s="5" t="s">
        <v>520</v>
      </c>
      <c r="B100" s="5" t="s">
        <v>26</v>
      </c>
      <c r="C100" s="5" t="s">
        <v>27</v>
      </c>
      <c r="D100" s="5" t="s">
        <v>415</v>
      </c>
      <c r="E100" s="5" t="s">
        <v>416</v>
      </c>
      <c r="F100" s="7">
        <v>44973</v>
      </c>
      <c r="G100" s="7">
        <v>44976</v>
      </c>
      <c r="H100" s="5">
        <v>2</v>
      </c>
      <c r="I100" s="5">
        <v>3</v>
      </c>
      <c r="J100" s="5">
        <v>6</v>
      </c>
      <c r="K100" s="5" t="s">
        <v>30</v>
      </c>
      <c r="L100" s="5">
        <v>4376</v>
      </c>
      <c r="M100" s="5">
        <v>4376</v>
      </c>
      <c r="N100" s="5" t="s">
        <v>517</v>
      </c>
      <c r="O100" s="5" t="s">
        <v>32</v>
      </c>
      <c r="P100" s="5" t="s">
        <v>33</v>
      </c>
      <c r="Q100" s="5">
        <v>0</v>
      </c>
      <c r="R100" s="8">
        <v>44969</v>
      </c>
      <c r="S100" s="7">
        <v>44979</v>
      </c>
      <c r="T100" s="5" t="s">
        <v>34</v>
      </c>
      <c r="U100" s="5">
        <v>4376</v>
      </c>
      <c r="V100" s="5">
        <v>0</v>
      </c>
      <c r="W100" s="5">
        <v>0</v>
      </c>
      <c r="X100" s="5" t="s">
        <v>521</v>
      </c>
      <c r="Y100" s="5" t="s">
        <v>522</v>
      </c>
    </row>
    <row r="101" s="5" customFormat="1" spans="1:25">
      <c r="A101" s="5" t="s">
        <v>523</v>
      </c>
      <c r="B101" s="5" t="s">
        <v>26</v>
      </c>
      <c r="C101" s="5" t="s">
        <v>27</v>
      </c>
      <c r="D101" s="5" t="s">
        <v>524</v>
      </c>
      <c r="E101" s="5" t="s">
        <v>525</v>
      </c>
      <c r="F101" s="7">
        <v>44973</v>
      </c>
      <c r="G101" s="7">
        <v>44976</v>
      </c>
      <c r="H101" s="5">
        <v>1</v>
      </c>
      <c r="I101" s="5">
        <v>3</v>
      </c>
      <c r="J101" s="5">
        <v>3</v>
      </c>
      <c r="K101" s="5" t="s">
        <v>30</v>
      </c>
      <c r="L101" s="5">
        <v>5214</v>
      </c>
      <c r="M101" s="5">
        <v>5214</v>
      </c>
      <c r="N101" s="5" t="s">
        <v>526</v>
      </c>
      <c r="O101" s="5" t="s">
        <v>32</v>
      </c>
      <c r="P101" s="5" t="s">
        <v>33</v>
      </c>
      <c r="Q101" s="5">
        <v>0</v>
      </c>
      <c r="R101" s="8">
        <v>44969</v>
      </c>
      <c r="S101" s="7">
        <v>44979</v>
      </c>
      <c r="T101" s="5" t="s">
        <v>34</v>
      </c>
      <c r="U101" s="5">
        <v>5214</v>
      </c>
      <c r="V101" s="5">
        <v>0</v>
      </c>
      <c r="W101" s="5">
        <v>0</v>
      </c>
      <c r="X101" s="5" t="s">
        <v>527</v>
      </c>
      <c r="Y101" s="5" t="s">
        <v>528</v>
      </c>
    </row>
    <row r="102" s="5" customFormat="1" spans="1:25">
      <c r="A102" s="5" t="s">
        <v>529</v>
      </c>
      <c r="B102" s="5" t="s">
        <v>26</v>
      </c>
      <c r="C102" s="5" t="s">
        <v>27</v>
      </c>
      <c r="D102" s="5" t="s">
        <v>530</v>
      </c>
      <c r="E102" s="5" t="s">
        <v>531</v>
      </c>
      <c r="F102" s="7">
        <v>44975</v>
      </c>
      <c r="G102" s="7">
        <v>44976</v>
      </c>
      <c r="H102" s="5">
        <v>1</v>
      </c>
      <c r="I102" s="5">
        <v>1</v>
      </c>
      <c r="J102" s="5">
        <v>1</v>
      </c>
      <c r="K102" s="5" t="s">
        <v>30</v>
      </c>
      <c r="L102" s="5">
        <v>465</v>
      </c>
      <c r="M102" s="5">
        <v>465</v>
      </c>
      <c r="N102" s="5" t="s">
        <v>532</v>
      </c>
      <c r="O102" s="5" t="s">
        <v>32</v>
      </c>
      <c r="P102" s="5" t="s">
        <v>33</v>
      </c>
      <c r="Q102" s="5">
        <v>0</v>
      </c>
      <c r="R102" s="8">
        <v>44969</v>
      </c>
      <c r="S102" s="7">
        <v>44979</v>
      </c>
      <c r="T102" s="5" t="s">
        <v>34</v>
      </c>
      <c r="U102" s="5">
        <v>465</v>
      </c>
      <c r="V102" s="5">
        <v>0</v>
      </c>
      <c r="W102" s="5">
        <v>0</v>
      </c>
      <c r="X102" s="5" t="s">
        <v>533</v>
      </c>
      <c r="Y102" s="5" t="s">
        <v>534</v>
      </c>
    </row>
    <row r="103" s="5" customFormat="1" spans="1:25">
      <c r="A103" s="5" t="s">
        <v>497</v>
      </c>
      <c r="B103" s="5" t="s">
        <v>26</v>
      </c>
      <c r="C103" s="5" t="s">
        <v>66</v>
      </c>
      <c r="D103" s="5" t="s">
        <v>498</v>
      </c>
      <c r="E103" s="5" t="s">
        <v>499</v>
      </c>
      <c r="F103" s="7">
        <v>44975</v>
      </c>
      <c r="G103" s="7">
        <v>44976</v>
      </c>
      <c r="H103" s="5">
        <v>3</v>
      </c>
      <c r="I103" s="5">
        <v>1</v>
      </c>
      <c r="J103" s="5">
        <v>3</v>
      </c>
      <c r="K103" s="5" t="s">
        <v>30</v>
      </c>
      <c r="L103" s="5">
        <v>-2091</v>
      </c>
      <c r="M103" s="5">
        <v>-2091</v>
      </c>
      <c r="N103" s="5" t="s">
        <v>500</v>
      </c>
      <c r="O103" s="5" t="s">
        <v>32</v>
      </c>
      <c r="P103" s="5" t="s">
        <v>33</v>
      </c>
      <c r="Q103" s="5">
        <v>0</v>
      </c>
      <c r="R103" s="8">
        <v>44968</v>
      </c>
      <c r="S103" s="7">
        <v>44979</v>
      </c>
      <c r="T103" s="5" t="s">
        <v>34</v>
      </c>
      <c r="U103" s="5">
        <v>-2091</v>
      </c>
      <c r="V103" s="5">
        <v>0</v>
      </c>
      <c r="W103" s="5">
        <v>0</v>
      </c>
      <c r="X103" s="5" t="s">
        <v>501</v>
      </c>
      <c r="Y103" s="5" t="s">
        <v>65</v>
      </c>
    </row>
    <row r="104" s="5" customFormat="1" spans="1:25">
      <c r="A104" s="5" t="s">
        <v>535</v>
      </c>
      <c r="B104" s="5" t="s">
        <v>26</v>
      </c>
      <c r="C104" s="5" t="s">
        <v>27</v>
      </c>
      <c r="D104" s="5" t="s">
        <v>536</v>
      </c>
      <c r="E104" s="5" t="s">
        <v>537</v>
      </c>
      <c r="F104" s="7">
        <v>44975</v>
      </c>
      <c r="G104" s="7">
        <v>44976</v>
      </c>
      <c r="H104" s="5">
        <v>1</v>
      </c>
      <c r="I104" s="5">
        <v>1</v>
      </c>
      <c r="J104" s="5">
        <v>1</v>
      </c>
      <c r="K104" s="5" t="s">
        <v>30</v>
      </c>
      <c r="L104" s="5">
        <v>444</v>
      </c>
      <c r="M104" s="5">
        <v>444</v>
      </c>
      <c r="N104" s="5" t="s">
        <v>538</v>
      </c>
      <c r="O104" s="5" t="s">
        <v>32</v>
      </c>
      <c r="P104" s="5" t="s">
        <v>33</v>
      </c>
      <c r="Q104" s="5">
        <v>0</v>
      </c>
      <c r="R104" s="8">
        <v>44969</v>
      </c>
      <c r="S104" s="7">
        <v>44979</v>
      </c>
      <c r="T104" s="5" t="s">
        <v>34</v>
      </c>
      <c r="U104" s="5">
        <v>444</v>
      </c>
      <c r="V104" s="5">
        <v>0</v>
      </c>
      <c r="W104" s="5">
        <v>0</v>
      </c>
      <c r="X104" s="5" t="s">
        <v>539</v>
      </c>
      <c r="Y104" s="5" t="s">
        <v>540</v>
      </c>
    </row>
    <row r="105" s="5" customFormat="1" spans="1:25">
      <c r="A105" s="5" t="s">
        <v>541</v>
      </c>
      <c r="B105" s="5" t="s">
        <v>26</v>
      </c>
      <c r="C105" s="5" t="s">
        <v>27</v>
      </c>
      <c r="D105" s="5" t="s">
        <v>542</v>
      </c>
      <c r="E105" s="5" t="s">
        <v>543</v>
      </c>
      <c r="F105" s="7">
        <v>44974</v>
      </c>
      <c r="G105" s="7">
        <v>44976</v>
      </c>
      <c r="H105" s="5">
        <v>1</v>
      </c>
      <c r="I105" s="5">
        <v>2</v>
      </c>
      <c r="J105" s="5">
        <v>2</v>
      </c>
      <c r="K105" s="5" t="s">
        <v>30</v>
      </c>
      <c r="L105" s="5">
        <v>1008</v>
      </c>
      <c r="M105" s="5">
        <v>1008</v>
      </c>
      <c r="N105" s="5" t="s">
        <v>544</v>
      </c>
      <c r="O105" s="5" t="s">
        <v>32</v>
      </c>
      <c r="P105" s="5" t="s">
        <v>33</v>
      </c>
      <c r="Q105" s="5">
        <v>0</v>
      </c>
      <c r="R105" s="8">
        <v>44969</v>
      </c>
      <c r="S105" s="7">
        <v>44979</v>
      </c>
      <c r="T105" s="5" t="s">
        <v>34</v>
      </c>
      <c r="U105" s="5">
        <v>1008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96</v>
      </c>
      <c r="E106" s="5" t="s">
        <v>386</v>
      </c>
      <c r="F106" s="7">
        <v>44974</v>
      </c>
      <c r="G106" s="7">
        <v>44976</v>
      </c>
      <c r="H106" s="5">
        <v>1</v>
      </c>
      <c r="I106" s="5">
        <v>2</v>
      </c>
      <c r="J106" s="5">
        <v>2</v>
      </c>
      <c r="K106" s="5" t="s">
        <v>30</v>
      </c>
      <c r="L106" s="5">
        <v>1320</v>
      </c>
      <c r="M106" s="5">
        <v>1320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44969</v>
      </c>
      <c r="S106" s="7">
        <v>44979</v>
      </c>
      <c r="T106" s="5" t="s">
        <v>34</v>
      </c>
      <c r="U106" s="5">
        <v>1320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552</v>
      </c>
      <c r="E107" s="5" t="s">
        <v>553</v>
      </c>
      <c r="F107" s="7">
        <v>44975</v>
      </c>
      <c r="G107" s="7">
        <v>44976</v>
      </c>
      <c r="H107" s="5">
        <v>1</v>
      </c>
      <c r="I107" s="5">
        <v>1</v>
      </c>
      <c r="J107" s="5">
        <v>1</v>
      </c>
      <c r="K107" s="5" t="s">
        <v>30</v>
      </c>
      <c r="L107" s="5">
        <v>275</v>
      </c>
      <c r="M107" s="5">
        <v>275</v>
      </c>
      <c r="N107" s="5" t="s">
        <v>554</v>
      </c>
      <c r="O107" s="5" t="s">
        <v>32</v>
      </c>
      <c r="P107" s="5" t="s">
        <v>33</v>
      </c>
      <c r="Q107" s="5">
        <v>0</v>
      </c>
      <c r="R107" s="8">
        <v>44969</v>
      </c>
      <c r="S107" s="7">
        <v>44979</v>
      </c>
      <c r="T107" s="5" t="s">
        <v>34</v>
      </c>
      <c r="U107" s="5">
        <v>275</v>
      </c>
      <c r="V107" s="5">
        <v>0</v>
      </c>
      <c r="W107" s="5">
        <v>0</v>
      </c>
      <c r="X107" s="5" t="s">
        <v>555</v>
      </c>
      <c r="Y107" s="5" t="s">
        <v>556</v>
      </c>
    </row>
    <row r="108" s="5" customFormat="1" spans="1:25">
      <c r="A108" s="5" t="s">
        <v>557</v>
      </c>
      <c r="B108" s="5" t="s">
        <v>26</v>
      </c>
      <c r="C108" s="5" t="s">
        <v>27</v>
      </c>
      <c r="D108" s="5" t="s">
        <v>558</v>
      </c>
      <c r="E108" s="5" t="s">
        <v>559</v>
      </c>
      <c r="F108" s="7">
        <v>44975</v>
      </c>
      <c r="G108" s="7">
        <v>44976</v>
      </c>
      <c r="H108" s="5">
        <v>1</v>
      </c>
      <c r="I108" s="5">
        <v>1</v>
      </c>
      <c r="J108" s="5">
        <v>1</v>
      </c>
      <c r="K108" s="5" t="s">
        <v>30</v>
      </c>
      <c r="L108" s="5">
        <v>127</v>
      </c>
      <c r="M108" s="5">
        <v>127</v>
      </c>
      <c r="N108" s="5" t="s">
        <v>560</v>
      </c>
      <c r="O108" s="5" t="s">
        <v>32</v>
      </c>
      <c r="P108" s="5" t="s">
        <v>33</v>
      </c>
      <c r="Q108" s="5">
        <v>0</v>
      </c>
      <c r="R108" s="8">
        <v>44970</v>
      </c>
      <c r="S108" s="7">
        <v>44979</v>
      </c>
      <c r="T108" s="5" t="s">
        <v>34</v>
      </c>
      <c r="U108" s="5">
        <v>127</v>
      </c>
      <c r="V108" s="5">
        <v>0</v>
      </c>
      <c r="W108" s="5">
        <v>0</v>
      </c>
      <c r="X108" s="5" t="s">
        <v>561</v>
      </c>
      <c r="Y108" s="5" t="s">
        <v>562</v>
      </c>
    </row>
    <row r="109" s="5" customFormat="1" spans="1:25">
      <c r="A109" s="5" t="s">
        <v>563</v>
      </c>
      <c r="B109" s="5" t="s">
        <v>26</v>
      </c>
      <c r="C109" s="5" t="s">
        <v>27</v>
      </c>
      <c r="D109" s="5" t="s">
        <v>453</v>
      </c>
      <c r="E109" s="5" t="s">
        <v>454</v>
      </c>
      <c r="F109" s="7">
        <v>44975</v>
      </c>
      <c r="G109" s="7">
        <v>44976</v>
      </c>
      <c r="H109" s="5">
        <v>1</v>
      </c>
      <c r="I109" s="5">
        <v>1</v>
      </c>
      <c r="J109" s="5">
        <v>1</v>
      </c>
      <c r="K109" s="5" t="s">
        <v>30</v>
      </c>
      <c r="L109" s="5">
        <v>1015</v>
      </c>
      <c r="M109" s="5">
        <v>1015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44970</v>
      </c>
      <c r="S109" s="7">
        <v>44979</v>
      </c>
      <c r="T109" s="5" t="s">
        <v>34</v>
      </c>
      <c r="U109" s="5">
        <v>1015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568</v>
      </c>
      <c r="E110" s="5" t="s">
        <v>569</v>
      </c>
      <c r="F110" s="7">
        <v>44975</v>
      </c>
      <c r="G110" s="7">
        <v>44976</v>
      </c>
      <c r="H110" s="5">
        <v>1</v>
      </c>
      <c r="I110" s="5">
        <v>1</v>
      </c>
      <c r="J110" s="5">
        <v>1</v>
      </c>
      <c r="K110" s="5" t="s">
        <v>30</v>
      </c>
      <c r="L110" s="5">
        <v>1095</v>
      </c>
      <c r="M110" s="5">
        <v>1095</v>
      </c>
      <c r="N110" s="5" t="s">
        <v>570</v>
      </c>
      <c r="O110" s="5" t="s">
        <v>32</v>
      </c>
      <c r="P110" s="5" t="s">
        <v>33</v>
      </c>
      <c r="Q110" s="5">
        <v>0</v>
      </c>
      <c r="R110" s="8">
        <v>44970</v>
      </c>
      <c r="S110" s="7">
        <v>44979</v>
      </c>
      <c r="T110" s="5" t="s">
        <v>34</v>
      </c>
      <c r="U110" s="5">
        <v>1095</v>
      </c>
      <c r="V110" s="5">
        <v>0</v>
      </c>
      <c r="W110" s="5">
        <v>0</v>
      </c>
      <c r="X110" s="5" t="s">
        <v>571</v>
      </c>
      <c r="Y110" s="5" t="s">
        <v>572</v>
      </c>
    </row>
    <row r="111" s="5" customFormat="1" spans="1:25">
      <c r="A111" s="5" t="s">
        <v>573</v>
      </c>
      <c r="B111" s="5" t="s">
        <v>26</v>
      </c>
      <c r="C111" s="5" t="s">
        <v>27</v>
      </c>
      <c r="D111" s="5" t="s">
        <v>574</v>
      </c>
      <c r="E111" s="5" t="s">
        <v>575</v>
      </c>
      <c r="F111" s="7">
        <v>44974</v>
      </c>
      <c r="G111" s="7">
        <v>44976</v>
      </c>
      <c r="H111" s="5">
        <v>1</v>
      </c>
      <c r="I111" s="5">
        <v>2</v>
      </c>
      <c r="J111" s="5">
        <v>2</v>
      </c>
      <c r="K111" s="5" t="s">
        <v>30</v>
      </c>
      <c r="L111" s="5">
        <v>10154</v>
      </c>
      <c r="M111" s="5">
        <v>10154</v>
      </c>
      <c r="N111" s="5" t="s">
        <v>576</v>
      </c>
      <c r="O111" s="5" t="s">
        <v>32</v>
      </c>
      <c r="P111" s="5" t="s">
        <v>33</v>
      </c>
      <c r="Q111" s="5">
        <v>0</v>
      </c>
      <c r="R111" s="8">
        <v>44970</v>
      </c>
      <c r="S111" s="7">
        <v>44979</v>
      </c>
      <c r="T111" s="5" t="s">
        <v>34</v>
      </c>
      <c r="U111" s="5">
        <v>10154</v>
      </c>
      <c r="V111" s="5">
        <v>0</v>
      </c>
      <c r="W111" s="5">
        <v>0</v>
      </c>
      <c r="X111" s="5" t="s">
        <v>577</v>
      </c>
      <c r="Y111" s="5" t="s">
        <v>578</v>
      </c>
    </row>
    <row r="112" s="5" customFormat="1" spans="1:25">
      <c r="A112" s="5" t="s">
        <v>579</v>
      </c>
      <c r="B112" s="5" t="s">
        <v>26</v>
      </c>
      <c r="C112" s="5" t="s">
        <v>27</v>
      </c>
      <c r="D112" s="5" t="s">
        <v>580</v>
      </c>
      <c r="E112" s="5" t="s">
        <v>581</v>
      </c>
      <c r="F112" s="7">
        <v>44975</v>
      </c>
      <c r="G112" s="7">
        <v>44976</v>
      </c>
      <c r="H112" s="5">
        <v>1</v>
      </c>
      <c r="I112" s="5">
        <v>1</v>
      </c>
      <c r="J112" s="5">
        <v>1</v>
      </c>
      <c r="K112" s="5" t="s">
        <v>30</v>
      </c>
      <c r="L112" s="5">
        <v>274</v>
      </c>
      <c r="M112" s="5">
        <v>274</v>
      </c>
      <c r="N112" s="5" t="s">
        <v>582</v>
      </c>
      <c r="O112" s="5" t="s">
        <v>32</v>
      </c>
      <c r="P112" s="5" t="s">
        <v>33</v>
      </c>
      <c r="Q112" s="5">
        <v>0</v>
      </c>
      <c r="R112" s="8">
        <v>44970</v>
      </c>
      <c r="S112" s="7">
        <v>44979</v>
      </c>
      <c r="T112" s="5" t="s">
        <v>34</v>
      </c>
      <c r="U112" s="5">
        <v>274</v>
      </c>
      <c r="V112" s="5">
        <v>0</v>
      </c>
      <c r="W112" s="5">
        <v>0</v>
      </c>
      <c r="X112" s="5" t="s">
        <v>583</v>
      </c>
      <c r="Y112" s="5" t="s">
        <v>584</v>
      </c>
    </row>
    <row r="113" s="5" customFormat="1" spans="1:25">
      <c r="A113" s="5" t="s">
        <v>585</v>
      </c>
      <c r="B113" s="5" t="s">
        <v>26</v>
      </c>
      <c r="C113" s="5" t="s">
        <v>27</v>
      </c>
      <c r="D113" s="5" t="s">
        <v>229</v>
      </c>
      <c r="E113" s="5" t="s">
        <v>586</v>
      </c>
      <c r="F113" s="7">
        <v>44975</v>
      </c>
      <c r="G113" s="7">
        <v>44976</v>
      </c>
      <c r="H113" s="5">
        <v>1</v>
      </c>
      <c r="I113" s="5">
        <v>1</v>
      </c>
      <c r="J113" s="5">
        <v>1</v>
      </c>
      <c r="K113" s="5" t="s">
        <v>30</v>
      </c>
      <c r="L113" s="5">
        <v>1498</v>
      </c>
      <c r="M113" s="5">
        <v>1498</v>
      </c>
      <c r="N113" s="5" t="s">
        <v>587</v>
      </c>
      <c r="O113" s="5" t="s">
        <v>32</v>
      </c>
      <c r="P113" s="5" t="s">
        <v>33</v>
      </c>
      <c r="Q113" s="5">
        <v>0</v>
      </c>
      <c r="R113" s="8">
        <v>44970</v>
      </c>
      <c r="S113" s="7">
        <v>44979</v>
      </c>
      <c r="T113" s="5" t="s">
        <v>34</v>
      </c>
      <c r="U113" s="5">
        <v>1498</v>
      </c>
      <c r="V113" s="5">
        <v>0</v>
      </c>
      <c r="W113" s="5">
        <v>0</v>
      </c>
      <c r="X113" s="5" t="s">
        <v>588</v>
      </c>
      <c r="Y113" s="5" t="s">
        <v>589</v>
      </c>
    </row>
    <row r="114" s="5" customFormat="1" spans="1:25">
      <c r="A114" s="5" t="s">
        <v>590</v>
      </c>
      <c r="B114" s="5" t="s">
        <v>26</v>
      </c>
      <c r="C114" s="5" t="s">
        <v>27</v>
      </c>
      <c r="D114" s="5" t="s">
        <v>591</v>
      </c>
      <c r="E114" s="5" t="s">
        <v>592</v>
      </c>
      <c r="F114" s="7">
        <v>44972</v>
      </c>
      <c r="G114" s="7">
        <v>44976</v>
      </c>
      <c r="H114" s="5">
        <v>1</v>
      </c>
      <c r="I114" s="5">
        <v>4</v>
      </c>
      <c r="J114" s="5">
        <v>4</v>
      </c>
      <c r="K114" s="5" t="s">
        <v>30</v>
      </c>
      <c r="L114" s="5">
        <v>5766</v>
      </c>
      <c r="M114" s="5">
        <v>5766</v>
      </c>
      <c r="N114" s="5" t="s">
        <v>593</v>
      </c>
      <c r="O114" s="5" t="s">
        <v>32</v>
      </c>
      <c r="P114" s="5" t="s">
        <v>33</v>
      </c>
      <c r="Q114" s="5">
        <v>0</v>
      </c>
      <c r="R114" s="8">
        <v>44970</v>
      </c>
      <c r="S114" s="7">
        <v>44979</v>
      </c>
      <c r="T114" s="5" t="s">
        <v>34</v>
      </c>
      <c r="U114" s="5">
        <v>5766</v>
      </c>
      <c r="V114" s="5">
        <v>0</v>
      </c>
      <c r="W114" s="5">
        <v>0</v>
      </c>
      <c r="X114" s="5" t="s">
        <v>594</v>
      </c>
      <c r="Y114" s="5" t="s">
        <v>595</v>
      </c>
    </row>
    <row r="115" s="5" customFormat="1" spans="1:25">
      <c r="A115" s="5" t="s">
        <v>596</v>
      </c>
      <c r="B115" s="5" t="s">
        <v>26</v>
      </c>
      <c r="C115" s="5" t="s">
        <v>27</v>
      </c>
      <c r="D115" s="5" t="s">
        <v>341</v>
      </c>
      <c r="E115" s="5" t="s">
        <v>597</v>
      </c>
      <c r="F115" s="7">
        <v>44974</v>
      </c>
      <c r="G115" s="7">
        <v>44976</v>
      </c>
      <c r="H115" s="5">
        <v>1</v>
      </c>
      <c r="I115" s="5">
        <v>2</v>
      </c>
      <c r="J115" s="5">
        <v>2</v>
      </c>
      <c r="K115" s="5" t="s">
        <v>30</v>
      </c>
      <c r="L115" s="5">
        <v>980</v>
      </c>
      <c r="M115" s="5">
        <v>980</v>
      </c>
      <c r="N115" s="5" t="s">
        <v>598</v>
      </c>
      <c r="O115" s="5" t="s">
        <v>32</v>
      </c>
      <c r="P115" s="5" t="s">
        <v>33</v>
      </c>
      <c r="Q115" s="5">
        <v>0</v>
      </c>
      <c r="R115" s="8">
        <v>44970</v>
      </c>
      <c r="S115" s="7">
        <v>44979</v>
      </c>
      <c r="T115" s="5" t="s">
        <v>34</v>
      </c>
      <c r="U115" s="5">
        <v>980</v>
      </c>
      <c r="V115" s="5">
        <v>0</v>
      </c>
      <c r="W115" s="5">
        <v>0</v>
      </c>
      <c r="X115" s="5" t="s">
        <v>599</v>
      </c>
      <c r="Y115" s="5" t="s">
        <v>600</v>
      </c>
    </row>
    <row r="116" s="5" customFormat="1" spans="1:25">
      <c r="A116" s="5" t="s">
        <v>601</v>
      </c>
      <c r="B116" s="5" t="s">
        <v>26</v>
      </c>
      <c r="C116" s="5" t="s">
        <v>27</v>
      </c>
      <c r="D116" s="5" t="s">
        <v>453</v>
      </c>
      <c r="E116" s="5" t="s">
        <v>602</v>
      </c>
      <c r="F116" s="7">
        <v>44974</v>
      </c>
      <c r="G116" s="7">
        <v>44976</v>
      </c>
      <c r="H116" s="5">
        <v>1</v>
      </c>
      <c r="I116" s="5">
        <v>2</v>
      </c>
      <c r="J116" s="5">
        <v>2</v>
      </c>
      <c r="K116" s="5" t="s">
        <v>30</v>
      </c>
      <c r="L116" s="5">
        <v>2288</v>
      </c>
      <c r="M116" s="5">
        <v>2288</v>
      </c>
      <c r="N116" s="5" t="s">
        <v>603</v>
      </c>
      <c r="O116" s="5" t="s">
        <v>32</v>
      </c>
      <c r="P116" s="5" t="s">
        <v>33</v>
      </c>
      <c r="Q116" s="5">
        <v>0</v>
      </c>
      <c r="R116" s="8">
        <v>44970</v>
      </c>
      <c r="S116" s="7">
        <v>44979</v>
      </c>
      <c r="T116" s="5" t="s">
        <v>34</v>
      </c>
      <c r="U116" s="5">
        <v>2288</v>
      </c>
      <c r="V116" s="5">
        <v>0</v>
      </c>
      <c r="W116" s="5">
        <v>0</v>
      </c>
      <c r="X116" s="5" t="s">
        <v>604</v>
      </c>
      <c r="Y116" s="5" t="s">
        <v>605</v>
      </c>
    </row>
    <row r="117" s="5" customFormat="1" spans="1:25">
      <c r="A117" s="5" t="s">
        <v>606</v>
      </c>
      <c r="B117" s="5" t="s">
        <v>26</v>
      </c>
      <c r="C117" s="5" t="s">
        <v>27</v>
      </c>
      <c r="D117" s="5" t="s">
        <v>542</v>
      </c>
      <c r="E117" s="5" t="s">
        <v>607</v>
      </c>
      <c r="F117" s="7">
        <v>44975</v>
      </c>
      <c r="G117" s="7">
        <v>44976</v>
      </c>
      <c r="H117" s="5">
        <v>1</v>
      </c>
      <c r="I117" s="5">
        <v>1</v>
      </c>
      <c r="J117" s="5">
        <v>1</v>
      </c>
      <c r="K117" s="5" t="s">
        <v>30</v>
      </c>
      <c r="L117" s="5">
        <v>504</v>
      </c>
      <c r="M117" s="5">
        <v>504</v>
      </c>
      <c r="N117" s="5" t="s">
        <v>608</v>
      </c>
      <c r="O117" s="5" t="s">
        <v>32</v>
      </c>
      <c r="P117" s="5" t="s">
        <v>33</v>
      </c>
      <c r="Q117" s="5">
        <v>0</v>
      </c>
      <c r="R117" s="8">
        <v>44970</v>
      </c>
      <c r="S117" s="7">
        <v>44979</v>
      </c>
      <c r="T117" s="5" t="s">
        <v>34</v>
      </c>
      <c r="U117" s="5">
        <v>504</v>
      </c>
      <c r="V117" s="5">
        <v>0</v>
      </c>
      <c r="W117" s="5">
        <v>0</v>
      </c>
      <c r="X117" s="5" t="s">
        <v>609</v>
      </c>
      <c r="Y117" s="5" t="s">
        <v>610</v>
      </c>
    </row>
    <row r="118" s="5" customFormat="1" spans="1:25">
      <c r="A118" s="5" t="s">
        <v>611</v>
      </c>
      <c r="B118" s="5" t="s">
        <v>26</v>
      </c>
      <c r="C118" s="5" t="s">
        <v>27</v>
      </c>
      <c r="D118" s="5" t="s">
        <v>612</v>
      </c>
      <c r="E118" s="5" t="s">
        <v>613</v>
      </c>
      <c r="F118" s="7">
        <v>44975</v>
      </c>
      <c r="G118" s="7">
        <v>44976</v>
      </c>
      <c r="H118" s="5">
        <v>1</v>
      </c>
      <c r="I118" s="5">
        <v>1</v>
      </c>
      <c r="J118" s="5">
        <v>1</v>
      </c>
      <c r="K118" s="5" t="s">
        <v>30</v>
      </c>
      <c r="L118" s="5">
        <v>380</v>
      </c>
      <c r="M118" s="5">
        <v>380</v>
      </c>
      <c r="N118" s="5" t="s">
        <v>614</v>
      </c>
      <c r="O118" s="5" t="s">
        <v>32</v>
      </c>
      <c r="P118" s="5" t="s">
        <v>33</v>
      </c>
      <c r="Q118" s="5">
        <v>0</v>
      </c>
      <c r="R118" s="8">
        <v>44971</v>
      </c>
      <c r="S118" s="7">
        <v>44979</v>
      </c>
      <c r="T118" s="5" t="s">
        <v>34</v>
      </c>
      <c r="U118" s="5">
        <v>380</v>
      </c>
      <c r="V118" s="5">
        <v>0</v>
      </c>
      <c r="W118" s="5">
        <v>0</v>
      </c>
      <c r="X118" s="5" t="s">
        <v>615</v>
      </c>
      <c r="Y118" s="5" t="s">
        <v>65</v>
      </c>
    </row>
    <row r="119" s="5" customFormat="1" spans="1:25">
      <c r="A119" s="5" t="s">
        <v>611</v>
      </c>
      <c r="B119" s="5" t="s">
        <v>26</v>
      </c>
      <c r="C119" s="5" t="s">
        <v>66</v>
      </c>
      <c r="D119" s="5" t="s">
        <v>612</v>
      </c>
      <c r="E119" s="5" t="s">
        <v>613</v>
      </c>
      <c r="F119" s="7">
        <v>44975</v>
      </c>
      <c r="G119" s="7">
        <v>44976</v>
      </c>
      <c r="H119" s="5">
        <v>1</v>
      </c>
      <c r="I119" s="5">
        <v>1</v>
      </c>
      <c r="J119" s="5">
        <v>1</v>
      </c>
      <c r="K119" s="5" t="s">
        <v>30</v>
      </c>
      <c r="L119" s="5">
        <v>-380</v>
      </c>
      <c r="M119" s="5">
        <v>-380</v>
      </c>
      <c r="N119" s="5" t="s">
        <v>614</v>
      </c>
      <c r="O119" s="5" t="s">
        <v>32</v>
      </c>
      <c r="P119" s="5" t="s">
        <v>33</v>
      </c>
      <c r="Q119" s="5">
        <v>0</v>
      </c>
      <c r="R119" s="8">
        <v>44971</v>
      </c>
      <c r="S119" s="7">
        <v>44979</v>
      </c>
      <c r="T119" s="5" t="s">
        <v>34</v>
      </c>
      <c r="U119" s="5">
        <v>-380</v>
      </c>
      <c r="V119" s="5">
        <v>0</v>
      </c>
      <c r="W119" s="5">
        <v>0</v>
      </c>
      <c r="X119" s="5" t="s">
        <v>615</v>
      </c>
      <c r="Y119" s="5" t="s">
        <v>65</v>
      </c>
    </row>
    <row r="120" s="5" customFormat="1" spans="1:25">
      <c r="A120" s="5" t="s">
        <v>616</v>
      </c>
      <c r="B120" s="5" t="s">
        <v>26</v>
      </c>
      <c r="C120" s="5" t="s">
        <v>27</v>
      </c>
      <c r="D120" s="5" t="s">
        <v>453</v>
      </c>
      <c r="E120" s="5" t="s">
        <v>617</v>
      </c>
      <c r="F120" s="7">
        <v>44975</v>
      </c>
      <c r="G120" s="7">
        <v>44976</v>
      </c>
      <c r="H120" s="5">
        <v>1</v>
      </c>
      <c r="I120" s="5">
        <v>1</v>
      </c>
      <c r="J120" s="5">
        <v>1</v>
      </c>
      <c r="K120" s="5" t="s">
        <v>30</v>
      </c>
      <c r="L120" s="5">
        <v>1652</v>
      </c>
      <c r="M120" s="5">
        <v>1652</v>
      </c>
      <c r="N120" s="5" t="s">
        <v>618</v>
      </c>
      <c r="O120" s="5" t="s">
        <v>32</v>
      </c>
      <c r="P120" s="5" t="s">
        <v>33</v>
      </c>
      <c r="Q120" s="5">
        <v>0</v>
      </c>
      <c r="R120" s="8">
        <v>44971</v>
      </c>
      <c r="S120" s="7">
        <v>44979</v>
      </c>
      <c r="T120" s="5" t="s">
        <v>34</v>
      </c>
      <c r="U120" s="5">
        <v>1652</v>
      </c>
      <c r="V120" s="5">
        <v>0</v>
      </c>
      <c r="W120" s="5">
        <v>0</v>
      </c>
      <c r="X120" s="5" t="s">
        <v>619</v>
      </c>
      <c r="Y120" s="5" t="s">
        <v>620</v>
      </c>
    </row>
    <row r="121" s="5" customFormat="1" spans="1:25">
      <c r="A121" s="5" t="s">
        <v>436</v>
      </c>
      <c r="B121" s="5" t="s">
        <v>26</v>
      </c>
      <c r="C121" s="5" t="s">
        <v>66</v>
      </c>
      <c r="D121" s="5" t="s">
        <v>329</v>
      </c>
      <c r="E121" s="5" t="s">
        <v>437</v>
      </c>
      <c r="F121" s="7">
        <v>44973</v>
      </c>
      <c r="G121" s="7">
        <v>44976</v>
      </c>
      <c r="H121" s="5">
        <v>1</v>
      </c>
      <c r="I121" s="5">
        <v>3</v>
      </c>
      <c r="J121" s="5">
        <v>3</v>
      </c>
      <c r="K121" s="5" t="s">
        <v>30</v>
      </c>
      <c r="L121" s="5">
        <v>-4830</v>
      </c>
      <c r="M121" s="5">
        <v>-4830</v>
      </c>
      <c r="N121" s="5" t="s">
        <v>438</v>
      </c>
      <c r="O121" s="5" t="s">
        <v>32</v>
      </c>
      <c r="P121" s="5" t="s">
        <v>33</v>
      </c>
      <c r="Q121" s="5">
        <v>0</v>
      </c>
      <c r="R121" s="8">
        <v>44966</v>
      </c>
      <c r="S121" s="7">
        <v>44979</v>
      </c>
      <c r="T121" s="5" t="s">
        <v>34</v>
      </c>
      <c r="U121" s="5">
        <v>-4830</v>
      </c>
      <c r="V121" s="5">
        <v>0</v>
      </c>
      <c r="W121" s="5">
        <v>0</v>
      </c>
      <c r="X121" s="5" t="s">
        <v>439</v>
      </c>
      <c r="Y121" s="5" t="s">
        <v>440</v>
      </c>
    </row>
    <row r="122" s="5" customFormat="1" spans="1:25">
      <c r="A122" s="5" t="s">
        <v>621</v>
      </c>
      <c r="B122" s="5" t="s">
        <v>26</v>
      </c>
      <c r="C122" s="5" t="s">
        <v>27</v>
      </c>
      <c r="D122" s="5" t="s">
        <v>568</v>
      </c>
      <c r="E122" s="5" t="s">
        <v>569</v>
      </c>
      <c r="F122" s="7">
        <v>44975</v>
      </c>
      <c r="G122" s="7">
        <v>44976</v>
      </c>
      <c r="H122" s="5">
        <v>1</v>
      </c>
      <c r="I122" s="5">
        <v>1</v>
      </c>
      <c r="J122" s="5">
        <v>1</v>
      </c>
      <c r="K122" s="5" t="s">
        <v>30</v>
      </c>
      <c r="L122" s="5">
        <v>1095</v>
      </c>
      <c r="M122" s="5">
        <v>1095</v>
      </c>
      <c r="N122" s="5" t="s">
        <v>622</v>
      </c>
      <c r="O122" s="5" t="s">
        <v>32</v>
      </c>
      <c r="P122" s="5" t="s">
        <v>33</v>
      </c>
      <c r="Q122" s="5">
        <v>0</v>
      </c>
      <c r="R122" s="8">
        <v>44971</v>
      </c>
      <c r="S122" s="7">
        <v>44979</v>
      </c>
      <c r="T122" s="5" t="s">
        <v>34</v>
      </c>
      <c r="U122" s="5">
        <v>1095</v>
      </c>
      <c r="V122" s="5">
        <v>0</v>
      </c>
      <c r="W122" s="5">
        <v>0</v>
      </c>
      <c r="X122" s="5" t="s">
        <v>623</v>
      </c>
      <c r="Y122" s="5" t="s">
        <v>624</v>
      </c>
    </row>
    <row r="123" s="5" customFormat="1" spans="1:25">
      <c r="A123" s="5" t="s">
        <v>625</v>
      </c>
      <c r="B123" s="5" t="s">
        <v>26</v>
      </c>
      <c r="C123" s="5" t="s">
        <v>27</v>
      </c>
      <c r="D123" s="5" t="s">
        <v>475</v>
      </c>
      <c r="E123" s="5" t="s">
        <v>626</v>
      </c>
      <c r="F123" s="7">
        <v>44974</v>
      </c>
      <c r="G123" s="7">
        <v>44976</v>
      </c>
      <c r="H123" s="5">
        <v>1</v>
      </c>
      <c r="I123" s="5">
        <v>2</v>
      </c>
      <c r="J123" s="5">
        <v>2</v>
      </c>
      <c r="K123" s="5" t="s">
        <v>30</v>
      </c>
      <c r="L123" s="5">
        <v>7676</v>
      </c>
      <c r="M123" s="5">
        <v>7676</v>
      </c>
      <c r="N123" s="5" t="s">
        <v>627</v>
      </c>
      <c r="O123" s="5" t="s">
        <v>32</v>
      </c>
      <c r="P123" s="5" t="s">
        <v>33</v>
      </c>
      <c r="Q123" s="5">
        <v>0</v>
      </c>
      <c r="R123" s="8">
        <v>44971</v>
      </c>
      <c r="S123" s="7">
        <v>44979</v>
      </c>
      <c r="T123" s="5" t="s">
        <v>34</v>
      </c>
      <c r="U123" s="5">
        <v>7676</v>
      </c>
      <c r="V123" s="5">
        <v>0</v>
      </c>
      <c r="W123" s="5">
        <v>0</v>
      </c>
      <c r="X123" s="5" t="s">
        <v>628</v>
      </c>
      <c r="Y123" s="5" t="s">
        <v>629</v>
      </c>
    </row>
    <row r="124" s="5" customFormat="1" spans="1:25">
      <c r="A124" s="5" t="s">
        <v>630</v>
      </c>
      <c r="B124" s="5" t="s">
        <v>26</v>
      </c>
      <c r="C124" s="5" t="s">
        <v>27</v>
      </c>
      <c r="D124" s="5" t="s">
        <v>341</v>
      </c>
      <c r="E124" s="5" t="s">
        <v>631</v>
      </c>
      <c r="F124" s="7">
        <v>44975</v>
      </c>
      <c r="G124" s="7">
        <v>44976</v>
      </c>
      <c r="H124" s="5">
        <v>1</v>
      </c>
      <c r="I124" s="5">
        <v>1</v>
      </c>
      <c r="J124" s="5">
        <v>1</v>
      </c>
      <c r="K124" s="5" t="s">
        <v>30</v>
      </c>
      <c r="L124" s="5">
        <v>650</v>
      </c>
      <c r="M124" s="5">
        <v>650</v>
      </c>
      <c r="N124" s="5" t="s">
        <v>632</v>
      </c>
      <c r="O124" s="5" t="s">
        <v>32</v>
      </c>
      <c r="P124" s="5" t="s">
        <v>33</v>
      </c>
      <c r="Q124" s="5">
        <v>0</v>
      </c>
      <c r="R124" s="8">
        <v>44971</v>
      </c>
      <c r="S124" s="7">
        <v>44979</v>
      </c>
      <c r="T124" s="5" t="s">
        <v>34</v>
      </c>
      <c r="U124" s="5">
        <v>650</v>
      </c>
      <c r="V124" s="5">
        <v>0</v>
      </c>
      <c r="W124" s="5">
        <v>0</v>
      </c>
      <c r="X124" s="5" t="s">
        <v>633</v>
      </c>
      <c r="Y124" s="5" t="s">
        <v>634</v>
      </c>
    </row>
    <row r="125" s="5" customFormat="1" spans="1:25">
      <c r="A125" s="5" t="s">
        <v>635</v>
      </c>
      <c r="B125" s="5" t="s">
        <v>26</v>
      </c>
      <c r="C125" s="5" t="s">
        <v>27</v>
      </c>
      <c r="D125" s="5" t="s">
        <v>141</v>
      </c>
      <c r="E125" s="5" t="s">
        <v>636</v>
      </c>
      <c r="F125" s="7">
        <v>44975</v>
      </c>
      <c r="G125" s="7">
        <v>44976</v>
      </c>
      <c r="H125" s="5">
        <v>1</v>
      </c>
      <c r="I125" s="5">
        <v>1</v>
      </c>
      <c r="J125" s="5">
        <v>1</v>
      </c>
      <c r="K125" s="5" t="s">
        <v>30</v>
      </c>
      <c r="L125" s="5">
        <v>1022</v>
      </c>
      <c r="M125" s="5">
        <v>1022</v>
      </c>
      <c r="N125" s="5" t="s">
        <v>637</v>
      </c>
      <c r="O125" s="5" t="s">
        <v>32</v>
      </c>
      <c r="P125" s="5" t="s">
        <v>33</v>
      </c>
      <c r="Q125" s="5">
        <v>0</v>
      </c>
      <c r="R125" s="8">
        <v>44971</v>
      </c>
      <c r="S125" s="7">
        <v>44979</v>
      </c>
      <c r="T125" s="5" t="s">
        <v>34</v>
      </c>
      <c r="U125" s="5">
        <v>1022</v>
      </c>
      <c r="V125" s="5">
        <v>0</v>
      </c>
      <c r="W125" s="5">
        <v>0</v>
      </c>
      <c r="X125" s="5" t="s">
        <v>638</v>
      </c>
      <c r="Y125" s="5" t="s">
        <v>639</v>
      </c>
    </row>
    <row r="126" s="5" customFormat="1" spans="1:25">
      <c r="A126" s="5" t="s">
        <v>640</v>
      </c>
      <c r="B126" s="5" t="s">
        <v>26</v>
      </c>
      <c r="C126" s="5" t="s">
        <v>27</v>
      </c>
      <c r="D126" s="5" t="s">
        <v>453</v>
      </c>
      <c r="E126" s="5" t="s">
        <v>454</v>
      </c>
      <c r="F126" s="7">
        <v>44975</v>
      </c>
      <c r="G126" s="7">
        <v>44976</v>
      </c>
      <c r="H126" s="5">
        <v>1</v>
      </c>
      <c r="I126" s="5">
        <v>1</v>
      </c>
      <c r="J126" s="5">
        <v>1</v>
      </c>
      <c r="K126" s="5" t="s">
        <v>30</v>
      </c>
      <c r="L126" s="5">
        <v>1015</v>
      </c>
      <c r="M126" s="5">
        <v>1015</v>
      </c>
      <c r="N126" s="5" t="s">
        <v>641</v>
      </c>
      <c r="O126" s="5" t="s">
        <v>32</v>
      </c>
      <c r="P126" s="5" t="s">
        <v>33</v>
      </c>
      <c r="Q126" s="5">
        <v>0</v>
      </c>
      <c r="R126" s="8">
        <v>44972</v>
      </c>
      <c r="S126" s="7">
        <v>44979</v>
      </c>
      <c r="T126" s="5" t="s">
        <v>34</v>
      </c>
      <c r="U126" s="5">
        <v>1015</v>
      </c>
      <c r="V126" s="5">
        <v>0</v>
      </c>
      <c r="W126" s="5">
        <v>0</v>
      </c>
      <c r="X126" s="5" t="s">
        <v>642</v>
      </c>
      <c r="Y126" s="5" t="s">
        <v>643</v>
      </c>
    </row>
    <row r="127" s="5" customFormat="1" spans="1:25">
      <c r="A127" s="5" t="s">
        <v>644</v>
      </c>
      <c r="B127" s="5" t="s">
        <v>26</v>
      </c>
      <c r="C127" s="5" t="s">
        <v>27</v>
      </c>
      <c r="D127" s="5" t="s">
        <v>524</v>
      </c>
      <c r="E127" s="5" t="s">
        <v>645</v>
      </c>
      <c r="F127" s="7">
        <v>44974</v>
      </c>
      <c r="G127" s="7">
        <v>44976</v>
      </c>
      <c r="H127" s="5">
        <v>2</v>
      </c>
      <c r="I127" s="5">
        <v>2</v>
      </c>
      <c r="J127" s="5">
        <v>4</v>
      </c>
      <c r="K127" s="5" t="s">
        <v>30</v>
      </c>
      <c r="L127" s="5">
        <v>2024</v>
      </c>
      <c r="M127" s="5">
        <v>2024</v>
      </c>
      <c r="N127" s="5" t="s">
        <v>646</v>
      </c>
      <c r="O127" s="5" t="s">
        <v>32</v>
      </c>
      <c r="P127" s="5" t="s">
        <v>33</v>
      </c>
      <c r="Q127" s="5">
        <v>0</v>
      </c>
      <c r="R127" s="8">
        <v>44972</v>
      </c>
      <c r="S127" s="7">
        <v>44979</v>
      </c>
      <c r="T127" s="5" t="s">
        <v>34</v>
      </c>
      <c r="U127" s="5">
        <v>2024</v>
      </c>
      <c r="V127" s="5">
        <v>0</v>
      </c>
      <c r="W127" s="5">
        <v>0</v>
      </c>
      <c r="X127" s="5" t="s">
        <v>647</v>
      </c>
      <c r="Y127" s="5" t="s">
        <v>648</v>
      </c>
    </row>
    <row r="128" s="5" customFormat="1" spans="1:25">
      <c r="A128" s="5" t="s">
        <v>649</v>
      </c>
      <c r="B128" s="5" t="s">
        <v>26</v>
      </c>
      <c r="C128" s="5" t="s">
        <v>27</v>
      </c>
      <c r="D128" s="5" t="s">
        <v>453</v>
      </c>
      <c r="E128" s="5" t="s">
        <v>454</v>
      </c>
      <c r="F128" s="7">
        <v>44974</v>
      </c>
      <c r="G128" s="7">
        <v>44976</v>
      </c>
      <c r="H128" s="5">
        <v>1</v>
      </c>
      <c r="I128" s="5">
        <v>2</v>
      </c>
      <c r="J128" s="5">
        <v>2</v>
      </c>
      <c r="K128" s="5" t="s">
        <v>30</v>
      </c>
      <c r="L128" s="5">
        <v>2030</v>
      </c>
      <c r="M128" s="5">
        <v>2030</v>
      </c>
      <c r="N128" s="5" t="s">
        <v>650</v>
      </c>
      <c r="O128" s="5" t="s">
        <v>32</v>
      </c>
      <c r="P128" s="5" t="s">
        <v>33</v>
      </c>
      <c r="Q128" s="5">
        <v>0</v>
      </c>
      <c r="R128" s="8">
        <v>44972</v>
      </c>
      <c r="S128" s="7">
        <v>44979</v>
      </c>
      <c r="T128" s="5" t="s">
        <v>34</v>
      </c>
      <c r="U128" s="5">
        <v>2030</v>
      </c>
      <c r="V128" s="5">
        <v>0</v>
      </c>
      <c r="W128" s="5">
        <v>0</v>
      </c>
      <c r="X128" s="5" t="s">
        <v>651</v>
      </c>
      <c r="Y128" s="5" t="s">
        <v>652</v>
      </c>
    </row>
    <row r="129" s="5" customFormat="1" spans="1:25">
      <c r="A129" s="5" t="s">
        <v>653</v>
      </c>
      <c r="B129" s="5" t="s">
        <v>26</v>
      </c>
      <c r="C129" s="5" t="s">
        <v>27</v>
      </c>
      <c r="D129" s="5" t="s">
        <v>524</v>
      </c>
      <c r="E129" s="5" t="s">
        <v>645</v>
      </c>
      <c r="F129" s="7">
        <v>44974</v>
      </c>
      <c r="G129" s="7">
        <v>44976</v>
      </c>
      <c r="H129" s="5">
        <v>2</v>
      </c>
      <c r="I129" s="5">
        <v>2</v>
      </c>
      <c r="J129" s="5">
        <v>4</v>
      </c>
      <c r="K129" s="5" t="s">
        <v>30</v>
      </c>
      <c r="L129" s="5">
        <v>2024</v>
      </c>
      <c r="M129" s="5">
        <v>2024</v>
      </c>
      <c r="N129" s="5" t="s">
        <v>646</v>
      </c>
      <c r="O129" s="5" t="s">
        <v>32</v>
      </c>
      <c r="P129" s="5" t="s">
        <v>33</v>
      </c>
      <c r="Q129" s="5">
        <v>0</v>
      </c>
      <c r="R129" s="8">
        <v>44972</v>
      </c>
      <c r="S129" s="7">
        <v>44979</v>
      </c>
      <c r="T129" s="5" t="s">
        <v>34</v>
      </c>
      <c r="U129" s="5">
        <v>2024</v>
      </c>
      <c r="V129" s="5">
        <v>0</v>
      </c>
      <c r="W129" s="5">
        <v>0</v>
      </c>
      <c r="X129" s="5" t="s">
        <v>654</v>
      </c>
      <c r="Y129" s="5" t="s">
        <v>65</v>
      </c>
    </row>
    <row r="130" s="5" customFormat="1" spans="1:25">
      <c r="A130" s="5" t="s">
        <v>653</v>
      </c>
      <c r="B130" s="5" t="s">
        <v>26</v>
      </c>
      <c r="C130" s="5" t="s">
        <v>66</v>
      </c>
      <c r="D130" s="5" t="s">
        <v>524</v>
      </c>
      <c r="E130" s="5" t="s">
        <v>645</v>
      </c>
      <c r="F130" s="7">
        <v>44974</v>
      </c>
      <c r="G130" s="7">
        <v>44976</v>
      </c>
      <c r="H130" s="5">
        <v>2</v>
      </c>
      <c r="I130" s="5">
        <v>2</v>
      </c>
      <c r="J130" s="5">
        <v>4</v>
      </c>
      <c r="K130" s="5" t="s">
        <v>30</v>
      </c>
      <c r="L130" s="5">
        <v>-2024</v>
      </c>
      <c r="M130" s="5">
        <v>-2024</v>
      </c>
      <c r="N130" s="5" t="s">
        <v>646</v>
      </c>
      <c r="O130" s="5" t="s">
        <v>32</v>
      </c>
      <c r="P130" s="5" t="s">
        <v>33</v>
      </c>
      <c r="Q130" s="5">
        <v>0</v>
      </c>
      <c r="R130" s="8">
        <v>44972</v>
      </c>
      <c r="S130" s="7">
        <v>44979</v>
      </c>
      <c r="T130" s="5" t="s">
        <v>34</v>
      </c>
      <c r="U130" s="5">
        <v>-2024</v>
      </c>
      <c r="V130" s="5">
        <v>0</v>
      </c>
      <c r="W130" s="5">
        <v>0</v>
      </c>
      <c r="X130" s="5" t="s">
        <v>654</v>
      </c>
      <c r="Y130" s="5" t="s">
        <v>65</v>
      </c>
    </row>
    <row r="131" s="5" customFormat="1" spans="1:25">
      <c r="A131" s="5" t="s">
        <v>655</v>
      </c>
      <c r="B131" s="5" t="s">
        <v>26</v>
      </c>
      <c r="C131" s="5" t="s">
        <v>27</v>
      </c>
      <c r="D131" s="5" t="s">
        <v>656</v>
      </c>
      <c r="E131" s="5" t="s">
        <v>657</v>
      </c>
      <c r="F131" s="7">
        <v>44975</v>
      </c>
      <c r="G131" s="7">
        <v>44976</v>
      </c>
      <c r="H131" s="5">
        <v>1</v>
      </c>
      <c r="I131" s="5">
        <v>1</v>
      </c>
      <c r="J131" s="5">
        <v>1</v>
      </c>
      <c r="K131" s="5" t="s">
        <v>30</v>
      </c>
      <c r="L131" s="5">
        <v>680</v>
      </c>
      <c r="M131" s="5">
        <v>680</v>
      </c>
      <c r="N131" s="5" t="s">
        <v>658</v>
      </c>
      <c r="O131" s="5" t="s">
        <v>32</v>
      </c>
      <c r="P131" s="5" t="s">
        <v>33</v>
      </c>
      <c r="Q131" s="5">
        <v>0</v>
      </c>
      <c r="R131" s="8">
        <v>44972</v>
      </c>
      <c r="S131" s="7">
        <v>44979</v>
      </c>
      <c r="T131" s="5" t="s">
        <v>34</v>
      </c>
      <c r="U131" s="5">
        <v>680</v>
      </c>
      <c r="V131" s="5">
        <v>0</v>
      </c>
      <c r="W131" s="5">
        <v>0</v>
      </c>
      <c r="X131" s="5" t="s">
        <v>659</v>
      </c>
      <c r="Y131" s="5" t="s">
        <v>660</v>
      </c>
    </row>
    <row r="132" s="5" customFormat="1" spans="1:25">
      <c r="A132" s="5" t="s">
        <v>661</v>
      </c>
      <c r="B132" s="5" t="s">
        <v>26</v>
      </c>
      <c r="C132" s="5" t="s">
        <v>27</v>
      </c>
      <c r="D132" s="5" t="s">
        <v>662</v>
      </c>
      <c r="E132" s="5" t="s">
        <v>663</v>
      </c>
      <c r="F132" s="7">
        <v>44975</v>
      </c>
      <c r="G132" s="7">
        <v>44976</v>
      </c>
      <c r="H132" s="5">
        <v>1</v>
      </c>
      <c r="I132" s="5">
        <v>1</v>
      </c>
      <c r="J132" s="5">
        <v>1</v>
      </c>
      <c r="K132" s="5" t="s">
        <v>30</v>
      </c>
      <c r="L132" s="5">
        <v>477</v>
      </c>
      <c r="M132" s="5">
        <v>477</v>
      </c>
      <c r="N132" s="5" t="s">
        <v>664</v>
      </c>
      <c r="O132" s="5" t="s">
        <v>32</v>
      </c>
      <c r="P132" s="5" t="s">
        <v>33</v>
      </c>
      <c r="Q132" s="5">
        <v>0</v>
      </c>
      <c r="R132" s="8">
        <v>44972</v>
      </c>
      <c r="S132" s="7">
        <v>44979</v>
      </c>
      <c r="T132" s="5" t="s">
        <v>34</v>
      </c>
      <c r="U132" s="5">
        <v>477</v>
      </c>
      <c r="V132" s="5">
        <v>0</v>
      </c>
      <c r="W132" s="5">
        <v>0</v>
      </c>
      <c r="X132" s="5" t="s">
        <v>665</v>
      </c>
      <c r="Y132" s="5" t="s">
        <v>666</v>
      </c>
    </row>
    <row r="133" s="5" customFormat="1" spans="1:25">
      <c r="A133" s="5" t="s">
        <v>667</v>
      </c>
      <c r="B133" s="5" t="s">
        <v>26</v>
      </c>
      <c r="C133" s="5" t="s">
        <v>27</v>
      </c>
      <c r="D133" s="5" t="s">
        <v>96</v>
      </c>
      <c r="E133" s="5" t="s">
        <v>668</v>
      </c>
      <c r="F133" s="7">
        <v>44973</v>
      </c>
      <c r="G133" s="7">
        <v>44976</v>
      </c>
      <c r="H133" s="5">
        <v>1</v>
      </c>
      <c r="I133" s="5">
        <v>3</v>
      </c>
      <c r="J133" s="5">
        <v>3</v>
      </c>
      <c r="K133" s="5" t="s">
        <v>30</v>
      </c>
      <c r="L133" s="5">
        <v>2427</v>
      </c>
      <c r="M133" s="5">
        <v>2427</v>
      </c>
      <c r="N133" s="5" t="s">
        <v>669</v>
      </c>
      <c r="O133" s="5" t="s">
        <v>32</v>
      </c>
      <c r="P133" s="5" t="s">
        <v>33</v>
      </c>
      <c r="Q133" s="5">
        <v>0</v>
      </c>
      <c r="R133" s="8">
        <v>44972</v>
      </c>
      <c r="S133" s="7">
        <v>44979</v>
      </c>
      <c r="T133" s="5" t="s">
        <v>34</v>
      </c>
      <c r="U133" s="5">
        <v>2427</v>
      </c>
      <c r="V133" s="5">
        <v>0</v>
      </c>
      <c r="W133" s="5">
        <v>0</v>
      </c>
      <c r="X133" s="5" t="s">
        <v>670</v>
      </c>
      <c r="Y133" s="5" t="s">
        <v>671</v>
      </c>
    </row>
    <row r="134" s="5" customFormat="1" spans="1:26">
      <c r="A134" s="5" t="s">
        <v>672</v>
      </c>
      <c r="B134" s="5" t="s">
        <v>26</v>
      </c>
      <c r="C134" s="5" t="s">
        <v>27</v>
      </c>
      <c r="D134" s="5" t="s">
        <v>673</v>
      </c>
      <c r="E134" s="5" t="s">
        <v>674</v>
      </c>
      <c r="F134" s="7">
        <v>44975</v>
      </c>
      <c r="G134" s="7">
        <v>44976</v>
      </c>
      <c r="H134" s="5">
        <v>2</v>
      </c>
      <c r="I134" s="5">
        <v>1</v>
      </c>
      <c r="J134" s="5">
        <v>2</v>
      </c>
      <c r="K134" s="5" t="s">
        <v>30</v>
      </c>
      <c r="L134" s="5">
        <v>964</v>
      </c>
      <c r="M134" s="5">
        <v>964</v>
      </c>
      <c r="N134" s="5" t="s">
        <v>675</v>
      </c>
      <c r="O134" s="5" t="s">
        <v>32</v>
      </c>
      <c r="P134" s="5" t="s">
        <v>33</v>
      </c>
      <c r="Q134" s="5">
        <v>0</v>
      </c>
      <c r="R134" s="8">
        <v>44972</v>
      </c>
      <c r="S134" s="7">
        <v>44979</v>
      </c>
      <c r="T134" s="5" t="s">
        <v>34</v>
      </c>
      <c r="U134" s="5">
        <v>964</v>
      </c>
      <c r="V134" s="5">
        <v>0</v>
      </c>
      <c r="W134" s="5">
        <v>0</v>
      </c>
      <c r="X134" s="5" t="s">
        <v>676</v>
      </c>
      <c r="Y134" s="5">
        <v>69122</v>
      </c>
      <c r="Z134" s="5" t="s">
        <v>677</v>
      </c>
    </row>
    <row r="135" s="5" customFormat="1" spans="1:25">
      <c r="A135" s="5" t="s">
        <v>678</v>
      </c>
      <c r="B135" s="5" t="s">
        <v>26</v>
      </c>
      <c r="C135" s="5" t="s">
        <v>27</v>
      </c>
      <c r="D135" s="5" t="s">
        <v>679</v>
      </c>
      <c r="E135" s="5" t="s">
        <v>680</v>
      </c>
      <c r="F135" s="7">
        <v>44975</v>
      </c>
      <c r="G135" s="7">
        <v>44976</v>
      </c>
      <c r="H135" s="5">
        <v>1</v>
      </c>
      <c r="I135" s="5">
        <v>1</v>
      </c>
      <c r="J135" s="5">
        <v>1</v>
      </c>
      <c r="K135" s="5" t="s">
        <v>30</v>
      </c>
      <c r="L135" s="5">
        <v>861</v>
      </c>
      <c r="M135" s="5">
        <v>861</v>
      </c>
      <c r="N135" s="5" t="s">
        <v>681</v>
      </c>
      <c r="O135" s="5" t="s">
        <v>32</v>
      </c>
      <c r="P135" s="5" t="s">
        <v>33</v>
      </c>
      <c r="Q135" s="5">
        <v>0</v>
      </c>
      <c r="R135" s="8">
        <v>44972</v>
      </c>
      <c r="S135" s="7">
        <v>44979</v>
      </c>
      <c r="T135" s="5" t="s">
        <v>34</v>
      </c>
      <c r="U135" s="5">
        <v>861</v>
      </c>
      <c r="V135" s="5">
        <v>0</v>
      </c>
      <c r="W135" s="5">
        <v>0</v>
      </c>
      <c r="X135" s="5" t="s">
        <v>682</v>
      </c>
      <c r="Y135" s="5" t="s">
        <v>683</v>
      </c>
    </row>
    <row r="136" s="5" customFormat="1" spans="1:25">
      <c r="A136" s="5" t="s">
        <v>684</v>
      </c>
      <c r="B136" s="5" t="s">
        <v>26</v>
      </c>
      <c r="C136" s="5" t="s">
        <v>27</v>
      </c>
      <c r="D136" s="5" t="s">
        <v>453</v>
      </c>
      <c r="E136" s="5" t="s">
        <v>454</v>
      </c>
      <c r="F136" s="7">
        <v>44974</v>
      </c>
      <c r="G136" s="7">
        <v>44976</v>
      </c>
      <c r="H136" s="5">
        <v>1</v>
      </c>
      <c r="I136" s="5">
        <v>2</v>
      </c>
      <c r="J136" s="5">
        <v>2</v>
      </c>
      <c r="K136" s="5" t="s">
        <v>30</v>
      </c>
      <c r="L136" s="5">
        <v>2030</v>
      </c>
      <c r="M136" s="5">
        <v>2030</v>
      </c>
      <c r="N136" s="5" t="s">
        <v>685</v>
      </c>
      <c r="O136" s="5" t="s">
        <v>32</v>
      </c>
      <c r="P136" s="5" t="s">
        <v>33</v>
      </c>
      <c r="Q136" s="5">
        <v>0</v>
      </c>
      <c r="R136" s="8">
        <v>44972</v>
      </c>
      <c r="S136" s="7">
        <v>44979</v>
      </c>
      <c r="T136" s="5" t="s">
        <v>34</v>
      </c>
      <c r="U136" s="5">
        <v>2030</v>
      </c>
      <c r="V136" s="5">
        <v>0</v>
      </c>
      <c r="W136" s="5">
        <v>0</v>
      </c>
      <c r="X136" s="5" t="s">
        <v>686</v>
      </c>
      <c r="Y136" s="5" t="s">
        <v>687</v>
      </c>
    </row>
    <row r="137" s="5" customFormat="1" spans="1:25">
      <c r="A137" s="5" t="s">
        <v>688</v>
      </c>
      <c r="B137" s="5" t="s">
        <v>26</v>
      </c>
      <c r="C137" s="5" t="s">
        <v>27</v>
      </c>
      <c r="D137" s="5" t="s">
        <v>689</v>
      </c>
      <c r="E137" s="5" t="s">
        <v>690</v>
      </c>
      <c r="F137" s="7">
        <v>44975</v>
      </c>
      <c r="G137" s="7">
        <v>44976</v>
      </c>
      <c r="H137" s="5">
        <v>1</v>
      </c>
      <c r="I137" s="5">
        <v>1</v>
      </c>
      <c r="J137" s="5">
        <v>1</v>
      </c>
      <c r="K137" s="5" t="s">
        <v>30</v>
      </c>
      <c r="L137" s="5">
        <v>255</v>
      </c>
      <c r="M137" s="5">
        <v>255</v>
      </c>
      <c r="N137" s="5" t="s">
        <v>691</v>
      </c>
      <c r="O137" s="5" t="s">
        <v>32</v>
      </c>
      <c r="P137" s="5" t="s">
        <v>33</v>
      </c>
      <c r="Q137" s="5">
        <v>0</v>
      </c>
      <c r="R137" s="8">
        <v>44972</v>
      </c>
      <c r="S137" s="7">
        <v>44979</v>
      </c>
      <c r="T137" s="5" t="s">
        <v>34</v>
      </c>
      <c r="U137" s="5">
        <v>255</v>
      </c>
      <c r="V137" s="5">
        <v>0</v>
      </c>
      <c r="W137" s="5">
        <v>0</v>
      </c>
      <c r="X137" s="5" t="s">
        <v>692</v>
      </c>
      <c r="Y137" s="5" t="s">
        <v>65</v>
      </c>
    </row>
    <row r="138" s="5" customFormat="1" spans="1:25">
      <c r="A138" s="5" t="s">
        <v>693</v>
      </c>
      <c r="B138" s="5" t="s">
        <v>26</v>
      </c>
      <c r="C138" s="5" t="s">
        <v>27</v>
      </c>
      <c r="D138" s="5" t="s">
        <v>465</v>
      </c>
      <c r="E138" s="5" t="s">
        <v>694</v>
      </c>
      <c r="F138" s="7">
        <v>44973</v>
      </c>
      <c r="G138" s="7">
        <v>44976</v>
      </c>
      <c r="H138" s="5">
        <v>1</v>
      </c>
      <c r="I138" s="5">
        <v>3</v>
      </c>
      <c r="J138" s="5">
        <v>3</v>
      </c>
      <c r="K138" s="5" t="s">
        <v>30</v>
      </c>
      <c r="L138" s="5">
        <v>999</v>
      </c>
      <c r="M138" s="5">
        <v>999</v>
      </c>
      <c r="N138" s="5" t="s">
        <v>695</v>
      </c>
      <c r="O138" s="5" t="s">
        <v>32</v>
      </c>
      <c r="P138" s="5" t="s">
        <v>33</v>
      </c>
      <c r="Q138" s="5">
        <v>0</v>
      </c>
      <c r="R138" s="8">
        <v>44973</v>
      </c>
      <c r="S138" s="7">
        <v>44979</v>
      </c>
      <c r="T138" s="5" t="s">
        <v>34</v>
      </c>
      <c r="U138" s="5">
        <v>999</v>
      </c>
      <c r="V138" s="5">
        <v>0</v>
      </c>
      <c r="W138" s="5">
        <v>0</v>
      </c>
      <c r="X138" s="5" t="s">
        <v>696</v>
      </c>
      <c r="Y138" s="5" t="s">
        <v>697</v>
      </c>
    </row>
    <row r="139" s="5" customFormat="1" spans="1:25">
      <c r="A139" s="5" t="s">
        <v>698</v>
      </c>
      <c r="B139" s="5" t="s">
        <v>26</v>
      </c>
      <c r="C139" s="5" t="s">
        <v>27</v>
      </c>
      <c r="D139" s="5" t="s">
        <v>673</v>
      </c>
      <c r="E139" s="5" t="s">
        <v>674</v>
      </c>
      <c r="F139" s="7">
        <v>44975</v>
      </c>
      <c r="G139" s="7">
        <v>44976</v>
      </c>
      <c r="H139" s="5">
        <v>1</v>
      </c>
      <c r="I139" s="5">
        <v>1</v>
      </c>
      <c r="J139" s="5">
        <v>1</v>
      </c>
      <c r="K139" s="5" t="s">
        <v>30</v>
      </c>
      <c r="L139" s="5">
        <v>482</v>
      </c>
      <c r="M139" s="5">
        <v>482</v>
      </c>
      <c r="N139" s="5" t="s">
        <v>699</v>
      </c>
      <c r="O139" s="5" t="s">
        <v>32</v>
      </c>
      <c r="P139" s="5" t="s">
        <v>33</v>
      </c>
      <c r="Q139" s="5">
        <v>0</v>
      </c>
      <c r="R139" s="8">
        <v>44973</v>
      </c>
      <c r="S139" s="7">
        <v>44979</v>
      </c>
      <c r="T139" s="5" t="s">
        <v>34</v>
      </c>
      <c r="U139" s="5">
        <v>482</v>
      </c>
      <c r="V139" s="5">
        <v>0</v>
      </c>
      <c r="W139" s="5">
        <v>0</v>
      </c>
      <c r="X139" s="5" t="s">
        <v>700</v>
      </c>
      <c r="Y139" s="5" t="s">
        <v>701</v>
      </c>
    </row>
    <row r="140" s="5" customFormat="1" spans="1:25">
      <c r="A140" s="5" t="s">
        <v>702</v>
      </c>
      <c r="B140" s="5" t="s">
        <v>26</v>
      </c>
      <c r="C140" s="5" t="s">
        <v>27</v>
      </c>
      <c r="D140" s="5" t="s">
        <v>229</v>
      </c>
      <c r="E140" s="5" t="s">
        <v>703</v>
      </c>
      <c r="F140" s="7">
        <v>44975</v>
      </c>
      <c r="G140" s="7">
        <v>44976</v>
      </c>
      <c r="H140" s="5">
        <v>1</v>
      </c>
      <c r="I140" s="5">
        <v>1</v>
      </c>
      <c r="J140" s="5">
        <v>1</v>
      </c>
      <c r="K140" s="5" t="s">
        <v>30</v>
      </c>
      <c r="L140" s="5">
        <v>1009</v>
      </c>
      <c r="M140" s="5">
        <v>1009</v>
      </c>
      <c r="N140" s="5" t="s">
        <v>704</v>
      </c>
      <c r="O140" s="5" t="s">
        <v>32</v>
      </c>
      <c r="P140" s="5" t="s">
        <v>33</v>
      </c>
      <c r="Q140" s="5">
        <v>0</v>
      </c>
      <c r="R140" s="8">
        <v>44973</v>
      </c>
      <c r="S140" s="7">
        <v>44979</v>
      </c>
      <c r="T140" s="5" t="s">
        <v>34</v>
      </c>
      <c r="U140" s="5">
        <v>1009</v>
      </c>
      <c r="V140" s="5">
        <v>0</v>
      </c>
      <c r="W140" s="5">
        <v>0</v>
      </c>
      <c r="X140" s="5" t="s">
        <v>705</v>
      </c>
      <c r="Y140" s="5" t="s">
        <v>706</v>
      </c>
    </row>
    <row r="141" s="5" customFormat="1" spans="1:25">
      <c r="A141" s="5" t="s">
        <v>707</v>
      </c>
      <c r="B141" s="5" t="s">
        <v>26</v>
      </c>
      <c r="C141" s="5" t="s">
        <v>27</v>
      </c>
      <c r="D141" s="5" t="s">
        <v>708</v>
      </c>
      <c r="E141" s="5" t="s">
        <v>709</v>
      </c>
      <c r="F141" s="7">
        <v>44975</v>
      </c>
      <c r="G141" s="7">
        <v>44976</v>
      </c>
      <c r="H141" s="5">
        <v>1</v>
      </c>
      <c r="I141" s="5">
        <v>1</v>
      </c>
      <c r="J141" s="5">
        <v>1</v>
      </c>
      <c r="K141" s="5" t="s">
        <v>30</v>
      </c>
      <c r="L141" s="5">
        <v>427</v>
      </c>
      <c r="M141" s="5">
        <v>427</v>
      </c>
      <c r="N141" s="5" t="s">
        <v>710</v>
      </c>
      <c r="O141" s="5" t="s">
        <v>32</v>
      </c>
      <c r="P141" s="5" t="s">
        <v>33</v>
      </c>
      <c r="Q141" s="5">
        <v>0</v>
      </c>
      <c r="R141" s="8">
        <v>44973</v>
      </c>
      <c r="S141" s="7">
        <v>44979</v>
      </c>
      <c r="T141" s="5" t="s">
        <v>34</v>
      </c>
      <c r="U141" s="5">
        <v>427</v>
      </c>
      <c r="V141" s="5">
        <v>0</v>
      </c>
      <c r="W141" s="5">
        <v>0</v>
      </c>
      <c r="X141" s="5" t="s">
        <v>711</v>
      </c>
      <c r="Y141" s="5" t="s">
        <v>712</v>
      </c>
    </row>
    <row r="142" s="5" customFormat="1" spans="1:25">
      <c r="A142" s="5" t="s">
        <v>713</v>
      </c>
      <c r="B142" s="5" t="s">
        <v>26</v>
      </c>
      <c r="C142" s="5" t="s">
        <v>27</v>
      </c>
      <c r="D142" s="5" t="s">
        <v>714</v>
      </c>
      <c r="E142" s="5" t="s">
        <v>715</v>
      </c>
      <c r="F142" s="7">
        <v>44973</v>
      </c>
      <c r="G142" s="7">
        <v>44976</v>
      </c>
      <c r="H142" s="5">
        <v>1</v>
      </c>
      <c r="I142" s="5">
        <v>3</v>
      </c>
      <c r="J142" s="5">
        <v>3</v>
      </c>
      <c r="K142" s="5" t="s">
        <v>30</v>
      </c>
      <c r="L142" s="5">
        <v>2370</v>
      </c>
      <c r="M142" s="5">
        <v>2370</v>
      </c>
      <c r="N142" s="5" t="s">
        <v>716</v>
      </c>
      <c r="O142" s="5" t="s">
        <v>32</v>
      </c>
      <c r="P142" s="5" t="s">
        <v>33</v>
      </c>
      <c r="Q142" s="5">
        <v>0</v>
      </c>
      <c r="R142" s="8">
        <v>44973</v>
      </c>
      <c r="S142" s="7">
        <v>44979</v>
      </c>
      <c r="T142" s="5" t="s">
        <v>34</v>
      </c>
      <c r="U142" s="5">
        <v>2370</v>
      </c>
      <c r="V142" s="5">
        <v>0</v>
      </c>
      <c r="W142" s="5">
        <v>0</v>
      </c>
      <c r="X142" s="5" t="s">
        <v>717</v>
      </c>
      <c r="Y142" s="5" t="s">
        <v>718</v>
      </c>
    </row>
    <row r="143" s="5" customFormat="1" spans="1:25">
      <c r="A143" s="5" t="s">
        <v>719</v>
      </c>
      <c r="B143" s="5" t="s">
        <v>26</v>
      </c>
      <c r="C143" s="5" t="s">
        <v>27</v>
      </c>
      <c r="D143" s="5" t="s">
        <v>459</v>
      </c>
      <c r="E143" s="5" t="s">
        <v>720</v>
      </c>
      <c r="F143" s="7">
        <v>44975</v>
      </c>
      <c r="G143" s="7">
        <v>44976</v>
      </c>
      <c r="H143" s="5">
        <v>1</v>
      </c>
      <c r="I143" s="5">
        <v>1</v>
      </c>
      <c r="J143" s="5">
        <v>1</v>
      </c>
      <c r="K143" s="5" t="s">
        <v>30</v>
      </c>
      <c r="L143" s="5">
        <v>429</v>
      </c>
      <c r="M143" s="5">
        <v>429</v>
      </c>
      <c r="N143" s="5" t="s">
        <v>721</v>
      </c>
      <c r="O143" s="5" t="s">
        <v>32</v>
      </c>
      <c r="P143" s="5" t="s">
        <v>33</v>
      </c>
      <c r="Q143" s="5">
        <v>0</v>
      </c>
      <c r="R143" s="8">
        <v>44973</v>
      </c>
      <c r="S143" s="7">
        <v>44979</v>
      </c>
      <c r="T143" s="5" t="s">
        <v>34</v>
      </c>
      <c r="U143" s="5">
        <v>429</v>
      </c>
      <c r="V143" s="5">
        <v>0</v>
      </c>
      <c r="W143" s="5">
        <v>0</v>
      </c>
      <c r="X143" s="5" t="s">
        <v>722</v>
      </c>
      <c r="Y143" s="5" t="s">
        <v>723</v>
      </c>
    </row>
    <row r="144" s="5" customFormat="1" spans="1:25">
      <c r="A144" s="5" t="s">
        <v>724</v>
      </c>
      <c r="B144" s="5" t="s">
        <v>26</v>
      </c>
      <c r="C144" s="5" t="s">
        <v>27</v>
      </c>
      <c r="D144" s="5" t="s">
        <v>708</v>
      </c>
      <c r="E144" s="5" t="s">
        <v>709</v>
      </c>
      <c r="F144" s="7">
        <v>44975</v>
      </c>
      <c r="G144" s="7">
        <v>44976</v>
      </c>
      <c r="H144" s="5">
        <v>4</v>
      </c>
      <c r="I144" s="5">
        <v>1</v>
      </c>
      <c r="J144" s="5">
        <v>4</v>
      </c>
      <c r="K144" s="5" t="s">
        <v>30</v>
      </c>
      <c r="L144" s="5">
        <v>1708</v>
      </c>
      <c r="M144" s="5">
        <v>1708</v>
      </c>
      <c r="N144" s="5" t="s">
        <v>725</v>
      </c>
      <c r="O144" s="5" t="s">
        <v>32</v>
      </c>
      <c r="P144" s="5" t="s">
        <v>33</v>
      </c>
      <c r="Q144" s="5">
        <v>0</v>
      </c>
      <c r="R144" s="8">
        <v>44973</v>
      </c>
      <c r="S144" s="7">
        <v>44979</v>
      </c>
      <c r="T144" s="5" t="s">
        <v>34</v>
      </c>
      <c r="U144" s="5">
        <v>1708</v>
      </c>
      <c r="V144" s="5">
        <v>0</v>
      </c>
      <c r="W144" s="5">
        <v>0</v>
      </c>
      <c r="X144" s="5" t="s">
        <v>726</v>
      </c>
      <c r="Y144" s="5" t="s">
        <v>65</v>
      </c>
    </row>
    <row r="145" s="5" customFormat="1" spans="1:25">
      <c r="A145" s="5" t="s">
        <v>724</v>
      </c>
      <c r="B145" s="5" t="s">
        <v>26</v>
      </c>
      <c r="C145" s="5" t="s">
        <v>66</v>
      </c>
      <c r="D145" s="5" t="s">
        <v>708</v>
      </c>
      <c r="E145" s="5" t="s">
        <v>709</v>
      </c>
      <c r="F145" s="7">
        <v>44975</v>
      </c>
      <c r="G145" s="7">
        <v>44976</v>
      </c>
      <c r="H145" s="5">
        <v>4</v>
      </c>
      <c r="I145" s="5">
        <v>1</v>
      </c>
      <c r="J145" s="5">
        <v>4</v>
      </c>
      <c r="K145" s="5" t="s">
        <v>30</v>
      </c>
      <c r="L145" s="5">
        <v>-1708</v>
      </c>
      <c r="M145" s="5">
        <v>-1708</v>
      </c>
      <c r="N145" s="5" t="s">
        <v>725</v>
      </c>
      <c r="O145" s="5" t="s">
        <v>32</v>
      </c>
      <c r="P145" s="5" t="s">
        <v>33</v>
      </c>
      <c r="Q145" s="5">
        <v>0</v>
      </c>
      <c r="R145" s="8">
        <v>44973</v>
      </c>
      <c r="S145" s="7">
        <v>44979</v>
      </c>
      <c r="T145" s="5" t="s">
        <v>34</v>
      </c>
      <c r="U145" s="5">
        <v>-1708</v>
      </c>
      <c r="V145" s="5">
        <v>0</v>
      </c>
      <c r="W145" s="5">
        <v>0</v>
      </c>
      <c r="X145" s="5" t="s">
        <v>726</v>
      </c>
      <c r="Y145" s="5" t="s">
        <v>65</v>
      </c>
    </row>
    <row r="146" s="5" customFormat="1" spans="1:25">
      <c r="A146" s="5" t="s">
        <v>727</v>
      </c>
      <c r="B146" s="5" t="s">
        <v>26</v>
      </c>
      <c r="C146" s="5" t="s">
        <v>27</v>
      </c>
      <c r="D146" s="5" t="s">
        <v>728</v>
      </c>
      <c r="E146" s="5" t="s">
        <v>729</v>
      </c>
      <c r="F146" s="7">
        <v>44975</v>
      </c>
      <c r="G146" s="7">
        <v>44976</v>
      </c>
      <c r="H146" s="5">
        <v>1</v>
      </c>
      <c r="I146" s="5">
        <v>1</v>
      </c>
      <c r="J146" s="5">
        <v>1</v>
      </c>
      <c r="K146" s="5" t="s">
        <v>30</v>
      </c>
      <c r="L146" s="5">
        <v>421</v>
      </c>
      <c r="M146" s="5">
        <v>421</v>
      </c>
      <c r="N146" s="5" t="s">
        <v>730</v>
      </c>
      <c r="O146" s="5" t="s">
        <v>32</v>
      </c>
      <c r="P146" s="5" t="s">
        <v>33</v>
      </c>
      <c r="Q146" s="5">
        <v>0</v>
      </c>
      <c r="R146" s="8">
        <v>44973</v>
      </c>
      <c r="S146" s="7">
        <v>44979</v>
      </c>
      <c r="T146" s="5" t="s">
        <v>34</v>
      </c>
      <c r="U146" s="5">
        <v>421</v>
      </c>
      <c r="V146" s="5">
        <v>0</v>
      </c>
      <c r="W146" s="5">
        <v>0</v>
      </c>
      <c r="X146" s="5" t="s">
        <v>731</v>
      </c>
      <c r="Y146" s="5" t="s">
        <v>732</v>
      </c>
    </row>
    <row r="147" s="5" customFormat="1" spans="1:25">
      <c r="A147" s="5" t="s">
        <v>733</v>
      </c>
      <c r="B147" s="5" t="s">
        <v>26</v>
      </c>
      <c r="C147" s="5" t="s">
        <v>27</v>
      </c>
      <c r="D147" s="5" t="s">
        <v>734</v>
      </c>
      <c r="E147" s="5" t="s">
        <v>735</v>
      </c>
      <c r="F147" s="7">
        <v>44975</v>
      </c>
      <c r="G147" s="7">
        <v>44976</v>
      </c>
      <c r="H147" s="5">
        <v>1</v>
      </c>
      <c r="I147" s="5">
        <v>1</v>
      </c>
      <c r="J147" s="5">
        <v>1</v>
      </c>
      <c r="K147" s="5" t="s">
        <v>30</v>
      </c>
      <c r="L147" s="5">
        <v>332</v>
      </c>
      <c r="M147" s="5">
        <v>332</v>
      </c>
      <c r="N147" s="5" t="s">
        <v>736</v>
      </c>
      <c r="O147" s="5" t="s">
        <v>32</v>
      </c>
      <c r="P147" s="5" t="s">
        <v>33</v>
      </c>
      <c r="Q147" s="5">
        <v>0</v>
      </c>
      <c r="R147" s="8">
        <v>44974</v>
      </c>
      <c r="S147" s="7">
        <v>44979</v>
      </c>
      <c r="T147" s="5" t="s">
        <v>34</v>
      </c>
      <c r="U147" s="5">
        <v>332</v>
      </c>
      <c r="V147" s="5">
        <v>0</v>
      </c>
      <c r="W147" s="5">
        <v>0</v>
      </c>
      <c r="X147" s="5" t="s">
        <v>737</v>
      </c>
      <c r="Y147" s="5" t="s">
        <v>738</v>
      </c>
    </row>
    <row r="148" s="5" customFormat="1" spans="1:25">
      <c r="A148" s="5" t="s">
        <v>739</v>
      </c>
      <c r="B148" s="5" t="s">
        <v>26</v>
      </c>
      <c r="C148" s="5" t="s">
        <v>27</v>
      </c>
      <c r="D148" s="5" t="s">
        <v>591</v>
      </c>
      <c r="E148" s="5" t="s">
        <v>740</v>
      </c>
      <c r="F148" s="7">
        <v>44975</v>
      </c>
      <c r="G148" s="7">
        <v>44976</v>
      </c>
      <c r="H148" s="5">
        <v>1</v>
      </c>
      <c r="I148" s="5">
        <v>1</v>
      </c>
      <c r="J148" s="5">
        <v>1</v>
      </c>
      <c r="K148" s="5" t="s">
        <v>30</v>
      </c>
      <c r="L148" s="5">
        <v>1093</v>
      </c>
      <c r="M148" s="5">
        <v>1093</v>
      </c>
      <c r="N148" s="5" t="s">
        <v>741</v>
      </c>
      <c r="O148" s="5" t="s">
        <v>32</v>
      </c>
      <c r="P148" s="5" t="s">
        <v>33</v>
      </c>
      <c r="Q148" s="5">
        <v>0</v>
      </c>
      <c r="R148" s="8">
        <v>44974</v>
      </c>
      <c r="S148" s="7">
        <v>44979</v>
      </c>
      <c r="T148" s="5" t="s">
        <v>34</v>
      </c>
      <c r="U148" s="5">
        <v>1093</v>
      </c>
      <c r="V148" s="5">
        <v>0</v>
      </c>
      <c r="W148" s="5">
        <v>0</v>
      </c>
      <c r="X148" s="5" t="s">
        <v>742</v>
      </c>
      <c r="Y148" s="5" t="s">
        <v>743</v>
      </c>
    </row>
    <row r="149" s="5" customFormat="1" spans="1:25">
      <c r="A149" s="5" t="s">
        <v>744</v>
      </c>
      <c r="B149" s="5" t="s">
        <v>26</v>
      </c>
      <c r="C149" s="5" t="s">
        <v>27</v>
      </c>
      <c r="D149" s="5" t="s">
        <v>250</v>
      </c>
      <c r="E149" s="5" t="s">
        <v>745</v>
      </c>
      <c r="F149" s="7">
        <v>44975</v>
      </c>
      <c r="G149" s="7">
        <v>44976</v>
      </c>
      <c r="H149" s="5">
        <v>1</v>
      </c>
      <c r="I149" s="5">
        <v>1</v>
      </c>
      <c r="J149" s="5">
        <v>1</v>
      </c>
      <c r="K149" s="5" t="s">
        <v>30</v>
      </c>
      <c r="L149" s="5">
        <v>281</v>
      </c>
      <c r="M149" s="5">
        <v>281</v>
      </c>
      <c r="N149" s="5" t="s">
        <v>746</v>
      </c>
      <c r="O149" s="5" t="s">
        <v>32</v>
      </c>
      <c r="P149" s="5" t="s">
        <v>33</v>
      </c>
      <c r="Q149" s="5">
        <v>0</v>
      </c>
      <c r="R149" s="8">
        <v>44974</v>
      </c>
      <c r="S149" s="7">
        <v>44979</v>
      </c>
      <c r="T149" s="5" t="s">
        <v>34</v>
      </c>
      <c r="U149" s="5">
        <v>281</v>
      </c>
      <c r="V149" s="5">
        <v>0</v>
      </c>
      <c r="W149" s="5">
        <v>0</v>
      </c>
      <c r="X149" s="5" t="s">
        <v>747</v>
      </c>
      <c r="Y149" s="5" t="s">
        <v>65</v>
      </c>
    </row>
    <row r="150" s="5" customFormat="1" spans="1:25">
      <c r="A150" s="5" t="s">
        <v>744</v>
      </c>
      <c r="B150" s="5" t="s">
        <v>26</v>
      </c>
      <c r="C150" s="5" t="s">
        <v>66</v>
      </c>
      <c r="D150" s="5" t="s">
        <v>250</v>
      </c>
      <c r="E150" s="5" t="s">
        <v>745</v>
      </c>
      <c r="F150" s="7">
        <v>44975</v>
      </c>
      <c r="G150" s="7">
        <v>44976</v>
      </c>
      <c r="H150" s="5">
        <v>1</v>
      </c>
      <c r="I150" s="5">
        <v>1</v>
      </c>
      <c r="J150" s="5">
        <v>1</v>
      </c>
      <c r="K150" s="5" t="s">
        <v>30</v>
      </c>
      <c r="L150" s="5">
        <v>-281</v>
      </c>
      <c r="M150" s="5">
        <v>-281</v>
      </c>
      <c r="N150" s="5" t="s">
        <v>746</v>
      </c>
      <c r="O150" s="5" t="s">
        <v>32</v>
      </c>
      <c r="P150" s="5" t="s">
        <v>33</v>
      </c>
      <c r="Q150" s="5">
        <v>0</v>
      </c>
      <c r="R150" s="8">
        <v>44974</v>
      </c>
      <c r="S150" s="7">
        <v>44979</v>
      </c>
      <c r="T150" s="5" t="s">
        <v>34</v>
      </c>
      <c r="U150" s="5">
        <v>-281</v>
      </c>
      <c r="V150" s="5">
        <v>0</v>
      </c>
      <c r="W150" s="5">
        <v>0</v>
      </c>
      <c r="X150" s="5" t="s">
        <v>747</v>
      </c>
      <c r="Y150" s="5" t="s">
        <v>65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465</v>
      </c>
      <c r="E151" s="5" t="s">
        <v>694</v>
      </c>
      <c r="F151" s="7">
        <v>44974</v>
      </c>
      <c r="G151" s="7">
        <v>44976</v>
      </c>
      <c r="H151" s="5">
        <v>1</v>
      </c>
      <c r="I151" s="5">
        <v>2</v>
      </c>
      <c r="J151" s="5">
        <v>2</v>
      </c>
      <c r="K151" s="5" t="s">
        <v>30</v>
      </c>
      <c r="L151" s="5">
        <v>666</v>
      </c>
      <c r="M151" s="5">
        <v>666</v>
      </c>
      <c r="N151" s="5" t="s">
        <v>749</v>
      </c>
      <c r="O151" s="5" t="s">
        <v>32</v>
      </c>
      <c r="P151" s="5" t="s">
        <v>33</v>
      </c>
      <c r="Q151" s="5">
        <v>0</v>
      </c>
      <c r="R151" s="8">
        <v>44974</v>
      </c>
      <c r="S151" s="7">
        <v>44979</v>
      </c>
      <c r="T151" s="5" t="s">
        <v>34</v>
      </c>
      <c r="U151" s="5">
        <v>666</v>
      </c>
      <c r="V151" s="5">
        <v>0</v>
      </c>
      <c r="W151" s="5">
        <v>0</v>
      </c>
      <c r="X151" s="5" t="s">
        <v>750</v>
      </c>
      <c r="Y151" s="5" t="s">
        <v>751</v>
      </c>
    </row>
    <row r="152" s="5" customFormat="1" spans="1:25">
      <c r="A152" s="5" t="s">
        <v>752</v>
      </c>
      <c r="B152" s="5" t="s">
        <v>26</v>
      </c>
      <c r="C152" s="5" t="s">
        <v>27</v>
      </c>
      <c r="D152" s="5" t="s">
        <v>415</v>
      </c>
      <c r="E152" s="5" t="s">
        <v>753</v>
      </c>
      <c r="F152" s="7">
        <v>44975</v>
      </c>
      <c r="G152" s="7">
        <v>44976</v>
      </c>
      <c r="H152" s="5">
        <v>1</v>
      </c>
      <c r="I152" s="5">
        <v>1</v>
      </c>
      <c r="J152" s="5">
        <v>1</v>
      </c>
      <c r="K152" s="5" t="s">
        <v>30</v>
      </c>
      <c r="L152" s="5">
        <v>968</v>
      </c>
      <c r="M152" s="5">
        <v>968</v>
      </c>
      <c r="N152" s="5" t="s">
        <v>754</v>
      </c>
      <c r="O152" s="5" t="s">
        <v>32</v>
      </c>
      <c r="P152" s="5" t="s">
        <v>33</v>
      </c>
      <c r="Q152" s="5">
        <v>0</v>
      </c>
      <c r="R152" s="8">
        <v>44974</v>
      </c>
      <c r="S152" s="7">
        <v>44979</v>
      </c>
      <c r="T152" s="5" t="s">
        <v>34</v>
      </c>
      <c r="U152" s="5">
        <v>968</v>
      </c>
      <c r="V152" s="5">
        <v>0</v>
      </c>
      <c r="W152" s="5">
        <v>0</v>
      </c>
      <c r="X152" s="5" t="s">
        <v>755</v>
      </c>
      <c r="Y152" s="5" t="s">
        <v>756</v>
      </c>
    </row>
    <row r="153" s="5" customFormat="1" spans="1:25">
      <c r="A153" s="5" t="s">
        <v>757</v>
      </c>
      <c r="B153" s="5" t="s">
        <v>26</v>
      </c>
      <c r="C153" s="5" t="s">
        <v>27</v>
      </c>
      <c r="D153" s="5" t="s">
        <v>758</v>
      </c>
      <c r="E153" s="5" t="s">
        <v>759</v>
      </c>
      <c r="F153" s="7">
        <v>44974</v>
      </c>
      <c r="G153" s="7">
        <v>44976</v>
      </c>
      <c r="H153" s="5">
        <v>1</v>
      </c>
      <c r="I153" s="5">
        <v>2</v>
      </c>
      <c r="J153" s="5">
        <v>2</v>
      </c>
      <c r="K153" s="5" t="s">
        <v>30</v>
      </c>
      <c r="L153" s="5">
        <v>530</v>
      </c>
      <c r="M153" s="5">
        <v>530</v>
      </c>
      <c r="N153" s="5" t="s">
        <v>760</v>
      </c>
      <c r="O153" s="5" t="s">
        <v>32</v>
      </c>
      <c r="P153" s="5" t="s">
        <v>33</v>
      </c>
      <c r="Q153" s="5">
        <v>0</v>
      </c>
      <c r="R153" s="8">
        <v>44974</v>
      </c>
      <c r="S153" s="7">
        <v>44979</v>
      </c>
      <c r="T153" s="5" t="s">
        <v>34</v>
      </c>
      <c r="U153" s="5">
        <v>530</v>
      </c>
      <c r="V153" s="5">
        <v>0</v>
      </c>
      <c r="W153" s="5">
        <v>0</v>
      </c>
      <c r="X153" s="5" t="s">
        <v>761</v>
      </c>
      <c r="Y153" s="5" t="s">
        <v>762</v>
      </c>
    </row>
    <row r="154" s="5" customFormat="1" spans="1:25">
      <c r="A154" s="5" t="s">
        <v>763</v>
      </c>
      <c r="B154" s="5" t="s">
        <v>26</v>
      </c>
      <c r="C154" s="5" t="s">
        <v>27</v>
      </c>
      <c r="D154" s="5" t="s">
        <v>764</v>
      </c>
      <c r="E154" s="5" t="s">
        <v>765</v>
      </c>
      <c r="F154" s="7">
        <v>44975</v>
      </c>
      <c r="G154" s="7">
        <v>44976</v>
      </c>
      <c r="H154" s="5">
        <v>1</v>
      </c>
      <c r="I154" s="5">
        <v>1</v>
      </c>
      <c r="J154" s="5">
        <v>1</v>
      </c>
      <c r="K154" s="5" t="s">
        <v>30</v>
      </c>
      <c r="L154" s="5">
        <v>1475</v>
      </c>
      <c r="M154" s="5">
        <v>1475</v>
      </c>
      <c r="N154" s="5" t="s">
        <v>766</v>
      </c>
      <c r="O154" s="5" t="s">
        <v>32</v>
      </c>
      <c r="P154" s="5" t="s">
        <v>33</v>
      </c>
      <c r="Q154" s="5">
        <v>0</v>
      </c>
      <c r="R154" s="8">
        <v>44974</v>
      </c>
      <c r="S154" s="7">
        <v>44979</v>
      </c>
      <c r="T154" s="5" t="s">
        <v>34</v>
      </c>
      <c r="U154" s="5">
        <v>1475</v>
      </c>
      <c r="V154" s="5">
        <v>0</v>
      </c>
      <c r="W154" s="5">
        <v>0</v>
      </c>
      <c r="X154" s="5" t="s">
        <v>767</v>
      </c>
      <c r="Y154" s="5" t="s">
        <v>768</v>
      </c>
    </row>
    <row r="155" s="5" customFormat="1" spans="1:25">
      <c r="A155" s="5" t="s">
        <v>769</v>
      </c>
      <c r="B155" s="5" t="s">
        <v>26</v>
      </c>
      <c r="C155" s="5" t="s">
        <v>27</v>
      </c>
      <c r="D155" s="5" t="s">
        <v>259</v>
      </c>
      <c r="E155" s="5" t="s">
        <v>164</v>
      </c>
      <c r="F155" s="7">
        <v>44974</v>
      </c>
      <c r="G155" s="7">
        <v>44976</v>
      </c>
      <c r="H155" s="5">
        <v>1</v>
      </c>
      <c r="I155" s="5">
        <v>2</v>
      </c>
      <c r="J155" s="5">
        <v>2</v>
      </c>
      <c r="K155" s="5" t="s">
        <v>30</v>
      </c>
      <c r="L155" s="5">
        <v>821</v>
      </c>
      <c r="M155" s="5">
        <v>821</v>
      </c>
      <c r="N155" s="5" t="s">
        <v>770</v>
      </c>
      <c r="O155" s="5" t="s">
        <v>32</v>
      </c>
      <c r="P155" s="5" t="s">
        <v>33</v>
      </c>
      <c r="Q155" s="5">
        <v>0</v>
      </c>
      <c r="R155" s="8">
        <v>44974</v>
      </c>
      <c r="S155" s="7">
        <v>44979</v>
      </c>
      <c r="T155" s="5" t="s">
        <v>34</v>
      </c>
      <c r="U155" s="5">
        <v>821</v>
      </c>
      <c r="V155" s="5">
        <v>0</v>
      </c>
      <c r="W155" s="5">
        <v>0</v>
      </c>
      <c r="X155" s="5" t="s">
        <v>771</v>
      </c>
      <c r="Y155" s="5" t="s">
        <v>772</v>
      </c>
    </row>
    <row r="156" s="5" customFormat="1" spans="1:25">
      <c r="A156" s="5" t="s">
        <v>773</v>
      </c>
      <c r="B156" s="5" t="s">
        <v>26</v>
      </c>
      <c r="C156" s="5" t="s">
        <v>27</v>
      </c>
      <c r="D156" s="5" t="s">
        <v>714</v>
      </c>
      <c r="E156" s="5" t="s">
        <v>715</v>
      </c>
      <c r="F156" s="7">
        <v>44974</v>
      </c>
      <c r="G156" s="7">
        <v>44976</v>
      </c>
      <c r="H156" s="5">
        <v>1</v>
      </c>
      <c r="I156" s="5">
        <v>2</v>
      </c>
      <c r="J156" s="5">
        <v>2</v>
      </c>
      <c r="K156" s="5" t="s">
        <v>30</v>
      </c>
      <c r="L156" s="5">
        <v>1610</v>
      </c>
      <c r="M156" s="5">
        <v>1610</v>
      </c>
      <c r="N156" s="5" t="s">
        <v>774</v>
      </c>
      <c r="O156" s="5" t="s">
        <v>32</v>
      </c>
      <c r="P156" s="5" t="s">
        <v>33</v>
      </c>
      <c r="Q156" s="5">
        <v>0</v>
      </c>
      <c r="R156" s="8">
        <v>44974</v>
      </c>
      <c r="S156" s="7">
        <v>44979</v>
      </c>
      <c r="T156" s="5" t="s">
        <v>34</v>
      </c>
      <c r="U156" s="5">
        <v>1610</v>
      </c>
      <c r="V156" s="5">
        <v>0</v>
      </c>
      <c r="W156" s="5">
        <v>0</v>
      </c>
      <c r="X156" s="5" t="s">
        <v>775</v>
      </c>
      <c r="Y156" s="5" t="s">
        <v>776</v>
      </c>
    </row>
    <row r="157" s="5" customFormat="1" spans="1:25">
      <c r="A157" s="5" t="s">
        <v>777</v>
      </c>
      <c r="B157" s="5" t="s">
        <v>26</v>
      </c>
      <c r="C157" s="5" t="s">
        <v>27</v>
      </c>
      <c r="D157" s="5" t="s">
        <v>448</v>
      </c>
      <c r="E157" s="5" t="s">
        <v>164</v>
      </c>
      <c r="F157" s="7">
        <v>44975</v>
      </c>
      <c r="G157" s="7">
        <v>44976</v>
      </c>
      <c r="H157" s="5">
        <v>1</v>
      </c>
      <c r="I157" s="5">
        <v>1</v>
      </c>
      <c r="J157" s="5">
        <v>1</v>
      </c>
      <c r="K157" s="5" t="s">
        <v>30</v>
      </c>
      <c r="L157" s="5">
        <v>405</v>
      </c>
      <c r="M157" s="5">
        <v>405</v>
      </c>
      <c r="N157" s="5" t="s">
        <v>778</v>
      </c>
      <c r="O157" s="5" t="s">
        <v>32</v>
      </c>
      <c r="P157" s="5" t="s">
        <v>33</v>
      </c>
      <c r="Q157" s="5">
        <v>0</v>
      </c>
      <c r="R157" s="8">
        <v>44974</v>
      </c>
      <c r="S157" s="7">
        <v>44979</v>
      </c>
      <c r="T157" s="5" t="s">
        <v>34</v>
      </c>
      <c r="U157" s="5">
        <v>405</v>
      </c>
      <c r="V157" s="5">
        <v>0</v>
      </c>
      <c r="W157" s="5">
        <v>0</v>
      </c>
      <c r="X157" s="5" t="s">
        <v>779</v>
      </c>
      <c r="Y157" s="5" t="s">
        <v>780</v>
      </c>
    </row>
    <row r="158" s="5" customFormat="1" spans="1:25">
      <c r="A158" s="5" t="s">
        <v>781</v>
      </c>
      <c r="B158" s="5" t="s">
        <v>26</v>
      </c>
      <c r="C158" s="5" t="s">
        <v>27</v>
      </c>
      <c r="D158" s="5" t="s">
        <v>782</v>
      </c>
      <c r="E158" s="5" t="s">
        <v>783</v>
      </c>
      <c r="F158" s="7">
        <v>44974</v>
      </c>
      <c r="G158" s="7">
        <v>44976</v>
      </c>
      <c r="H158" s="5">
        <v>1</v>
      </c>
      <c r="I158" s="5">
        <v>2</v>
      </c>
      <c r="J158" s="5">
        <v>2</v>
      </c>
      <c r="K158" s="5" t="s">
        <v>30</v>
      </c>
      <c r="L158" s="5">
        <v>386</v>
      </c>
      <c r="M158" s="5">
        <v>386</v>
      </c>
      <c r="N158" s="5" t="s">
        <v>784</v>
      </c>
      <c r="O158" s="5" t="s">
        <v>32</v>
      </c>
      <c r="P158" s="5" t="s">
        <v>33</v>
      </c>
      <c r="Q158" s="5">
        <v>0</v>
      </c>
      <c r="R158" s="8">
        <v>44974</v>
      </c>
      <c r="S158" s="7">
        <v>44979</v>
      </c>
      <c r="T158" s="5" t="s">
        <v>34</v>
      </c>
      <c r="U158" s="5">
        <v>386</v>
      </c>
      <c r="V158" s="5">
        <v>0</v>
      </c>
      <c r="W158" s="5">
        <v>0</v>
      </c>
      <c r="X158" s="5" t="s">
        <v>785</v>
      </c>
      <c r="Y158" s="5" t="s">
        <v>786</v>
      </c>
    </row>
    <row r="159" s="5" customFormat="1" spans="1:25">
      <c r="A159" s="5" t="s">
        <v>787</v>
      </c>
      <c r="B159" s="5" t="s">
        <v>26</v>
      </c>
      <c r="C159" s="5" t="s">
        <v>27</v>
      </c>
      <c r="D159" s="5" t="s">
        <v>788</v>
      </c>
      <c r="E159" s="5" t="s">
        <v>789</v>
      </c>
      <c r="F159" s="7">
        <v>44974</v>
      </c>
      <c r="G159" s="7">
        <v>44976</v>
      </c>
      <c r="H159" s="5">
        <v>1</v>
      </c>
      <c r="I159" s="5">
        <v>2</v>
      </c>
      <c r="J159" s="5">
        <v>2</v>
      </c>
      <c r="K159" s="5" t="s">
        <v>30</v>
      </c>
      <c r="L159" s="5">
        <v>924</v>
      </c>
      <c r="M159" s="5">
        <v>924</v>
      </c>
      <c r="N159" s="5" t="s">
        <v>790</v>
      </c>
      <c r="O159" s="5" t="s">
        <v>32</v>
      </c>
      <c r="P159" s="5" t="s">
        <v>33</v>
      </c>
      <c r="Q159" s="5">
        <v>0</v>
      </c>
      <c r="R159" s="8">
        <v>44974</v>
      </c>
      <c r="S159" s="7">
        <v>44979</v>
      </c>
      <c r="T159" s="5" t="s">
        <v>34</v>
      </c>
      <c r="U159" s="5">
        <v>924</v>
      </c>
      <c r="V159" s="5">
        <v>0</v>
      </c>
      <c r="W159" s="5">
        <v>0</v>
      </c>
      <c r="X159" s="5" t="s">
        <v>791</v>
      </c>
      <c r="Y159" s="5" t="s">
        <v>792</v>
      </c>
    </row>
    <row r="160" s="5" customFormat="1" spans="1:25">
      <c r="A160" s="5" t="s">
        <v>793</v>
      </c>
      <c r="B160" s="5" t="s">
        <v>26</v>
      </c>
      <c r="C160" s="5" t="s">
        <v>27</v>
      </c>
      <c r="D160" s="5" t="s">
        <v>794</v>
      </c>
      <c r="E160" s="5" t="s">
        <v>795</v>
      </c>
      <c r="F160" s="7">
        <v>44975</v>
      </c>
      <c r="G160" s="7">
        <v>44976</v>
      </c>
      <c r="H160" s="5">
        <v>1</v>
      </c>
      <c r="I160" s="5">
        <v>1</v>
      </c>
      <c r="J160" s="5">
        <v>1</v>
      </c>
      <c r="K160" s="5" t="s">
        <v>30</v>
      </c>
      <c r="L160" s="5">
        <v>380</v>
      </c>
      <c r="M160" s="5">
        <v>380</v>
      </c>
      <c r="N160" s="5" t="s">
        <v>796</v>
      </c>
      <c r="O160" s="5" t="s">
        <v>32</v>
      </c>
      <c r="P160" s="5" t="s">
        <v>33</v>
      </c>
      <c r="Q160" s="5">
        <v>0</v>
      </c>
      <c r="R160" s="8">
        <v>44974</v>
      </c>
      <c r="S160" s="7">
        <v>44979</v>
      </c>
      <c r="T160" s="5" t="s">
        <v>34</v>
      </c>
      <c r="U160" s="5">
        <v>380</v>
      </c>
      <c r="V160" s="5">
        <v>0</v>
      </c>
      <c r="W160" s="5">
        <v>0</v>
      </c>
      <c r="X160" s="5" t="s">
        <v>797</v>
      </c>
      <c r="Y160" s="5" t="s">
        <v>798</v>
      </c>
    </row>
    <row r="161" s="5" customFormat="1" spans="1:25">
      <c r="A161" s="5" t="s">
        <v>799</v>
      </c>
      <c r="B161" s="5" t="s">
        <v>26</v>
      </c>
      <c r="C161" s="5" t="s">
        <v>27</v>
      </c>
      <c r="D161" s="5" t="s">
        <v>259</v>
      </c>
      <c r="E161" s="5" t="s">
        <v>715</v>
      </c>
      <c r="F161" s="7">
        <v>44975</v>
      </c>
      <c r="G161" s="7">
        <v>44976</v>
      </c>
      <c r="H161" s="5">
        <v>1</v>
      </c>
      <c r="I161" s="5">
        <v>1</v>
      </c>
      <c r="J161" s="5">
        <v>1</v>
      </c>
      <c r="K161" s="5" t="s">
        <v>30</v>
      </c>
      <c r="L161" s="5">
        <v>424</v>
      </c>
      <c r="M161" s="5">
        <v>424</v>
      </c>
      <c r="N161" s="5" t="s">
        <v>800</v>
      </c>
      <c r="O161" s="5" t="s">
        <v>32</v>
      </c>
      <c r="P161" s="5" t="s">
        <v>33</v>
      </c>
      <c r="Q161" s="5">
        <v>0</v>
      </c>
      <c r="R161" s="8">
        <v>44974</v>
      </c>
      <c r="S161" s="7">
        <v>44979</v>
      </c>
      <c r="T161" s="5" t="s">
        <v>34</v>
      </c>
      <c r="U161" s="5">
        <v>424</v>
      </c>
      <c r="V161" s="5">
        <v>0</v>
      </c>
      <c r="W161" s="5">
        <v>0</v>
      </c>
      <c r="X161" s="5" t="s">
        <v>801</v>
      </c>
      <c r="Y161" s="5" t="s">
        <v>802</v>
      </c>
    </row>
    <row r="162" s="5" customFormat="1" spans="1:25">
      <c r="A162" s="5" t="s">
        <v>803</v>
      </c>
      <c r="B162" s="5" t="s">
        <v>26</v>
      </c>
      <c r="C162" s="5" t="s">
        <v>27</v>
      </c>
      <c r="D162" s="5" t="s">
        <v>804</v>
      </c>
      <c r="E162" s="5" t="s">
        <v>805</v>
      </c>
      <c r="F162" s="7">
        <v>44975</v>
      </c>
      <c r="G162" s="7">
        <v>44976</v>
      </c>
      <c r="H162" s="5">
        <v>1</v>
      </c>
      <c r="I162" s="5">
        <v>1</v>
      </c>
      <c r="J162" s="5">
        <v>1</v>
      </c>
      <c r="K162" s="5" t="s">
        <v>30</v>
      </c>
      <c r="L162" s="5">
        <v>406</v>
      </c>
      <c r="M162" s="5">
        <v>406</v>
      </c>
      <c r="N162" s="5" t="s">
        <v>806</v>
      </c>
      <c r="O162" s="5" t="s">
        <v>32</v>
      </c>
      <c r="P162" s="5" t="s">
        <v>33</v>
      </c>
      <c r="Q162" s="5">
        <v>0</v>
      </c>
      <c r="R162" s="8">
        <v>44974</v>
      </c>
      <c r="S162" s="7">
        <v>44979</v>
      </c>
      <c r="T162" s="5" t="s">
        <v>34</v>
      </c>
      <c r="U162" s="5">
        <v>406</v>
      </c>
      <c r="V162" s="5">
        <v>0</v>
      </c>
      <c r="W162" s="5">
        <v>0</v>
      </c>
      <c r="X162" s="5" t="s">
        <v>807</v>
      </c>
      <c r="Y162" s="5" t="s">
        <v>808</v>
      </c>
    </row>
    <row r="163" s="5" customFormat="1" spans="1:25">
      <c r="A163" s="5" t="s">
        <v>809</v>
      </c>
      <c r="B163" s="5" t="s">
        <v>26</v>
      </c>
      <c r="C163" s="5" t="s">
        <v>27</v>
      </c>
      <c r="D163" s="5" t="s">
        <v>259</v>
      </c>
      <c r="E163" s="5" t="s">
        <v>715</v>
      </c>
      <c r="F163" s="7">
        <v>44974</v>
      </c>
      <c r="G163" s="7">
        <v>44976</v>
      </c>
      <c r="H163" s="5">
        <v>1</v>
      </c>
      <c r="I163" s="5">
        <v>2</v>
      </c>
      <c r="J163" s="5">
        <v>2</v>
      </c>
      <c r="K163" s="5" t="s">
        <v>30</v>
      </c>
      <c r="L163" s="5">
        <v>824</v>
      </c>
      <c r="M163" s="5">
        <v>824</v>
      </c>
      <c r="N163" s="5" t="s">
        <v>810</v>
      </c>
      <c r="O163" s="5" t="s">
        <v>32</v>
      </c>
      <c r="P163" s="5" t="s">
        <v>33</v>
      </c>
      <c r="Q163" s="5">
        <v>0</v>
      </c>
      <c r="R163" s="8">
        <v>44974</v>
      </c>
      <c r="S163" s="7">
        <v>44979</v>
      </c>
      <c r="T163" s="5" t="s">
        <v>34</v>
      </c>
      <c r="U163" s="5">
        <v>824</v>
      </c>
      <c r="V163" s="5">
        <v>0</v>
      </c>
      <c r="W163" s="5">
        <v>0</v>
      </c>
      <c r="X163" s="5" t="s">
        <v>811</v>
      </c>
      <c r="Y163" s="5" t="s">
        <v>812</v>
      </c>
    </row>
    <row r="164" s="5" customFormat="1" spans="1:25">
      <c r="A164" s="5" t="s">
        <v>813</v>
      </c>
      <c r="B164" s="5" t="s">
        <v>26</v>
      </c>
      <c r="C164" s="5" t="s">
        <v>27</v>
      </c>
      <c r="D164" s="5" t="s">
        <v>814</v>
      </c>
      <c r="E164" s="5" t="s">
        <v>815</v>
      </c>
      <c r="F164" s="7">
        <v>44975</v>
      </c>
      <c r="G164" s="7">
        <v>44976</v>
      </c>
      <c r="H164" s="5">
        <v>1</v>
      </c>
      <c r="I164" s="5">
        <v>1</v>
      </c>
      <c r="J164" s="5">
        <v>1</v>
      </c>
      <c r="K164" s="5" t="s">
        <v>30</v>
      </c>
      <c r="L164" s="5">
        <v>839</v>
      </c>
      <c r="M164" s="5">
        <v>839</v>
      </c>
      <c r="N164" s="5" t="s">
        <v>816</v>
      </c>
      <c r="O164" s="5" t="s">
        <v>32</v>
      </c>
      <c r="P164" s="5" t="s">
        <v>33</v>
      </c>
      <c r="Q164" s="5">
        <v>0</v>
      </c>
      <c r="R164" s="8">
        <v>44974</v>
      </c>
      <c r="S164" s="7">
        <v>44979</v>
      </c>
      <c r="T164" s="5" t="s">
        <v>34</v>
      </c>
      <c r="U164" s="5">
        <v>839</v>
      </c>
      <c r="V164" s="5">
        <v>0</v>
      </c>
      <c r="W164" s="5">
        <v>0</v>
      </c>
      <c r="X164" s="5" t="s">
        <v>817</v>
      </c>
      <c r="Y164" s="5" t="s">
        <v>818</v>
      </c>
    </row>
    <row r="165" s="5" customFormat="1" spans="1:25">
      <c r="A165" s="5" t="s">
        <v>819</v>
      </c>
      <c r="B165" s="5" t="s">
        <v>26</v>
      </c>
      <c r="C165" s="5" t="s">
        <v>27</v>
      </c>
      <c r="D165" s="5" t="s">
        <v>794</v>
      </c>
      <c r="E165" s="5" t="s">
        <v>795</v>
      </c>
      <c r="F165" s="7">
        <v>44975</v>
      </c>
      <c r="G165" s="7">
        <v>44976</v>
      </c>
      <c r="H165" s="5">
        <v>1</v>
      </c>
      <c r="I165" s="5">
        <v>1</v>
      </c>
      <c r="J165" s="5">
        <v>1</v>
      </c>
      <c r="K165" s="5" t="s">
        <v>30</v>
      </c>
      <c r="L165" s="5">
        <v>380</v>
      </c>
      <c r="M165" s="5">
        <v>380</v>
      </c>
      <c r="N165" s="5" t="s">
        <v>820</v>
      </c>
      <c r="O165" s="5" t="s">
        <v>32</v>
      </c>
      <c r="P165" s="5" t="s">
        <v>33</v>
      </c>
      <c r="Q165" s="5">
        <v>0</v>
      </c>
      <c r="R165" s="8">
        <v>44974</v>
      </c>
      <c r="S165" s="7">
        <v>44979</v>
      </c>
      <c r="T165" s="5" t="s">
        <v>34</v>
      </c>
      <c r="U165" s="5">
        <v>380</v>
      </c>
      <c r="V165" s="5">
        <v>0</v>
      </c>
      <c r="W165" s="5">
        <v>0</v>
      </c>
      <c r="X165" s="5" t="s">
        <v>821</v>
      </c>
      <c r="Y165" s="5" t="s">
        <v>822</v>
      </c>
    </row>
    <row r="166" s="5" customFormat="1" spans="1:25">
      <c r="A166" s="5" t="s">
        <v>823</v>
      </c>
      <c r="B166" s="5" t="s">
        <v>26</v>
      </c>
      <c r="C166" s="5" t="s">
        <v>27</v>
      </c>
      <c r="D166" s="5" t="s">
        <v>824</v>
      </c>
      <c r="E166" s="5" t="s">
        <v>825</v>
      </c>
      <c r="F166" s="7">
        <v>44975</v>
      </c>
      <c r="G166" s="7">
        <v>44976</v>
      </c>
      <c r="H166" s="5">
        <v>1</v>
      </c>
      <c r="I166" s="5">
        <v>1</v>
      </c>
      <c r="J166" s="5">
        <v>1</v>
      </c>
      <c r="K166" s="5" t="s">
        <v>30</v>
      </c>
      <c r="L166" s="5">
        <v>148</v>
      </c>
      <c r="M166" s="5">
        <v>148</v>
      </c>
      <c r="N166" s="5" t="s">
        <v>826</v>
      </c>
      <c r="O166" s="5" t="s">
        <v>32</v>
      </c>
      <c r="P166" s="5" t="s">
        <v>33</v>
      </c>
      <c r="Q166" s="5">
        <v>0</v>
      </c>
      <c r="R166" s="8">
        <v>44974</v>
      </c>
      <c r="S166" s="7">
        <v>44979</v>
      </c>
      <c r="T166" s="5" t="s">
        <v>34</v>
      </c>
      <c r="U166" s="5">
        <v>148</v>
      </c>
      <c r="V166" s="5">
        <v>0</v>
      </c>
      <c r="W166" s="5">
        <v>0</v>
      </c>
      <c r="X166" s="5" t="s">
        <v>827</v>
      </c>
      <c r="Y166" s="5" t="s">
        <v>756</v>
      </c>
    </row>
    <row r="167" s="5" customFormat="1" spans="1:25">
      <c r="A167" s="5" t="s">
        <v>828</v>
      </c>
      <c r="B167" s="5" t="s">
        <v>26</v>
      </c>
      <c r="C167" s="5" t="s">
        <v>27</v>
      </c>
      <c r="D167" s="5" t="s">
        <v>814</v>
      </c>
      <c r="E167" s="5" t="s">
        <v>829</v>
      </c>
      <c r="F167" s="7">
        <v>44975</v>
      </c>
      <c r="G167" s="7">
        <v>44976</v>
      </c>
      <c r="H167" s="5">
        <v>1</v>
      </c>
      <c r="I167" s="5">
        <v>1</v>
      </c>
      <c r="J167" s="5">
        <v>1</v>
      </c>
      <c r="K167" s="5" t="s">
        <v>30</v>
      </c>
      <c r="L167" s="5">
        <v>961</v>
      </c>
      <c r="M167" s="5">
        <v>961</v>
      </c>
      <c r="N167" s="5" t="s">
        <v>830</v>
      </c>
      <c r="O167" s="5" t="s">
        <v>32</v>
      </c>
      <c r="P167" s="5" t="s">
        <v>33</v>
      </c>
      <c r="Q167" s="5">
        <v>0</v>
      </c>
      <c r="R167" s="8">
        <v>44974</v>
      </c>
      <c r="S167" s="7">
        <v>44979</v>
      </c>
      <c r="T167" s="5" t="s">
        <v>34</v>
      </c>
      <c r="U167" s="5">
        <v>961</v>
      </c>
      <c r="V167" s="5">
        <v>0</v>
      </c>
      <c r="W167" s="5">
        <v>0</v>
      </c>
      <c r="X167" s="5" t="s">
        <v>831</v>
      </c>
      <c r="Y167" s="5" t="s">
        <v>832</v>
      </c>
    </row>
    <row r="168" s="5" customFormat="1" spans="1:25">
      <c r="A168" s="5" t="s">
        <v>833</v>
      </c>
      <c r="B168" s="5" t="s">
        <v>26</v>
      </c>
      <c r="C168" s="5" t="s">
        <v>27</v>
      </c>
      <c r="D168" s="5" t="s">
        <v>814</v>
      </c>
      <c r="E168" s="5" t="s">
        <v>829</v>
      </c>
      <c r="F168" s="7">
        <v>44975</v>
      </c>
      <c r="G168" s="7">
        <v>44976</v>
      </c>
      <c r="H168" s="5">
        <v>1</v>
      </c>
      <c r="I168" s="5">
        <v>1</v>
      </c>
      <c r="J168" s="5">
        <v>1</v>
      </c>
      <c r="K168" s="5" t="s">
        <v>30</v>
      </c>
      <c r="L168" s="5">
        <v>961</v>
      </c>
      <c r="M168" s="5">
        <v>961</v>
      </c>
      <c r="N168" s="5" t="s">
        <v>834</v>
      </c>
      <c r="O168" s="5" t="s">
        <v>32</v>
      </c>
      <c r="P168" s="5" t="s">
        <v>33</v>
      </c>
      <c r="Q168" s="5">
        <v>0</v>
      </c>
      <c r="R168" s="8">
        <v>44974</v>
      </c>
      <c r="S168" s="7">
        <v>44979</v>
      </c>
      <c r="T168" s="5" t="s">
        <v>34</v>
      </c>
      <c r="U168" s="5">
        <v>961</v>
      </c>
      <c r="V168" s="5">
        <v>0</v>
      </c>
      <c r="W168" s="5">
        <v>0</v>
      </c>
      <c r="X168" s="5" t="s">
        <v>835</v>
      </c>
      <c r="Y168" s="5" t="s">
        <v>836</v>
      </c>
    </row>
    <row r="169" s="5" customFormat="1" spans="1:25">
      <c r="A169" s="5" t="s">
        <v>837</v>
      </c>
      <c r="B169" s="5" t="s">
        <v>26</v>
      </c>
      <c r="C169" s="5" t="s">
        <v>27</v>
      </c>
      <c r="D169" s="5" t="s">
        <v>814</v>
      </c>
      <c r="E169" s="5" t="s">
        <v>838</v>
      </c>
      <c r="F169" s="7">
        <v>44975</v>
      </c>
      <c r="G169" s="7">
        <v>44976</v>
      </c>
      <c r="H169" s="5">
        <v>1</v>
      </c>
      <c r="I169" s="5">
        <v>1</v>
      </c>
      <c r="J169" s="5">
        <v>1</v>
      </c>
      <c r="K169" s="5" t="s">
        <v>30</v>
      </c>
      <c r="L169" s="5">
        <v>1311</v>
      </c>
      <c r="M169" s="5">
        <v>1311</v>
      </c>
      <c r="N169" s="5" t="s">
        <v>839</v>
      </c>
      <c r="O169" s="5" t="s">
        <v>32</v>
      </c>
      <c r="P169" s="5" t="s">
        <v>33</v>
      </c>
      <c r="Q169" s="5">
        <v>0</v>
      </c>
      <c r="R169" s="8">
        <v>44974</v>
      </c>
      <c r="S169" s="7">
        <v>44979</v>
      </c>
      <c r="T169" s="5" t="s">
        <v>34</v>
      </c>
      <c r="U169" s="5">
        <v>1311</v>
      </c>
      <c r="V169" s="5">
        <v>0</v>
      </c>
      <c r="W169" s="5">
        <v>0</v>
      </c>
      <c r="X169" s="5" t="s">
        <v>840</v>
      </c>
      <c r="Y169" s="5" t="s">
        <v>841</v>
      </c>
    </row>
    <row r="170" s="5" customFormat="1" spans="1:25">
      <c r="A170" s="5" t="s">
        <v>842</v>
      </c>
      <c r="B170" s="5" t="s">
        <v>26</v>
      </c>
      <c r="C170" s="5" t="s">
        <v>27</v>
      </c>
      <c r="D170" s="5" t="s">
        <v>259</v>
      </c>
      <c r="E170" s="5" t="s">
        <v>715</v>
      </c>
      <c r="F170" s="7">
        <v>44975</v>
      </c>
      <c r="G170" s="7">
        <v>44976</v>
      </c>
      <c r="H170" s="5">
        <v>1</v>
      </c>
      <c r="I170" s="5">
        <v>1</v>
      </c>
      <c r="J170" s="5">
        <v>1</v>
      </c>
      <c r="K170" s="5" t="s">
        <v>30</v>
      </c>
      <c r="L170" s="5">
        <v>425</v>
      </c>
      <c r="M170" s="5">
        <v>425</v>
      </c>
      <c r="N170" s="5" t="s">
        <v>843</v>
      </c>
      <c r="O170" s="5" t="s">
        <v>32</v>
      </c>
      <c r="P170" s="5" t="s">
        <v>33</v>
      </c>
      <c r="Q170" s="5">
        <v>0</v>
      </c>
      <c r="R170" s="8">
        <v>44974</v>
      </c>
      <c r="S170" s="7">
        <v>44979</v>
      </c>
      <c r="T170" s="5" t="s">
        <v>34</v>
      </c>
      <c r="U170" s="5">
        <v>425</v>
      </c>
      <c r="V170" s="5">
        <v>0</v>
      </c>
      <c r="W170" s="5">
        <v>0</v>
      </c>
      <c r="X170" s="5" t="s">
        <v>844</v>
      </c>
      <c r="Y170" s="5" t="s">
        <v>845</v>
      </c>
    </row>
    <row r="171" s="5" customFormat="1" spans="1:25">
      <c r="A171" s="5" t="s">
        <v>846</v>
      </c>
      <c r="B171" s="5" t="s">
        <v>26</v>
      </c>
      <c r="C171" s="5" t="s">
        <v>27</v>
      </c>
      <c r="D171" s="5" t="s">
        <v>847</v>
      </c>
      <c r="E171" s="5" t="s">
        <v>848</v>
      </c>
      <c r="F171" s="7">
        <v>44975</v>
      </c>
      <c r="G171" s="7">
        <v>44976</v>
      </c>
      <c r="H171" s="5">
        <v>1</v>
      </c>
      <c r="I171" s="5">
        <v>1</v>
      </c>
      <c r="J171" s="5">
        <v>1</v>
      </c>
      <c r="K171" s="5" t="s">
        <v>30</v>
      </c>
      <c r="L171" s="5">
        <v>726</v>
      </c>
      <c r="M171" s="5">
        <v>726</v>
      </c>
      <c r="N171" s="5" t="s">
        <v>849</v>
      </c>
      <c r="O171" s="5" t="s">
        <v>32</v>
      </c>
      <c r="P171" s="5" t="s">
        <v>33</v>
      </c>
      <c r="Q171" s="5">
        <v>0</v>
      </c>
      <c r="R171" s="8">
        <v>44974</v>
      </c>
      <c r="S171" s="7">
        <v>44979</v>
      </c>
      <c r="T171" s="5" t="s">
        <v>34</v>
      </c>
      <c r="U171" s="5">
        <v>726</v>
      </c>
      <c r="V171" s="5">
        <v>0</v>
      </c>
      <c r="W171" s="5">
        <v>0</v>
      </c>
      <c r="X171" s="5" t="s">
        <v>850</v>
      </c>
      <c r="Y171" s="5" t="s">
        <v>851</v>
      </c>
    </row>
    <row r="172" s="5" customFormat="1" spans="1:25">
      <c r="A172" s="5" t="s">
        <v>852</v>
      </c>
      <c r="B172" s="5" t="s">
        <v>26</v>
      </c>
      <c r="C172" s="5" t="s">
        <v>27</v>
      </c>
      <c r="D172" s="5" t="s">
        <v>853</v>
      </c>
      <c r="E172" s="5" t="s">
        <v>854</v>
      </c>
      <c r="F172" s="7">
        <v>44975</v>
      </c>
      <c r="G172" s="7">
        <v>44976</v>
      </c>
      <c r="H172" s="5">
        <v>1</v>
      </c>
      <c r="I172" s="5">
        <v>1</v>
      </c>
      <c r="J172" s="5">
        <v>1</v>
      </c>
      <c r="K172" s="5" t="s">
        <v>30</v>
      </c>
      <c r="L172" s="5">
        <v>622</v>
      </c>
      <c r="M172" s="5">
        <v>622</v>
      </c>
      <c r="N172" s="5" t="s">
        <v>855</v>
      </c>
      <c r="O172" s="5" t="s">
        <v>32</v>
      </c>
      <c r="P172" s="5" t="s">
        <v>33</v>
      </c>
      <c r="Q172" s="5">
        <v>0</v>
      </c>
      <c r="R172" s="8">
        <v>44974</v>
      </c>
      <c r="S172" s="7">
        <v>44979</v>
      </c>
      <c r="T172" s="5" t="s">
        <v>34</v>
      </c>
      <c r="U172" s="5">
        <v>622</v>
      </c>
      <c r="V172" s="5">
        <v>0</v>
      </c>
      <c r="W172" s="5">
        <v>0</v>
      </c>
      <c r="X172" s="5" t="s">
        <v>856</v>
      </c>
      <c r="Y172" s="5" t="s">
        <v>857</v>
      </c>
    </row>
    <row r="173" s="5" customFormat="1" spans="1:25">
      <c r="A173" s="5" t="s">
        <v>858</v>
      </c>
      <c r="B173" s="5" t="s">
        <v>26</v>
      </c>
      <c r="C173" s="5" t="s">
        <v>27</v>
      </c>
      <c r="D173" s="5" t="s">
        <v>259</v>
      </c>
      <c r="E173" s="5" t="s">
        <v>493</v>
      </c>
      <c r="F173" s="7">
        <v>44975</v>
      </c>
      <c r="G173" s="7">
        <v>44976</v>
      </c>
      <c r="H173" s="5">
        <v>1</v>
      </c>
      <c r="I173" s="5">
        <v>1</v>
      </c>
      <c r="J173" s="5">
        <v>1</v>
      </c>
      <c r="K173" s="5" t="s">
        <v>30</v>
      </c>
      <c r="L173" s="5">
        <v>493</v>
      </c>
      <c r="M173" s="5">
        <v>493</v>
      </c>
      <c r="N173" s="5" t="s">
        <v>859</v>
      </c>
      <c r="O173" s="5" t="s">
        <v>32</v>
      </c>
      <c r="P173" s="5" t="s">
        <v>33</v>
      </c>
      <c r="Q173" s="5">
        <v>0</v>
      </c>
      <c r="R173" s="8">
        <v>44974</v>
      </c>
      <c r="S173" s="7">
        <v>44979</v>
      </c>
      <c r="T173" s="5" t="s">
        <v>34</v>
      </c>
      <c r="U173" s="5">
        <v>493</v>
      </c>
      <c r="V173" s="5">
        <v>0</v>
      </c>
      <c r="W173" s="5">
        <v>0</v>
      </c>
      <c r="X173" s="5" t="s">
        <v>860</v>
      </c>
      <c r="Y173" s="5" t="s">
        <v>861</v>
      </c>
    </row>
    <row r="174" s="5" customFormat="1" spans="1:26">
      <c r="A174" s="5" t="s">
        <v>862</v>
      </c>
      <c r="B174" s="5" t="s">
        <v>26</v>
      </c>
      <c r="C174" s="5" t="s">
        <v>27</v>
      </c>
      <c r="D174" s="5" t="s">
        <v>448</v>
      </c>
      <c r="E174" s="5" t="s">
        <v>109</v>
      </c>
      <c r="F174" s="7">
        <v>44975</v>
      </c>
      <c r="G174" s="7">
        <v>44976</v>
      </c>
      <c r="H174" s="5">
        <v>2</v>
      </c>
      <c r="I174" s="5">
        <v>1</v>
      </c>
      <c r="J174" s="5">
        <v>2</v>
      </c>
      <c r="K174" s="5" t="s">
        <v>30</v>
      </c>
      <c r="L174" s="5">
        <v>920</v>
      </c>
      <c r="M174" s="5">
        <v>920</v>
      </c>
      <c r="N174" s="5" t="s">
        <v>863</v>
      </c>
      <c r="O174" s="5" t="s">
        <v>32</v>
      </c>
      <c r="P174" s="5" t="s">
        <v>33</v>
      </c>
      <c r="Q174" s="5">
        <v>0</v>
      </c>
      <c r="R174" s="8">
        <v>44974</v>
      </c>
      <c r="S174" s="7">
        <v>44979</v>
      </c>
      <c r="T174" s="5" t="s">
        <v>34</v>
      </c>
      <c r="U174" s="5">
        <v>920</v>
      </c>
      <c r="V174" s="5">
        <v>0</v>
      </c>
      <c r="W174" s="5">
        <v>0</v>
      </c>
      <c r="X174" s="5" t="s">
        <v>864</v>
      </c>
      <c r="Y174" s="5">
        <v>607543</v>
      </c>
      <c r="Z174" s="5" t="s">
        <v>865</v>
      </c>
    </row>
    <row r="175" s="5" customFormat="1" spans="1:25">
      <c r="A175" s="5" t="s">
        <v>866</v>
      </c>
      <c r="B175" s="5" t="s">
        <v>26</v>
      </c>
      <c r="C175" s="5" t="s">
        <v>27</v>
      </c>
      <c r="D175" s="5" t="s">
        <v>708</v>
      </c>
      <c r="E175" s="5" t="s">
        <v>867</v>
      </c>
      <c r="F175" s="7">
        <v>44975</v>
      </c>
      <c r="G175" s="7">
        <v>44976</v>
      </c>
      <c r="H175" s="5">
        <v>1</v>
      </c>
      <c r="I175" s="5">
        <v>1</v>
      </c>
      <c r="J175" s="5">
        <v>1</v>
      </c>
      <c r="K175" s="5" t="s">
        <v>30</v>
      </c>
      <c r="L175" s="5">
        <v>427</v>
      </c>
      <c r="M175" s="5">
        <v>427</v>
      </c>
      <c r="N175" s="5" t="s">
        <v>868</v>
      </c>
      <c r="O175" s="5" t="s">
        <v>32</v>
      </c>
      <c r="P175" s="5" t="s">
        <v>33</v>
      </c>
      <c r="Q175" s="5">
        <v>0</v>
      </c>
      <c r="R175" s="8">
        <v>44974</v>
      </c>
      <c r="S175" s="7">
        <v>44979</v>
      </c>
      <c r="T175" s="5" t="s">
        <v>34</v>
      </c>
      <c r="U175" s="5">
        <v>427</v>
      </c>
      <c r="V175" s="5">
        <v>0</v>
      </c>
      <c r="W175" s="5">
        <v>0</v>
      </c>
      <c r="X175" s="5" t="s">
        <v>869</v>
      </c>
      <c r="Y175" s="5" t="s">
        <v>870</v>
      </c>
    </row>
    <row r="176" s="5" customFormat="1" spans="1:25">
      <c r="A176" s="5" t="s">
        <v>871</v>
      </c>
      <c r="B176" s="5" t="s">
        <v>26</v>
      </c>
      <c r="C176" s="5" t="s">
        <v>27</v>
      </c>
      <c r="D176" s="5" t="s">
        <v>689</v>
      </c>
      <c r="E176" s="5" t="s">
        <v>872</v>
      </c>
      <c r="F176" s="7">
        <v>44975</v>
      </c>
      <c r="G176" s="7">
        <v>44976</v>
      </c>
      <c r="H176" s="5">
        <v>1</v>
      </c>
      <c r="I176" s="5">
        <v>1</v>
      </c>
      <c r="J176" s="5">
        <v>1</v>
      </c>
      <c r="K176" s="5" t="s">
        <v>30</v>
      </c>
      <c r="L176" s="5">
        <v>253</v>
      </c>
      <c r="M176" s="5">
        <v>253</v>
      </c>
      <c r="N176" s="5" t="s">
        <v>873</v>
      </c>
      <c r="O176" s="5" t="s">
        <v>32</v>
      </c>
      <c r="P176" s="5" t="s">
        <v>33</v>
      </c>
      <c r="Q176" s="5">
        <v>0</v>
      </c>
      <c r="R176" s="8">
        <v>44975</v>
      </c>
      <c r="S176" s="7">
        <v>44979</v>
      </c>
      <c r="T176" s="5" t="s">
        <v>34</v>
      </c>
      <c r="U176" s="5">
        <v>253</v>
      </c>
      <c r="V176" s="5">
        <v>0</v>
      </c>
      <c r="W176" s="5">
        <v>0</v>
      </c>
      <c r="X176" s="5" t="s">
        <v>65</v>
      </c>
      <c r="Y176" s="5" t="s">
        <v>65</v>
      </c>
    </row>
    <row r="177" s="5" customFormat="1" spans="1:25">
      <c r="A177" s="5" t="s">
        <v>874</v>
      </c>
      <c r="B177" s="5" t="s">
        <v>26</v>
      </c>
      <c r="C177" s="5" t="s">
        <v>27</v>
      </c>
      <c r="D177" s="5" t="s">
        <v>341</v>
      </c>
      <c r="E177" s="5" t="s">
        <v>875</v>
      </c>
      <c r="F177" s="7">
        <v>44975</v>
      </c>
      <c r="G177" s="7">
        <v>44976</v>
      </c>
      <c r="H177" s="5">
        <v>1</v>
      </c>
      <c r="I177" s="5">
        <v>1</v>
      </c>
      <c r="J177" s="5">
        <v>1</v>
      </c>
      <c r="K177" s="5" t="s">
        <v>30</v>
      </c>
      <c r="L177" s="5">
        <v>630</v>
      </c>
      <c r="M177" s="5">
        <v>630</v>
      </c>
      <c r="N177" s="5" t="s">
        <v>876</v>
      </c>
      <c r="O177" s="5" t="s">
        <v>32</v>
      </c>
      <c r="P177" s="5" t="s">
        <v>33</v>
      </c>
      <c r="Q177" s="5">
        <v>0</v>
      </c>
      <c r="R177" s="8">
        <v>44975</v>
      </c>
      <c r="S177" s="7">
        <v>44979</v>
      </c>
      <c r="T177" s="5" t="s">
        <v>34</v>
      </c>
      <c r="U177" s="5">
        <v>630</v>
      </c>
      <c r="V177" s="5">
        <v>0</v>
      </c>
      <c r="W177" s="5">
        <v>0</v>
      </c>
      <c r="X177" s="5" t="s">
        <v>877</v>
      </c>
      <c r="Y177" s="5" t="s">
        <v>65</v>
      </c>
    </row>
    <row r="178" s="5" customFormat="1" spans="1:25">
      <c r="A178" s="5" t="s">
        <v>878</v>
      </c>
      <c r="B178" s="5" t="s">
        <v>26</v>
      </c>
      <c r="C178" s="5" t="s">
        <v>27</v>
      </c>
      <c r="D178" s="5" t="s">
        <v>689</v>
      </c>
      <c r="E178" s="5" t="s">
        <v>872</v>
      </c>
      <c r="F178" s="7">
        <v>44975</v>
      </c>
      <c r="G178" s="7">
        <v>44976</v>
      </c>
      <c r="H178" s="5">
        <v>1</v>
      </c>
      <c r="I178" s="5">
        <v>1</v>
      </c>
      <c r="J178" s="5">
        <v>1</v>
      </c>
      <c r="K178" s="5" t="s">
        <v>30</v>
      </c>
      <c r="L178" s="5">
        <v>253</v>
      </c>
      <c r="M178" s="5">
        <v>253</v>
      </c>
      <c r="N178" s="5" t="s">
        <v>879</v>
      </c>
      <c r="O178" s="5" t="s">
        <v>32</v>
      </c>
      <c r="P178" s="5" t="s">
        <v>33</v>
      </c>
      <c r="Q178" s="5">
        <v>0</v>
      </c>
      <c r="R178" s="8">
        <v>44975</v>
      </c>
      <c r="S178" s="7">
        <v>44979</v>
      </c>
      <c r="T178" s="5" t="s">
        <v>34</v>
      </c>
      <c r="U178" s="5">
        <v>253</v>
      </c>
      <c r="V178" s="5">
        <v>0</v>
      </c>
      <c r="W178" s="5">
        <v>0</v>
      </c>
      <c r="X178" s="5" t="s">
        <v>880</v>
      </c>
      <c r="Y178" s="5" t="s">
        <v>880</v>
      </c>
    </row>
    <row r="179" s="5" customFormat="1" spans="1:25">
      <c r="A179" s="5" t="s">
        <v>881</v>
      </c>
      <c r="B179" s="5" t="s">
        <v>26</v>
      </c>
      <c r="C179" s="5" t="s">
        <v>27</v>
      </c>
      <c r="D179" s="5" t="s">
        <v>96</v>
      </c>
      <c r="E179" s="5" t="s">
        <v>882</v>
      </c>
      <c r="F179" s="7">
        <v>44975</v>
      </c>
      <c r="G179" s="7">
        <v>44976</v>
      </c>
      <c r="H179" s="5">
        <v>1</v>
      </c>
      <c r="I179" s="5">
        <v>1</v>
      </c>
      <c r="J179" s="5">
        <v>1</v>
      </c>
      <c r="K179" s="5" t="s">
        <v>30</v>
      </c>
      <c r="L179" s="5">
        <v>648</v>
      </c>
      <c r="M179" s="5">
        <v>648</v>
      </c>
      <c r="N179" s="5" t="s">
        <v>883</v>
      </c>
      <c r="O179" s="5" t="s">
        <v>32</v>
      </c>
      <c r="P179" s="5" t="s">
        <v>33</v>
      </c>
      <c r="Q179" s="5">
        <v>0</v>
      </c>
      <c r="R179" s="8">
        <v>44975</v>
      </c>
      <c r="S179" s="7">
        <v>44979</v>
      </c>
      <c r="T179" s="5" t="s">
        <v>34</v>
      </c>
      <c r="U179" s="5">
        <v>648</v>
      </c>
      <c r="V179" s="5">
        <v>0</v>
      </c>
      <c r="W179" s="5">
        <v>0</v>
      </c>
      <c r="X179" s="5" t="s">
        <v>884</v>
      </c>
      <c r="Y179" s="5" t="s">
        <v>885</v>
      </c>
    </row>
    <row r="180" s="5" customFormat="1" spans="1:25">
      <c r="A180" s="5" t="s">
        <v>886</v>
      </c>
      <c r="B180" s="5" t="s">
        <v>26</v>
      </c>
      <c r="C180" s="5" t="s">
        <v>27</v>
      </c>
      <c r="D180" s="5" t="s">
        <v>689</v>
      </c>
      <c r="E180" s="5" t="s">
        <v>872</v>
      </c>
      <c r="F180" s="7">
        <v>44975</v>
      </c>
      <c r="G180" s="7">
        <v>44976</v>
      </c>
      <c r="H180" s="5">
        <v>2</v>
      </c>
      <c r="I180" s="5">
        <v>1</v>
      </c>
      <c r="J180" s="5">
        <v>2</v>
      </c>
      <c r="K180" s="5" t="s">
        <v>30</v>
      </c>
      <c r="L180" s="5">
        <v>506</v>
      </c>
      <c r="M180" s="5">
        <v>506</v>
      </c>
      <c r="N180" s="5" t="s">
        <v>887</v>
      </c>
      <c r="O180" s="5" t="s">
        <v>32</v>
      </c>
      <c r="P180" s="5" t="s">
        <v>33</v>
      </c>
      <c r="Q180" s="5">
        <v>0</v>
      </c>
      <c r="R180" s="8">
        <v>44975</v>
      </c>
      <c r="S180" s="7">
        <v>44979</v>
      </c>
      <c r="T180" s="5" t="s">
        <v>34</v>
      </c>
      <c r="U180" s="5">
        <v>506</v>
      </c>
      <c r="V180" s="5">
        <v>0</v>
      </c>
      <c r="W180" s="5">
        <v>0</v>
      </c>
      <c r="X180" s="5" t="s">
        <v>888</v>
      </c>
      <c r="Y180" s="5" t="s">
        <v>888</v>
      </c>
    </row>
    <row r="181" s="5" customFormat="1" spans="1:25">
      <c r="A181" s="5" t="s">
        <v>889</v>
      </c>
      <c r="B181" s="5" t="s">
        <v>26</v>
      </c>
      <c r="C181" s="5" t="s">
        <v>27</v>
      </c>
      <c r="D181" s="5" t="s">
        <v>689</v>
      </c>
      <c r="E181" s="5" t="s">
        <v>690</v>
      </c>
      <c r="F181" s="7">
        <v>44975</v>
      </c>
      <c r="G181" s="7">
        <v>44976</v>
      </c>
      <c r="H181" s="5">
        <v>1</v>
      </c>
      <c r="I181" s="5">
        <v>1</v>
      </c>
      <c r="J181" s="5">
        <v>1</v>
      </c>
      <c r="K181" s="5" t="s">
        <v>30</v>
      </c>
      <c r="L181" s="5">
        <v>253</v>
      </c>
      <c r="M181" s="5">
        <v>253</v>
      </c>
      <c r="N181" s="5" t="s">
        <v>890</v>
      </c>
      <c r="O181" s="5" t="s">
        <v>32</v>
      </c>
      <c r="P181" s="5" t="s">
        <v>33</v>
      </c>
      <c r="Q181" s="5">
        <v>0</v>
      </c>
      <c r="R181" s="8">
        <v>44975</v>
      </c>
      <c r="S181" s="7">
        <v>44979</v>
      </c>
      <c r="T181" s="5" t="s">
        <v>34</v>
      </c>
      <c r="U181" s="5">
        <v>253</v>
      </c>
      <c r="V181" s="5">
        <v>0</v>
      </c>
      <c r="W181" s="5">
        <v>0</v>
      </c>
      <c r="X181" s="5" t="s">
        <v>891</v>
      </c>
      <c r="Y181" s="5" t="s">
        <v>891</v>
      </c>
    </row>
    <row r="182" s="5" customFormat="1" spans="1:25">
      <c r="A182" s="5" t="s">
        <v>892</v>
      </c>
      <c r="B182" s="5" t="s">
        <v>26</v>
      </c>
      <c r="C182" s="5" t="s">
        <v>27</v>
      </c>
      <c r="D182" s="5" t="s">
        <v>259</v>
      </c>
      <c r="E182" s="5" t="s">
        <v>715</v>
      </c>
      <c r="F182" s="7">
        <v>44975</v>
      </c>
      <c r="G182" s="7">
        <v>44976</v>
      </c>
      <c r="H182" s="5">
        <v>1</v>
      </c>
      <c r="I182" s="5">
        <v>1</v>
      </c>
      <c r="J182" s="5">
        <v>1</v>
      </c>
      <c r="K182" s="5" t="s">
        <v>30</v>
      </c>
      <c r="L182" s="5">
        <v>425</v>
      </c>
      <c r="M182" s="5">
        <v>425</v>
      </c>
      <c r="N182" s="5" t="s">
        <v>893</v>
      </c>
      <c r="O182" s="5" t="s">
        <v>32</v>
      </c>
      <c r="P182" s="5" t="s">
        <v>33</v>
      </c>
      <c r="Q182" s="5">
        <v>0</v>
      </c>
      <c r="R182" s="8">
        <v>44975</v>
      </c>
      <c r="S182" s="7">
        <v>44979</v>
      </c>
      <c r="T182" s="5" t="s">
        <v>34</v>
      </c>
      <c r="U182" s="5">
        <v>425</v>
      </c>
      <c r="V182" s="5">
        <v>0</v>
      </c>
      <c r="W182" s="5">
        <v>0</v>
      </c>
      <c r="X182" s="5" t="s">
        <v>894</v>
      </c>
      <c r="Y182" s="5" t="s">
        <v>895</v>
      </c>
    </row>
    <row r="183" s="5" customFormat="1" spans="1:25">
      <c r="A183" s="5" t="s">
        <v>896</v>
      </c>
      <c r="B183" s="5" t="s">
        <v>26</v>
      </c>
      <c r="C183" s="5" t="s">
        <v>27</v>
      </c>
      <c r="D183" s="5" t="s">
        <v>259</v>
      </c>
      <c r="E183" s="5" t="s">
        <v>715</v>
      </c>
      <c r="F183" s="7">
        <v>44975</v>
      </c>
      <c r="G183" s="7">
        <v>44976</v>
      </c>
      <c r="H183" s="5">
        <v>1</v>
      </c>
      <c r="I183" s="5">
        <v>1</v>
      </c>
      <c r="J183" s="5">
        <v>1</v>
      </c>
      <c r="K183" s="5" t="s">
        <v>30</v>
      </c>
      <c r="L183" s="5">
        <v>425</v>
      </c>
      <c r="M183" s="5">
        <v>425</v>
      </c>
      <c r="N183" s="5" t="s">
        <v>897</v>
      </c>
      <c r="O183" s="5" t="s">
        <v>32</v>
      </c>
      <c r="P183" s="5" t="s">
        <v>33</v>
      </c>
      <c r="Q183" s="5">
        <v>0</v>
      </c>
      <c r="R183" s="8">
        <v>44975</v>
      </c>
      <c r="S183" s="7">
        <v>44979</v>
      </c>
      <c r="T183" s="5" t="s">
        <v>34</v>
      </c>
      <c r="U183" s="5">
        <v>425</v>
      </c>
      <c r="V183" s="5">
        <v>0</v>
      </c>
      <c r="W183" s="5">
        <v>0</v>
      </c>
      <c r="X183" s="5" t="s">
        <v>898</v>
      </c>
      <c r="Y183" s="5" t="s">
        <v>899</v>
      </c>
    </row>
    <row r="184" s="5" customFormat="1" spans="1:25">
      <c r="A184" s="5" t="s">
        <v>900</v>
      </c>
      <c r="B184" s="5" t="s">
        <v>26</v>
      </c>
      <c r="C184" s="5" t="s">
        <v>27</v>
      </c>
      <c r="D184" s="5" t="s">
        <v>259</v>
      </c>
      <c r="E184" s="5" t="s">
        <v>493</v>
      </c>
      <c r="F184" s="7">
        <v>44975</v>
      </c>
      <c r="G184" s="7">
        <v>44976</v>
      </c>
      <c r="H184" s="5">
        <v>1</v>
      </c>
      <c r="I184" s="5">
        <v>1</v>
      </c>
      <c r="J184" s="5">
        <v>1</v>
      </c>
      <c r="K184" s="5" t="s">
        <v>30</v>
      </c>
      <c r="L184" s="5">
        <v>493</v>
      </c>
      <c r="M184" s="5">
        <v>493</v>
      </c>
      <c r="N184" s="5" t="s">
        <v>901</v>
      </c>
      <c r="O184" s="5" t="s">
        <v>32</v>
      </c>
      <c r="P184" s="5" t="s">
        <v>33</v>
      </c>
      <c r="Q184" s="5">
        <v>0</v>
      </c>
      <c r="R184" s="8">
        <v>44975</v>
      </c>
      <c r="S184" s="7">
        <v>44979</v>
      </c>
      <c r="T184" s="5" t="s">
        <v>34</v>
      </c>
      <c r="U184" s="5">
        <v>493</v>
      </c>
      <c r="V184" s="5">
        <v>0</v>
      </c>
      <c r="W184" s="5">
        <v>0</v>
      </c>
      <c r="X184" s="5" t="s">
        <v>902</v>
      </c>
      <c r="Y184" s="5" t="s">
        <v>903</v>
      </c>
    </row>
    <row r="185" s="5" customFormat="1" spans="1:25">
      <c r="A185" s="5" t="s">
        <v>904</v>
      </c>
      <c r="B185" s="5" t="s">
        <v>26</v>
      </c>
      <c r="C185" s="5" t="s">
        <v>27</v>
      </c>
      <c r="D185" s="5" t="s">
        <v>448</v>
      </c>
      <c r="E185" s="5" t="s">
        <v>164</v>
      </c>
      <c r="F185" s="7">
        <v>44975</v>
      </c>
      <c r="G185" s="7">
        <v>44976</v>
      </c>
      <c r="H185" s="5">
        <v>1</v>
      </c>
      <c r="I185" s="5">
        <v>1</v>
      </c>
      <c r="J185" s="5">
        <v>1</v>
      </c>
      <c r="K185" s="5" t="s">
        <v>30</v>
      </c>
      <c r="L185" s="5">
        <v>405</v>
      </c>
      <c r="M185" s="5">
        <v>405</v>
      </c>
      <c r="N185" s="5" t="s">
        <v>905</v>
      </c>
      <c r="O185" s="5" t="s">
        <v>32</v>
      </c>
      <c r="P185" s="5" t="s">
        <v>33</v>
      </c>
      <c r="Q185" s="5">
        <v>0</v>
      </c>
      <c r="R185" s="8">
        <v>44975</v>
      </c>
      <c r="S185" s="7">
        <v>44979</v>
      </c>
      <c r="T185" s="5" t="s">
        <v>34</v>
      </c>
      <c r="U185" s="5">
        <v>405</v>
      </c>
      <c r="V185" s="5">
        <v>0</v>
      </c>
      <c r="W185" s="5">
        <v>0</v>
      </c>
      <c r="X185" s="5" t="s">
        <v>906</v>
      </c>
      <c r="Y185" s="5" t="s">
        <v>907</v>
      </c>
    </row>
    <row r="186" s="5" customFormat="1" spans="1:25">
      <c r="A186" s="5" t="s">
        <v>908</v>
      </c>
      <c r="B186" s="5" t="s">
        <v>26</v>
      </c>
      <c r="C186" s="5" t="s">
        <v>27</v>
      </c>
      <c r="D186" s="5" t="s">
        <v>568</v>
      </c>
      <c r="E186" s="5" t="s">
        <v>909</v>
      </c>
      <c r="F186" s="7">
        <v>44975</v>
      </c>
      <c r="G186" s="7">
        <v>44976</v>
      </c>
      <c r="H186" s="5">
        <v>1</v>
      </c>
      <c r="I186" s="5">
        <v>1</v>
      </c>
      <c r="J186" s="5">
        <v>1</v>
      </c>
      <c r="K186" s="5" t="s">
        <v>30</v>
      </c>
      <c r="L186" s="5">
        <v>1095</v>
      </c>
      <c r="M186" s="5">
        <v>1095</v>
      </c>
      <c r="N186" s="5" t="s">
        <v>910</v>
      </c>
      <c r="O186" s="5" t="s">
        <v>32</v>
      </c>
      <c r="P186" s="5" t="s">
        <v>33</v>
      </c>
      <c r="Q186" s="5">
        <v>0</v>
      </c>
      <c r="R186" s="8">
        <v>44975</v>
      </c>
      <c r="S186" s="7">
        <v>44979</v>
      </c>
      <c r="T186" s="5" t="s">
        <v>34</v>
      </c>
      <c r="U186" s="5">
        <v>1095</v>
      </c>
      <c r="V186" s="5">
        <v>0</v>
      </c>
      <c r="W186" s="5">
        <v>0</v>
      </c>
      <c r="X186" s="5" t="s">
        <v>911</v>
      </c>
      <c r="Y186" s="5" t="s">
        <v>912</v>
      </c>
    </row>
    <row r="187" s="5" customFormat="1" spans="1:25">
      <c r="A187" s="5" t="s">
        <v>874</v>
      </c>
      <c r="B187" s="5" t="s">
        <v>26</v>
      </c>
      <c r="C187" s="5" t="s">
        <v>66</v>
      </c>
      <c r="D187" s="5" t="s">
        <v>341</v>
      </c>
      <c r="E187" s="5" t="s">
        <v>875</v>
      </c>
      <c r="F187" s="7">
        <v>44975</v>
      </c>
      <c r="G187" s="7">
        <v>44976</v>
      </c>
      <c r="H187" s="5">
        <v>1</v>
      </c>
      <c r="I187" s="5">
        <v>1</v>
      </c>
      <c r="J187" s="5">
        <v>1</v>
      </c>
      <c r="K187" s="5" t="s">
        <v>30</v>
      </c>
      <c r="L187" s="5">
        <v>-630</v>
      </c>
      <c r="M187" s="5">
        <v>-630</v>
      </c>
      <c r="N187" s="5" t="s">
        <v>876</v>
      </c>
      <c r="O187" s="5" t="s">
        <v>32</v>
      </c>
      <c r="P187" s="5" t="s">
        <v>33</v>
      </c>
      <c r="Q187" s="5">
        <v>0</v>
      </c>
      <c r="R187" s="8">
        <v>44975</v>
      </c>
      <c r="S187" s="7">
        <v>44979</v>
      </c>
      <c r="T187" s="5" t="s">
        <v>34</v>
      </c>
      <c r="U187" s="5">
        <v>-630</v>
      </c>
      <c r="V187" s="5">
        <v>0</v>
      </c>
      <c r="W187" s="5">
        <v>0</v>
      </c>
      <c r="X187" s="5" t="s">
        <v>877</v>
      </c>
      <c r="Y187" s="5" t="s">
        <v>65</v>
      </c>
    </row>
    <row r="188" s="5" customFormat="1" spans="1:25">
      <c r="A188" s="5" t="s">
        <v>913</v>
      </c>
      <c r="B188" s="5" t="s">
        <v>26</v>
      </c>
      <c r="C188" s="5" t="s">
        <v>27</v>
      </c>
      <c r="D188" s="5" t="s">
        <v>914</v>
      </c>
      <c r="E188" s="5" t="s">
        <v>597</v>
      </c>
      <c r="F188" s="7">
        <v>44975</v>
      </c>
      <c r="G188" s="7">
        <v>44976</v>
      </c>
      <c r="H188" s="5">
        <v>1</v>
      </c>
      <c r="I188" s="5">
        <v>1</v>
      </c>
      <c r="J188" s="5">
        <v>1</v>
      </c>
      <c r="K188" s="5" t="s">
        <v>30</v>
      </c>
      <c r="L188" s="5">
        <v>550</v>
      </c>
      <c r="M188" s="5">
        <v>550</v>
      </c>
      <c r="N188" s="5" t="s">
        <v>915</v>
      </c>
      <c r="O188" s="5" t="s">
        <v>32</v>
      </c>
      <c r="P188" s="5" t="s">
        <v>33</v>
      </c>
      <c r="Q188" s="5">
        <v>0</v>
      </c>
      <c r="R188" s="8">
        <v>44975</v>
      </c>
      <c r="S188" s="7">
        <v>44979</v>
      </c>
      <c r="T188" s="5" t="s">
        <v>34</v>
      </c>
      <c r="U188" s="5">
        <v>550</v>
      </c>
      <c r="V188" s="5">
        <v>0</v>
      </c>
      <c r="W188" s="5">
        <v>0</v>
      </c>
      <c r="X188" s="5" t="s">
        <v>916</v>
      </c>
      <c r="Y188" s="5" t="s">
        <v>917</v>
      </c>
    </row>
    <row r="189" s="5" customFormat="1" spans="1:25">
      <c r="A189" s="5" t="s">
        <v>918</v>
      </c>
      <c r="B189" s="5" t="s">
        <v>26</v>
      </c>
      <c r="C189" s="5" t="s">
        <v>27</v>
      </c>
      <c r="D189" s="5" t="s">
        <v>542</v>
      </c>
      <c r="E189" s="5" t="s">
        <v>109</v>
      </c>
      <c r="F189" s="7">
        <v>44975</v>
      </c>
      <c r="G189" s="7">
        <v>44976</v>
      </c>
      <c r="H189" s="5">
        <v>1</v>
      </c>
      <c r="I189" s="5">
        <v>1</v>
      </c>
      <c r="J189" s="5">
        <v>1</v>
      </c>
      <c r="K189" s="5" t="s">
        <v>30</v>
      </c>
      <c r="L189" s="5">
        <v>460</v>
      </c>
      <c r="M189" s="5">
        <v>460</v>
      </c>
      <c r="N189" s="5" t="s">
        <v>919</v>
      </c>
      <c r="O189" s="5" t="s">
        <v>32</v>
      </c>
      <c r="P189" s="5" t="s">
        <v>33</v>
      </c>
      <c r="Q189" s="5">
        <v>0</v>
      </c>
      <c r="R189" s="8">
        <v>44975</v>
      </c>
      <c r="S189" s="7">
        <v>44979</v>
      </c>
      <c r="T189" s="5" t="s">
        <v>34</v>
      </c>
      <c r="U189" s="5">
        <v>460</v>
      </c>
      <c r="V189" s="5">
        <v>0</v>
      </c>
      <c r="W189" s="5">
        <v>0</v>
      </c>
      <c r="X189" s="5" t="s">
        <v>920</v>
      </c>
      <c r="Y189" s="5" t="s">
        <v>921</v>
      </c>
    </row>
    <row r="190" s="5" customFormat="1" spans="1:25">
      <c r="A190" s="5" t="s">
        <v>922</v>
      </c>
      <c r="B190" s="5" t="s">
        <v>26</v>
      </c>
      <c r="C190" s="5" t="s">
        <v>27</v>
      </c>
      <c r="D190" s="5" t="s">
        <v>914</v>
      </c>
      <c r="E190" s="5" t="s">
        <v>597</v>
      </c>
      <c r="F190" s="7">
        <v>44975</v>
      </c>
      <c r="G190" s="7">
        <v>44976</v>
      </c>
      <c r="H190" s="5">
        <v>1</v>
      </c>
      <c r="I190" s="5">
        <v>1</v>
      </c>
      <c r="J190" s="5">
        <v>1</v>
      </c>
      <c r="K190" s="5" t="s">
        <v>30</v>
      </c>
      <c r="L190" s="5">
        <v>550</v>
      </c>
      <c r="M190" s="5">
        <v>550</v>
      </c>
      <c r="N190" s="5" t="s">
        <v>923</v>
      </c>
      <c r="O190" s="5" t="s">
        <v>32</v>
      </c>
      <c r="P190" s="5" t="s">
        <v>33</v>
      </c>
      <c r="Q190" s="5">
        <v>0</v>
      </c>
      <c r="R190" s="8">
        <v>44975</v>
      </c>
      <c r="S190" s="7">
        <v>44979</v>
      </c>
      <c r="T190" s="5" t="s">
        <v>34</v>
      </c>
      <c r="U190" s="5">
        <v>550</v>
      </c>
      <c r="V190" s="5">
        <v>0</v>
      </c>
      <c r="W190" s="5">
        <v>0</v>
      </c>
      <c r="X190" s="5" t="s">
        <v>924</v>
      </c>
      <c r="Y190" s="5" t="s">
        <v>925</v>
      </c>
    </row>
    <row r="191" s="5" customFormat="1" spans="1:25">
      <c r="A191" s="5" t="s">
        <v>926</v>
      </c>
      <c r="B191" s="5" t="s">
        <v>26</v>
      </c>
      <c r="C191" s="5" t="s">
        <v>27</v>
      </c>
      <c r="D191" s="5" t="s">
        <v>708</v>
      </c>
      <c r="E191" s="5" t="s">
        <v>709</v>
      </c>
      <c r="F191" s="7">
        <v>44975</v>
      </c>
      <c r="G191" s="7">
        <v>44976</v>
      </c>
      <c r="H191" s="5">
        <v>1</v>
      </c>
      <c r="I191" s="5">
        <v>1</v>
      </c>
      <c r="J191" s="5">
        <v>1</v>
      </c>
      <c r="K191" s="5" t="s">
        <v>30</v>
      </c>
      <c r="L191" s="5">
        <v>427</v>
      </c>
      <c r="M191" s="5">
        <v>427</v>
      </c>
      <c r="N191" s="5" t="s">
        <v>927</v>
      </c>
      <c r="O191" s="5" t="s">
        <v>32</v>
      </c>
      <c r="P191" s="5" t="s">
        <v>33</v>
      </c>
      <c r="Q191" s="5">
        <v>0</v>
      </c>
      <c r="R191" s="8">
        <v>44975</v>
      </c>
      <c r="S191" s="7">
        <v>44979</v>
      </c>
      <c r="T191" s="5" t="s">
        <v>34</v>
      </c>
      <c r="U191" s="5">
        <v>427</v>
      </c>
      <c r="V191" s="5">
        <v>0</v>
      </c>
      <c r="W191" s="5">
        <v>0</v>
      </c>
      <c r="X191" s="5" t="s">
        <v>928</v>
      </c>
      <c r="Y191" s="5" t="s">
        <v>929</v>
      </c>
    </row>
    <row r="192" s="5" customFormat="1" spans="1:25">
      <c r="A192" s="5" t="s">
        <v>930</v>
      </c>
      <c r="B192" s="5" t="s">
        <v>26</v>
      </c>
      <c r="C192" s="5" t="s">
        <v>27</v>
      </c>
      <c r="D192" s="5" t="s">
        <v>708</v>
      </c>
      <c r="E192" s="5" t="s">
        <v>709</v>
      </c>
      <c r="F192" s="7">
        <v>44975</v>
      </c>
      <c r="G192" s="7">
        <v>44976</v>
      </c>
      <c r="H192" s="5">
        <v>1</v>
      </c>
      <c r="I192" s="5">
        <v>1</v>
      </c>
      <c r="J192" s="5">
        <v>1</v>
      </c>
      <c r="K192" s="5" t="s">
        <v>30</v>
      </c>
      <c r="L192" s="5">
        <v>427</v>
      </c>
      <c r="M192" s="5">
        <v>427</v>
      </c>
      <c r="N192" s="5" t="s">
        <v>931</v>
      </c>
      <c r="O192" s="5" t="s">
        <v>32</v>
      </c>
      <c r="P192" s="5" t="s">
        <v>33</v>
      </c>
      <c r="Q192" s="5">
        <v>0</v>
      </c>
      <c r="R192" s="8">
        <v>44975</v>
      </c>
      <c r="S192" s="7">
        <v>44979</v>
      </c>
      <c r="T192" s="5" t="s">
        <v>34</v>
      </c>
      <c r="U192" s="5">
        <v>427</v>
      </c>
      <c r="V192" s="5">
        <v>0</v>
      </c>
      <c r="W192" s="5">
        <v>0</v>
      </c>
      <c r="X192" s="5" t="s">
        <v>932</v>
      </c>
      <c r="Y192" s="5" t="s">
        <v>65</v>
      </c>
    </row>
    <row r="193" s="5" customFormat="1" spans="1:25">
      <c r="A193" s="5" t="s">
        <v>930</v>
      </c>
      <c r="B193" s="5" t="s">
        <v>26</v>
      </c>
      <c r="C193" s="5" t="s">
        <v>66</v>
      </c>
      <c r="D193" s="5" t="s">
        <v>708</v>
      </c>
      <c r="E193" s="5" t="s">
        <v>709</v>
      </c>
      <c r="F193" s="7">
        <v>44975</v>
      </c>
      <c r="G193" s="7">
        <v>44976</v>
      </c>
      <c r="H193" s="5">
        <v>1</v>
      </c>
      <c r="I193" s="5">
        <v>1</v>
      </c>
      <c r="J193" s="5">
        <v>1</v>
      </c>
      <c r="K193" s="5" t="s">
        <v>30</v>
      </c>
      <c r="L193" s="5">
        <v>-427</v>
      </c>
      <c r="M193" s="5">
        <v>-427</v>
      </c>
      <c r="N193" s="5" t="s">
        <v>931</v>
      </c>
      <c r="O193" s="5" t="s">
        <v>32</v>
      </c>
      <c r="P193" s="5" t="s">
        <v>33</v>
      </c>
      <c r="Q193" s="5">
        <v>0</v>
      </c>
      <c r="R193" s="8">
        <v>44975</v>
      </c>
      <c r="S193" s="7">
        <v>44979</v>
      </c>
      <c r="T193" s="5" t="s">
        <v>34</v>
      </c>
      <c r="U193" s="5">
        <v>-427</v>
      </c>
      <c r="V193" s="5">
        <v>0</v>
      </c>
      <c r="W193" s="5">
        <v>0</v>
      </c>
      <c r="X193" s="5" t="s">
        <v>932</v>
      </c>
      <c r="Y193" s="5" t="s">
        <v>65</v>
      </c>
    </row>
    <row r="194" s="5" customFormat="1" spans="1:25">
      <c r="A194" s="5" t="s">
        <v>933</v>
      </c>
      <c r="B194" s="5" t="s">
        <v>26</v>
      </c>
      <c r="C194" s="5" t="s">
        <v>27</v>
      </c>
      <c r="D194" s="5" t="s">
        <v>708</v>
      </c>
      <c r="E194" s="5" t="s">
        <v>709</v>
      </c>
      <c r="F194" s="7">
        <v>44975</v>
      </c>
      <c r="G194" s="7">
        <v>44976</v>
      </c>
      <c r="H194" s="5">
        <v>1</v>
      </c>
      <c r="I194" s="5">
        <v>1</v>
      </c>
      <c r="J194" s="5">
        <v>1</v>
      </c>
      <c r="K194" s="5" t="s">
        <v>30</v>
      </c>
      <c r="L194" s="5">
        <v>427</v>
      </c>
      <c r="M194" s="5">
        <v>427</v>
      </c>
      <c r="N194" s="5" t="s">
        <v>934</v>
      </c>
      <c r="O194" s="5" t="s">
        <v>32</v>
      </c>
      <c r="P194" s="5" t="s">
        <v>33</v>
      </c>
      <c r="Q194" s="5">
        <v>0</v>
      </c>
      <c r="R194" s="8">
        <v>44975</v>
      </c>
      <c r="S194" s="7">
        <v>44979</v>
      </c>
      <c r="T194" s="5" t="s">
        <v>34</v>
      </c>
      <c r="U194" s="5">
        <v>427</v>
      </c>
      <c r="V194" s="5">
        <v>0</v>
      </c>
      <c r="W194" s="5">
        <v>0</v>
      </c>
      <c r="X194" s="5" t="s">
        <v>935</v>
      </c>
      <c r="Y194" s="5" t="s">
        <v>936</v>
      </c>
    </row>
    <row r="195" s="5" customFormat="1" spans="1:25">
      <c r="A195" s="5" t="s">
        <v>937</v>
      </c>
      <c r="B195" s="5" t="s">
        <v>26</v>
      </c>
      <c r="C195" s="5" t="s">
        <v>27</v>
      </c>
      <c r="D195" s="5" t="s">
        <v>708</v>
      </c>
      <c r="E195" s="5" t="s">
        <v>938</v>
      </c>
      <c r="F195" s="7">
        <v>44975</v>
      </c>
      <c r="G195" s="7">
        <v>44976</v>
      </c>
      <c r="H195" s="5">
        <v>2</v>
      </c>
      <c r="I195" s="5">
        <v>1</v>
      </c>
      <c r="J195" s="5">
        <v>2</v>
      </c>
      <c r="K195" s="5" t="s">
        <v>30</v>
      </c>
      <c r="L195" s="5">
        <v>1028</v>
      </c>
      <c r="M195" s="5">
        <v>1028</v>
      </c>
      <c r="N195" s="5" t="s">
        <v>939</v>
      </c>
      <c r="O195" s="5" t="s">
        <v>32</v>
      </c>
      <c r="P195" s="5" t="s">
        <v>33</v>
      </c>
      <c r="Q195" s="5">
        <v>0</v>
      </c>
      <c r="R195" s="8">
        <v>44975</v>
      </c>
      <c r="S195" s="7">
        <v>44979</v>
      </c>
      <c r="T195" s="5" t="s">
        <v>34</v>
      </c>
      <c r="U195" s="5">
        <v>1028</v>
      </c>
      <c r="V195" s="5">
        <v>0</v>
      </c>
      <c r="W195" s="5">
        <v>0</v>
      </c>
      <c r="X195" s="5" t="s">
        <v>940</v>
      </c>
      <c r="Y195" s="5" t="s">
        <v>941</v>
      </c>
    </row>
    <row r="196" s="5" customFormat="1" spans="1:25">
      <c r="A196" s="5" t="s">
        <v>942</v>
      </c>
      <c r="B196" s="5" t="s">
        <v>26</v>
      </c>
      <c r="C196" s="5" t="s">
        <v>27</v>
      </c>
      <c r="D196" s="5" t="s">
        <v>453</v>
      </c>
      <c r="E196" s="5" t="s">
        <v>454</v>
      </c>
      <c r="F196" s="7">
        <v>44975</v>
      </c>
      <c r="G196" s="7">
        <v>44976</v>
      </c>
      <c r="H196" s="5">
        <v>1</v>
      </c>
      <c r="I196" s="5">
        <v>1</v>
      </c>
      <c r="J196" s="5">
        <v>1</v>
      </c>
      <c r="K196" s="5" t="s">
        <v>30</v>
      </c>
      <c r="L196" s="5">
        <v>1022</v>
      </c>
      <c r="M196" s="5">
        <v>1022</v>
      </c>
      <c r="N196" s="5" t="s">
        <v>943</v>
      </c>
      <c r="O196" s="5" t="s">
        <v>32</v>
      </c>
      <c r="P196" s="5" t="s">
        <v>33</v>
      </c>
      <c r="Q196" s="5">
        <v>0</v>
      </c>
      <c r="R196" s="8">
        <v>44975</v>
      </c>
      <c r="S196" s="7">
        <v>44979</v>
      </c>
      <c r="T196" s="5" t="s">
        <v>34</v>
      </c>
      <c r="U196" s="5">
        <v>1022</v>
      </c>
      <c r="V196" s="5">
        <v>0</v>
      </c>
      <c r="W196" s="5">
        <v>0</v>
      </c>
      <c r="X196" s="5" t="s">
        <v>944</v>
      </c>
      <c r="Y196" s="5" t="s">
        <v>945</v>
      </c>
    </row>
    <row r="197" s="5" customFormat="1" spans="1:25">
      <c r="A197" s="5" t="s">
        <v>946</v>
      </c>
      <c r="B197" s="5" t="s">
        <v>26</v>
      </c>
      <c r="C197" s="5" t="s">
        <v>27</v>
      </c>
      <c r="D197" s="5" t="s">
        <v>947</v>
      </c>
      <c r="E197" s="5" t="s">
        <v>164</v>
      </c>
      <c r="F197" s="7">
        <v>44975</v>
      </c>
      <c r="G197" s="7">
        <v>44976</v>
      </c>
      <c r="H197" s="5">
        <v>1</v>
      </c>
      <c r="I197" s="5">
        <v>1</v>
      </c>
      <c r="J197" s="5">
        <v>1</v>
      </c>
      <c r="K197" s="5" t="s">
        <v>30</v>
      </c>
      <c r="L197" s="5">
        <v>184</v>
      </c>
      <c r="M197" s="5">
        <v>184</v>
      </c>
      <c r="N197" s="5" t="s">
        <v>948</v>
      </c>
      <c r="O197" s="5" t="s">
        <v>32</v>
      </c>
      <c r="P197" s="5" t="s">
        <v>33</v>
      </c>
      <c r="Q197" s="5">
        <v>0</v>
      </c>
      <c r="R197" s="8">
        <v>44975</v>
      </c>
      <c r="S197" s="7">
        <v>44979</v>
      </c>
      <c r="T197" s="5" t="s">
        <v>34</v>
      </c>
      <c r="U197" s="5">
        <v>184</v>
      </c>
      <c r="V197" s="5">
        <v>0</v>
      </c>
      <c r="W197" s="5">
        <v>0</v>
      </c>
      <c r="X197" s="5" t="s">
        <v>949</v>
      </c>
      <c r="Y197" s="5" t="s">
        <v>65</v>
      </c>
    </row>
    <row r="198" s="5" customFormat="1" spans="1:25">
      <c r="A198" s="5" t="s">
        <v>946</v>
      </c>
      <c r="B198" s="5" t="s">
        <v>26</v>
      </c>
      <c r="C198" s="5" t="s">
        <v>66</v>
      </c>
      <c r="D198" s="5" t="s">
        <v>947</v>
      </c>
      <c r="E198" s="5" t="s">
        <v>164</v>
      </c>
      <c r="F198" s="7">
        <v>44975</v>
      </c>
      <c r="G198" s="7">
        <v>44976</v>
      </c>
      <c r="H198" s="5">
        <v>1</v>
      </c>
      <c r="I198" s="5">
        <v>1</v>
      </c>
      <c r="J198" s="5">
        <v>1</v>
      </c>
      <c r="K198" s="5" t="s">
        <v>30</v>
      </c>
      <c r="L198" s="5">
        <v>-184</v>
      </c>
      <c r="M198" s="5">
        <v>-184</v>
      </c>
      <c r="N198" s="5" t="s">
        <v>948</v>
      </c>
      <c r="O198" s="5" t="s">
        <v>32</v>
      </c>
      <c r="P198" s="5" t="s">
        <v>33</v>
      </c>
      <c r="Q198" s="5">
        <v>0</v>
      </c>
      <c r="R198" s="8">
        <v>44975</v>
      </c>
      <c r="S198" s="7">
        <v>44979</v>
      </c>
      <c r="T198" s="5" t="s">
        <v>34</v>
      </c>
      <c r="U198" s="5">
        <v>-184</v>
      </c>
      <c r="V198" s="5">
        <v>0</v>
      </c>
      <c r="W198" s="5">
        <v>0</v>
      </c>
      <c r="X198" s="5" t="s">
        <v>949</v>
      </c>
      <c r="Y198" s="5" t="s">
        <v>65</v>
      </c>
    </row>
    <row r="199" s="5" customFormat="1" spans="1:25">
      <c r="A199" s="5" t="s">
        <v>950</v>
      </c>
      <c r="B199" s="5" t="s">
        <v>26</v>
      </c>
      <c r="C199" s="5" t="s">
        <v>27</v>
      </c>
      <c r="D199" s="5" t="s">
        <v>914</v>
      </c>
      <c r="E199" s="5" t="s">
        <v>597</v>
      </c>
      <c r="F199" s="7">
        <v>44975</v>
      </c>
      <c r="G199" s="7">
        <v>44976</v>
      </c>
      <c r="H199" s="5">
        <v>1</v>
      </c>
      <c r="I199" s="5">
        <v>1</v>
      </c>
      <c r="J199" s="5">
        <v>1</v>
      </c>
      <c r="K199" s="5" t="s">
        <v>30</v>
      </c>
      <c r="L199" s="5">
        <v>550</v>
      </c>
      <c r="M199" s="5">
        <v>550</v>
      </c>
      <c r="N199" s="5" t="s">
        <v>951</v>
      </c>
      <c r="O199" s="5" t="s">
        <v>32</v>
      </c>
      <c r="P199" s="5" t="s">
        <v>33</v>
      </c>
      <c r="Q199" s="5">
        <v>0</v>
      </c>
      <c r="R199" s="8">
        <v>44975</v>
      </c>
      <c r="S199" s="7">
        <v>44979</v>
      </c>
      <c r="T199" s="5" t="s">
        <v>34</v>
      </c>
      <c r="U199" s="5">
        <v>550</v>
      </c>
      <c r="V199" s="5">
        <v>0</v>
      </c>
      <c r="W199" s="5">
        <v>0</v>
      </c>
      <c r="X199" s="5" t="s">
        <v>952</v>
      </c>
      <c r="Y199" s="5" t="s">
        <v>953</v>
      </c>
    </row>
    <row r="200" s="5" customFormat="1" spans="1:25">
      <c r="A200" s="5" t="s">
        <v>954</v>
      </c>
      <c r="B200" s="5" t="s">
        <v>26</v>
      </c>
      <c r="C200" s="5" t="s">
        <v>27</v>
      </c>
      <c r="D200" s="5" t="s">
        <v>955</v>
      </c>
      <c r="E200" s="5" t="s">
        <v>956</v>
      </c>
      <c r="F200" s="7">
        <v>44975</v>
      </c>
      <c r="G200" s="7">
        <v>44976</v>
      </c>
      <c r="H200" s="5">
        <v>1</v>
      </c>
      <c r="I200" s="5">
        <v>1</v>
      </c>
      <c r="J200" s="5">
        <v>1</v>
      </c>
      <c r="K200" s="5" t="s">
        <v>30</v>
      </c>
      <c r="L200" s="5">
        <v>700</v>
      </c>
      <c r="M200" s="5">
        <v>700</v>
      </c>
      <c r="N200" s="5" t="s">
        <v>957</v>
      </c>
      <c r="O200" s="5" t="s">
        <v>32</v>
      </c>
      <c r="P200" s="5" t="s">
        <v>33</v>
      </c>
      <c r="Q200" s="5">
        <v>0</v>
      </c>
      <c r="R200" s="8">
        <v>44975</v>
      </c>
      <c r="S200" s="7">
        <v>44979</v>
      </c>
      <c r="T200" s="5" t="s">
        <v>34</v>
      </c>
      <c r="U200" s="5">
        <v>700</v>
      </c>
      <c r="V200" s="5">
        <v>0</v>
      </c>
      <c r="W200" s="5">
        <v>0</v>
      </c>
      <c r="X200" s="5" t="s">
        <v>958</v>
      </c>
      <c r="Y200" s="5" t="s">
        <v>959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95"/>
  <sheetViews>
    <sheetView tabSelected="1" workbookViewId="0">
      <selection activeCell="F194" sqref="F194"/>
    </sheetView>
  </sheetViews>
  <sheetFormatPr defaultColWidth="9" defaultRowHeight="13.5"/>
  <cols>
    <col min="1" max="1" width="12.625" style="5"/>
    <col min="2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960</v>
      </c>
    </row>
    <row r="2" s="5" customFormat="1" hidden="1" spans="1:9">
      <c r="A2" s="6">
        <v>21364757011</v>
      </c>
      <c r="B2" s="7">
        <v>44973</v>
      </c>
      <c r="C2" s="7">
        <v>44976</v>
      </c>
      <c r="D2" s="5">
        <v>2220</v>
      </c>
      <c r="E2" s="5" t="str">
        <f>VLOOKUP(A2,HOP!A:L,12,0)</f>
        <v>2220.00</v>
      </c>
      <c r="F2" s="5" t="str">
        <f>VLOOKUP(A2,HOP!A:C,3,0)</f>
        <v>2730627</v>
      </c>
      <c r="G2" s="5">
        <f>D2-E2</f>
        <v>0</v>
      </c>
      <c r="H2" s="5" t="str">
        <f>$H$1&amp;F2</f>
        <v>，2730627</v>
      </c>
      <c r="I2" s="5" t="str">
        <f>VLOOKUP(A2,HOP!A:U,21,0)</f>
        <v>直采</v>
      </c>
    </row>
    <row r="3" s="5" customFormat="1" hidden="1" spans="1:9">
      <c r="A3" s="6">
        <v>21364820910</v>
      </c>
      <c r="B3" s="7">
        <v>44973</v>
      </c>
      <c r="C3" s="7">
        <v>44976</v>
      </c>
      <c r="D3" s="5">
        <v>2220</v>
      </c>
      <c r="E3" s="5" t="str">
        <f>VLOOKUP(A3,HOP!A:L,12,0)</f>
        <v>2220.00</v>
      </c>
      <c r="F3" s="5" t="str">
        <f>VLOOKUP(A3,HOP!A:C,3,0)</f>
        <v>2730638</v>
      </c>
      <c r="G3" s="5">
        <f t="shared" ref="G3:G34" si="0">D3-E3</f>
        <v>0</v>
      </c>
      <c r="H3" s="5" t="str">
        <f t="shared" ref="H3:H34" si="1">$H$1&amp;F3</f>
        <v>，2730638</v>
      </c>
      <c r="I3" s="5" t="str">
        <f>VLOOKUP(A3,HOP!A:U,21,0)</f>
        <v>直采</v>
      </c>
    </row>
    <row r="4" s="5" customFormat="1" hidden="1" spans="1:9">
      <c r="A4" s="6">
        <v>21483391024</v>
      </c>
      <c r="B4" s="7">
        <v>44974</v>
      </c>
      <c r="C4" s="7">
        <v>44976</v>
      </c>
      <c r="D4" s="5">
        <v>1606</v>
      </c>
      <c r="E4" s="5" t="str">
        <f>VLOOKUP(A4,HOP!A:L,12,0)</f>
        <v>1606.00</v>
      </c>
      <c r="F4" s="5" t="str">
        <f>VLOOKUP(A4,HOP!A:C,3,0)</f>
        <v>2746865</v>
      </c>
      <c r="G4" s="5">
        <f t="shared" si="0"/>
        <v>0</v>
      </c>
      <c r="H4" s="5" t="str">
        <f t="shared" si="1"/>
        <v>，2746865</v>
      </c>
      <c r="I4" s="5" t="str">
        <f>VLOOKUP(A4,HOP!A:U,21,0)</f>
        <v>直采</v>
      </c>
    </row>
    <row r="5" s="5" customFormat="1" hidden="1" spans="1:9">
      <c r="A5" s="6">
        <v>21491872650</v>
      </c>
      <c r="B5" s="7">
        <v>44974</v>
      </c>
      <c r="C5" s="7">
        <v>44976</v>
      </c>
      <c r="D5" s="5">
        <v>1606</v>
      </c>
      <c r="E5" s="5" t="str">
        <f>VLOOKUP(A5,HOP!A:L,12,0)</f>
        <v>1606.00</v>
      </c>
      <c r="F5" s="5" t="str">
        <f>VLOOKUP(A5,HOP!A:C,3,0)</f>
        <v>2748813</v>
      </c>
      <c r="G5" s="5">
        <f t="shared" si="0"/>
        <v>0</v>
      </c>
      <c r="H5" s="5" t="str">
        <f t="shared" si="1"/>
        <v>，2748813</v>
      </c>
      <c r="I5" s="5" t="str">
        <f>VLOOKUP(A5,HOP!A:U,21,0)</f>
        <v>直采</v>
      </c>
    </row>
    <row r="6" s="5" customFormat="1" hidden="1" spans="1:9">
      <c r="A6" s="6">
        <v>21569050423</v>
      </c>
      <c r="B6" s="7">
        <v>44974</v>
      </c>
      <c r="C6" s="7">
        <v>44976</v>
      </c>
      <c r="D6" s="5">
        <v>2562</v>
      </c>
      <c r="E6" s="5" t="str">
        <f>VLOOKUP(A6,HOP!A:L,12,0)</f>
        <v>2562.00</v>
      </c>
      <c r="F6" s="5" t="str">
        <f>VLOOKUP(A6,HOP!A:C,3,0)</f>
        <v>2757606</v>
      </c>
      <c r="G6" s="5">
        <f t="shared" si="0"/>
        <v>0</v>
      </c>
      <c r="H6" s="5" t="str">
        <f t="shared" si="1"/>
        <v>，2757606</v>
      </c>
      <c r="I6" s="5" t="str">
        <f>VLOOKUP(A6,HOP!A:U,21,0)</f>
        <v>直采</v>
      </c>
    </row>
    <row r="7" s="5" customFormat="1" hidden="1" spans="1:9">
      <c r="A7" s="6">
        <v>21802371066</v>
      </c>
      <c r="B7" s="7">
        <v>44975</v>
      </c>
      <c r="C7" s="7">
        <v>44976</v>
      </c>
      <c r="D7" s="5">
        <v>427</v>
      </c>
      <c r="E7" s="5" t="str">
        <f>VLOOKUP(A7,HOP!A:L,12,0)</f>
        <v>427.00</v>
      </c>
      <c r="F7" s="5" t="str">
        <f>VLOOKUP(A7,HOP!A:C,3,0)</f>
        <v>2800496</v>
      </c>
      <c r="G7" s="5">
        <f t="shared" si="0"/>
        <v>0</v>
      </c>
      <c r="H7" s="5" t="str">
        <f t="shared" si="1"/>
        <v>，2800496</v>
      </c>
      <c r="I7" s="5" t="str">
        <f>VLOOKUP(A7,HOP!A:U,21,0)</f>
        <v>直采</v>
      </c>
    </row>
    <row r="8" s="5" customFormat="1" hidden="1" spans="1:9">
      <c r="A8" s="6">
        <v>21832395316</v>
      </c>
      <c r="B8" s="7">
        <v>44975</v>
      </c>
      <c r="C8" s="7">
        <v>44976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21841083464</v>
      </c>
      <c r="B9" s="7">
        <v>44975</v>
      </c>
      <c r="C9" s="7">
        <v>44976</v>
      </c>
      <c r="D9" s="5">
        <v>427</v>
      </c>
      <c r="E9" s="5" t="str">
        <f>VLOOKUP(A9,HOP!A:L,12,0)</f>
        <v>427.00</v>
      </c>
      <c r="F9" s="5" t="str">
        <f>VLOOKUP(A9,HOP!A:C,3,0)</f>
        <v>2824234</v>
      </c>
      <c r="G9" s="5">
        <f t="shared" si="0"/>
        <v>0</v>
      </c>
      <c r="H9" s="5" t="str">
        <f t="shared" si="1"/>
        <v>，2824234</v>
      </c>
      <c r="I9" s="5" t="str">
        <f>VLOOKUP(A9,HOP!A:U,21,0)</f>
        <v>直采</v>
      </c>
    </row>
    <row r="10" s="5" customFormat="1" hidden="1" spans="1:9">
      <c r="A10" s="6">
        <v>21841090539</v>
      </c>
      <c r="B10" s="7">
        <v>44975</v>
      </c>
      <c r="C10" s="7">
        <v>44976</v>
      </c>
      <c r="D10" s="5">
        <v>427</v>
      </c>
      <c r="E10" s="5" t="str">
        <f>VLOOKUP(A10,HOP!A:L,12,0)</f>
        <v>427.00</v>
      </c>
      <c r="F10" s="5" t="str">
        <f>VLOOKUP(A10,HOP!A:C,3,0)</f>
        <v>2824250</v>
      </c>
      <c r="G10" s="5">
        <f t="shared" si="0"/>
        <v>0</v>
      </c>
      <c r="H10" s="5" t="str">
        <f t="shared" si="1"/>
        <v>，2824250</v>
      </c>
      <c r="I10" s="5" t="str">
        <f>VLOOKUP(A10,HOP!A:U,21,0)</f>
        <v>直采</v>
      </c>
    </row>
    <row r="11" s="5" customFormat="1" hidden="1" spans="1:9">
      <c r="A11" s="6">
        <v>21841108556</v>
      </c>
      <c r="B11" s="7">
        <v>44975</v>
      </c>
      <c r="C11" s="7">
        <v>44976</v>
      </c>
      <c r="D11" s="5">
        <v>427</v>
      </c>
      <c r="E11" s="5" t="str">
        <f>VLOOKUP(A11,HOP!A:L,12,0)</f>
        <v>427.00</v>
      </c>
      <c r="F11" s="5" t="str">
        <f>VLOOKUP(A11,HOP!A:C,3,0)</f>
        <v>2824293</v>
      </c>
      <c r="G11" s="5">
        <f t="shared" si="0"/>
        <v>0</v>
      </c>
      <c r="H11" s="5" t="str">
        <f t="shared" si="1"/>
        <v>，2824293</v>
      </c>
      <c r="I11" s="5" t="str">
        <f>VLOOKUP(A11,HOP!A:U,21,0)</f>
        <v>直采</v>
      </c>
    </row>
    <row r="12" s="5" customFormat="1" hidden="1" spans="1:9">
      <c r="A12" s="6">
        <v>21841111951</v>
      </c>
      <c r="B12" s="7">
        <v>44975</v>
      </c>
      <c r="C12" s="7">
        <v>44976</v>
      </c>
      <c r="D12" s="5">
        <v>427</v>
      </c>
      <c r="E12" s="5" t="str">
        <f>VLOOKUP(A12,HOP!A:L,12,0)</f>
        <v>427.00</v>
      </c>
      <c r="F12" s="5" t="str">
        <f>VLOOKUP(A12,HOP!A:C,3,0)</f>
        <v>2824302</v>
      </c>
      <c r="G12" s="5">
        <f t="shared" si="0"/>
        <v>0</v>
      </c>
      <c r="H12" s="5" t="str">
        <f t="shared" si="1"/>
        <v>，2824302</v>
      </c>
      <c r="I12" s="5" t="str">
        <f>VLOOKUP(A12,HOP!A:U,21,0)</f>
        <v>直采</v>
      </c>
    </row>
    <row r="13" s="5" customFormat="1" hidden="1" spans="1:9">
      <c r="A13" s="6">
        <v>21853371044</v>
      </c>
      <c r="B13" s="7">
        <v>44973</v>
      </c>
      <c r="C13" s="7">
        <v>44976</v>
      </c>
      <c r="D13" s="5">
        <v>2922</v>
      </c>
      <c r="E13" s="5" t="str">
        <f>VLOOKUP(A13,HOP!A:L,12,0)</f>
        <v>2922.00</v>
      </c>
      <c r="F13" s="5" t="str">
        <f>VLOOKUP(A13,HOP!A:C,3,0)</f>
        <v>2845504</v>
      </c>
      <c r="G13" s="5">
        <f t="shared" si="0"/>
        <v>0</v>
      </c>
      <c r="H13" s="5" t="str">
        <f t="shared" si="1"/>
        <v>，2845504</v>
      </c>
      <c r="I13" s="5" t="str">
        <f>VLOOKUP(A13,HOP!A:U,21,0)</f>
        <v>直采</v>
      </c>
    </row>
    <row r="14" s="5" customFormat="1" hidden="1" spans="1:9">
      <c r="A14" s="6">
        <v>21857201022</v>
      </c>
      <c r="B14" s="7">
        <v>44974</v>
      </c>
      <c r="C14" s="7">
        <v>44976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6">
        <v>999221946647414</v>
      </c>
      <c r="B15" s="7">
        <v>44973</v>
      </c>
      <c r="C15" s="7">
        <v>44976</v>
      </c>
      <c r="D15" s="5">
        <v>2922</v>
      </c>
      <c r="E15" s="5" t="str">
        <f>VLOOKUP(A15,HOP!A:L,12,0)</f>
        <v>2922.00</v>
      </c>
      <c r="F15" s="5" t="str">
        <f>VLOOKUP(A15,HOP!A:C,3,0)</f>
        <v>2882212</v>
      </c>
      <c r="G15" s="5">
        <f t="shared" si="0"/>
        <v>0</v>
      </c>
      <c r="H15" s="5" t="str">
        <f t="shared" si="1"/>
        <v>，2882212</v>
      </c>
      <c r="I15" s="5" t="str">
        <f>VLOOKUP(A15,HOP!A:U,21,0)</f>
        <v>直采</v>
      </c>
    </row>
    <row r="16" s="5" customFormat="1" hidden="1" spans="1:9">
      <c r="A16" s="6">
        <v>999221969620540</v>
      </c>
      <c r="B16" s="7">
        <v>44974</v>
      </c>
      <c r="C16" s="7">
        <v>44976</v>
      </c>
      <c r="D16" s="5">
        <v>1386</v>
      </c>
      <c r="E16" s="5" t="str">
        <f>VLOOKUP(A16,HOP!A:L,12,0)</f>
        <v>1386.00</v>
      </c>
      <c r="F16" s="5" t="str">
        <f>VLOOKUP(A16,HOP!A:C,3,0)</f>
        <v>2889821</v>
      </c>
      <c r="G16" s="5">
        <f t="shared" si="0"/>
        <v>0</v>
      </c>
      <c r="H16" s="5" t="str">
        <f t="shared" si="1"/>
        <v>，2889821</v>
      </c>
      <c r="I16" s="5" t="str">
        <f>VLOOKUP(A16,HOP!A:U,21,0)</f>
        <v>直采</v>
      </c>
    </row>
    <row r="17" s="5" customFormat="1" hidden="1" spans="1:9">
      <c r="A17" s="6">
        <v>999221975812921</v>
      </c>
      <c r="B17" s="7">
        <v>44971</v>
      </c>
      <c r="C17" s="7">
        <v>44976</v>
      </c>
      <c r="D17" s="5">
        <v>4750</v>
      </c>
      <c r="E17" s="5" t="str">
        <f>VLOOKUP(A17,HOP!A:L,12,0)</f>
        <v>4750.00</v>
      </c>
      <c r="F17" s="5" t="str">
        <f>VLOOKUP(A17,HOP!A:C,3,0)</f>
        <v>2891951</v>
      </c>
      <c r="G17" s="5">
        <f t="shared" si="0"/>
        <v>0</v>
      </c>
      <c r="H17" s="5" t="str">
        <f t="shared" si="1"/>
        <v>，2891951</v>
      </c>
      <c r="I17" s="5" t="str">
        <f>VLOOKUP(A17,HOP!A:U,21,0)</f>
        <v>直采</v>
      </c>
    </row>
    <row r="18" s="5" customFormat="1" hidden="1" spans="1:9">
      <c r="A18" s="6">
        <v>999221983797392</v>
      </c>
      <c r="B18" s="7">
        <v>44975</v>
      </c>
      <c r="C18" s="7">
        <v>44976</v>
      </c>
      <c r="D18" s="5">
        <v>406</v>
      </c>
      <c r="E18" s="5" t="str">
        <f>VLOOKUP(A18,HOP!A:L,12,0)</f>
        <v>406.00</v>
      </c>
      <c r="F18" s="5" t="str">
        <f>VLOOKUP(A18,HOP!A:C,3,0)</f>
        <v>2895146</v>
      </c>
      <c r="G18" s="5">
        <f t="shared" si="0"/>
        <v>0</v>
      </c>
      <c r="H18" s="5" t="str">
        <f t="shared" si="1"/>
        <v>，2895146</v>
      </c>
      <c r="I18" s="5" t="str">
        <f>VLOOKUP(A18,HOP!A:U,21,0)</f>
        <v>直采</v>
      </c>
    </row>
    <row r="19" s="5" customFormat="1" hidden="1" spans="1:9">
      <c r="A19" s="6">
        <v>999221988826303</v>
      </c>
      <c r="B19" s="7">
        <v>44959</v>
      </c>
      <c r="C19" s="7">
        <v>44976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999222009573138</v>
      </c>
      <c r="B20" s="7">
        <v>44974</v>
      </c>
      <c r="C20" s="7">
        <v>44976</v>
      </c>
      <c r="D20" s="5">
        <v>1386</v>
      </c>
      <c r="E20" s="5" t="str">
        <f>VLOOKUP(A20,HOP!A:L,12,0)</f>
        <v>1386.00</v>
      </c>
      <c r="F20" s="5" t="str">
        <f>VLOOKUP(A20,HOP!A:C,3,0)</f>
        <v>2902836</v>
      </c>
      <c r="G20" s="5">
        <f t="shared" si="0"/>
        <v>0</v>
      </c>
      <c r="H20" s="5" t="str">
        <f t="shared" si="1"/>
        <v>，2902836</v>
      </c>
      <c r="I20" s="5" t="str">
        <f>VLOOKUP(A20,HOP!A:U,21,0)</f>
        <v>直采</v>
      </c>
    </row>
    <row r="21" s="5" customFormat="1" hidden="1" spans="1:9">
      <c r="A21" s="6">
        <v>999222062063510</v>
      </c>
      <c r="B21" s="7">
        <v>44970</v>
      </c>
      <c r="C21" s="7">
        <v>44976</v>
      </c>
      <c r="D21" s="5">
        <v>1500</v>
      </c>
      <c r="E21" s="5" t="str">
        <f>VLOOKUP(A21,HOP!A:L,12,0)</f>
        <v>1500.00</v>
      </c>
      <c r="F21" s="5" t="str">
        <f>VLOOKUP(A21,HOP!A:C,3,0)</f>
        <v>2916799</v>
      </c>
      <c r="G21" s="5">
        <f t="shared" si="0"/>
        <v>0</v>
      </c>
      <c r="H21" s="5" t="str">
        <f t="shared" si="1"/>
        <v>，2916799</v>
      </c>
      <c r="I21" s="5" t="str">
        <f>VLOOKUP(A21,HOP!A:U,21,0)</f>
        <v>直采</v>
      </c>
    </row>
    <row r="22" s="5" customFormat="1" hidden="1" spans="1:9">
      <c r="A22" s="6">
        <v>999222063608999</v>
      </c>
      <c r="B22" s="7">
        <v>44974</v>
      </c>
      <c r="C22" s="7">
        <v>44976</v>
      </c>
      <c r="D22" s="5">
        <v>2332</v>
      </c>
      <c r="E22" s="5" t="str">
        <f>VLOOKUP(A22,HOP!A:L,12,0)</f>
        <v>2332.00</v>
      </c>
      <c r="F22" s="5" t="str">
        <f>VLOOKUP(A22,HOP!A:C,3,0)</f>
        <v>2917061</v>
      </c>
      <c r="G22" s="5">
        <f t="shared" si="0"/>
        <v>0</v>
      </c>
      <c r="H22" s="5" t="str">
        <f t="shared" si="1"/>
        <v>，2917061</v>
      </c>
      <c r="I22" s="5" t="str">
        <f>VLOOKUP(A22,HOP!A:U,21,0)</f>
        <v>直采</v>
      </c>
    </row>
    <row r="23" s="5" customFormat="1" hidden="1" spans="1:9">
      <c r="A23" s="6">
        <v>999222065219506</v>
      </c>
      <c r="B23" s="7">
        <v>44973</v>
      </c>
      <c r="C23" s="7">
        <v>44976</v>
      </c>
      <c r="D23" s="5">
        <v>2063.32</v>
      </c>
      <c r="E23" s="5" t="str">
        <f>VLOOKUP(A23,HOP!A:L,12,0)</f>
        <v>2063.32</v>
      </c>
      <c r="F23" s="5" t="str">
        <f>VLOOKUP(A23,HOP!A:C,3,0)</f>
        <v>2917273</v>
      </c>
      <c r="G23" s="5">
        <f t="shared" si="0"/>
        <v>0</v>
      </c>
      <c r="H23" s="5" t="str">
        <f t="shared" si="1"/>
        <v>，2917273</v>
      </c>
      <c r="I23" s="5" t="str">
        <f>VLOOKUP(A23,HOP!A:U,21,0)</f>
        <v>直连</v>
      </c>
    </row>
    <row r="24" s="5" customFormat="1" hidden="1" spans="1:9">
      <c r="A24" s="6">
        <v>999222125533466</v>
      </c>
      <c r="B24" s="7">
        <v>44974</v>
      </c>
      <c r="C24" s="7">
        <v>44976</v>
      </c>
      <c r="D24" s="5">
        <v>1620</v>
      </c>
      <c r="E24" s="5" t="str">
        <f>VLOOKUP(A24,HOP!A:L,12,0)</f>
        <v>1620.00</v>
      </c>
      <c r="F24" s="5" t="str">
        <f>VLOOKUP(A24,HOP!A:C,3,0)</f>
        <v>2932497</v>
      </c>
      <c r="G24" s="5">
        <f t="shared" si="0"/>
        <v>0</v>
      </c>
      <c r="H24" s="5" t="str">
        <f t="shared" si="1"/>
        <v>，2932497</v>
      </c>
      <c r="I24" s="5" t="str">
        <f>VLOOKUP(A24,HOP!A:U,21,0)</f>
        <v>直采</v>
      </c>
    </row>
    <row r="25" s="5" customFormat="1" hidden="1" spans="1:9">
      <c r="A25" s="6">
        <v>999222134991347</v>
      </c>
      <c r="B25" s="7">
        <v>44974</v>
      </c>
      <c r="C25" s="7">
        <v>44976</v>
      </c>
      <c r="D25" s="5">
        <v>1008</v>
      </c>
      <c r="E25" s="5" t="str">
        <f>VLOOKUP(A25,HOP!A:L,12,0)</f>
        <v>1008.00</v>
      </c>
      <c r="F25" s="5" t="str">
        <f>VLOOKUP(A25,HOP!A:C,3,0)</f>
        <v>2934678</v>
      </c>
      <c r="G25" s="5">
        <f t="shared" si="0"/>
        <v>0</v>
      </c>
      <c r="H25" s="5" t="str">
        <f t="shared" si="1"/>
        <v>，2934678</v>
      </c>
      <c r="I25" s="5" t="str">
        <f>VLOOKUP(A25,HOP!A:U,21,0)</f>
        <v>直采</v>
      </c>
    </row>
    <row r="26" s="5" customFormat="1" spans="1:21">
      <c r="A26" s="9" t="s">
        <v>961</v>
      </c>
      <c r="B26" s="7">
        <v>44975</v>
      </c>
      <c r="C26" s="7">
        <v>44976</v>
      </c>
      <c r="D26" s="5">
        <v>300</v>
      </c>
      <c r="E26" s="5" t="e">
        <f>VLOOKUP(A26,HOP!A:L,12,0)</f>
        <v>#N/A</v>
      </c>
      <c r="F26" s="5">
        <v>2893119</v>
      </c>
      <c r="G26" s="5" t="e">
        <f t="shared" si="0"/>
        <v>#N/A</v>
      </c>
      <c r="H26" s="5" t="str">
        <f t="shared" si="1"/>
        <v>，2893119</v>
      </c>
      <c r="I26" s="5" t="e">
        <f>VLOOKUP(A26,HOP!A:U,21,0)</f>
        <v>#N/A</v>
      </c>
      <c r="J26" s="5" t="s">
        <v>962</v>
      </c>
      <c r="U26" s="5" t="s">
        <v>963</v>
      </c>
    </row>
    <row r="27" s="5" customFormat="1" hidden="1" spans="1:9">
      <c r="A27" s="6">
        <v>999222171796186</v>
      </c>
      <c r="B27" s="7">
        <v>44974</v>
      </c>
      <c r="C27" s="7">
        <v>44976</v>
      </c>
      <c r="D27" s="5">
        <v>4760</v>
      </c>
      <c r="E27" s="5" t="str">
        <f>VLOOKUP(A27,HOP!A:L,12,0)</f>
        <v>4760.00</v>
      </c>
      <c r="F27" s="5" t="str">
        <f>VLOOKUP(A27,HOP!A:C,3,0)</f>
        <v>2943798</v>
      </c>
      <c r="G27" s="5">
        <f t="shared" si="0"/>
        <v>0</v>
      </c>
      <c r="H27" s="5" t="str">
        <f t="shared" si="1"/>
        <v>，2943798</v>
      </c>
      <c r="I27" s="5" t="str">
        <f>VLOOKUP(A27,HOP!A:U,21,0)</f>
        <v>直采</v>
      </c>
    </row>
    <row r="28" s="5" customFormat="1" hidden="1" spans="1:9">
      <c r="A28" s="6">
        <v>999222185715822</v>
      </c>
      <c r="B28" s="7">
        <v>44975</v>
      </c>
      <c r="C28" s="7">
        <v>44976</v>
      </c>
      <c r="D28" s="5">
        <v>204</v>
      </c>
      <c r="E28" s="5" t="str">
        <f>VLOOKUP(A28,HOP!A:L,12,0)</f>
        <v>204.00</v>
      </c>
      <c r="F28" s="5" t="str">
        <f>VLOOKUP(A28,HOP!A:C,3,0)</f>
        <v>2946685</v>
      </c>
      <c r="G28" s="5">
        <f t="shared" si="0"/>
        <v>0</v>
      </c>
      <c r="H28" s="5" t="str">
        <f t="shared" si="1"/>
        <v>，2946685</v>
      </c>
      <c r="I28" s="5" t="str">
        <f>VLOOKUP(A28,HOP!A:U,21,0)</f>
        <v>直采</v>
      </c>
    </row>
    <row r="29" s="5" customFormat="1" hidden="1" spans="1:9">
      <c r="A29" s="6">
        <v>22201186819</v>
      </c>
      <c r="B29" s="7">
        <v>44974</v>
      </c>
      <c r="C29" s="7">
        <v>44976</v>
      </c>
      <c r="D29" s="5">
        <v>1830</v>
      </c>
      <c r="E29" s="5" t="str">
        <f>VLOOKUP(A29,HOP!A:L,12,0)</f>
        <v>1830.00</v>
      </c>
      <c r="F29" s="5" t="str">
        <f>VLOOKUP(A29,HOP!A:C,3,0)</f>
        <v>2949258</v>
      </c>
      <c r="G29" s="5">
        <f t="shared" si="0"/>
        <v>0</v>
      </c>
      <c r="H29" s="5" t="str">
        <f t="shared" si="1"/>
        <v>，2949258</v>
      </c>
      <c r="I29" s="5" t="str">
        <f>VLOOKUP(A29,HOP!A:U,21,0)</f>
        <v>直采</v>
      </c>
    </row>
    <row r="30" s="5" customFormat="1" spans="1:10">
      <c r="A30" s="6">
        <v>999222204611319</v>
      </c>
      <c r="B30" s="7">
        <v>44971</v>
      </c>
      <c r="C30" s="7">
        <v>44976</v>
      </c>
      <c r="D30" s="5">
        <v>910.07</v>
      </c>
      <c r="E30" s="5" t="str">
        <f>VLOOKUP(A30,HOP!A:L,12,0)</f>
        <v>1004.00</v>
      </c>
      <c r="F30" s="5" t="str">
        <f>VLOOKUP(A30,HOP!A:C,3,0)</f>
        <v>2949988</v>
      </c>
      <c r="G30" s="5">
        <f t="shared" si="0"/>
        <v>-93.9299999999999</v>
      </c>
      <c r="H30" s="5" t="str">
        <f t="shared" si="1"/>
        <v>，2949988</v>
      </c>
      <c r="I30" s="5" t="str">
        <f>VLOOKUP(A30,HOP!A:U,21,0)</f>
        <v>直采</v>
      </c>
      <c r="J30" s="5" t="s">
        <v>964</v>
      </c>
    </row>
    <row r="31" s="5" customFormat="1" hidden="1" spans="1:9">
      <c r="A31" s="6">
        <v>999222217305446</v>
      </c>
      <c r="B31" s="7">
        <v>44973</v>
      </c>
      <c r="C31" s="7">
        <v>44976</v>
      </c>
      <c r="D31" s="5">
        <v>2352</v>
      </c>
      <c r="E31" s="5" t="str">
        <f>VLOOKUP(A31,HOP!A:L,12,0)</f>
        <v>2352.00</v>
      </c>
      <c r="F31" s="5" t="str">
        <f>VLOOKUP(A31,HOP!A:C,3,0)</f>
        <v>2951896</v>
      </c>
      <c r="G31" s="5">
        <f t="shared" si="0"/>
        <v>0</v>
      </c>
      <c r="H31" s="5" t="str">
        <f t="shared" si="1"/>
        <v>，2951896</v>
      </c>
      <c r="I31" s="5" t="str">
        <f>VLOOKUP(A31,HOP!A:U,21,0)</f>
        <v>直采</v>
      </c>
    </row>
    <row r="32" s="5" customFormat="1" hidden="1" spans="1:9">
      <c r="A32" s="6">
        <v>999222301796048</v>
      </c>
      <c r="B32" s="7">
        <v>44975</v>
      </c>
      <c r="C32" s="7">
        <v>44976</v>
      </c>
      <c r="D32" s="5">
        <v>260</v>
      </c>
      <c r="E32" s="5" t="str">
        <f>VLOOKUP(A32,HOP!A:L,12,0)</f>
        <v>260.00</v>
      </c>
      <c r="F32" s="5" t="str">
        <f>VLOOKUP(A32,HOP!A:C,3,0)</f>
        <v>2969755</v>
      </c>
      <c r="G32" s="5">
        <f t="shared" si="0"/>
        <v>0</v>
      </c>
      <c r="H32" s="5" t="str">
        <f t="shared" si="1"/>
        <v>，2969755</v>
      </c>
      <c r="I32" s="5" t="str">
        <f>VLOOKUP(A32,HOP!A:U,21,0)</f>
        <v>直采</v>
      </c>
    </row>
    <row r="33" s="5" customFormat="1" hidden="1" spans="1:9">
      <c r="A33" s="6">
        <v>999222326944116</v>
      </c>
      <c r="B33" s="7">
        <v>44974</v>
      </c>
      <c r="C33" s="7">
        <v>44976</v>
      </c>
      <c r="D33" s="5">
        <v>854</v>
      </c>
      <c r="E33" s="5" t="str">
        <f>VLOOKUP(A33,HOP!A:L,12,0)</f>
        <v>854.00</v>
      </c>
      <c r="F33" s="5" t="str">
        <f>VLOOKUP(A33,HOP!A:C,3,0)</f>
        <v>2973983</v>
      </c>
      <c r="G33" s="5">
        <f t="shared" si="0"/>
        <v>0</v>
      </c>
      <c r="H33" s="5" t="str">
        <f t="shared" si="1"/>
        <v>，2973983</v>
      </c>
      <c r="I33" s="5" t="str">
        <f>VLOOKUP(A33,HOP!A:U,21,0)</f>
        <v>直采</v>
      </c>
    </row>
    <row r="34" s="5" customFormat="1" hidden="1" spans="1:9">
      <c r="A34" s="6">
        <v>999222363222978</v>
      </c>
      <c r="B34" s="7">
        <v>44974</v>
      </c>
      <c r="C34" s="7">
        <v>44976</v>
      </c>
      <c r="D34" s="5">
        <v>1278</v>
      </c>
      <c r="E34" s="5" t="str">
        <f>VLOOKUP(A34,HOP!A:L,12,0)</f>
        <v>1278.00</v>
      </c>
      <c r="F34" s="5" t="str">
        <f>VLOOKUP(A34,HOP!A:C,3,0)</f>
        <v>2979762</v>
      </c>
      <c r="G34" s="5">
        <f t="shared" si="0"/>
        <v>0</v>
      </c>
      <c r="H34" s="5" t="str">
        <f t="shared" si="1"/>
        <v>，2979762</v>
      </c>
      <c r="I34" s="5" t="str">
        <f>VLOOKUP(A34,HOP!A:U,21,0)</f>
        <v>直采</v>
      </c>
    </row>
    <row r="35" s="5" customFormat="1" hidden="1" spans="1:9">
      <c r="A35" s="6">
        <v>999222373238374</v>
      </c>
      <c r="B35" s="7">
        <v>44975</v>
      </c>
      <c r="C35" s="7">
        <v>44976</v>
      </c>
      <c r="D35" s="5">
        <v>1866</v>
      </c>
      <c r="E35" s="5" t="str">
        <f>VLOOKUP(A35,HOP!A:L,12,0)</f>
        <v>1866.00</v>
      </c>
      <c r="F35" s="5" t="str">
        <f>VLOOKUP(A35,HOP!A:C,3,0)</f>
        <v>2981319</v>
      </c>
      <c r="G35" s="5">
        <f t="shared" ref="G35:G66" si="2">D35-E35</f>
        <v>0</v>
      </c>
      <c r="H35" s="5" t="str">
        <f t="shared" ref="H35:H66" si="3">$H$1&amp;F35</f>
        <v>，2981319</v>
      </c>
      <c r="I35" s="5" t="str">
        <f>VLOOKUP(A35,HOP!A:U,21,0)</f>
        <v>直采</v>
      </c>
    </row>
    <row r="36" s="5" customFormat="1" hidden="1" spans="1:9">
      <c r="A36" s="6">
        <v>999222374837509</v>
      </c>
      <c r="B36" s="7">
        <v>44974</v>
      </c>
      <c r="C36" s="7">
        <v>44976</v>
      </c>
      <c r="D36" s="5">
        <v>1232</v>
      </c>
      <c r="E36" s="5" t="str">
        <f>VLOOKUP(A36,HOP!A:L,12,0)</f>
        <v>1232.00</v>
      </c>
      <c r="F36" s="5" t="str">
        <f>VLOOKUP(A36,HOP!A:C,3,0)</f>
        <v>2981682</v>
      </c>
      <c r="G36" s="5">
        <f t="shared" si="2"/>
        <v>0</v>
      </c>
      <c r="H36" s="5" t="str">
        <f t="shared" si="3"/>
        <v>，2981682</v>
      </c>
      <c r="I36" s="5" t="str">
        <f>VLOOKUP(A36,HOP!A:U,21,0)</f>
        <v>直采</v>
      </c>
    </row>
    <row r="37" s="5" customFormat="1" hidden="1" spans="1:9">
      <c r="A37" s="6">
        <v>999222382497932</v>
      </c>
      <c r="B37" s="7">
        <v>44975</v>
      </c>
      <c r="C37" s="7">
        <v>44976</v>
      </c>
      <c r="D37" s="5">
        <v>652</v>
      </c>
      <c r="E37" s="5" t="str">
        <f>VLOOKUP(A37,HOP!A:L,12,0)</f>
        <v>652.00</v>
      </c>
      <c r="F37" s="5" t="str">
        <f>VLOOKUP(A37,HOP!A:C,3,0)</f>
        <v>2982901</v>
      </c>
      <c r="G37" s="5">
        <f t="shared" si="2"/>
        <v>0</v>
      </c>
      <c r="H37" s="5" t="str">
        <f t="shared" si="3"/>
        <v>，2982901</v>
      </c>
      <c r="I37" s="5" t="str">
        <f>VLOOKUP(A37,HOP!A:U,21,0)</f>
        <v>直采</v>
      </c>
    </row>
    <row r="38" s="5" customFormat="1" hidden="1" spans="1:9">
      <c r="A38" s="6">
        <v>999222390853135</v>
      </c>
      <c r="B38" s="7">
        <v>44975</v>
      </c>
      <c r="C38" s="7">
        <v>44976</v>
      </c>
      <c r="D38" s="5">
        <v>862</v>
      </c>
      <c r="E38" s="5" t="str">
        <f>VLOOKUP(A38,HOP!A:L,12,0)</f>
        <v>862.00</v>
      </c>
      <c r="F38" s="5" t="str">
        <f>VLOOKUP(A38,HOP!A:C,3,0)</f>
        <v>2984289</v>
      </c>
      <c r="G38" s="5">
        <f t="shared" si="2"/>
        <v>0</v>
      </c>
      <c r="H38" s="5" t="str">
        <f t="shared" si="3"/>
        <v>，2984289</v>
      </c>
      <c r="I38" s="5" t="str">
        <f>VLOOKUP(A38,HOP!A:U,21,0)</f>
        <v>直连</v>
      </c>
    </row>
    <row r="39" s="5" customFormat="1" hidden="1" spans="1:9">
      <c r="A39" s="6">
        <v>999222391424964</v>
      </c>
      <c r="B39" s="7">
        <v>44973</v>
      </c>
      <c r="C39" s="7">
        <v>44976</v>
      </c>
      <c r="D39" s="5">
        <v>4209</v>
      </c>
      <c r="E39" s="5" t="str">
        <f>VLOOKUP(A39,HOP!A:L,12,0)</f>
        <v>4209.00</v>
      </c>
      <c r="F39" s="5" t="str">
        <f>VLOOKUP(A39,HOP!A:C,3,0)</f>
        <v>2984469</v>
      </c>
      <c r="G39" s="5">
        <f t="shared" si="2"/>
        <v>0</v>
      </c>
      <c r="H39" s="5" t="str">
        <f t="shared" si="3"/>
        <v>，2984469</v>
      </c>
      <c r="I39" s="5" t="str">
        <f>VLOOKUP(A39,HOP!A:U,21,0)</f>
        <v>直采</v>
      </c>
    </row>
    <row r="40" s="5" customFormat="1" hidden="1" spans="1:9">
      <c r="A40" s="6">
        <v>999222398837656</v>
      </c>
      <c r="B40" s="7">
        <v>44973</v>
      </c>
      <c r="C40" s="7">
        <v>44976</v>
      </c>
      <c r="D40" s="5">
        <v>2010</v>
      </c>
      <c r="E40" s="5" t="str">
        <f>VLOOKUP(A40,HOP!A:L,12,0)</f>
        <v>2010.00</v>
      </c>
      <c r="F40" s="5" t="str">
        <f>VLOOKUP(A40,HOP!A:C,3,0)</f>
        <v>2985559</v>
      </c>
      <c r="G40" s="5">
        <f t="shared" si="2"/>
        <v>0</v>
      </c>
      <c r="H40" s="5" t="str">
        <f t="shared" si="3"/>
        <v>，2985559</v>
      </c>
      <c r="I40" s="5" t="str">
        <f>VLOOKUP(A40,HOP!A:U,21,0)</f>
        <v>直采</v>
      </c>
    </row>
    <row r="41" s="5" customFormat="1" hidden="1" spans="1:9">
      <c r="A41" s="6">
        <v>999222407908809</v>
      </c>
      <c r="B41" s="7">
        <v>44975</v>
      </c>
      <c r="C41" s="7">
        <v>44976</v>
      </c>
      <c r="D41" s="5">
        <v>684</v>
      </c>
      <c r="E41" s="5" t="str">
        <f>VLOOKUP(A41,HOP!A:L,12,0)</f>
        <v>684.00</v>
      </c>
      <c r="F41" s="5" t="str">
        <f>VLOOKUP(A41,HOP!A:C,3,0)</f>
        <v>2986997</v>
      </c>
      <c r="G41" s="5">
        <f t="shared" si="2"/>
        <v>0</v>
      </c>
      <c r="H41" s="5" t="str">
        <f t="shared" si="3"/>
        <v>，2986997</v>
      </c>
      <c r="I41" s="5" t="str">
        <f>VLOOKUP(A41,HOP!A:U,21,0)</f>
        <v>直采</v>
      </c>
    </row>
    <row r="42" s="5" customFormat="1" hidden="1" spans="1:9">
      <c r="A42" s="6">
        <v>999222414774493</v>
      </c>
      <c r="B42" s="7">
        <v>44974</v>
      </c>
      <c r="C42" s="7">
        <v>44976</v>
      </c>
      <c r="D42" s="5">
        <v>1720</v>
      </c>
      <c r="E42" s="5" t="str">
        <f>VLOOKUP(A42,HOP!A:L,12,0)</f>
        <v>1720.00</v>
      </c>
      <c r="F42" s="5" t="str">
        <f>VLOOKUP(A42,HOP!A:C,3,0)</f>
        <v>2987899</v>
      </c>
      <c r="G42" s="5">
        <f t="shared" si="2"/>
        <v>0</v>
      </c>
      <c r="H42" s="5" t="str">
        <f t="shared" si="3"/>
        <v>，2987899</v>
      </c>
      <c r="I42" s="5" t="str">
        <f>VLOOKUP(A42,HOP!A:U,21,0)</f>
        <v>直采</v>
      </c>
    </row>
    <row r="43" s="5" customFormat="1" hidden="1" spans="1:9">
      <c r="A43" s="6">
        <v>999222415587869</v>
      </c>
      <c r="B43" s="7">
        <v>44975</v>
      </c>
      <c r="C43" s="7">
        <v>44976</v>
      </c>
      <c r="D43" s="5">
        <v>284</v>
      </c>
      <c r="E43" s="5" t="str">
        <f>VLOOKUP(A43,HOP!A:L,12,0)</f>
        <v>284.00</v>
      </c>
      <c r="F43" s="5" t="str">
        <f>VLOOKUP(A43,HOP!A:C,3,0)</f>
        <v>2987996</v>
      </c>
      <c r="G43" s="5">
        <f t="shared" si="2"/>
        <v>0</v>
      </c>
      <c r="H43" s="5" t="str">
        <f t="shared" si="3"/>
        <v>，2987996</v>
      </c>
      <c r="I43" s="5" t="str">
        <f>VLOOKUP(A43,HOP!A:U,21,0)</f>
        <v>直采</v>
      </c>
    </row>
    <row r="44" s="5" customFormat="1" hidden="1" spans="1:9">
      <c r="A44" s="6">
        <v>999222417239577</v>
      </c>
      <c r="B44" s="7">
        <v>44975</v>
      </c>
      <c r="C44" s="7">
        <v>44976</v>
      </c>
      <c r="D44" s="5">
        <v>616</v>
      </c>
      <c r="E44" s="5" t="str">
        <f>VLOOKUP(A44,HOP!A:L,12,0)</f>
        <v>616.00</v>
      </c>
      <c r="F44" s="5" t="str">
        <f>VLOOKUP(A44,HOP!A:C,3,0)</f>
        <v>2988248</v>
      </c>
      <c r="G44" s="5">
        <f t="shared" si="2"/>
        <v>0</v>
      </c>
      <c r="H44" s="5" t="str">
        <f t="shared" si="3"/>
        <v>，2988248</v>
      </c>
      <c r="I44" s="5" t="str">
        <f>VLOOKUP(A44,HOP!A:U,21,0)</f>
        <v>直采</v>
      </c>
    </row>
    <row r="45" s="5" customFormat="1" hidden="1" spans="1:9">
      <c r="A45" s="6">
        <v>999222422278598</v>
      </c>
      <c r="B45" s="7">
        <v>44974</v>
      </c>
      <c r="C45" s="7">
        <v>44976</v>
      </c>
      <c r="D45" s="5">
        <v>1534</v>
      </c>
      <c r="E45" s="5" t="str">
        <f>VLOOKUP(A45,HOP!A:L,12,0)</f>
        <v>1534.00</v>
      </c>
      <c r="F45" s="5" t="str">
        <f>VLOOKUP(A45,HOP!A:C,3,0)</f>
        <v>2988820</v>
      </c>
      <c r="G45" s="5">
        <f t="shared" si="2"/>
        <v>0</v>
      </c>
      <c r="H45" s="5" t="str">
        <f t="shared" si="3"/>
        <v>，2988820</v>
      </c>
      <c r="I45" s="5" t="str">
        <f>VLOOKUP(A45,HOP!A:U,21,0)</f>
        <v>直采</v>
      </c>
    </row>
    <row r="46" s="5" customFormat="1" hidden="1" spans="1:9">
      <c r="A46" s="6">
        <v>999222442507885</v>
      </c>
      <c r="B46" s="7">
        <v>44975</v>
      </c>
      <c r="C46" s="7">
        <v>44976</v>
      </c>
      <c r="D46" s="5">
        <v>470</v>
      </c>
      <c r="E46" s="5" t="str">
        <f>VLOOKUP(A46,HOP!A:L,12,0)</f>
        <v>470.00</v>
      </c>
      <c r="F46" s="5" t="str">
        <f>VLOOKUP(A46,HOP!A:C,3,0)</f>
        <v>2991921</v>
      </c>
      <c r="G46" s="5">
        <f t="shared" si="2"/>
        <v>0</v>
      </c>
      <c r="H46" s="5" t="str">
        <f t="shared" si="3"/>
        <v>，2991921</v>
      </c>
      <c r="I46" s="5" t="str">
        <f>VLOOKUP(A46,HOP!A:U,21,0)</f>
        <v>直采</v>
      </c>
    </row>
    <row r="47" s="5" customFormat="1" hidden="1" spans="1:9">
      <c r="A47" s="6">
        <v>999222457210790</v>
      </c>
      <c r="B47" s="7">
        <v>44974</v>
      </c>
      <c r="C47" s="7">
        <v>44976</v>
      </c>
      <c r="D47" s="5">
        <v>1368</v>
      </c>
      <c r="E47" s="5" t="str">
        <f>VLOOKUP(A47,HOP!A:L,12,0)</f>
        <v>1368.00</v>
      </c>
      <c r="F47" s="5" t="str">
        <f>VLOOKUP(A47,HOP!A:C,3,0)</f>
        <v>2994074</v>
      </c>
      <c r="G47" s="5">
        <f t="shared" si="2"/>
        <v>0</v>
      </c>
      <c r="H47" s="5" t="str">
        <f t="shared" si="3"/>
        <v>，2994074</v>
      </c>
      <c r="I47" s="5" t="str">
        <f>VLOOKUP(A47,HOP!A:U,21,0)</f>
        <v>直采</v>
      </c>
    </row>
    <row r="48" s="5" customFormat="1" hidden="1" spans="1:9">
      <c r="A48" s="6">
        <v>999222458719371</v>
      </c>
      <c r="B48" s="7">
        <v>44974</v>
      </c>
      <c r="C48" s="7">
        <v>44976</v>
      </c>
      <c r="D48" s="5">
        <v>1820</v>
      </c>
      <c r="E48" s="5" t="str">
        <f>VLOOKUP(A48,HOP!A:L,12,0)</f>
        <v>1820.00</v>
      </c>
      <c r="F48" s="5" t="str">
        <f>VLOOKUP(A48,HOP!A:C,3,0)</f>
        <v>2994323</v>
      </c>
      <c r="G48" s="5">
        <f t="shared" si="2"/>
        <v>0</v>
      </c>
      <c r="H48" s="5" t="str">
        <f t="shared" si="3"/>
        <v>，2994323</v>
      </c>
      <c r="I48" s="5" t="str">
        <f>VLOOKUP(A48,HOP!A:U,21,0)</f>
        <v>直采</v>
      </c>
    </row>
    <row r="49" s="5" customFormat="1" hidden="1" spans="1:9">
      <c r="A49" s="6">
        <v>999222463573121</v>
      </c>
      <c r="B49" s="7">
        <v>44974</v>
      </c>
      <c r="C49" s="7">
        <v>44976</v>
      </c>
      <c r="D49" s="5">
        <v>3568</v>
      </c>
      <c r="E49" s="5" t="str">
        <f>VLOOKUP(A49,HOP!A:L,12,0)</f>
        <v>3568.00</v>
      </c>
      <c r="F49" s="5" t="str">
        <f>VLOOKUP(A49,HOP!A:C,3,0)</f>
        <v>2994956</v>
      </c>
      <c r="G49" s="5">
        <f t="shared" si="2"/>
        <v>0</v>
      </c>
      <c r="H49" s="5" t="str">
        <f t="shared" si="3"/>
        <v>，2994956</v>
      </c>
      <c r="I49" s="5" t="str">
        <f>VLOOKUP(A49,HOP!A:U,21,0)</f>
        <v>直采</v>
      </c>
    </row>
    <row r="50" s="5" customFormat="1" hidden="1" spans="1:9">
      <c r="A50" s="6">
        <v>999222471433660</v>
      </c>
      <c r="B50" s="7">
        <v>44973</v>
      </c>
      <c r="C50" s="7">
        <v>44976</v>
      </c>
      <c r="D50" s="5">
        <v>3730</v>
      </c>
      <c r="E50" s="5" t="str">
        <f>VLOOKUP(A50,HOP!A:L,12,0)</f>
        <v>3730.00</v>
      </c>
      <c r="F50" s="5" t="str">
        <f>VLOOKUP(A50,HOP!A:C,3,0)</f>
        <v>2996091</v>
      </c>
      <c r="G50" s="5">
        <f t="shared" si="2"/>
        <v>0</v>
      </c>
      <c r="H50" s="5" t="str">
        <f t="shared" si="3"/>
        <v>，2996091</v>
      </c>
      <c r="I50" s="5" t="str">
        <f>VLOOKUP(A50,HOP!A:U,21,0)</f>
        <v>直采</v>
      </c>
    </row>
    <row r="51" s="5" customFormat="1" hidden="1" spans="1:9">
      <c r="A51" s="6">
        <v>999222473285757</v>
      </c>
      <c r="B51" s="7">
        <v>44973</v>
      </c>
      <c r="C51" s="7">
        <v>44976</v>
      </c>
      <c r="D51" s="5">
        <v>1799</v>
      </c>
      <c r="E51" s="5" t="str">
        <f>VLOOKUP(A51,HOP!A:L,12,0)</f>
        <v>1799.00</v>
      </c>
      <c r="F51" s="5" t="str">
        <f>VLOOKUP(A51,HOP!A:C,3,0)</f>
        <v>2996417</v>
      </c>
      <c r="G51" s="5">
        <f t="shared" si="2"/>
        <v>0</v>
      </c>
      <c r="H51" s="5" t="str">
        <f t="shared" si="3"/>
        <v>，2996417</v>
      </c>
      <c r="I51" s="5" t="str">
        <f>VLOOKUP(A51,HOP!A:U,21,0)</f>
        <v>直采</v>
      </c>
    </row>
    <row r="52" s="5" customFormat="1" hidden="1" spans="1:9">
      <c r="A52" s="6">
        <v>999222473309779</v>
      </c>
      <c r="B52" s="7">
        <v>44973</v>
      </c>
      <c r="C52" s="7">
        <v>44976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2"/>
        <v>#N/A</v>
      </c>
      <c r="H52" s="5" t="e">
        <f t="shared" si="3"/>
        <v>#N/A</v>
      </c>
      <c r="I52" s="5" t="e">
        <f>VLOOKUP(A52,HOP!A:U,21,0)</f>
        <v>#N/A</v>
      </c>
    </row>
    <row r="53" s="5" customFormat="1" hidden="1" spans="1:9">
      <c r="A53" s="6">
        <v>999222477901734</v>
      </c>
      <c r="B53" s="7">
        <v>44973</v>
      </c>
      <c r="C53" s="7">
        <v>44976</v>
      </c>
      <c r="D53" s="5">
        <v>9645</v>
      </c>
      <c r="E53" s="5" t="str">
        <f>VLOOKUP(A53,HOP!A:L,12,0)</f>
        <v>9645.00</v>
      </c>
      <c r="F53" s="5" t="str">
        <f>VLOOKUP(A53,HOP!A:C,3,0)</f>
        <v>2997140</v>
      </c>
      <c r="G53" s="5">
        <f t="shared" si="2"/>
        <v>0</v>
      </c>
      <c r="H53" s="5" t="str">
        <f t="shared" si="3"/>
        <v>，2997140</v>
      </c>
      <c r="I53" s="5" t="str">
        <f>VLOOKUP(A53,HOP!A:U,21,0)</f>
        <v>直采</v>
      </c>
    </row>
    <row r="54" s="5" customFormat="1" hidden="1" spans="1:9">
      <c r="A54" s="6">
        <v>999222482228255</v>
      </c>
      <c r="B54" s="7">
        <v>44974</v>
      </c>
      <c r="C54" s="7">
        <v>44976</v>
      </c>
      <c r="D54" s="5">
        <v>3000</v>
      </c>
      <c r="E54" s="5" t="str">
        <f>VLOOKUP(A54,HOP!A:L,12,0)</f>
        <v>3000.00</v>
      </c>
      <c r="F54" s="5" t="str">
        <f>VLOOKUP(A54,HOP!A:C,3,0)</f>
        <v>2997880</v>
      </c>
      <c r="G54" s="5">
        <f t="shared" si="2"/>
        <v>0</v>
      </c>
      <c r="H54" s="5" t="str">
        <f t="shared" si="3"/>
        <v>，2997880</v>
      </c>
      <c r="I54" s="5" t="str">
        <f>VLOOKUP(A54,HOP!A:U,21,0)</f>
        <v>直采</v>
      </c>
    </row>
    <row r="55" s="5" customFormat="1" hidden="1" spans="1:9">
      <c r="A55" s="6">
        <v>999222496086970</v>
      </c>
      <c r="B55" s="7">
        <v>44973</v>
      </c>
      <c r="C55" s="7">
        <v>44976</v>
      </c>
      <c r="D55" s="5">
        <v>6339</v>
      </c>
      <c r="E55" s="5" t="str">
        <f>VLOOKUP(A55,HOP!A:L,12,0)</f>
        <v>6339.00</v>
      </c>
      <c r="F55" s="5" t="str">
        <f>VLOOKUP(A55,HOP!A:C,3,0)</f>
        <v>2999775</v>
      </c>
      <c r="G55" s="5">
        <f t="shared" si="2"/>
        <v>0</v>
      </c>
      <c r="H55" s="5" t="str">
        <f t="shared" si="3"/>
        <v>，2999775</v>
      </c>
      <c r="I55" s="5" t="str">
        <f>VLOOKUP(A55,HOP!A:U,21,0)</f>
        <v>直采</v>
      </c>
    </row>
    <row r="56" s="5" customFormat="1" hidden="1" spans="1:9">
      <c r="A56" s="6">
        <v>999222497815380</v>
      </c>
      <c r="B56" s="7">
        <v>44974</v>
      </c>
      <c r="C56" s="7">
        <v>44976</v>
      </c>
      <c r="D56" s="5">
        <v>2150</v>
      </c>
      <c r="E56" s="5" t="str">
        <f>VLOOKUP(A56,HOP!A:L,12,0)</f>
        <v>2150.00</v>
      </c>
      <c r="F56" s="5" t="str">
        <f>VLOOKUP(A56,HOP!A:C,3,0)</f>
        <v>3000145</v>
      </c>
      <c r="G56" s="5">
        <f t="shared" si="2"/>
        <v>0</v>
      </c>
      <c r="H56" s="5" t="str">
        <f t="shared" si="3"/>
        <v>，3000145</v>
      </c>
      <c r="I56" s="5" t="str">
        <f>VLOOKUP(A56,HOP!A:U,21,0)</f>
        <v>直采</v>
      </c>
    </row>
    <row r="57" s="5" customFormat="1" hidden="1" spans="1:9">
      <c r="A57" s="6">
        <v>999222498272028</v>
      </c>
      <c r="B57" s="7">
        <v>44975</v>
      </c>
      <c r="C57" s="7">
        <v>44976</v>
      </c>
      <c r="D57" s="5">
        <v>422</v>
      </c>
      <c r="E57" s="5" t="str">
        <f>VLOOKUP(A57,HOP!A:L,12,0)</f>
        <v>422.00</v>
      </c>
      <c r="F57" s="5" t="str">
        <f>VLOOKUP(A57,HOP!A:C,3,0)</f>
        <v>3000250</v>
      </c>
      <c r="G57" s="5">
        <f t="shared" si="2"/>
        <v>0</v>
      </c>
      <c r="H57" s="5" t="str">
        <f t="shared" si="3"/>
        <v>，3000250</v>
      </c>
      <c r="I57" s="5" t="str">
        <f>VLOOKUP(A57,HOP!A:U,21,0)</f>
        <v>直采</v>
      </c>
    </row>
    <row r="58" s="5" customFormat="1" hidden="1" spans="1:9">
      <c r="A58" s="6">
        <v>999222501888307</v>
      </c>
      <c r="B58" s="7">
        <v>44974</v>
      </c>
      <c r="C58" s="7">
        <v>44976</v>
      </c>
      <c r="D58" s="5">
        <v>1880</v>
      </c>
      <c r="E58" s="5" t="str">
        <f>VLOOKUP(A58,HOP!A:L,12,0)</f>
        <v>1880.00</v>
      </c>
      <c r="F58" s="5" t="str">
        <f>VLOOKUP(A58,HOP!A:C,3,0)</f>
        <v>3000945</v>
      </c>
      <c r="G58" s="5">
        <f t="shared" si="2"/>
        <v>0</v>
      </c>
      <c r="H58" s="5" t="str">
        <f t="shared" si="3"/>
        <v>，3000945</v>
      </c>
      <c r="I58" s="5" t="str">
        <f>VLOOKUP(A58,HOP!A:U,21,0)</f>
        <v>直采</v>
      </c>
    </row>
    <row r="59" s="5" customFormat="1" hidden="1" spans="1:9">
      <c r="A59" s="6">
        <v>999222515081856</v>
      </c>
      <c r="B59" s="7">
        <v>44974</v>
      </c>
      <c r="C59" s="7">
        <v>44976</v>
      </c>
      <c r="D59" s="5">
        <v>640</v>
      </c>
      <c r="E59" s="5" t="str">
        <f>VLOOKUP(A59,HOP!A:L,12,0)</f>
        <v>640.00</v>
      </c>
      <c r="F59" s="5" t="str">
        <f>VLOOKUP(A59,HOP!A:C,3,0)</f>
        <v>3002786</v>
      </c>
      <c r="G59" s="5">
        <f t="shared" si="2"/>
        <v>0</v>
      </c>
      <c r="H59" s="5" t="str">
        <f t="shared" si="3"/>
        <v>，3002786</v>
      </c>
      <c r="I59" s="5" t="str">
        <f>VLOOKUP(A59,HOP!A:U,21,0)</f>
        <v>直采</v>
      </c>
    </row>
    <row r="60" s="5" customFormat="1" hidden="1" spans="1:9">
      <c r="A60" s="6">
        <v>999222515600145</v>
      </c>
      <c r="B60" s="7">
        <v>44975</v>
      </c>
      <c r="C60" s="7">
        <v>44976</v>
      </c>
      <c r="D60" s="5">
        <v>620</v>
      </c>
      <c r="E60" s="5" t="str">
        <f>VLOOKUP(A60,HOP!A:L,12,0)</f>
        <v>620.00</v>
      </c>
      <c r="F60" s="5" t="str">
        <f>VLOOKUP(A60,HOP!A:C,3,0)</f>
        <v>3002891</v>
      </c>
      <c r="G60" s="5">
        <f t="shared" si="2"/>
        <v>0</v>
      </c>
      <c r="H60" s="5" t="str">
        <f t="shared" si="3"/>
        <v>，3002891</v>
      </c>
      <c r="I60" s="5" t="str">
        <f>VLOOKUP(A60,HOP!A:U,21,0)</f>
        <v>直采</v>
      </c>
    </row>
    <row r="61" s="5" customFormat="1" hidden="1" spans="1:9">
      <c r="A61" s="6">
        <v>999222528621118</v>
      </c>
      <c r="B61" s="7">
        <v>44975</v>
      </c>
      <c r="C61" s="7">
        <v>44976</v>
      </c>
      <c r="D61" s="5">
        <v>1130</v>
      </c>
      <c r="E61" s="5" t="str">
        <f>VLOOKUP(A61,HOP!A:L,12,0)</f>
        <v>1130.00</v>
      </c>
      <c r="F61" s="5" t="str">
        <f>VLOOKUP(A61,HOP!A:C,3,0)</f>
        <v>3004406</v>
      </c>
      <c r="G61" s="5">
        <f t="shared" si="2"/>
        <v>0</v>
      </c>
      <c r="H61" s="5" t="str">
        <f t="shared" si="3"/>
        <v>，3004406</v>
      </c>
      <c r="I61" s="5" t="str">
        <f>VLOOKUP(A61,HOP!A:U,21,0)</f>
        <v>直采</v>
      </c>
    </row>
    <row r="62" s="5" customFormat="1" hidden="1" spans="1:9">
      <c r="A62" s="6">
        <v>22538677945</v>
      </c>
      <c r="B62" s="7">
        <v>44975</v>
      </c>
      <c r="C62" s="7">
        <v>44976</v>
      </c>
      <c r="D62" s="5">
        <v>762</v>
      </c>
      <c r="E62" s="5" t="str">
        <f>VLOOKUP(A62,HOP!A:L,12,0)</f>
        <v>762.00</v>
      </c>
      <c r="F62" s="5" t="str">
        <f>VLOOKUP(A62,HOP!A:C,3,0)</f>
        <v>3005307</v>
      </c>
      <c r="G62" s="5">
        <f t="shared" si="2"/>
        <v>0</v>
      </c>
      <c r="H62" s="5" t="str">
        <f t="shared" si="3"/>
        <v>，3005307</v>
      </c>
      <c r="I62" s="5" t="str">
        <f>VLOOKUP(A62,HOP!A:U,21,0)</f>
        <v>直采</v>
      </c>
    </row>
    <row r="63" s="5" customFormat="1" hidden="1" spans="1:9">
      <c r="A63" s="6">
        <v>999222541479947</v>
      </c>
      <c r="B63" s="7">
        <v>44974</v>
      </c>
      <c r="C63" s="7">
        <v>44976</v>
      </c>
      <c r="D63" s="5">
        <v>696</v>
      </c>
      <c r="E63" s="5" t="str">
        <f>VLOOKUP(A63,HOP!A:L,12,0)</f>
        <v>696.00</v>
      </c>
      <c r="F63" s="5" t="str">
        <f>VLOOKUP(A63,HOP!A:C,3,0)</f>
        <v>3005841</v>
      </c>
      <c r="G63" s="5">
        <f t="shared" si="2"/>
        <v>0</v>
      </c>
      <c r="H63" s="5" t="str">
        <f t="shared" si="3"/>
        <v>，3005841</v>
      </c>
      <c r="I63" s="5" t="str">
        <f>VLOOKUP(A63,HOP!A:U,21,0)</f>
        <v>直采</v>
      </c>
    </row>
    <row r="64" s="5" customFormat="1" hidden="1" spans="1:9">
      <c r="A64" s="6">
        <v>22546240962</v>
      </c>
      <c r="B64" s="7">
        <v>44974</v>
      </c>
      <c r="C64" s="7">
        <v>44976</v>
      </c>
      <c r="D64" s="5">
        <v>3600</v>
      </c>
      <c r="E64" s="5" t="str">
        <f>VLOOKUP(A64,HOP!A:L,12,0)</f>
        <v>3600.00</v>
      </c>
      <c r="F64" s="5" t="str">
        <f>VLOOKUP(A64,HOP!A:C,3,0)</f>
        <v>3006909</v>
      </c>
      <c r="G64" s="5">
        <f t="shared" si="2"/>
        <v>0</v>
      </c>
      <c r="H64" s="5" t="str">
        <f t="shared" si="3"/>
        <v>，3006909</v>
      </c>
      <c r="I64" s="5" t="str">
        <f>VLOOKUP(A64,HOP!A:U,21,0)</f>
        <v>直采</v>
      </c>
    </row>
    <row r="65" s="5" customFormat="1" hidden="1" spans="1:9">
      <c r="A65" s="6">
        <v>999222547559220</v>
      </c>
      <c r="B65" s="7">
        <v>44975</v>
      </c>
      <c r="C65" s="7">
        <v>44976</v>
      </c>
      <c r="D65" s="5">
        <v>320</v>
      </c>
      <c r="E65" s="5" t="str">
        <f>VLOOKUP(A65,HOP!A:L,12,0)</f>
        <v>320.00</v>
      </c>
      <c r="F65" s="5" t="str">
        <f>VLOOKUP(A65,HOP!A:C,3,0)</f>
        <v>3007171</v>
      </c>
      <c r="G65" s="5">
        <f t="shared" si="2"/>
        <v>0</v>
      </c>
      <c r="H65" s="5" t="str">
        <f t="shared" si="3"/>
        <v>，3007171</v>
      </c>
      <c r="I65" s="5" t="str">
        <f>VLOOKUP(A65,HOP!A:U,21,0)</f>
        <v>直采</v>
      </c>
    </row>
    <row r="66" s="5" customFormat="1" hidden="1" spans="1:9">
      <c r="A66" s="6">
        <v>999222549210387</v>
      </c>
      <c r="B66" s="7">
        <v>44975</v>
      </c>
      <c r="C66" s="7">
        <v>44976</v>
      </c>
      <c r="D66" s="5">
        <v>422</v>
      </c>
      <c r="E66" s="5" t="str">
        <f>VLOOKUP(A66,HOP!A:L,12,0)</f>
        <v>422.00</v>
      </c>
      <c r="F66" s="5" t="str">
        <f>VLOOKUP(A66,HOP!A:C,3,0)</f>
        <v>3007591</v>
      </c>
      <c r="G66" s="5">
        <f t="shared" si="2"/>
        <v>0</v>
      </c>
      <c r="H66" s="5" t="str">
        <f t="shared" si="3"/>
        <v>，3007591</v>
      </c>
      <c r="I66" s="5" t="str">
        <f>VLOOKUP(A66,HOP!A:U,21,0)</f>
        <v>直采</v>
      </c>
    </row>
    <row r="67" s="5" customFormat="1" hidden="1" spans="1:9">
      <c r="A67" s="6">
        <v>999222556371813</v>
      </c>
      <c r="B67" s="7">
        <v>44975</v>
      </c>
      <c r="C67" s="7">
        <v>44976</v>
      </c>
      <c r="D67" s="5">
        <v>173</v>
      </c>
      <c r="E67" s="5" t="str">
        <f>VLOOKUP(A67,HOP!A:L,12,0)</f>
        <v>173.00</v>
      </c>
      <c r="F67" s="5" t="str">
        <f>VLOOKUP(A67,HOP!A:C,3,0)</f>
        <v>3008011</v>
      </c>
      <c r="G67" s="5">
        <f t="shared" ref="G67:G98" si="4">D67-E67</f>
        <v>0</v>
      </c>
      <c r="H67" s="5" t="str">
        <f t="shared" ref="H67:H98" si="5">$H$1&amp;F67</f>
        <v>，3008011</v>
      </c>
      <c r="I67" s="5" t="str">
        <f>VLOOKUP(A67,HOP!A:U,21,0)</f>
        <v>直采</v>
      </c>
    </row>
    <row r="68" s="5" customFormat="1" hidden="1" spans="1:9">
      <c r="A68" s="6">
        <v>999222557343797</v>
      </c>
      <c r="B68" s="7">
        <v>44974</v>
      </c>
      <c r="C68" s="7">
        <v>44976</v>
      </c>
      <c r="D68" s="5">
        <v>1320</v>
      </c>
      <c r="E68" s="5" t="str">
        <f>VLOOKUP(A68,HOP!A:L,12,0)</f>
        <v>1320.00</v>
      </c>
      <c r="F68" s="5" t="str">
        <f>VLOOKUP(A68,HOP!A:C,3,0)</f>
        <v>3008200</v>
      </c>
      <c r="G68" s="5">
        <f t="shared" si="4"/>
        <v>0</v>
      </c>
      <c r="H68" s="5" t="str">
        <f t="shared" si="5"/>
        <v>，3008200</v>
      </c>
      <c r="I68" s="5" t="str">
        <f>VLOOKUP(A68,HOP!A:U,21,0)</f>
        <v>直采</v>
      </c>
    </row>
    <row r="69" s="5" customFormat="1" hidden="1" spans="1:9">
      <c r="A69" s="6">
        <v>999222557660642</v>
      </c>
      <c r="B69" s="7">
        <v>44975</v>
      </c>
      <c r="C69" s="7">
        <v>44976</v>
      </c>
      <c r="D69" s="5">
        <v>640</v>
      </c>
      <c r="E69" s="5" t="str">
        <f>VLOOKUP(A69,HOP!A:L,12,0)</f>
        <v>640.00</v>
      </c>
      <c r="F69" s="5" t="str">
        <f>VLOOKUP(A69,HOP!A:C,3,0)</f>
        <v>3008259</v>
      </c>
      <c r="G69" s="5">
        <f t="shared" si="4"/>
        <v>0</v>
      </c>
      <c r="H69" s="5" t="str">
        <f t="shared" si="5"/>
        <v>，3008259</v>
      </c>
      <c r="I69" s="5" t="str">
        <f>VLOOKUP(A69,HOP!A:U,21,0)</f>
        <v>直采</v>
      </c>
    </row>
    <row r="70" s="5" customFormat="1" hidden="1" spans="1:9">
      <c r="A70" s="6">
        <v>999222556713098</v>
      </c>
      <c r="B70" s="7">
        <v>44975</v>
      </c>
      <c r="C70" s="7">
        <v>44976</v>
      </c>
      <c r="D70" s="5">
        <v>648</v>
      </c>
      <c r="E70" s="5" t="str">
        <f>VLOOKUP(A70,HOP!A:L,12,0)</f>
        <v>648.00</v>
      </c>
      <c r="F70" s="5" t="str">
        <f>VLOOKUP(A70,HOP!A:C,3,0)</f>
        <v>3008088</v>
      </c>
      <c r="G70" s="5">
        <f t="shared" si="4"/>
        <v>0</v>
      </c>
      <c r="H70" s="5" t="str">
        <f t="shared" si="5"/>
        <v>，3008088</v>
      </c>
      <c r="I70" s="5" t="str">
        <f>VLOOKUP(A70,HOP!A:U,21,0)</f>
        <v>直采</v>
      </c>
    </row>
    <row r="71" s="5" customFormat="1" hidden="1" spans="1:9">
      <c r="A71" s="6">
        <v>999222564038829</v>
      </c>
      <c r="B71" s="7">
        <v>44975</v>
      </c>
      <c r="C71" s="7">
        <v>44976</v>
      </c>
      <c r="D71" s="5">
        <v>422</v>
      </c>
      <c r="E71" s="5" t="str">
        <f>VLOOKUP(A71,HOP!A:L,12,0)</f>
        <v>422.00</v>
      </c>
      <c r="F71" s="5" t="str">
        <f>VLOOKUP(A71,HOP!A:C,3,0)</f>
        <v>3009491</v>
      </c>
      <c r="G71" s="5">
        <f t="shared" si="4"/>
        <v>0</v>
      </c>
      <c r="H71" s="5" t="str">
        <f t="shared" si="5"/>
        <v>，3009491</v>
      </c>
      <c r="I71" s="5" t="str">
        <f>VLOOKUP(A71,HOP!A:U,21,0)</f>
        <v>直采</v>
      </c>
    </row>
    <row r="72" s="5" customFormat="1" hidden="1" spans="1:9">
      <c r="A72" s="6">
        <v>999222565048182</v>
      </c>
      <c r="B72" s="7">
        <v>44973</v>
      </c>
      <c r="C72" s="7">
        <v>44976</v>
      </c>
      <c r="D72" s="5">
        <v>2760</v>
      </c>
      <c r="E72" s="5" t="str">
        <f>VLOOKUP(A72,HOP!A:L,12,0)</f>
        <v>2760.00</v>
      </c>
      <c r="F72" s="5" t="str">
        <f>VLOOKUP(A72,HOP!A:C,3,0)</f>
        <v>3009743</v>
      </c>
      <c r="G72" s="5">
        <f t="shared" si="4"/>
        <v>0</v>
      </c>
      <c r="H72" s="5" t="str">
        <f t="shared" si="5"/>
        <v>，3009743</v>
      </c>
      <c r="I72" s="5" t="str">
        <f>VLOOKUP(A72,HOP!A:U,21,0)</f>
        <v>直采</v>
      </c>
    </row>
    <row r="73" s="5" customFormat="1" hidden="1" spans="1:9">
      <c r="A73" s="6">
        <v>999222569506322</v>
      </c>
      <c r="B73" s="7">
        <v>44974</v>
      </c>
      <c r="C73" s="7">
        <v>44976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999222606432117</v>
      </c>
      <c r="B74" s="7">
        <v>44974</v>
      </c>
      <c r="C74" s="7">
        <v>44976</v>
      </c>
      <c r="D74" s="5">
        <v>1468</v>
      </c>
      <c r="E74" s="5" t="str">
        <f>VLOOKUP(A74,HOP!A:L,12,0)</f>
        <v>1468.00</v>
      </c>
      <c r="F74" s="5" t="str">
        <f>VLOOKUP(A74,HOP!A:C,3,0)</f>
        <v>3015425</v>
      </c>
      <c r="G74" s="5">
        <f t="shared" si="4"/>
        <v>0</v>
      </c>
      <c r="H74" s="5" t="str">
        <f t="shared" si="5"/>
        <v>，3015425</v>
      </c>
      <c r="I74" s="5" t="str">
        <f>VLOOKUP(A74,HOP!A:U,21,0)</f>
        <v>直采</v>
      </c>
    </row>
    <row r="75" s="5" customFormat="1" hidden="1" spans="1:9">
      <c r="A75" s="6">
        <v>999222608640681</v>
      </c>
      <c r="B75" s="7">
        <v>44974</v>
      </c>
      <c r="C75" s="7">
        <v>44976</v>
      </c>
      <c r="D75" s="5">
        <v>990</v>
      </c>
      <c r="E75" s="5" t="str">
        <f>VLOOKUP(A75,HOP!A:L,12,0)</f>
        <v>990.00</v>
      </c>
      <c r="F75" s="5" t="str">
        <f>VLOOKUP(A75,HOP!A:C,3,0)</f>
        <v>3015792</v>
      </c>
      <c r="G75" s="5">
        <f t="shared" si="4"/>
        <v>0</v>
      </c>
      <c r="H75" s="5" t="str">
        <f t="shared" si="5"/>
        <v>，3015792</v>
      </c>
      <c r="I75" s="5" t="str">
        <f>VLOOKUP(A75,HOP!A:U,21,0)</f>
        <v>直采</v>
      </c>
    </row>
    <row r="76" s="5" customFormat="1" hidden="1" spans="1:9">
      <c r="A76" s="6">
        <v>999222610298273</v>
      </c>
      <c r="B76" s="7">
        <v>44972</v>
      </c>
      <c r="C76" s="7">
        <v>44976</v>
      </c>
      <c r="D76" s="5">
        <v>5784</v>
      </c>
      <c r="E76" s="5" t="str">
        <f>VLOOKUP(A76,HOP!A:L,12,0)</f>
        <v>5784.00</v>
      </c>
      <c r="F76" s="5" t="str">
        <f>VLOOKUP(A76,HOP!A:C,3,0)</f>
        <v>3016274</v>
      </c>
      <c r="G76" s="5">
        <f t="shared" si="4"/>
        <v>0</v>
      </c>
      <c r="H76" s="5" t="str">
        <f t="shared" si="5"/>
        <v>，3016274</v>
      </c>
      <c r="I76" s="5" t="str">
        <f>VLOOKUP(A76,HOP!A:U,21,0)</f>
        <v>直采</v>
      </c>
    </row>
    <row r="77" s="5" customFormat="1" hidden="1" spans="1:9">
      <c r="A77" s="6">
        <v>999222610754518</v>
      </c>
      <c r="B77" s="7">
        <v>44974</v>
      </c>
      <c r="C77" s="7">
        <v>44976</v>
      </c>
      <c r="D77" s="5">
        <v>606</v>
      </c>
      <c r="E77" s="5" t="str">
        <f>VLOOKUP(A77,HOP!A:L,12,0)</f>
        <v>606.00</v>
      </c>
      <c r="F77" s="5" t="str">
        <f>VLOOKUP(A77,HOP!A:C,3,0)</f>
        <v>3016387</v>
      </c>
      <c r="G77" s="5">
        <f t="shared" si="4"/>
        <v>0</v>
      </c>
      <c r="H77" s="5" t="str">
        <f t="shared" si="5"/>
        <v>，3016387</v>
      </c>
      <c r="I77" s="5" t="str">
        <f>VLOOKUP(A77,HOP!A:U,21,0)</f>
        <v>直采</v>
      </c>
    </row>
    <row r="78" s="5" customFormat="1" hidden="1" spans="1:9">
      <c r="A78" s="6">
        <v>999222622860234</v>
      </c>
      <c r="B78" s="7">
        <v>44973</v>
      </c>
      <c r="C78" s="7">
        <v>44976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4"/>
        <v>#N/A</v>
      </c>
      <c r="H78" s="5" t="e">
        <f t="shared" si="5"/>
        <v>#N/A</v>
      </c>
      <c r="I78" s="5" t="e">
        <f>VLOOKUP(A78,HOP!A:U,21,0)</f>
        <v>#N/A</v>
      </c>
    </row>
    <row r="79" s="5" customFormat="1" hidden="1" spans="1:9">
      <c r="A79" s="6">
        <v>999222626435478</v>
      </c>
      <c r="B79" s="7">
        <v>44973</v>
      </c>
      <c r="C79" s="7">
        <v>44976</v>
      </c>
      <c r="D79" s="5">
        <v>2400</v>
      </c>
      <c r="E79" s="5" t="str">
        <f>VLOOKUP(A79,HOP!A:L,12,0)</f>
        <v>2400.00</v>
      </c>
      <c r="F79" s="5" t="str">
        <f>VLOOKUP(A79,HOP!A:C,3,0)</f>
        <v>3018403</v>
      </c>
      <c r="G79" s="5">
        <f t="shared" si="4"/>
        <v>0</v>
      </c>
      <c r="H79" s="5" t="str">
        <f t="shared" si="5"/>
        <v>，3018403</v>
      </c>
      <c r="I79" s="5" t="str">
        <f>VLOOKUP(A79,HOP!A:U,21,0)</f>
        <v>直采</v>
      </c>
    </row>
    <row r="80" s="5" customFormat="1" hidden="1" spans="1:9">
      <c r="A80" s="6">
        <v>999222632766404</v>
      </c>
      <c r="B80" s="7">
        <v>44975</v>
      </c>
      <c r="C80" s="7">
        <v>44976</v>
      </c>
      <c r="D80" s="5">
        <v>429</v>
      </c>
      <c r="E80" s="5" t="str">
        <f>VLOOKUP(A80,HOP!A:L,12,0)</f>
        <v>429.00</v>
      </c>
      <c r="F80" s="5" t="str">
        <f>VLOOKUP(A80,HOP!A:C,3,0)</f>
        <v>3018892</v>
      </c>
      <c r="G80" s="5">
        <f t="shared" si="4"/>
        <v>0</v>
      </c>
      <c r="H80" s="5" t="str">
        <f t="shared" si="5"/>
        <v>，3018892</v>
      </c>
      <c r="I80" s="5" t="str">
        <f>VLOOKUP(A80,HOP!A:U,21,0)</f>
        <v>直采</v>
      </c>
    </row>
    <row r="81" s="5" customFormat="1" hidden="1" spans="1:9">
      <c r="A81" s="6">
        <v>999222635762306</v>
      </c>
      <c r="B81" s="7">
        <v>44974</v>
      </c>
      <c r="C81" s="7">
        <v>44976</v>
      </c>
      <c r="D81" s="5">
        <v>2020</v>
      </c>
      <c r="E81" s="5" t="str">
        <f>VLOOKUP(A81,HOP!A:L,12,0)</f>
        <v>2020.00</v>
      </c>
      <c r="F81" s="5" t="str">
        <f>VLOOKUP(A81,HOP!A:C,3,0)</f>
        <v>3019306</v>
      </c>
      <c r="G81" s="5">
        <f t="shared" si="4"/>
        <v>0</v>
      </c>
      <c r="H81" s="5" t="str">
        <f t="shared" si="5"/>
        <v>，3019306</v>
      </c>
      <c r="I81" s="5" t="str">
        <f>VLOOKUP(A81,HOP!A:U,21,0)</f>
        <v>直采</v>
      </c>
    </row>
    <row r="82" s="5" customFormat="1" hidden="1" spans="1:9">
      <c r="A82" s="6">
        <v>999222637945790</v>
      </c>
      <c r="B82" s="7">
        <v>44975</v>
      </c>
      <c r="C82" s="7">
        <v>44976</v>
      </c>
      <c r="D82" s="5">
        <v>709</v>
      </c>
      <c r="E82" s="5" t="str">
        <f>VLOOKUP(A82,HOP!A:L,12,0)</f>
        <v>709.00</v>
      </c>
      <c r="F82" s="5" t="str">
        <f>VLOOKUP(A82,HOP!A:C,3,0)</f>
        <v>3019636</v>
      </c>
      <c r="G82" s="5">
        <f t="shared" si="4"/>
        <v>0</v>
      </c>
      <c r="H82" s="5" t="str">
        <f t="shared" si="5"/>
        <v>，3019636</v>
      </c>
      <c r="I82" s="5" t="str">
        <f>VLOOKUP(A82,HOP!A:U,21,0)</f>
        <v>直采</v>
      </c>
    </row>
    <row r="83" s="5" customFormat="1" hidden="1" spans="1:9">
      <c r="A83" s="6">
        <v>999222639775749</v>
      </c>
      <c r="B83" s="7">
        <v>44974</v>
      </c>
      <c r="C83" s="7">
        <v>44976</v>
      </c>
      <c r="D83" s="5">
        <v>666</v>
      </c>
      <c r="E83" s="5" t="str">
        <f>VLOOKUP(A83,HOP!A:L,12,0)</f>
        <v>666.00</v>
      </c>
      <c r="F83" s="5" t="str">
        <f>VLOOKUP(A83,HOP!A:C,3,0)</f>
        <v>3019945</v>
      </c>
      <c r="G83" s="5">
        <f t="shared" si="4"/>
        <v>0</v>
      </c>
      <c r="H83" s="5" t="str">
        <f t="shared" si="5"/>
        <v>，3019945</v>
      </c>
      <c r="I83" s="5" t="str">
        <f>VLOOKUP(A83,HOP!A:U,21,0)</f>
        <v>直采</v>
      </c>
    </row>
    <row r="84" s="5" customFormat="1" hidden="1" spans="1:9">
      <c r="A84" s="6">
        <v>999222641528407</v>
      </c>
      <c r="B84" s="7">
        <v>44975</v>
      </c>
      <c r="C84" s="7">
        <v>44976</v>
      </c>
      <c r="D84" s="5">
        <v>620</v>
      </c>
      <c r="E84" s="5" t="str">
        <f>VLOOKUP(A84,HOP!A:L,12,0)</f>
        <v>620.00</v>
      </c>
      <c r="F84" s="5" t="str">
        <f>VLOOKUP(A84,HOP!A:C,3,0)</f>
        <v>3020257</v>
      </c>
      <c r="G84" s="5">
        <f t="shared" si="4"/>
        <v>0</v>
      </c>
      <c r="H84" s="5" t="str">
        <f t="shared" si="5"/>
        <v>，3020257</v>
      </c>
      <c r="I84" s="5" t="str">
        <f>VLOOKUP(A84,HOP!A:U,21,0)</f>
        <v>直采</v>
      </c>
    </row>
    <row r="85" s="5" customFormat="1" hidden="1" spans="1:9">
      <c r="A85" s="6">
        <v>999222644104307</v>
      </c>
      <c r="B85" s="7">
        <v>44975</v>
      </c>
      <c r="C85" s="7">
        <v>44976</v>
      </c>
      <c r="D85" s="5">
        <v>3498</v>
      </c>
      <c r="E85" s="5" t="str">
        <f>VLOOKUP(A85,HOP!A:L,12,0)</f>
        <v>3498.00</v>
      </c>
      <c r="F85" s="5" t="str">
        <f>VLOOKUP(A85,HOP!A:C,3,0)</f>
        <v>3020719</v>
      </c>
      <c r="G85" s="5">
        <f t="shared" si="4"/>
        <v>0</v>
      </c>
      <c r="H85" s="5" t="str">
        <f t="shared" si="5"/>
        <v>，3020719</v>
      </c>
      <c r="I85" s="5" t="str">
        <f>VLOOKUP(A85,HOP!A:U,21,0)</f>
        <v>直采</v>
      </c>
    </row>
    <row r="86" s="5" customFormat="1" hidden="1" spans="1:9">
      <c r="A86" s="6">
        <v>999222643420414</v>
      </c>
      <c r="B86" s="7">
        <v>44972</v>
      </c>
      <c r="C86" s="7">
        <v>44976</v>
      </c>
      <c r="D86" s="5">
        <v>2244</v>
      </c>
      <c r="E86" s="5" t="str">
        <f>VLOOKUP(A86,HOP!A:L,12,0)</f>
        <v>2244.00</v>
      </c>
      <c r="F86" s="5" t="str">
        <f>VLOOKUP(A86,HOP!A:C,3,0)</f>
        <v>3020582</v>
      </c>
      <c r="G86" s="5">
        <f t="shared" si="4"/>
        <v>0</v>
      </c>
      <c r="H86" s="5" t="str">
        <f t="shared" si="5"/>
        <v>，3020582</v>
      </c>
      <c r="I86" s="5" t="str">
        <f>VLOOKUP(A86,HOP!A:U,21,0)</f>
        <v>直采</v>
      </c>
    </row>
    <row r="87" s="5" customFormat="1" hidden="1" spans="1:9">
      <c r="A87" s="6">
        <v>999222644373894</v>
      </c>
      <c r="B87" s="7">
        <v>44975</v>
      </c>
      <c r="C87" s="7">
        <v>44976</v>
      </c>
      <c r="D87" s="5">
        <v>374</v>
      </c>
      <c r="E87" s="5" t="str">
        <f>VLOOKUP(A87,HOP!A:L,12,0)</f>
        <v>374.00</v>
      </c>
      <c r="F87" s="5" t="str">
        <f>VLOOKUP(A87,HOP!A:C,3,0)</f>
        <v>3020784</v>
      </c>
      <c r="G87" s="5">
        <f t="shared" si="4"/>
        <v>0</v>
      </c>
      <c r="H87" s="5" t="str">
        <f t="shared" si="5"/>
        <v>，3020784</v>
      </c>
      <c r="I87" s="5" t="str">
        <f>VLOOKUP(A87,HOP!A:U,21,0)</f>
        <v>直采</v>
      </c>
    </row>
    <row r="88" s="5" customFormat="1" hidden="1" spans="1:9">
      <c r="A88" s="6">
        <v>999222653885517</v>
      </c>
      <c r="B88" s="7">
        <v>44975</v>
      </c>
      <c r="C88" s="7">
        <v>44976</v>
      </c>
      <c r="D88" s="5">
        <v>485</v>
      </c>
      <c r="E88" s="5" t="str">
        <f>VLOOKUP(A88,HOP!A:L,12,0)</f>
        <v>485.00</v>
      </c>
      <c r="F88" s="5" t="str">
        <f>VLOOKUP(A88,HOP!A:C,3,0)</f>
        <v>3021785</v>
      </c>
      <c r="G88" s="5">
        <f t="shared" si="4"/>
        <v>0</v>
      </c>
      <c r="H88" s="5" t="str">
        <f t="shared" si="5"/>
        <v>，3021785</v>
      </c>
      <c r="I88" s="5" t="str">
        <f>VLOOKUP(A88,HOP!A:U,21,0)</f>
        <v>直采</v>
      </c>
    </row>
    <row r="89" s="5" customFormat="1" hidden="1" spans="1:9">
      <c r="A89" s="6">
        <v>999222657131612</v>
      </c>
      <c r="B89" s="7">
        <v>44975</v>
      </c>
      <c r="C89" s="7">
        <v>44976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VLOOKUP(A89,HOP!A:U,21,0)</f>
        <v>#N/A</v>
      </c>
    </row>
    <row r="90" s="5" customFormat="1" hidden="1" spans="1:9">
      <c r="A90" s="6">
        <v>999222660669318</v>
      </c>
      <c r="B90" s="7">
        <v>44975</v>
      </c>
      <c r="C90" s="7">
        <v>44976</v>
      </c>
      <c r="D90" s="5">
        <v>625</v>
      </c>
      <c r="E90" s="5" t="str">
        <f>VLOOKUP(A90,HOP!A:L,12,0)</f>
        <v>625.00</v>
      </c>
      <c r="F90" s="5" t="str">
        <f>VLOOKUP(A90,HOP!A:C,3,0)</f>
        <v>3022890</v>
      </c>
      <c r="G90" s="5">
        <f t="shared" si="4"/>
        <v>0</v>
      </c>
      <c r="H90" s="5" t="str">
        <f t="shared" si="5"/>
        <v>，3022890</v>
      </c>
      <c r="I90" s="5" t="str">
        <f>VLOOKUP(A90,HOP!A:U,21,0)</f>
        <v>直采</v>
      </c>
    </row>
    <row r="91" s="5" customFormat="1" hidden="1" spans="1:9">
      <c r="A91" s="6">
        <v>999222670265307</v>
      </c>
      <c r="B91" s="7">
        <v>44975</v>
      </c>
      <c r="C91" s="7">
        <v>44976</v>
      </c>
      <c r="D91" s="5">
        <v>420</v>
      </c>
      <c r="E91" s="5" t="str">
        <f>VLOOKUP(A91,HOP!A:L,12,0)</f>
        <v>420.00</v>
      </c>
      <c r="F91" s="5" t="str">
        <f>VLOOKUP(A91,HOP!A:C,3,0)</f>
        <v>3023686</v>
      </c>
      <c r="G91" s="5">
        <f t="shared" si="4"/>
        <v>0</v>
      </c>
      <c r="H91" s="5" t="str">
        <f t="shared" si="5"/>
        <v>，3023686</v>
      </c>
      <c r="I91" s="5" t="str">
        <f>VLOOKUP(A91,HOP!A:U,21,0)</f>
        <v>直采</v>
      </c>
    </row>
    <row r="92" s="5" customFormat="1" hidden="1" spans="1:9">
      <c r="A92" s="6">
        <v>999222670592433</v>
      </c>
      <c r="B92" s="7">
        <v>44974</v>
      </c>
      <c r="C92" s="7">
        <v>44976</v>
      </c>
      <c r="D92" s="5">
        <v>666</v>
      </c>
      <c r="E92" s="5" t="str">
        <f>VLOOKUP(A92,HOP!A:L,12,0)</f>
        <v>666.00</v>
      </c>
      <c r="F92" s="5" t="str">
        <f>VLOOKUP(A92,HOP!A:C,3,0)</f>
        <v>3023759</v>
      </c>
      <c r="G92" s="5">
        <f t="shared" si="4"/>
        <v>0</v>
      </c>
      <c r="H92" s="5" t="str">
        <f t="shared" si="5"/>
        <v>，3023759</v>
      </c>
      <c r="I92" s="5" t="str">
        <f>VLOOKUP(A92,HOP!A:U,21,0)</f>
        <v>直采</v>
      </c>
    </row>
    <row r="93" s="5" customFormat="1" hidden="1" spans="1:9">
      <c r="A93" s="9" t="s">
        <v>965</v>
      </c>
      <c r="B93" s="7">
        <v>44973</v>
      </c>
      <c r="C93" s="7">
        <v>44976</v>
      </c>
      <c r="D93" s="5">
        <v>4376</v>
      </c>
      <c r="E93" s="5">
        <v>4376</v>
      </c>
      <c r="F93" s="5">
        <v>3023854</v>
      </c>
      <c r="G93" s="5">
        <f t="shared" si="4"/>
        <v>0</v>
      </c>
      <c r="H93" s="5" t="str">
        <f t="shared" si="5"/>
        <v>，3023854</v>
      </c>
      <c r="I93" s="5" t="e">
        <f>VLOOKUP(A93,HOP!A:U,21,0)</f>
        <v>#N/A</v>
      </c>
    </row>
    <row r="94" s="5" customFormat="1" hidden="1" spans="1:9">
      <c r="A94" s="6">
        <v>999222672082760</v>
      </c>
      <c r="B94" s="7">
        <v>44973</v>
      </c>
      <c r="C94" s="7">
        <v>44976</v>
      </c>
      <c r="D94" s="5">
        <v>4376</v>
      </c>
      <c r="E94" s="5">
        <v>4376</v>
      </c>
      <c r="F94" s="5" t="str">
        <f>VLOOKUP(A94,HOP!A:C,3,0)</f>
        <v>3023995</v>
      </c>
      <c r="G94" s="5">
        <f t="shared" si="4"/>
        <v>0</v>
      </c>
      <c r="H94" s="5" t="str">
        <f t="shared" si="5"/>
        <v>，3023995</v>
      </c>
      <c r="I94" s="5" t="str">
        <f>VLOOKUP(A94,HOP!A:U,21,0)</f>
        <v>直采</v>
      </c>
    </row>
    <row r="95" s="5" customFormat="1" hidden="1" spans="1:9">
      <c r="A95" s="6">
        <v>999222672481745</v>
      </c>
      <c r="B95" s="7">
        <v>44973</v>
      </c>
      <c r="C95" s="7">
        <v>44976</v>
      </c>
      <c r="D95" s="5">
        <v>5214</v>
      </c>
      <c r="E95" s="5" t="str">
        <f>VLOOKUP(A95,HOP!A:L,12,0)</f>
        <v>5214.00</v>
      </c>
      <c r="F95" s="5" t="str">
        <f>VLOOKUP(A95,HOP!A:C,3,0)</f>
        <v>3024041</v>
      </c>
      <c r="G95" s="5">
        <f t="shared" si="4"/>
        <v>0</v>
      </c>
      <c r="H95" s="5" t="str">
        <f t="shared" si="5"/>
        <v>，3024041</v>
      </c>
      <c r="I95" s="5" t="str">
        <f>VLOOKUP(A95,HOP!A:U,21,0)</f>
        <v>直采</v>
      </c>
    </row>
    <row r="96" s="5" customFormat="1" hidden="1" spans="1:9">
      <c r="A96" s="6">
        <v>999222674649768</v>
      </c>
      <c r="B96" s="7">
        <v>44975</v>
      </c>
      <c r="C96" s="7">
        <v>44976</v>
      </c>
      <c r="D96" s="5">
        <v>465</v>
      </c>
      <c r="E96" s="5" t="str">
        <f>VLOOKUP(A96,HOP!A:L,12,0)</f>
        <v>465.00</v>
      </c>
      <c r="F96" s="5" t="str">
        <f>VLOOKUP(A96,HOP!A:C,3,0)</f>
        <v>3024428</v>
      </c>
      <c r="G96" s="5">
        <f t="shared" si="4"/>
        <v>0</v>
      </c>
      <c r="H96" s="5" t="str">
        <f t="shared" si="5"/>
        <v>，3024428</v>
      </c>
      <c r="I96" s="5" t="str">
        <f>VLOOKUP(A96,HOP!A:U,21,0)</f>
        <v>直采</v>
      </c>
    </row>
    <row r="97" s="5" customFormat="1" hidden="1" spans="1:9">
      <c r="A97" s="6">
        <v>999222676410577</v>
      </c>
      <c r="B97" s="7">
        <v>44975</v>
      </c>
      <c r="C97" s="7">
        <v>44976</v>
      </c>
      <c r="D97" s="5">
        <v>444</v>
      </c>
      <c r="E97" s="5" t="str">
        <f>VLOOKUP(A97,HOP!A:L,12,0)</f>
        <v>444.00</v>
      </c>
      <c r="F97" s="5" t="str">
        <f>VLOOKUP(A97,HOP!A:C,3,0)</f>
        <v>3024735</v>
      </c>
      <c r="G97" s="5">
        <f t="shared" si="4"/>
        <v>0</v>
      </c>
      <c r="H97" s="5" t="str">
        <f t="shared" si="5"/>
        <v>，3024735</v>
      </c>
      <c r="I97" s="5" t="str">
        <f>VLOOKUP(A97,HOP!A:U,21,0)</f>
        <v>直采</v>
      </c>
    </row>
    <row r="98" s="5" customFormat="1" hidden="1" spans="1:9">
      <c r="A98" s="6">
        <v>999222682754492</v>
      </c>
      <c r="B98" s="7">
        <v>44974</v>
      </c>
      <c r="C98" s="7">
        <v>44976</v>
      </c>
      <c r="D98" s="5">
        <v>1008</v>
      </c>
      <c r="E98" s="5" t="str">
        <f>VLOOKUP(A98,HOP!A:L,12,0)</f>
        <v>1008.00</v>
      </c>
      <c r="F98" s="5" t="str">
        <f>VLOOKUP(A98,HOP!A:C,3,0)</f>
        <v>3025185</v>
      </c>
      <c r="G98" s="5">
        <f t="shared" si="4"/>
        <v>0</v>
      </c>
      <c r="H98" s="5" t="str">
        <f t="shared" si="5"/>
        <v>，3025185</v>
      </c>
      <c r="I98" s="5" t="str">
        <f>VLOOKUP(A98,HOP!A:U,21,0)</f>
        <v>直采</v>
      </c>
    </row>
    <row r="99" s="5" customFormat="1" hidden="1" spans="1:9">
      <c r="A99" s="6">
        <v>999222687164906</v>
      </c>
      <c r="B99" s="7">
        <v>44974</v>
      </c>
      <c r="C99" s="7">
        <v>44976</v>
      </c>
      <c r="D99" s="5">
        <v>1320</v>
      </c>
      <c r="E99" s="5" t="str">
        <f>VLOOKUP(A99,HOP!A:L,12,0)</f>
        <v>1320.00</v>
      </c>
      <c r="F99" s="5" t="str">
        <f>VLOOKUP(A99,HOP!A:C,3,0)</f>
        <v>3025994</v>
      </c>
      <c r="G99" s="5">
        <f t="shared" ref="G99:G130" si="6">D99-E99</f>
        <v>0</v>
      </c>
      <c r="H99" s="5" t="str">
        <f t="shared" ref="H99:H130" si="7">$H$1&amp;F99</f>
        <v>，3025994</v>
      </c>
      <c r="I99" s="5" t="str">
        <f>VLOOKUP(A99,HOP!A:U,21,0)</f>
        <v>直采</v>
      </c>
    </row>
    <row r="100" s="5" customFormat="1" hidden="1" spans="1:9">
      <c r="A100" s="6">
        <v>999222687356879</v>
      </c>
      <c r="B100" s="7">
        <v>44975</v>
      </c>
      <c r="C100" s="7">
        <v>44976</v>
      </c>
      <c r="D100" s="5">
        <v>275</v>
      </c>
      <c r="E100" s="5" t="str">
        <f>VLOOKUP(A100,HOP!A:L,12,0)</f>
        <v>275.00</v>
      </c>
      <c r="F100" s="5" t="str">
        <f>VLOOKUP(A100,HOP!A:C,3,0)</f>
        <v>3026030</v>
      </c>
      <c r="G100" s="5">
        <f t="shared" si="6"/>
        <v>0</v>
      </c>
      <c r="H100" s="5" t="str">
        <f t="shared" si="7"/>
        <v>，3026030</v>
      </c>
      <c r="I100" s="5" t="str">
        <f>VLOOKUP(A100,HOP!A:U,21,0)</f>
        <v>直采</v>
      </c>
    </row>
    <row r="101" s="5" customFormat="1" hidden="1" spans="1:9">
      <c r="A101" s="6">
        <v>999222689785041</v>
      </c>
      <c r="B101" s="7">
        <v>44975</v>
      </c>
      <c r="C101" s="7">
        <v>44976</v>
      </c>
      <c r="D101" s="5">
        <v>127</v>
      </c>
      <c r="E101" s="5" t="str">
        <f>VLOOKUP(A101,HOP!A:L,12,0)</f>
        <v>127.00</v>
      </c>
      <c r="F101" s="5" t="str">
        <f>VLOOKUP(A101,HOP!A:C,3,0)</f>
        <v>3026498</v>
      </c>
      <c r="G101" s="5">
        <f t="shared" si="6"/>
        <v>0</v>
      </c>
      <c r="H101" s="5" t="str">
        <f t="shared" si="7"/>
        <v>，3026498</v>
      </c>
      <c r="I101" s="5" t="str">
        <f>VLOOKUP(A101,HOP!A:U,21,0)</f>
        <v>直采</v>
      </c>
    </row>
    <row r="102" s="5" customFormat="1" hidden="1" spans="1:9">
      <c r="A102" s="6">
        <v>999222690597565</v>
      </c>
      <c r="B102" s="7">
        <v>44975</v>
      </c>
      <c r="C102" s="7">
        <v>44976</v>
      </c>
      <c r="D102" s="5">
        <v>1015</v>
      </c>
      <c r="E102" s="5" t="str">
        <f>VLOOKUP(A102,HOP!A:L,12,0)</f>
        <v>1015.00</v>
      </c>
      <c r="F102" s="5" t="str">
        <f>VLOOKUP(A102,HOP!A:C,3,0)</f>
        <v>3026642</v>
      </c>
      <c r="G102" s="5">
        <f t="shared" si="6"/>
        <v>0</v>
      </c>
      <c r="H102" s="5" t="str">
        <f t="shared" si="7"/>
        <v>，3026642</v>
      </c>
      <c r="I102" s="5" t="str">
        <f>VLOOKUP(A102,HOP!A:U,21,0)</f>
        <v>直采</v>
      </c>
    </row>
    <row r="103" s="5" customFormat="1" hidden="1" spans="1:9">
      <c r="A103" s="6">
        <v>999222692028090</v>
      </c>
      <c r="B103" s="7">
        <v>44975</v>
      </c>
      <c r="C103" s="7">
        <v>44976</v>
      </c>
      <c r="D103" s="5">
        <v>1095</v>
      </c>
      <c r="E103" s="5" t="str">
        <f>VLOOKUP(A103,HOP!A:L,12,0)</f>
        <v>1095.00</v>
      </c>
      <c r="F103" s="5" t="str">
        <f>VLOOKUP(A103,HOP!A:C,3,0)</f>
        <v>3026960</v>
      </c>
      <c r="G103" s="5">
        <f t="shared" si="6"/>
        <v>0</v>
      </c>
      <c r="H103" s="5" t="str">
        <f t="shared" si="7"/>
        <v>，3026960</v>
      </c>
      <c r="I103" s="5" t="str">
        <f>VLOOKUP(A103,HOP!A:U,21,0)</f>
        <v>直采</v>
      </c>
    </row>
    <row r="104" s="5" customFormat="1" hidden="1" spans="1:9">
      <c r="A104" s="6">
        <v>999222692197504</v>
      </c>
      <c r="B104" s="7">
        <v>44974</v>
      </c>
      <c r="C104" s="7">
        <v>44976</v>
      </c>
      <c r="D104" s="5">
        <v>10154</v>
      </c>
      <c r="E104" s="5" t="str">
        <f>VLOOKUP(A104,HOP!A:L,12,0)</f>
        <v>10154.00</v>
      </c>
      <c r="F104" s="5" t="str">
        <f>VLOOKUP(A104,HOP!A:C,3,0)</f>
        <v>3026982</v>
      </c>
      <c r="G104" s="5">
        <f t="shared" si="6"/>
        <v>0</v>
      </c>
      <c r="H104" s="5" t="str">
        <f t="shared" si="7"/>
        <v>，3026982</v>
      </c>
      <c r="I104" s="5" t="str">
        <f>VLOOKUP(A104,HOP!A:U,21,0)</f>
        <v>直采</v>
      </c>
    </row>
    <row r="105" s="5" customFormat="1" hidden="1" spans="1:9">
      <c r="A105" s="6">
        <v>999222692707831</v>
      </c>
      <c r="B105" s="7">
        <v>44975</v>
      </c>
      <c r="C105" s="7">
        <v>44976</v>
      </c>
      <c r="D105" s="5">
        <v>274</v>
      </c>
      <c r="E105" s="5" t="str">
        <f>VLOOKUP(A105,HOP!A:L,12,0)</f>
        <v>274.00</v>
      </c>
      <c r="F105" s="5" t="str">
        <f>VLOOKUP(A105,HOP!A:C,3,0)</f>
        <v>3027090</v>
      </c>
      <c r="G105" s="5">
        <f t="shared" si="6"/>
        <v>0</v>
      </c>
      <c r="H105" s="5" t="str">
        <f t="shared" si="7"/>
        <v>，3027090</v>
      </c>
      <c r="I105" s="5" t="str">
        <f>VLOOKUP(A105,HOP!A:U,21,0)</f>
        <v>直采</v>
      </c>
    </row>
    <row r="106" s="5" customFormat="1" hidden="1" spans="1:9">
      <c r="A106" s="6">
        <v>999222694205974</v>
      </c>
      <c r="B106" s="7">
        <v>44975</v>
      </c>
      <c r="C106" s="7">
        <v>44976</v>
      </c>
      <c r="D106" s="5">
        <v>1498</v>
      </c>
      <c r="E106" s="5" t="str">
        <f>VLOOKUP(A106,HOP!A:L,12,0)</f>
        <v>1498.00</v>
      </c>
      <c r="F106" s="5" t="str">
        <f>VLOOKUP(A106,HOP!A:C,3,0)</f>
        <v>3027310</v>
      </c>
      <c r="G106" s="5">
        <f t="shared" si="6"/>
        <v>0</v>
      </c>
      <c r="H106" s="5" t="str">
        <f t="shared" si="7"/>
        <v>，3027310</v>
      </c>
      <c r="I106" s="5" t="str">
        <f>VLOOKUP(A106,HOP!A:U,21,0)</f>
        <v>直采</v>
      </c>
    </row>
    <row r="107" s="5" customFormat="1" hidden="1" spans="1:9">
      <c r="A107" s="6">
        <v>999222706032121</v>
      </c>
      <c r="B107" s="7">
        <v>44972</v>
      </c>
      <c r="C107" s="7">
        <v>44976</v>
      </c>
      <c r="D107" s="5">
        <v>5766</v>
      </c>
      <c r="E107" s="5" t="str">
        <f>VLOOKUP(A107,HOP!A:L,12,0)</f>
        <v>5766.00</v>
      </c>
      <c r="F107" s="5" t="str">
        <f>VLOOKUP(A107,HOP!A:C,3,0)</f>
        <v>3028439</v>
      </c>
      <c r="G107" s="5">
        <f t="shared" si="6"/>
        <v>0</v>
      </c>
      <c r="H107" s="5" t="str">
        <f t="shared" si="7"/>
        <v>，3028439</v>
      </c>
      <c r="I107" s="5" t="str">
        <f>VLOOKUP(A107,HOP!A:U,21,0)</f>
        <v>直采</v>
      </c>
    </row>
    <row r="108" s="5" customFormat="1" hidden="1" spans="1:9">
      <c r="A108" s="6">
        <v>999222707920801</v>
      </c>
      <c r="B108" s="7">
        <v>44974</v>
      </c>
      <c r="C108" s="7">
        <v>44976</v>
      </c>
      <c r="D108" s="5">
        <v>980</v>
      </c>
      <c r="E108" s="5" t="str">
        <f>VLOOKUP(A108,HOP!A:L,12,0)</f>
        <v>980.00</v>
      </c>
      <c r="F108" s="5" t="str">
        <f>VLOOKUP(A108,HOP!A:C,3,0)</f>
        <v>3028786</v>
      </c>
      <c r="G108" s="5">
        <f t="shared" si="6"/>
        <v>0</v>
      </c>
      <c r="H108" s="5" t="str">
        <f t="shared" si="7"/>
        <v>，3028786</v>
      </c>
      <c r="I108" s="5" t="str">
        <f>VLOOKUP(A108,HOP!A:U,21,0)</f>
        <v>直采</v>
      </c>
    </row>
    <row r="109" s="5" customFormat="1" hidden="1" spans="1:9">
      <c r="A109" s="6">
        <v>999222708220860</v>
      </c>
      <c r="B109" s="7">
        <v>44974</v>
      </c>
      <c r="C109" s="7">
        <v>44976</v>
      </c>
      <c r="D109" s="5">
        <v>2288</v>
      </c>
      <c r="E109" s="5" t="str">
        <f>VLOOKUP(A109,HOP!A:L,12,0)</f>
        <v>2288.00</v>
      </c>
      <c r="F109" s="5" t="str">
        <f>VLOOKUP(A109,HOP!A:C,3,0)</f>
        <v>3028854</v>
      </c>
      <c r="G109" s="5">
        <f t="shared" si="6"/>
        <v>0</v>
      </c>
      <c r="H109" s="5" t="str">
        <f t="shared" si="7"/>
        <v>，3028854</v>
      </c>
      <c r="I109" s="5" t="str">
        <f>VLOOKUP(A109,HOP!A:U,21,0)</f>
        <v>直采</v>
      </c>
    </row>
    <row r="110" s="5" customFormat="1" hidden="1" spans="1:9">
      <c r="A110" s="6">
        <v>999222708790526</v>
      </c>
      <c r="B110" s="7">
        <v>44975</v>
      </c>
      <c r="C110" s="7">
        <v>44976</v>
      </c>
      <c r="D110" s="5">
        <v>504</v>
      </c>
      <c r="E110" s="5" t="str">
        <f>VLOOKUP(A110,HOP!A:L,12,0)</f>
        <v>504.00</v>
      </c>
      <c r="F110" s="5" t="str">
        <f>VLOOKUP(A110,HOP!A:C,3,0)</f>
        <v>3028980</v>
      </c>
      <c r="G110" s="5">
        <f t="shared" si="6"/>
        <v>0</v>
      </c>
      <c r="H110" s="5" t="str">
        <f t="shared" si="7"/>
        <v>，3028980</v>
      </c>
      <c r="I110" s="5" t="str">
        <f>VLOOKUP(A110,HOP!A:U,21,0)</f>
        <v>直采</v>
      </c>
    </row>
    <row r="111" s="5" customFormat="1" hidden="1" spans="1:9">
      <c r="A111" s="6">
        <v>999222710155772</v>
      </c>
      <c r="B111" s="7">
        <v>44975</v>
      </c>
      <c r="C111" s="7">
        <v>44976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999222720475163</v>
      </c>
      <c r="B112" s="7">
        <v>44975</v>
      </c>
      <c r="C112" s="7">
        <v>44976</v>
      </c>
      <c r="D112" s="5">
        <v>1652</v>
      </c>
      <c r="E112" s="5" t="str">
        <f>VLOOKUP(A112,HOP!A:L,12,0)</f>
        <v>1652.00</v>
      </c>
      <c r="F112" s="5" t="str">
        <f>VLOOKUP(A112,HOP!A:C,3,0)</f>
        <v>3030185</v>
      </c>
      <c r="G112" s="5">
        <f t="shared" si="6"/>
        <v>0</v>
      </c>
      <c r="H112" s="5" t="str">
        <f t="shared" si="7"/>
        <v>，3030185</v>
      </c>
      <c r="I112" s="5" t="str">
        <f>VLOOKUP(A112,HOP!A:U,21,0)</f>
        <v>直采</v>
      </c>
    </row>
    <row r="113" s="5" customFormat="1" hidden="1" spans="1:9">
      <c r="A113" s="6">
        <v>999222721882263</v>
      </c>
      <c r="B113" s="7">
        <v>44975</v>
      </c>
      <c r="C113" s="7">
        <v>44976</v>
      </c>
      <c r="D113" s="5">
        <v>1095</v>
      </c>
      <c r="E113" s="5" t="str">
        <f>VLOOKUP(A113,HOP!A:L,12,0)</f>
        <v>1095.00</v>
      </c>
      <c r="F113" s="5" t="str">
        <f>VLOOKUP(A113,HOP!A:C,3,0)</f>
        <v>3030365</v>
      </c>
      <c r="G113" s="5">
        <f t="shared" si="6"/>
        <v>0</v>
      </c>
      <c r="H113" s="5" t="str">
        <f t="shared" si="7"/>
        <v>，3030365</v>
      </c>
      <c r="I113" s="5" t="str">
        <f>VLOOKUP(A113,HOP!A:U,21,0)</f>
        <v>直采</v>
      </c>
    </row>
    <row r="114" s="5" customFormat="1" hidden="1" spans="1:9">
      <c r="A114" s="6">
        <v>999222723092193</v>
      </c>
      <c r="B114" s="7">
        <v>44974</v>
      </c>
      <c r="C114" s="7">
        <v>44976</v>
      </c>
      <c r="D114" s="5">
        <v>7676</v>
      </c>
      <c r="E114" s="5" t="str">
        <f>VLOOKUP(A114,HOP!A:L,12,0)</f>
        <v>7676.00</v>
      </c>
      <c r="F114" s="5" t="str">
        <f>VLOOKUP(A114,HOP!A:C,3,0)</f>
        <v>3030514</v>
      </c>
      <c r="G114" s="5">
        <f t="shared" si="6"/>
        <v>0</v>
      </c>
      <c r="H114" s="5" t="str">
        <f t="shared" si="7"/>
        <v>，3030514</v>
      </c>
      <c r="I114" s="5" t="str">
        <f>VLOOKUP(A114,HOP!A:U,21,0)</f>
        <v>直采</v>
      </c>
    </row>
    <row r="115" s="5" customFormat="1" hidden="1" spans="1:9">
      <c r="A115" s="6">
        <v>999222724876080</v>
      </c>
      <c r="B115" s="7">
        <v>44975</v>
      </c>
      <c r="C115" s="7">
        <v>44976</v>
      </c>
      <c r="D115" s="5">
        <v>650</v>
      </c>
      <c r="E115" s="5" t="str">
        <f>VLOOKUP(A115,HOP!A:L,12,0)</f>
        <v>650.00</v>
      </c>
      <c r="F115" s="5" t="str">
        <f>VLOOKUP(A115,HOP!A:C,3,0)</f>
        <v>3030683</v>
      </c>
      <c r="G115" s="5">
        <f t="shared" si="6"/>
        <v>0</v>
      </c>
      <c r="H115" s="5" t="str">
        <f t="shared" si="7"/>
        <v>，3030683</v>
      </c>
      <c r="I115" s="5" t="str">
        <f>VLOOKUP(A115,HOP!A:U,21,0)</f>
        <v>直采</v>
      </c>
    </row>
    <row r="116" s="5" customFormat="1" hidden="1" spans="1:9">
      <c r="A116" s="6">
        <v>999222731481406</v>
      </c>
      <c r="B116" s="7">
        <v>44975</v>
      </c>
      <c r="C116" s="7">
        <v>44976</v>
      </c>
      <c r="D116" s="5">
        <v>1022</v>
      </c>
      <c r="E116" s="5" t="str">
        <f>VLOOKUP(A116,HOP!A:L,12,0)</f>
        <v>1022.00</v>
      </c>
      <c r="F116" s="5" t="str">
        <f>VLOOKUP(A116,HOP!A:C,3,0)</f>
        <v>3031111</v>
      </c>
      <c r="G116" s="5">
        <f t="shared" si="6"/>
        <v>0</v>
      </c>
      <c r="H116" s="5" t="str">
        <f t="shared" si="7"/>
        <v>，3031111</v>
      </c>
      <c r="I116" s="5" t="str">
        <f>VLOOKUP(A116,HOP!A:U,21,0)</f>
        <v>直采</v>
      </c>
    </row>
    <row r="117" s="5" customFormat="1" hidden="1" spans="1:9">
      <c r="A117" s="6">
        <v>999222733127190</v>
      </c>
      <c r="B117" s="7">
        <v>44975</v>
      </c>
      <c r="C117" s="7">
        <v>44976</v>
      </c>
      <c r="D117" s="5">
        <v>1015</v>
      </c>
      <c r="E117" s="5" t="str">
        <f>VLOOKUP(A117,HOP!A:L,12,0)</f>
        <v>1015.00</v>
      </c>
      <c r="F117" s="5" t="str">
        <f>VLOOKUP(A117,HOP!A:C,3,0)</f>
        <v>3031369</v>
      </c>
      <c r="G117" s="5">
        <f t="shared" si="6"/>
        <v>0</v>
      </c>
      <c r="H117" s="5" t="str">
        <f t="shared" si="7"/>
        <v>，3031369</v>
      </c>
      <c r="I117" s="5" t="str">
        <f>VLOOKUP(A117,HOP!A:U,21,0)</f>
        <v>直采</v>
      </c>
    </row>
    <row r="118" s="5" customFormat="1" hidden="1" spans="1:9">
      <c r="A118" s="6">
        <v>999222733197556</v>
      </c>
      <c r="B118" s="7">
        <v>44974</v>
      </c>
      <c r="C118" s="7">
        <v>44976</v>
      </c>
      <c r="D118" s="5">
        <v>2024</v>
      </c>
      <c r="E118" s="5" t="str">
        <f>VLOOKUP(A118,HOP!A:L,12,0)</f>
        <v>2024.00</v>
      </c>
      <c r="F118" s="5" t="str">
        <f>VLOOKUP(A118,HOP!A:C,3,0)</f>
        <v>3031390</v>
      </c>
      <c r="G118" s="5">
        <f t="shared" si="6"/>
        <v>0</v>
      </c>
      <c r="H118" s="5" t="str">
        <f t="shared" si="7"/>
        <v>，3031390</v>
      </c>
      <c r="I118" s="5" t="str">
        <f>VLOOKUP(A118,HOP!A:U,21,0)</f>
        <v>直采</v>
      </c>
    </row>
    <row r="119" s="5" customFormat="1" hidden="1" spans="1:9">
      <c r="A119" s="6">
        <v>999222733597700</v>
      </c>
      <c r="B119" s="7">
        <v>44974</v>
      </c>
      <c r="C119" s="7">
        <v>44976</v>
      </c>
      <c r="D119" s="5">
        <v>2030</v>
      </c>
      <c r="E119" s="5" t="str">
        <f>VLOOKUP(A119,HOP!A:L,12,0)</f>
        <v>2030.00</v>
      </c>
      <c r="F119" s="5" t="str">
        <f>VLOOKUP(A119,HOP!A:C,3,0)</f>
        <v>3031442</v>
      </c>
      <c r="G119" s="5">
        <f t="shared" si="6"/>
        <v>0</v>
      </c>
      <c r="H119" s="5" t="str">
        <f t="shared" si="7"/>
        <v>，3031442</v>
      </c>
      <c r="I119" s="5" t="str">
        <f>VLOOKUP(A119,HOP!A:U,21,0)</f>
        <v>直采</v>
      </c>
    </row>
    <row r="120" s="5" customFormat="1" hidden="1" spans="1:9">
      <c r="A120" s="6">
        <v>999222734204242</v>
      </c>
      <c r="B120" s="7">
        <v>44974</v>
      </c>
      <c r="C120" s="7">
        <v>44976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6"/>
        <v>#N/A</v>
      </c>
      <c r="H120" s="5" t="e">
        <f t="shared" si="7"/>
        <v>#N/A</v>
      </c>
      <c r="I120" s="5" t="e">
        <f>VLOOKUP(A120,HOP!A:U,21,0)</f>
        <v>#N/A</v>
      </c>
    </row>
    <row r="121" s="5" customFormat="1" hidden="1" spans="1:9">
      <c r="A121" s="6">
        <v>999222736015855</v>
      </c>
      <c r="B121" s="7">
        <v>44975</v>
      </c>
      <c r="C121" s="7">
        <v>44976</v>
      </c>
      <c r="D121" s="5">
        <v>680</v>
      </c>
      <c r="E121" s="5" t="str">
        <f>VLOOKUP(A121,HOP!A:L,12,0)</f>
        <v>680.00</v>
      </c>
      <c r="F121" s="5" t="str">
        <f>VLOOKUP(A121,HOP!A:C,3,0)</f>
        <v>3031890</v>
      </c>
      <c r="G121" s="5">
        <f t="shared" si="6"/>
        <v>0</v>
      </c>
      <c r="H121" s="5" t="str">
        <f t="shared" si="7"/>
        <v>，3031890</v>
      </c>
      <c r="I121" s="5" t="str">
        <f>VLOOKUP(A121,HOP!A:U,21,0)</f>
        <v>直采</v>
      </c>
    </row>
    <row r="122" s="5" customFormat="1" hidden="1" spans="1:9">
      <c r="A122" s="6">
        <v>999222736819986</v>
      </c>
      <c r="B122" s="7">
        <v>44975</v>
      </c>
      <c r="C122" s="7">
        <v>44976</v>
      </c>
      <c r="D122" s="5">
        <v>477</v>
      </c>
      <c r="E122" s="5" t="str">
        <f>VLOOKUP(A122,HOP!A:L,12,0)</f>
        <v>477.00</v>
      </c>
      <c r="F122" s="5" t="str">
        <f>VLOOKUP(A122,HOP!A:C,3,0)</f>
        <v>3032006</v>
      </c>
      <c r="G122" s="5">
        <f t="shared" si="6"/>
        <v>0</v>
      </c>
      <c r="H122" s="5" t="str">
        <f t="shared" si="7"/>
        <v>，3032006</v>
      </c>
      <c r="I122" s="5" t="str">
        <f>VLOOKUP(A122,HOP!A:U,21,0)</f>
        <v>直采</v>
      </c>
    </row>
    <row r="123" s="5" customFormat="1" hidden="1" spans="1:9">
      <c r="A123" s="6">
        <v>999222737422892</v>
      </c>
      <c r="B123" s="7">
        <v>44973</v>
      </c>
      <c r="C123" s="7">
        <v>44976</v>
      </c>
      <c r="D123" s="5">
        <v>2427</v>
      </c>
      <c r="E123" s="5" t="str">
        <f>VLOOKUP(A123,HOP!A:L,12,0)</f>
        <v>2427.00</v>
      </c>
      <c r="F123" s="5" t="str">
        <f>VLOOKUP(A123,HOP!A:C,3,0)</f>
        <v>3032091</v>
      </c>
      <c r="G123" s="5">
        <f t="shared" si="6"/>
        <v>0</v>
      </c>
      <c r="H123" s="5" t="str">
        <f t="shared" si="7"/>
        <v>，3032091</v>
      </c>
      <c r="I123" s="5" t="str">
        <f>VLOOKUP(A123,HOP!A:U,21,0)</f>
        <v>直采</v>
      </c>
    </row>
    <row r="124" s="5" customFormat="1" hidden="1" spans="1:9">
      <c r="A124" s="6">
        <v>999222739211135</v>
      </c>
      <c r="B124" s="7">
        <v>44975</v>
      </c>
      <c r="C124" s="7">
        <v>44976</v>
      </c>
      <c r="D124" s="5">
        <v>964</v>
      </c>
      <c r="E124" s="5" t="str">
        <f>VLOOKUP(A124,HOP!A:L,12,0)</f>
        <v>964.00</v>
      </c>
      <c r="F124" s="5" t="str">
        <f>VLOOKUP(A124,HOP!A:C,3,0)</f>
        <v>3032360</v>
      </c>
      <c r="G124" s="5">
        <f t="shared" si="6"/>
        <v>0</v>
      </c>
      <c r="H124" s="5" t="str">
        <f t="shared" si="7"/>
        <v>，3032360</v>
      </c>
      <c r="I124" s="5" t="str">
        <f>VLOOKUP(A124,HOP!A:U,21,0)</f>
        <v>直采</v>
      </c>
    </row>
    <row r="125" s="5" customFormat="1" hidden="1" spans="1:9">
      <c r="A125" s="6">
        <v>999222745456567</v>
      </c>
      <c r="B125" s="7">
        <v>44975</v>
      </c>
      <c r="C125" s="7">
        <v>44976</v>
      </c>
      <c r="D125" s="5">
        <v>861</v>
      </c>
      <c r="E125" s="5" t="str">
        <f>VLOOKUP(A125,HOP!A:L,12,0)</f>
        <v>861.00</v>
      </c>
      <c r="F125" s="5" t="str">
        <f>VLOOKUP(A125,HOP!A:C,3,0)</f>
        <v>3032909</v>
      </c>
      <c r="G125" s="5">
        <f t="shared" si="6"/>
        <v>0</v>
      </c>
      <c r="H125" s="5" t="str">
        <f t="shared" si="7"/>
        <v>，3032909</v>
      </c>
      <c r="I125" s="5" t="str">
        <f>VLOOKUP(A125,HOP!A:U,21,0)</f>
        <v>直采</v>
      </c>
    </row>
    <row r="126" s="5" customFormat="1" hidden="1" spans="1:9">
      <c r="A126" s="6">
        <v>999222744521549</v>
      </c>
      <c r="B126" s="7">
        <v>44974</v>
      </c>
      <c r="C126" s="7">
        <v>44976</v>
      </c>
      <c r="D126" s="5">
        <v>2030</v>
      </c>
      <c r="E126" s="5" t="str">
        <f>VLOOKUP(A126,HOP!A:L,12,0)</f>
        <v>2030.00</v>
      </c>
      <c r="F126" s="5" t="str">
        <f>VLOOKUP(A126,HOP!A:C,3,0)</f>
        <v>3032814</v>
      </c>
      <c r="G126" s="5">
        <f t="shared" si="6"/>
        <v>0</v>
      </c>
      <c r="H126" s="5" t="str">
        <f t="shared" si="7"/>
        <v>，3032814</v>
      </c>
      <c r="I126" s="5" t="str">
        <f>VLOOKUP(A126,HOP!A:U,21,0)</f>
        <v>直采</v>
      </c>
    </row>
    <row r="127" s="5" customFormat="1" hidden="1" spans="1:9">
      <c r="A127" s="6">
        <v>999222751543677</v>
      </c>
      <c r="B127" s="7">
        <v>44975</v>
      </c>
      <c r="C127" s="7">
        <v>44976</v>
      </c>
      <c r="D127" s="5">
        <v>255</v>
      </c>
      <c r="E127" s="5" t="str">
        <f>VLOOKUP(A127,HOP!A:L,12,0)</f>
        <v>255.00</v>
      </c>
      <c r="F127" s="5" t="str">
        <f>VLOOKUP(A127,HOP!A:C,3,0)</f>
        <v>3034091</v>
      </c>
      <c r="G127" s="5">
        <f t="shared" si="6"/>
        <v>0</v>
      </c>
      <c r="H127" s="5" t="str">
        <f t="shared" si="7"/>
        <v>，3034091</v>
      </c>
      <c r="I127" s="5" t="str">
        <f>VLOOKUP(A127,HOP!A:U,21,0)</f>
        <v>直采</v>
      </c>
    </row>
    <row r="128" s="5" customFormat="1" hidden="1" spans="1:9">
      <c r="A128" s="6">
        <v>22753742264</v>
      </c>
      <c r="B128" s="7">
        <v>44973</v>
      </c>
      <c r="C128" s="7">
        <v>44976</v>
      </c>
      <c r="D128" s="5">
        <v>999</v>
      </c>
      <c r="E128" s="5" t="str">
        <f>VLOOKUP(A128,HOP!A:L,12,0)</f>
        <v>999.00</v>
      </c>
      <c r="F128" s="5" t="str">
        <f>VLOOKUP(A128,HOP!A:C,3,0)</f>
        <v>3034689</v>
      </c>
      <c r="G128" s="5">
        <f t="shared" si="6"/>
        <v>0</v>
      </c>
      <c r="H128" s="5" t="str">
        <f t="shared" si="7"/>
        <v>，3034689</v>
      </c>
      <c r="I128" s="5" t="str">
        <f>VLOOKUP(A128,HOP!A:U,21,0)</f>
        <v>直采</v>
      </c>
    </row>
    <row r="129" s="5" customFormat="1" hidden="1" spans="1:9">
      <c r="A129" s="6">
        <v>999222753902968</v>
      </c>
      <c r="B129" s="7">
        <v>44975</v>
      </c>
      <c r="C129" s="7">
        <v>44976</v>
      </c>
      <c r="D129" s="5">
        <v>482</v>
      </c>
      <c r="E129" s="5" t="str">
        <f>VLOOKUP(A129,HOP!A:L,12,0)</f>
        <v>482.00</v>
      </c>
      <c r="F129" s="5" t="str">
        <f>VLOOKUP(A129,HOP!A:C,3,0)</f>
        <v>3034726</v>
      </c>
      <c r="G129" s="5">
        <f t="shared" si="6"/>
        <v>0</v>
      </c>
      <c r="H129" s="5" t="str">
        <f t="shared" si="7"/>
        <v>，3034726</v>
      </c>
      <c r="I129" s="5" t="str">
        <f>VLOOKUP(A129,HOP!A:U,21,0)</f>
        <v>直采</v>
      </c>
    </row>
    <row r="130" s="5" customFormat="1" hidden="1" spans="1:9">
      <c r="A130" s="6">
        <v>999222754102615</v>
      </c>
      <c r="B130" s="7">
        <v>44975</v>
      </c>
      <c r="C130" s="7">
        <v>44976</v>
      </c>
      <c r="D130" s="5">
        <v>1009</v>
      </c>
      <c r="E130" s="5" t="str">
        <f>VLOOKUP(A130,HOP!A:L,12,0)</f>
        <v>1009.00</v>
      </c>
      <c r="F130" s="5" t="str">
        <f>VLOOKUP(A130,HOP!A:C,3,0)</f>
        <v>3034786</v>
      </c>
      <c r="G130" s="5">
        <f t="shared" si="6"/>
        <v>0</v>
      </c>
      <c r="H130" s="5" t="str">
        <f t="shared" si="7"/>
        <v>，3034786</v>
      </c>
      <c r="I130" s="5" t="str">
        <f>VLOOKUP(A130,HOP!A:U,21,0)</f>
        <v>直采</v>
      </c>
    </row>
    <row r="131" s="5" customFormat="1" hidden="1" spans="1:9">
      <c r="A131" s="6">
        <v>999222758652854</v>
      </c>
      <c r="B131" s="7">
        <v>44975</v>
      </c>
      <c r="C131" s="7">
        <v>44976</v>
      </c>
      <c r="D131" s="5">
        <v>427</v>
      </c>
      <c r="E131" s="5" t="str">
        <f>VLOOKUP(A131,HOP!A:L,12,0)</f>
        <v>427.00</v>
      </c>
      <c r="F131" s="5" t="str">
        <f>VLOOKUP(A131,HOP!A:C,3,0)</f>
        <v>3035111</v>
      </c>
      <c r="G131" s="5">
        <f t="shared" ref="G131:G162" si="8">D131-E131</f>
        <v>0</v>
      </c>
      <c r="H131" s="5" t="str">
        <f t="shared" ref="H131:H162" si="9">$H$1&amp;F131</f>
        <v>，3035111</v>
      </c>
      <c r="I131" s="5" t="str">
        <f>VLOOKUP(A131,HOP!A:U,21,0)</f>
        <v>直采</v>
      </c>
    </row>
    <row r="132" s="5" customFormat="1" hidden="1" spans="1:9">
      <c r="A132" s="6">
        <v>999222760131372</v>
      </c>
      <c r="B132" s="7">
        <v>44973</v>
      </c>
      <c r="C132" s="7">
        <v>44976</v>
      </c>
      <c r="D132" s="5">
        <v>2370</v>
      </c>
      <c r="E132" s="5" t="str">
        <f>VLOOKUP(A132,HOP!A:L,12,0)</f>
        <v>2370.00</v>
      </c>
      <c r="F132" s="5" t="str">
        <f>VLOOKUP(A132,HOP!A:C,3,0)</f>
        <v>3035431</v>
      </c>
      <c r="G132" s="5">
        <f t="shared" si="8"/>
        <v>0</v>
      </c>
      <c r="H132" s="5" t="str">
        <f t="shared" si="9"/>
        <v>，3035431</v>
      </c>
      <c r="I132" s="5" t="str">
        <f>VLOOKUP(A132,HOP!A:U,21,0)</f>
        <v>直采</v>
      </c>
    </row>
    <row r="133" s="5" customFormat="1" hidden="1" spans="1:9">
      <c r="A133" s="6">
        <v>999222765812466</v>
      </c>
      <c r="B133" s="7">
        <v>44975</v>
      </c>
      <c r="C133" s="7">
        <v>44976</v>
      </c>
      <c r="D133" s="5">
        <v>429</v>
      </c>
      <c r="E133" s="5" t="str">
        <f>VLOOKUP(A133,HOP!A:L,12,0)</f>
        <v>429.00</v>
      </c>
      <c r="F133" s="5" t="str">
        <f>VLOOKUP(A133,HOP!A:C,3,0)</f>
        <v>3036681</v>
      </c>
      <c r="G133" s="5">
        <f t="shared" si="8"/>
        <v>0</v>
      </c>
      <c r="H133" s="5" t="str">
        <f t="shared" si="9"/>
        <v>，3036681</v>
      </c>
      <c r="I133" s="5" t="str">
        <f>VLOOKUP(A133,HOP!A:U,21,0)</f>
        <v>直采</v>
      </c>
    </row>
    <row r="134" s="5" customFormat="1" hidden="1" spans="1:9">
      <c r="A134" s="6">
        <v>999222771209348</v>
      </c>
      <c r="B134" s="7">
        <v>44975</v>
      </c>
      <c r="C134" s="7">
        <v>44976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6">
        <v>999222771635636</v>
      </c>
      <c r="B135" s="7">
        <v>44975</v>
      </c>
      <c r="C135" s="7">
        <v>44976</v>
      </c>
      <c r="D135" s="5">
        <v>421</v>
      </c>
      <c r="E135" s="5" t="str">
        <f>VLOOKUP(A135,HOP!A:L,12,0)</f>
        <v>421.00</v>
      </c>
      <c r="F135" s="5" t="str">
        <f>VLOOKUP(A135,HOP!A:C,3,0)</f>
        <v>3037242</v>
      </c>
      <c r="G135" s="5">
        <f t="shared" si="8"/>
        <v>0</v>
      </c>
      <c r="H135" s="5" t="str">
        <f t="shared" si="9"/>
        <v>，3037242</v>
      </c>
      <c r="I135" s="5" t="str">
        <f>VLOOKUP(A135,HOP!A:U,21,0)</f>
        <v>直采</v>
      </c>
    </row>
    <row r="136" s="5" customFormat="1" hidden="1" spans="1:9">
      <c r="A136" s="6">
        <v>999222773518866</v>
      </c>
      <c r="B136" s="7">
        <v>44975</v>
      </c>
      <c r="C136" s="7">
        <v>44976</v>
      </c>
      <c r="D136" s="5">
        <v>332</v>
      </c>
      <c r="E136" s="5" t="str">
        <f>VLOOKUP(A136,HOP!A:L,12,0)</f>
        <v>332.00</v>
      </c>
      <c r="F136" s="5" t="str">
        <f>VLOOKUP(A136,HOP!A:C,3,0)</f>
        <v>3037596</v>
      </c>
      <c r="G136" s="5">
        <f t="shared" si="8"/>
        <v>0</v>
      </c>
      <c r="H136" s="5" t="str">
        <f t="shared" si="9"/>
        <v>，3037596</v>
      </c>
      <c r="I136" s="5" t="str">
        <f>VLOOKUP(A136,HOP!A:U,21,0)</f>
        <v>直连</v>
      </c>
    </row>
    <row r="137" s="5" customFormat="1" hidden="1" spans="1:9">
      <c r="A137" s="6">
        <v>999222774190775</v>
      </c>
      <c r="B137" s="7">
        <v>44975</v>
      </c>
      <c r="C137" s="7">
        <v>44976</v>
      </c>
      <c r="D137" s="5">
        <v>1093</v>
      </c>
      <c r="E137" s="5" t="str">
        <f>VLOOKUP(A137,HOP!A:L,12,0)</f>
        <v>1093.00</v>
      </c>
      <c r="F137" s="5" t="str">
        <f>VLOOKUP(A137,HOP!A:C,3,0)</f>
        <v>3037825</v>
      </c>
      <c r="G137" s="5">
        <f t="shared" si="8"/>
        <v>0</v>
      </c>
      <c r="H137" s="5" t="str">
        <f t="shared" si="9"/>
        <v>，3037825</v>
      </c>
      <c r="I137" s="5" t="str">
        <f>VLOOKUP(A137,HOP!A:U,21,0)</f>
        <v>直采</v>
      </c>
    </row>
    <row r="138" s="5" customFormat="1" hidden="1" spans="1:9">
      <c r="A138" s="6">
        <v>999222774663939</v>
      </c>
      <c r="B138" s="7">
        <v>44975</v>
      </c>
      <c r="C138" s="7">
        <v>44976</v>
      </c>
      <c r="D138" s="5">
        <v>0</v>
      </c>
      <c r="E138" s="5" t="e">
        <f>VLOOKUP(A138,HOP!A:L,12,0)</f>
        <v>#N/A</v>
      </c>
      <c r="F138" s="5" t="e">
        <f>VLOOKUP(A138,HOP!A:C,3,0)</f>
        <v>#N/A</v>
      </c>
      <c r="G138" s="5" t="e">
        <f t="shared" si="8"/>
        <v>#N/A</v>
      </c>
      <c r="H138" s="5" t="e">
        <f t="shared" si="9"/>
        <v>#N/A</v>
      </c>
      <c r="I138" s="5" t="e">
        <f>VLOOKUP(A138,HOP!A:U,21,0)</f>
        <v>#N/A</v>
      </c>
    </row>
    <row r="139" s="5" customFormat="1" hidden="1" spans="1:9">
      <c r="A139" s="6">
        <v>999222775173292</v>
      </c>
      <c r="B139" s="7">
        <v>44974</v>
      </c>
      <c r="C139" s="7">
        <v>44976</v>
      </c>
      <c r="D139" s="5">
        <v>666</v>
      </c>
      <c r="E139" s="5" t="str">
        <f>VLOOKUP(A139,HOP!A:L,12,0)</f>
        <v>666.00</v>
      </c>
      <c r="F139" s="5" t="str">
        <f>VLOOKUP(A139,HOP!A:C,3,0)</f>
        <v>3038162</v>
      </c>
      <c r="G139" s="5">
        <f t="shared" si="8"/>
        <v>0</v>
      </c>
      <c r="H139" s="5" t="str">
        <f t="shared" si="9"/>
        <v>，3038162</v>
      </c>
      <c r="I139" s="5" t="str">
        <f>VLOOKUP(A139,HOP!A:U,21,0)</f>
        <v>直采</v>
      </c>
    </row>
    <row r="140" s="5" customFormat="1" hidden="1" spans="1:9">
      <c r="A140" s="6">
        <v>999222775467428</v>
      </c>
      <c r="B140" s="7">
        <v>44975</v>
      </c>
      <c r="C140" s="7">
        <v>44976</v>
      </c>
      <c r="D140" s="5">
        <v>968</v>
      </c>
      <c r="E140" s="5" t="str">
        <f>VLOOKUP(A140,HOP!A:L,12,0)</f>
        <v>968.00</v>
      </c>
      <c r="F140" s="5" t="str">
        <f>VLOOKUP(A140,HOP!A:C,3,0)</f>
        <v>3038292</v>
      </c>
      <c r="G140" s="5">
        <f t="shared" si="8"/>
        <v>0</v>
      </c>
      <c r="H140" s="5" t="str">
        <f t="shared" si="9"/>
        <v>，3038292</v>
      </c>
      <c r="I140" s="5" t="str">
        <f>VLOOKUP(A140,HOP!A:U,21,0)</f>
        <v>直采</v>
      </c>
    </row>
    <row r="141" s="5" customFormat="1" hidden="1" spans="1:9">
      <c r="A141" s="6">
        <v>999222775607362</v>
      </c>
      <c r="B141" s="7">
        <v>44974</v>
      </c>
      <c r="C141" s="7">
        <v>44976</v>
      </c>
      <c r="D141" s="5">
        <v>530</v>
      </c>
      <c r="E141" s="5" t="str">
        <f>VLOOKUP(A141,HOP!A:L,12,0)</f>
        <v>530.00</v>
      </c>
      <c r="F141" s="5" t="str">
        <f>VLOOKUP(A141,HOP!A:C,3,0)</f>
        <v>3038349</v>
      </c>
      <c r="G141" s="5">
        <f t="shared" si="8"/>
        <v>0</v>
      </c>
      <c r="H141" s="5" t="str">
        <f t="shared" si="9"/>
        <v>，3038349</v>
      </c>
      <c r="I141" s="5" t="str">
        <f>VLOOKUP(A141,HOP!A:U,21,0)</f>
        <v>直采</v>
      </c>
    </row>
    <row r="142" s="5" customFormat="1" hidden="1" spans="1:9">
      <c r="A142" s="6">
        <v>999222779056792</v>
      </c>
      <c r="B142" s="7">
        <v>44975</v>
      </c>
      <c r="C142" s="7">
        <v>44976</v>
      </c>
      <c r="D142" s="5">
        <v>1475</v>
      </c>
      <c r="E142" s="5" t="str">
        <f>VLOOKUP(A142,HOP!A:L,12,0)</f>
        <v>1475.00</v>
      </c>
      <c r="F142" s="5" t="str">
        <f>VLOOKUP(A142,HOP!A:C,3,0)</f>
        <v>3038559</v>
      </c>
      <c r="G142" s="5">
        <f t="shared" si="8"/>
        <v>0</v>
      </c>
      <c r="H142" s="5" t="str">
        <f t="shared" si="9"/>
        <v>，3038559</v>
      </c>
      <c r="I142" s="5" t="str">
        <f>VLOOKUP(A142,HOP!A:U,21,0)</f>
        <v>直采</v>
      </c>
    </row>
    <row r="143" s="5" customFormat="1" hidden="1" spans="1:9">
      <c r="A143" s="6">
        <v>999222779436380</v>
      </c>
      <c r="B143" s="7">
        <v>44974</v>
      </c>
      <c r="C143" s="7">
        <v>44976</v>
      </c>
      <c r="D143" s="5">
        <v>821</v>
      </c>
      <c r="E143" s="5" t="str">
        <f>VLOOKUP(A143,HOP!A:L,12,0)</f>
        <v>821.00</v>
      </c>
      <c r="F143" s="5" t="str">
        <f>VLOOKUP(A143,HOP!A:C,3,0)</f>
        <v>3038617</v>
      </c>
      <c r="G143" s="5">
        <f t="shared" si="8"/>
        <v>0</v>
      </c>
      <c r="H143" s="5" t="str">
        <f t="shared" si="9"/>
        <v>，3038617</v>
      </c>
      <c r="I143" s="5" t="str">
        <f>VLOOKUP(A143,HOP!A:U,21,0)</f>
        <v>直采</v>
      </c>
    </row>
    <row r="144" s="5" customFormat="1" hidden="1" spans="1:9">
      <c r="A144" s="6">
        <v>999222774008540</v>
      </c>
      <c r="B144" s="7">
        <v>44974</v>
      </c>
      <c r="C144" s="7">
        <v>44976</v>
      </c>
      <c r="D144" s="5">
        <v>1610</v>
      </c>
      <c r="E144" s="5" t="str">
        <f>VLOOKUP(A144,HOP!A:L,12,0)</f>
        <v>1610.00</v>
      </c>
      <c r="F144" s="5" t="str">
        <f>VLOOKUP(A144,HOP!A:C,3,0)</f>
        <v>3037741</v>
      </c>
      <c r="G144" s="5">
        <f t="shared" si="8"/>
        <v>0</v>
      </c>
      <c r="H144" s="5" t="str">
        <f t="shared" si="9"/>
        <v>，3037741</v>
      </c>
      <c r="I144" s="5" t="str">
        <f>VLOOKUP(A144,HOP!A:U,21,0)</f>
        <v>直采</v>
      </c>
    </row>
    <row r="145" s="5" customFormat="1" hidden="1" spans="1:9">
      <c r="A145" s="6">
        <v>999222780195900</v>
      </c>
      <c r="B145" s="7">
        <v>44975</v>
      </c>
      <c r="C145" s="7">
        <v>44976</v>
      </c>
      <c r="D145" s="5">
        <v>405</v>
      </c>
      <c r="E145" s="5" t="str">
        <f>VLOOKUP(A145,HOP!A:L,12,0)</f>
        <v>405.00</v>
      </c>
      <c r="F145" s="5" t="str">
        <f>VLOOKUP(A145,HOP!A:C,3,0)</f>
        <v>3038755</v>
      </c>
      <c r="G145" s="5">
        <f t="shared" si="8"/>
        <v>0</v>
      </c>
      <c r="H145" s="5" t="str">
        <f t="shared" si="9"/>
        <v>，3038755</v>
      </c>
      <c r="I145" s="5" t="str">
        <f>VLOOKUP(A145,HOP!A:U,21,0)</f>
        <v>直采</v>
      </c>
    </row>
    <row r="146" s="5" customFormat="1" hidden="1" spans="1:9">
      <c r="A146" s="6">
        <v>999222780475375</v>
      </c>
      <c r="B146" s="7">
        <v>44974</v>
      </c>
      <c r="C146" s="7">
        <v>44976</v>
      </c>
      <c r="D146" s="5">
        <v>386</v>
      </c>
      <c r="E146" s="5" t="str">
        <f>VLOOKUP(A146,HOP!A:L,12,0)</f>
        <v>386.00</v>
      </c>
      <c r="F146" s="5" t="str">
        <f>VLOOKUP(A146,HOP!A:C,3,0)</f>
        <v>3038807</v>
      </c>
      <c r="G146" s="5">
        <f t="shared" si="8"/>
        <v>0</v>
      </c>
      <c r="H146" s="5" t="str">
        <f t="shared" si="9"/>
        <v>，3038807</v>
      </c>
      <c r="I146" s="5" t="str">
        <f>VLOOKUP(A146,HOP!A:U,21,0)</f>
        <v>直采</v>
      </c>
    </row>
    <row r="147" s="5" customFormat="1" hidden="1" spans="1:9">
      <c r="A147" s="6">
        <v>999222781100827</v>
      </c>
      <c r="B147" s="7">
        <v>44974</v>
      </c>
      <c r="C147" s="7">
        <v>44976</v>
      </c>
      <c r="D147" s="5">
        <v>924</v>
      </c>
      <c r="E147" s="5" t="str">
        <f>VLOOKUP(A147,HOP!A:L,12,0)</f>
        <v>924.00</v>
      </c>
      <c r="F147" s="5" t="str">
        <f>VLOOKUP(A147,HOP!A:C,3,0)</f>
        <v>3038914</v>
      </c>
      <c r="G147" s="5">
        <f t="shared" si="8"/>
        <v>0</v>
      </c>
      <c r="H147" s="5" t="str">
        <f t="shared" si="9"/>
        <v>，3038914</v>
      </c>
      <c r="I147" s="5" t="str">
        <f>VLOOKUP(A147,HOP!A:U,21,0)</f>
        <v>直采</v>
      </c>
    </row>
    <row r="148" s="5" customFormat="1" hidden="1" spans="1:9">
      <c r="A148" s="6">
        <v>999222782894893</v>
      </c>
      <c r="B148" s="7">
        <v>44975</v>
      </c>
      <c r="C148" s="7">
        <v>44976</v>
      </c>
      <c r="D148" s="5">
        <v>380</v>
      </c>
      <c r="E148" s="5" t="str">
        <f>VLOOKUP(A148,HOP!A:L,12,0)</f>
        <v>380.00</v>
      </c>
      <c r="F148" s="5" t="str">
        <f>VLOOKUP(A148,HOP!A:C,3,0)</f>
        <v>3039244</v>
      </c>
      <c r="G148" s="5">
        <f t="shared" si="8"/>
        <v>0</v>
      </c>
      <c r="H148" s="5" t="str">
        <f t="shared" si="9"/>
        <v>，3039244</v>
      </c>
      <c r="I148" s="5" t="str">
        <f>VLOOKUP(A148,HOP!A:U,21,0)</f>
        <v>直采</v>
      </c>
    </row>
    <row r="149" s="5" customFormat="1" hidden="1" spans="1:9">
      <c r="A149" s="6">
        <v>999222783323040</v>
      </c>
      <c r="B149" s="7">
        <v>44975</v>
      </c>
      <c r="C149" s="7">
        <v>44976</v>
      </c>
      <c r="D149" s="5">
        <v>424</v>
      </c>
      <c r="E149" s="5" t="str">
        <f>VLOOKUP(A149,HOP!A:L,12,0)</f>
        <v>424.00</v>
      </c>
      <c r="F149" s="5" t="str">
        <f>VLOOKUP(A149,HOP!A:C,3,0)</f>
        <v>3039340</v>
      </c>
      <c r="G149" s="5">
        <f t="shared" si="8"/>
        <v>0</v>
      </c>
      <c r="H149" s="5" t="str">
        <f t="shared" si="9"/>
        <v>，3039340</v>
      </c>
      <c r="I149" s="5" t="str">
        <f>VLOOKUP(A149,HOP!A:U,21,0)</f>
        <v>直采</v>
      </c>
    </row>
    <row r="150" s="5" customFormat="1" hidden="1" spans="1:9">
      <c r="A150" s="6">
        <v>999222783427044</v>
      </c>
      <c r="B150" s="7">
        <v>44975</v>
      </c>
      <c r="C150" s="7">
        <v>44976</v>
      </c>
      <c r="D150" s="5">
        <v>406</v>
      </c>
      <c r="E150" s="5" t="str">
        <f>VLOOKUP(A150,HOP!A:L,12,0)</f>
        <v>406.00</v>
      </c>
      <c r="F150" s="5" t="str">
        <f>VLOOKUP(A150,HOP!A:C,3,0)</f>
        <v>3039365</v>
      </c>
      <c r="G150" s="5">
        <f t="shared" si="8"/>
        <v>0</v>
      </c>
      <c r="H150" s="5" t="str">
        <f t="shared" si="9"/>
        <v>，3039365</v>
      </c>
      <c r="I150" s="5" t="str">
        <f>VLOOKUP(A150,HOP!A:U,21,0)</f>
        <v>直采</v>
      </c>
    </row>
    <row r="151" s="5" customFormat="1" hidden="1" spans="1:9">
      <c r="A151" s="6">
        <v>999222783517381</v>
      </c>
      <c r="B151" s="7">
        <v>44974</v>
      </c>
      <c r="C151" s="7">
        <v>44976</v>
      </c>
      <c r="D151" s="5">
        <v>824</v>
      </c>
      <c r="E151" s="5" t="str">
        <f>VLOOKUP(A151,HOP!A:L,12,0)</f>
        <v>824.00</v>
      </c>
      <c r="F151" s="5" t="str">
        <f>VLOOKUP(A151,HOP!A:C,3,0)</f>
        <v>3039388</v>
      </c>
      <c r="G151" s="5">
        <f t="shared" si="8"/>
        <v>0</v>
      </c>
      <c r="H151" s="5" t="str">
        <f t="shared" si="9"/>
        <v>，3039388</v>
      </c>
      <c r="I151" s="5" t="str">
        <f>VLOOKUP(A151,HOP!A:U,21,0)</f>
        <v>直采</v>
      </c>
    </row>
    <row r="152" s="5" customFormat="1" hidden="1" spans="1:9">
      <c r="A152" s="6">
        <v>999222783718356</v>
      </c>
      <c r="B152" s="7">
        <v>44975</v>
      </c>
      <c r="C152" s="7">
        <v>44976</v>
      </c>
      <c r="D152" s="5">
        <v>839</v>
      </c>
      <c r="E152" s="5" t="str">
        <f>VLOOKUP(A152,HOP!A:L,12,0)</f>
        <v>839.00</v>
      </c>
      <c r="F152" s="5" t="str">
        <f>VLOOKUP(A152,HOP!A:C,3,0)</f>
        <v>3039424</v>
      </c>
      <c r="G152" s="5">
        <f t="shared" si="8"/>
        <v>0</v>
      </c>
      <c r="H152" s="5" t="str">
        <f t="shared" si="9"/>
        <v>，3039424</v>
      </c>
      <c r="I152" s="5" t="str">
        <f>VLOOKUP(A152,HOP!A:U,21,0)</f>
        <v>直采</v>
      </c>
    </row>
    <row r="153" s="5" customFormat="1" hidden="1" spans="1:9">
      <c r="A153" s="6">
        <v>999222784385607</v>
      </c>
      <c r="B153" s="7">
        <v>44975</v>
      </c>
      <c r="C153" s="7">
        <v>44976</v>
      </c>
      <c r="D153" s="5">
        <v>380</v>
      </c>
      <c r="E153" s="5" t="str">
        <f>VLOOKUP(A153,HOP!A:L,12,0)</f>
        <v>380.00</v>
      </c>
      <c r="F153" s="5" t="str">
        <f>VLOOKUP(A153,HOP!A:C,3,0)</f>
        <v>3039540</v>
      </c>
      <c r="G153" s="5">
        <f t="shared" si="8"/>
        <v>0</v>
      </c>
      <c r="H153" s="5" t="str">
        <f t="shared" si="9"/>
        <v>，3039540</v>
      </c>
      <c r="I153" s="5" t="str">
        <f>VLOOKUP(A153,HOP!A:U,21,0)</f>
        <v>直采</v>
      </c>
    </row>
    <row r="154" s="5" customFormat="1" hidden="1" spans="1:9">
      <c r="A154" s="6">
        <v>999222784923252</v>
      </c>
      <c r="B154" s="7">
        <v>44975</v>
      </c>
      <c r="C154" s="7">
        <v>44976</v>
      </c>
      <c r="D154" s="5">
        <v>148</v>
      </c>
      <c r="E154" s="5" t="str">
        <f>VLOOKUP(A154,HOP!A:L,12,0)</f>
        <v>148.00</v>
      </c>
      <c r="F154" s="5" t="str">
        <f>VLOOKUP(A154,HOP!A:C,3,0)</f>
        <v>3039650</v>
      </c>
      <c r="G154" s="5">
        <f t="shared" si="8"/>
        <v>0</v>
      </c>
      <c r="H154" s="5" t="str">
        <f t="shared" si="9"/>
        <v>，3039650</v>
      </c>
      <c r="I154" s="5" t="str">
        <f>VLOOKUP(A154,HOP!A:U,21,0)</f>
        <v>直采</v>
      </c>
    </row>
    <row r="155" s="5" customFormat="1" hidden="1" spans="1:9">
      <c r="A155" s="6">
        <v>999222784935306</v>
      </c>
      <c r="B155" s="7">
        <v>44975</v>
      </c>
      <c r="C155" s="7">
        <v>44976</v>
      </c>
      <c r="D155" s="5">
        <v>961</v>
      </c>
      <c r="E155" s="5" t="str">
        <f>VLOOKUP(A155,HOP!A:L,12,0)</f>
        <v>961.00</v>
      </c>
      <c r="F155" s="5" t="str">
        <f>VLOOKUP(A155,HOP!A:C,3,0)</f>
        <v>3039654</v>
      </c>
      <c r="G155" s="5">
        <f t="shared" si="8"/>
        <v>0</v>
      </c>
      <c r="H155" s="5" t="str">
        <f t="shared" si="9"/>
        <v>，3039654</v>
      </c>
      <c r="I155" s="5" t="str">
        <f>VLOOKUP(A155,HOP!A:U,21,0)</f>
        <v>直采</v>
      </c>
    </row>
    <row r="156" s="5" customFormat="1" hidden="1" spans="1:9">
      <c r="A156" s="6">
        <v>999222785042842</v>
      </c>
      <c r="B156" s="7">
        <v>44975</v>
      </c>
      <c r="C156" s="7">
        <v>44976</v>
      </c>
      <c r="D156" s="5">
        <v>961</v>
      </c>
      <c r="E156" s="5" t="str">
        <f>VLOOKUP(A156,HOP!A:L,12,0)</f>
        <v>961.00</v>
      </c>
      <c r="F156" s="5" t="str">
        <f>VLOOKUP(A156,HOP!A:C,3,0)</f>
        <v>3039673</v>
      </c>
      <c r="G156" s="5">
        <f t="shared" si="8"/>
        <v>0</v>
      </c>
      <c r="H156" s="5" t="str">
        <f t="shared" si="9"/>
        <v>，3039673</v>
      </c>
      <c r="I156" s="5" t="str">
        <f>VLOOKUP(A156,HOP!A:U,21,0)</f>
        <v>直采</v>
      </c>
    </row>
    <row r="157" s="5" customFormat="1" hidden="1" spans="1:9">
      <c r="A157" s="6">
        <v>999222785171645</v>
      </c>
      <c r="B157" s="7">
        <v>44975</v>
      </c>
      <c r="C157" s="7">
        <v>44976</v>
      </c>
      <c r="D157" s="5">
        <v>1311</v>
      </c>
      <c r="E157" s="5" t="str">
        <f>VLOOKUP(A157,HOP!A:L,12,0)</f>
        <v>1311.00</v>
      </c>
      <c r="F157" s="5" t="str">
        <f>VLOOKUP(A157,HOP!A:C,3,0)</f>
        <v>3039694</v>
      </c>
      <c r="G157" s="5">
        <f t="shared" si="8"/>
        <v>0</v>
      </c>
      <c r="H157" s="5" t="str">
        <f t="shared" si="9"/>
        <v>，3039694</v>
      </c>
      <c r="I157" s="5" t="str">
        <f>VLOOKUP(A157,HOP!A:U,21,0)</f>
        <v>直采</v>
      </c>
    </row>
    <row r="158" s="5" customFormat="1" hidden="1" spans="1:9">
      <c r="A158" s="6">
        <v>999222785648323</v>
      </c>
      <c r="B158" s="7">
        <v>44975</v>
      </c>
      <c r="C158" s="7">
        <v>44976</v>
      </c>
      <c r="D158" s="5">
        <v>425</v>
      </c>
      <c r="E158" s="5" t="str">
        <f>VLOOKUP(A158,HOP!A:L,12,0)</f>
        <v>425.00</v>
      </c>
      <c r="F158" s="5" t="str">
        <f>VLOOKUP(A158,HOP!A:C,3,0)</f>
        <v>3039827</v>
      </c>
      <c r="G158" s="5">
        <f t="shared" si="8"/>
        <v>0</v>
      </c>
      <c r="H158" s="5" t="str">
        <f t="shared" si="9"/>
        <v>，3039827</v>
      </c>
      <c r="I158" s="5" t="str">
        <f>VLOOKUP(A158,HOP!A:U,21,0)</f>
        <v>直采</v>
      </c>
    </row>
    <row r="159" s="5" customFormat="1" hidden="1" spans="1:9">
      <c r="A159" s="6">
        <v>999222786898002</v>
      </c>
      <c r="B159" s="7">
        <v>44975</v>
      </c>
      <c r="C159" s="7">
        <v>44976</v>
      </c>
      <c r="D159" s="5">
        <v>726</v>
      </c>
      <c r="E159" s="5" t="str">
        <f>VLOOKUP(A159,HOP!A:L,12,0)</f>
        <v>726.00</v>
      </c>
      <c r="F159" s="5" t="str">
        <f>VLOOKUP(A159,HOP!A:C,3,0)</f>
        <v>3040166</v>
      </c>
      <c r="G159" s="5">
        <f t="shared" si="8"/>
        <v>0</v>
      </c>
      <c r="H159" s="5" t="str">
        <f t="shared" si="9"/>
        <v>，3040166</v>
      </c>
      <c r="I159" s="5" t="str">
        <f>VLOOKUP(A159,HOP!A:U,21,0)</f>
        <v>直连</v>
      </c>
    </row>
    <row r="160" s="5" customFormat="1" hidden="1" spans="1:9">
      <c r="A160" s="6">
        <v>999222786958877</v>
      </c>
      <c r="B160" s="7">
        <v>44975</v>
      </c>
      <c r="C160" s="7">
        <v>44976</v>
      </c>
      <c r="D160" s="5">
        <v>622</v>
      </c>
      <c r="E160" s="5" t="str">
        <f>VLOOKUP(A160,HOP!A:L,12,0)</f>
        <v>622.00</v>
      </c>
      <c r="F160" s="5" t="str">
        <f>VLOOKUP(A160,HOP!A:C,3,0)</f>
        <v>3040179</v>
      </c>
      <c r="G160" s="5">
        <f t="shared" si="8"/>
        <v>0</v>
      </c>
      <c r="H160" s="5" t="str">
        <f t="shared" si="9"/>
        <v>，3040179</v>
      </c>
      <c r="I160" s="5" t="str">
        <f>VLOOKUP(A160,HOP!A:U,21,0)</f>
        <v>直采</v>
      </c>
    </row>
    <row r="161" s="5" customFormat="1" hidden="1" spans="1:9">
      <c r="A161" s="6">
        <v>999222787397051</v>
      </c>
      <c r="B161" s="7">
        <v>44975</v>
      </c>
      <c r="C161" s="7">
        <v>44976</v>
      </c>
      <c r="D161" s="5">
        <v>493</v>
      </c>
      <c r="E161" s="5" t="str">
        <f>VLOOKUP(A161,HOP!A:L,12,0)</f>
        <v>493.00</v>
      </c>
      <c r="F161" s="5" t="str">
        <f>VLOOKUP(A161,HOP!A:C,3,0)</f>
        <v>3040318</v>
      </c>
      <c r="G161" s="5">
        <f t="shared" si="8"/>
        <v>0</v>
      </c>
      <c r="H161" s="5" t="str">
        <f t="shared" si="9"/>
        <v>，3040318</v>
      </c>
      <c r="I161" s="5" t="str">
        <f>VLOOKUP(A161,HOP!A:U,21,0)</f>
        <v>直采</v>
      </c>
    </row>
    <row r="162" s="5" customFormat="1" hidden="1" spans="1:9">
      <c r="A162" s="6">
        <v>999222789735353</v>
      </c>
      <c r="B162" s="7">
        <v>44975</v>
      </c>
      <c r="C162" s="7">
        <v>44976</v>
      </c>
      <c r="D162" s="5">
        <v>920</v>
      </c>
      <c r="E162" s="5" t="str">
        <f>VLOOKUP(A162,HOP!A:L,12,0)</f>
        <v>920.00</v>
      </c>
      <c r="F162" s="5" t="str">
        <f>VLOOKUP(A162,HOP!A:C,3,0)</f>
        <v>3040502</v>
      </c>
      <c r="G162" s="5">
        <f t="shared" si="8"/>
        <v>0</v>
      </c>
      <c r="H162" s="5" t="str">
        <f t="shared" si="9"/>
        <v>，3040502</v>
      </c>
      <c r="I162" s="5" t="str">
        <f>VLOOKUP(A162,HOP!A:U,21,0)</f>
        <v>直采</v>
      </c>
    </row>
    <row r="163" s="5" customFormat="1" hidden="1" spans="1:9">
      <c r="A163" s="6">
        <v>999222791581443</v>
      </c>
      <c r="B163" s="7">
        <v>44975</v>
      </c>
      <c r="C163" s="7">
        <v>44976</v>
      </c>
      <c r="D163" s="5">
        <v>427</v>
      </c>
      <c r="E163" s="5" t="str">
        <f>VLOOKUP(A163,HOP!A:L,12,0)</f>
        <v>427.00</v>
      </c>
      <c r="F163" s="5" t="str">
        <f>VLOOKUP(A163,HOP!A:C,3,0)</f>
        <v>3040681</v>
      </c>
      <c r="G163" s="5">
        <f t="shared" ref="G163:G185" si="10">D163-E163</f>
        <v>0</v>
      </c>
      <c r="H163" s="5" t="str">
        <f t="shared" ref="H163:H185" si="11">$H$1&amp;F163</f>
        <v>，3040681</v>
      </c>
      <c r="I163" s="5" t="str">
        <f>VLOOKUP(A163,HOP!A:U,21,0)</f>
        <v>直采</v>
      </c>
    </row>
    <row r="164" s="5" customFormat="1" hidden="1" spans="1:9">
      <c r="A164" s="6">
        <v>999222792655966</v>
      </c>
      <c r="B164" s="7">
        <v>44975</v>
      </c>
      <c r="C164" s="7">
        <v>44976</v>
      </c>
      <c r="D164" s="5">
        <v>253</v>
      </c>
      <c r="E164" s="5" t="str">
        <f>VLOOKUP(A164,HOP!A:L,12,0)</f>
        <v>253.00</v>
      </c>
      <c r="F164" s="5" t="str">
        <f>VLOOKUP(A164,HOP!A:C,3,0)</f>
        <v>3040848</v>
      </c>
      <c r="G164" s="5">
        <f t="shared" si="10"/>
        <v>0</v>
      </c>
      <c r="H164" s="5" t="str">
        <f t="shared" si="11"/>
        <v>，3040848</v>
      </c>
      <c r="I164" s="5" t="str">
        <f>VLOOKUP(A164,HOP!A:U,21,0)</f>
        <v>直采</v>
      </c>
    </row>
    <row r="165" s="5" customFormat="1" hidden="1" spans="1:9">
      <c r="A165" s="6">
        <v>999222792960310</v>
      </c>
      <c r="B165" s="7">
        <v>44975</v>
      </c>
      <c r="C165" s="7">
        <v>44976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6">
        <v>999222793142674</v>
      </c>
      <c r="B166" s="7">
        <v>44975</v>
      </c>
      <c r="C166" s="7">
        <v>44976</v>
      </c>
      <c r="D166" s="5">
        <v>253</v>
      </c>
      <c r="E166" s="5" t="str">
        <f>VLOOKUP(A166,HOP!A:L,12,0)</f>
        <v>253.00</v>
      </c>
      <c r="F166" s="5" t="str">
        <f>VLOOKUP(A166,HOP!A:C,3,0)</f>
        <v>3040928</v>
      </c>
      <c r="G166" s="5">
        <f t="shared" si="10"/>
        <v>0</v>
      </c>
      <c r="H166" s="5" t="str">
        <f t="shared" si="11"/>
        <v>，3040928</v>
      </c>
      <c r="I166" s="5" t="str">
        <f>VLOOKUP(A166,HOP!A:U,21,0)</f>
        <v>直采</v>
      </c>
    </row>
    <row r="167" s="5" customFormat="1" hidden="1" spans="1:9">
      <c r="A167" s="6">
        <v>999222793432385</v>
      </c>
      <c r="B167" s="7">
        <v>44975</v>
      </c>
      <c r="C167" s="7">
        <v>44976</v>
      </c>
      <c r="D167" s="5">
        <v>648</v>
      </c>
      <c r="E167" s="5" t="str">
        <f>VLOOKUP(A167,HOP!A:L,12,0)</f>
        <v>648.00</v>
      </c>
      <c r="F167" s="5" t="str">
        <f>VLOOKUP(A167,HOP!A:C,3,0)</f>
        <v>3040990</v>
      </c>
      <c r="G167" s="5">
        <f t="shared" si="10"/>
        <v>0</v>
      </c>
      <c r="H167" s="5" t="str">
        <f t="shared" si="11"/>
        <v>，3040990</v>
      </c>
      <c r="I167" s="5" t="str">
        <f>VLOOKUP(A167,HOP!A:U,21,0)</f>
        <v>直采</v>
      </c>
    </row>
    <row r="168" s="5" customFormat="1" hidden="1" spans="1:9">
      <c r="A168" s="6">
        <v>999222793661318</v>
      </c>
      <c r="B168" s="7">
        <v>44975</v>
      </c>
      <c r="C168" s="7">
        <v>44976</v>
      </c>
      <c r="D168" s="5">
        <v>506</v>
      </c>
      <c r="E168" s="5" t="str">
        <f>VLOOKUP(A168,HOP!A:L,12,0)</f>
        <v>506.00</v>
      </c>
      <c r="F168" s="5" t="str">
        <f>VLOOKUP(A168,HOP!A:C,3,0)</f>
        <v>3041035</v>
      </c>
      <c r="G168" s="5">
        <f t="shared" si="10"/>
        <v>0</v>
      </c>
      <c r="H168" s="5" t="str">
        <f t="shared" si="11"/>
        <v>，3041035</v>
      </c>
      <c r="I168" s="5" t="str">
        <f>VLOOKUP(A168,HOP!A:U,21,0)</f>
        <v>直采</v>
      </c>
    </row>
    <row r="169" s="5" customFormat="1" hidden="1" spans="1:9">
      <c r="A169" s="6">
        <v>999222794132700</v>
      </c>
      <c r="B169" s="7">
        <v>44975</v>
      </c>
      <c r="C169" s="7">
        <v>44976</v>
      </c>
      <c r="D169" s="5">
        <v>253</v>
      </c>
      <c r="E169" s="5" t="str">
        <f>VLOOKUP(A169,HOP!A:L,12,0)</f>
        <v>253.00</v>
      </c>
      <c r="F169" s="5" t="str">
        <f>VLOOKUP(A169,HOP!A:C,3,0)</f>
        <v>3041138</v>
      </c>
      <c r="G169" s="5">
        <f t="shared" si="10"/>
        <v>0</v>
      </c>
      <c r="H169" s="5" t="str">
        <f t="shared" si="11"/>
        <v>，3041138</v>
      </c>
      <c r="I169" s="5" t="str">
        <f>VLOOKUP(A169,HOP!A:U,21,0)</f>
        <v>直采</v>
      </c>
    </row>
    <row r="170" s="5" customFormat="1" hidden="1" spans="1:9">
      <c r="A170" s="6">
        <v>999222794816440</v>
      </c>
      <c r="B170" s="7">
        <v>44975</v>
      </c>
      <c r="C170" s="7">
        <v>44976</v>
      </c>
      <c r="D170" s="5">
        <v>425</v>
      </c>
      <c r="E170" s="5" t="str">
        <f>VLOOKUP(A170,HOP!A:L,12,0)</f>
        <v>425.00</v>
      </c>
      <c r="F170" s="5" t="str">
        <f>VLOOKUP(A170,HOP!A:C,3,0)</f>
        <v>3041365</v>
      </c>
      <c r="G170" s="5">
        <f t="shared" si="10"/>
        <v>0</v>
      </c>
      <c r="H170" s="5" t="str">
        <f t="shared" si="11"/>
        <v>，3041365</v>
      </c>
      <c r="I170" s="5" t="str">
        <f>VLOOKUP(A170,HOP!A:U,21,0)</f>
        <v>直采</v>
      </c>
    </row>
    <row r="171" s="5" customFormat="1" hidden="1" spans="1:9">
      <c r="A171" s="6">
        <v>999222794891041</v>
      </c>
      <c r="B171" s="7">
        <v>44975</v>
      </c>
      <c r="C171" s="7">
        <v>44976</v>
      </c>
      <c r="D171" s="5">
        <v>425</v>
      </c>
      <c r="E171" s="5" t="str">
        <f>VLOOKUP(A171,HOP!A:L,12,0)</f>
        <v>425.00</v>
      </c>
      <c r="F171" s="5" t="str">
        <f>VLOOKUP(A171,HOP!A:C,3,0)</f>
        <v>3041380</v>
      </c>
      <c r="G171" s="5">
        <f t="shared" si="10"/>
        <v>0</v>
      </c>
      <c r="H171" s="5" t="str">
        <f t="shared" si="11"/>
        <v>，3041380</v>
      </c>
      <c r="I171" s="5" t="str">
        <f>VLOOKUP(A171,HOP!A:U,21,0)</f>
        <v>直采</v>
      </c>
    </row>
    <row r="172" s="5" customFormat="1" hidden="1" spans="1:9">
      <c r="A172" s="6">
        <v>999222795071165</v>
      </c>
      <c r="B172" s="7">
        <v>44975</v>
      </c>
      <c r="C172" s="7">
        <v>44976</v>
      </c>
      <c r="D172" s="5">
        <v>493</v>
      </c>
      <c r="E172" s="5" t="str">
        <f>VLOOKUP(A172,HOP!A:L,12,0)</f>
        <v>493.00</v>
      </c>
      <c r="F172" s="5" t="str">
        <f>VLOOKUP(A172,HOP!A:C,3,0)</f>
        <v>3041405</v>
      </c>
      <c r="G172" s="5">
        <f t="shared" si="10"/>
        <v>0</v>
      </c>
      <c r="H172" s="5" t="str">
        <f t="shared" si="11"/>
        <v>，3041405</v>
      </c>
      <c r="I172" s="5" t="str">
        <f>VLOOKUP(A172,HOP!A:U,21,0)</f>
        <v>直采</v>
      </c>
    </row>
    <row r="173" s="5" customFormat="1" hidden="1" spans="1:9">
      <c r="A173" s="6">
        <v>999222796667028</v>
      </c>
      <c r="B173" s="7">
        <v>44975</v>
      </c>
      <c r="C173" s="7">
        <v>44976</v>
      </c>
      <c r="D173" s="5">
        <v>405</v>
      </c>
      <c r="E173" s="5" t="str">
        <f>VLOOKUP(A173,HOP!A:L,12,0)</f>
        <v>405.00</v>
      </c>
      <c r="F173" s="5" t="str">
        <f>VLOOKUP(A173,HOP!A:C,3,0)</f>
        <v>3041674</v>
      </c>
      <c r="G173" s="5">
        <f t="shared" si="10"/>
        <v>0</v>
      </c>
      <c r="H173" s="5" t="str">
        <f t="shared" si="11"/>
        <v>，3041674</v>
      </c>
      <c r="I173" s="5" t="str">
        <f>VLOOKUP(A173,HOP!A:U,21,0)</f>
        <v>直采</v>
      </c>
    </row>
    <row r="174" s="5" customFormat="1" hidden="1" spans="1:9">
      <c r="A174" s="6">
        <v>999222797211205</v>
      </c>
      <c r="B174" s="7">
        <v>44975</v>
      </c>
      <c r="C174" s="7">
        <v>44976</v>
      </c>
      <c r="D174" s="5">
        <v>1095</v>
      </c>
      <c r="E174" s="5" t="str">
        <f>VLOOKUP(A174,HOP!A:L,12,0)</f>
        <v>1095.00</v>
      </c>
      <c r="F174" s="5" t="str">
        <f>VLOOKUP(A174,HOP!A:C,3,0)</f>
        <v>3041769</v>
      </c>
      <c r="G174" s="5">
        <f t="shared" si="10"/>
        <v>0</v>
      </c>
      <c r="H174" s="5" t="str">
        <f t="shared" si="11"/>
        <v>，3041769</v>
      </c>
      <c r="I174" s="5" t="str">
        <f>VLOOKUP(A174,HOP!A:U,21,0)</f>
        <v>直采</v>
      </c>
    </row>
    <row r="175" s="5" customFormat="1" hidden="1" spans="1:9">
      <c r="A175" s="6">
        <v>999222797951925</v>
      </c>
      <c r="B175" s="7">
        <v>44975</v>
      </c>
      <c r="C175" s="7">
        <v>44976</v>
      </c>
      <c r="D175" s="5">
        <v>550</v>
      </c>
      <c r="E175" s="5" t="str">
        <f>VLOOKUP(A175,HOP!A:L,12,0)</f>
        <v>550.00</v>
      </c>
      <c r="F175" s="5" t="str">
        <f>VLOOKUP(A175,HOP!A:C,3,0)</f>
        <v>3041900</v>
      </c>
      <c r="G175" s="5">
        <f t="shared" si="10"/>
        <v>0</v>
      </c>
      <c r="H175" s="5" t="str">
        <f t="shared" si="11"/>
        <v>，3041900</v>
      </c>
      <c r="I175" s="5" t="str">
        <f>VLOOKUP(A175,HOP!A:U,21,0)</f>
        <v>直采</v>
      </c>
    </row>
    <row r="176" s="5" customFormat="1" hidden="1" spans="1:9">
      <c r="A176" s="6">
        <v>999222797916738</v>
      </c>
      <c r="B176" s="7">
        <v>44975</v>
      </c>
      <c r="C176" s="7">
        <v>44976</v>
      </c>
      <c r="D176" s="5">
        <v>460</v>
      </c>
      <c r="E176" s="5" t="str">
        <f>VLOOKUP(A176,HOP!A:L,12,0)</f>
        <v>460.00</v>
      </c>
      <c r="F176" s="5" t="str">
        <f>VLOOKUP(A176,HOP!A:C,3,0)</f>
        <v>3041891</v>
      </c>
      <c r="G176" s="5">
        <f t="shared" si="10"/>
        <v>0</v>
      </c>
      <c r="H176" s="5" t="str">
        <f t="shared" si="11"/>
        <v>，3041891</v>
      </c>
      <c r="I176" s="5" t="str">
        <f>VLOOKUP(A176,HOP!A:U,21,0)</f>
        <v>直采</v>
      </c>
    </row>
    <row r="177" s="5" customFormat="1" hidden="1" spans="1:9">
      <c r="A177" s="6">
        <v>999222798038512</v>
      </c>
      <c r="B177" s="7">
        <v>44975</v>
      </c>
      <c r="C177" s="7">
        <v>44976</v>
      </c>
      <c r="D177" s="5">
        <v>550</v>
      </c>
      <c r="E177" s="5" t="str">
        <f>VLOOKUP(A177,HOP!A:L,12,0)</f>
        <v>550.00</v>
      </c>
      <c r="F177" s="5" t="str">
        <f>VLOOKUP(A177,HOP!A:C,3,0)</f>
        <v>3041916</v>
      </c>
      <c r="G177" s="5">
        <f t="shared" si="10"/>
        <v>0</v>
      </c>
      <c r="H177" s="5" t="str">
        <f t="shared" si="11"/>
        <v>，3041916</v>
      </c>
      <c r="I177" s="5" t="str">
        <f>VLOOKUP(A177,HOP!A:U,21,0)</f>
        <v>直采</v>
      </c>
    </row>
    <row r="178" s="5" customFormat="1" hidden="1" spans="1:9">
      <c r="A178" s="6">
        <v>999222799378383</v>
      </c>
      <c r="B178" s="7">
        <v>44975</v>
      </c>
      <c r="C178" s="7">
        <v>44976</v>
      </c>
      <c r="D178" s="5">
        <v>427</v>
      </c>
      <c r="E178" s="5" t="str">
        <f>VLOOKUP(A178,HOP!A:L,12,0)</f>
        <v>427.00</v>
      </c>
      <c r="F178" s="5" t="str">
        <f>VLOOKUP(A178,HOP!A:C,3,0)</f>
        <v>3042227</v>
      </c>
      <c r="G178" s="5">
        <f t="shared" si="10"/>
        <v>0</v>
      </c>
      <c r="H178" s="5" t="str">
        <f t="shared" si="11"/>
        <v>，3042227</v>
      </c>
      <c r="I178" s="5" t="str">
        <f>VLOOKUP(A178,HOP!A:U,21,0)</f>
        <v>直采</v>
      </c>
    </row>
    <row r="179" s="5" customFormat="1" hidden="1" spans="1:9">
      <c r="A179" s="6">
        <v>999222799747035</v>
      </c>
      <c r="B179" s="7">
        <v>44975</v>
      </c>
      <c r="C179" s="7">
        <v>44976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10"/>
        <v>#N/A</v>
      </c>
      <c r="H179" s="5" t="e">
        <f t="shared" si="11"/>
        <v>#N/A</v>
      </c>
      <c r="I179" s="5" t="e">
        <f>VLOOKUP(A179,HOP!A:U,21,0)</f>
        <v>#N/A</v>
      </c>
    </row>
    <row r="180" s="5" customFormat="1" hidden="1" spans="1:9">
      <c r="A180" s="6">
        <v>999222799795446</v>
      </c>
      <c r="B180" s="7">
        <v>44975</v>
      </c>
      <c r="C180" s="7">
        <v>44976</v>
      </c>
      <c r="D180" s="5">
        <v>427</v>
      </c>
      <c r="E180" s="5" t="str">
        <f>VLOOKUP(A180,HOP!A:L,12,0)</f>
        <v>427.00</v>
      </c>
      <c r="F180" s="5" t="str">
        <f>VLOOKUP(A180,HOP!A:C,3,0)</f>
        <v>3042332</v>
      </c>
      <c r="G180" s="5">
        <f t="shared" si="10"/>
        <v>0</v>
      </c>
      <c r="H180" s="5" t="str">
        <f t="shared" si="11"/>
        <v>，3042332</v>
      </c>
      <c r="I180" s="5" t="str">
        <f>VLOOKUP(A180,HOP!A:U,21,0)</f>
        <v>直采</v>
      </c>
    </row>
    <row r="181" s="5" customFormat="1" hidden="1" spans="1:9">
      <c r="A181" s="6">
        <v>999222799974086</v>
      </c>
      <c r="B181" s="7">
        <v>44975</v>
      </c>
      <c r="C181" s="7">
        <v>44976</v>
      </c>
      <c r="D181" s="5">
        <v>1028</v>
      </c>
      <c r="E181" s="5" t="str">
        <f>VLOOKUP(A181,HOP!A:L,12,0)</f>
        <v>1028.00</v>
      </c>
      <c r="F181" s="5" t="str">
        <f>VLOOKUP(A181,HOP!A:C,3,0)</f>
        <v>3042395</v>
      </c>
      <c r="G181" s="5">
        <f t="shared" si="10"/>
        <v>0</v>
      </c>
      <c r="H181" s="5" t="str">
        <f t="shared" si="11"/>
        <v>，3042395</v>
      </c>
      <c r="I181" s="5" t="str">
        <f>VLOOKUP(A181,HOP!A:U,21,0)</f>
        <v>直采</v>
      </c>
    </row>
    <row r="182" s="5" customFormat="1" hidden="1" spans="1:9">
      <c r="A182" s="6">
        <v>999222799871521</v>
      </c>
      <c r="B182" s="7">
        <v>44975</v>
      </c>
      <c r="C182" s="7">
        <v>44976</v>
      </c>
      <c r="D182" s="5">
        <v>1022</v>
      </c>
      <c r="E182" s="5" t="str">
        <f>VLOOKUP(A182,HOP!A:L,12,0)</f>
        <v>1022.00</v>
      </c>
      <c r="F182" s="5" t="str">
        <f>VLOOKUP(A182,HOP!A:C,3,0)</f>
        <v>3042355</v>
      </c>
      <c r="G182" s="5">
        <f t="shared" si="10"/>
        <v>0</v>
      </c>
      <c r="H182" s="5" t="str">
        <f t="shared" si="11"/>
        <v>，3042355</v>
      </c>
      <c r="I182" s="5" t="str">
        <f>VLOOKUP(A182,HOP!A:U,21,0)</f>
        <v>直采</v>
      </c>
    </row>
    <row r="183" s="5" customFormat="1" hidden="1" spans="1:9">
      <c r="A183" s="6">
        <v>999222799991627</v>
      </c>
      <c r="B183" s="7">
        <v>44975</v>
      </c>
      <c r="C183" s="7">
        <v>44976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10"/>
        <v>#N/A</v>
      </c>
      <c r="H183" s="5" t="e">
        <f t="shared" si="11"/>
        <v>#N/A</v>
      </c>
      <c r="I183" s="5" t="e">
        <f>VLOOKUP(A183,HOP!A:U,21,0)</f>
        <v>#N/A</v>
      </c>
    </row>
    <row r="184" s="5" customFormat="1" hidden="1" spans="1:9">
      <c r="A184" s="6">
        <v>999222801193677</v>
      </c>
      <c r="B184" s="7">
        <v>44975</v>
      </c>
      <c r="C184" s="7">
        <v>44976</v>
      </c>
      <c r="D184" s="5">
        <v>550</v>
      </c>
      <c r="E184" s="5" t="str">
        <f>VLOOKUP(A184,HOP!A:L,12,0)</f>
        <v>550.00</v>
      </c>
      <c r="F184" s="5" t="str">
        <f>VLOOKUP(A184,HOP!A:C,3,0)</f>
        <v>3042774</v>
      </c>
      <c r="G184" s="5">
        <f t="shared" si="10"/>
        <v>0</v>
      </c>
      <c r="H184" s="5" t="str">
        <f t="shared" si="11"/>
        <v>，3042774</v>
      </c>
      <c r="I184" s="5" t="str">
        <f>VLOOKUP(A184,HOP!A:U,21,0)</f>
        <v>直采</v>
      </c>
    </row>
    <row r="185" s="5" customFormat="1" hidden="1" spans="1:9">
      <c r="A185" s="6">
        <v>999222802298710</v>
      </c>
      <c r="B185" s="7">
        <v>44975</v>
      </c>
      <c r="C185" s="7">
        <v>44976</v>
      </c>
      <c r="D185" s="5">
        <v>700</v>
      </c>
      <c r="E185" s="5" t="str">
        <f>VLOOKUP(A185,HOP!A:L,12,0)</f>
        <v>700.00</v>
      </c>
      <c r="F185" s="5" t="str">
        <f>VLOOKUP(A185,HOP!A:C,3,0)</f>
        <v>3043155</v>
      </c>
      <c r="G185" s="5">
        <f t="shared" si="10"/>
        <v>0</v>
      </c>
      <c r="H185" s="5" t="str">
        <f t="shared" si="11"/>
        <v>，3043155</v>
      </c>
      <c r="I185" s="5" t="str">
        <f>VLOOKUP(A185,HOP!A:U,21,0)</f>
        <v>直采</v>
      </c>
    </row>
    <row r="187" spans="4:4">
      <c r="D187" s="5">
        <f>SUM(D2:D186)</f>
        <v>239510.39</v>
      </c>
    </row>
    <row r="192" spans="1:4">
      <c r="A192" s="5" t="s">
        <v>966</v>
      </c>
      <c r="C192" s="5">
        <v>235527.07</v>
      </c>
      <c r="D192" s="5">
        <v>268019.19</v>
      </c>
    </row>
    <row r="193" spans="1:4">
      <c r="A193" s="5" t="s">
        <v>967</v>
      </c>
      <c r="C193" s="5">
        <v>3983.32</v>
      </c>
      <c r="D193" s="5">
        <v>4532.84</v>
      </c>
    </row>
    <row r="194" spans="1:4">
      <c r="A194" s="5" t="s">
        <v>968</v>
      </c>
      <c r="C194" s="5">
        <f>SUBTOTAL(9,C192:C193)</f>
        <v>239510.39</v>
      </c>
      <c r="D194" s="5">
        <f>SUBTOTAL(9,D192:D193)</f>
        <v>272552.03</v>
      </c>
    </row>
    <row r="195" spans="1:1">
      <c r="A195" s="5" t="s">
        <v>969</v>
      </c>
    </row>
  </sheetData>
  <autoFilter ref="A1:X185">
    <filterColumn colId="3">
      <filters>
        <filter val="300"/>
        <filter val="700"/>
        <filter val="1500"/>
        <filter val="2400"/>
        <filter val="3000"/>
        <filter val="3600"/>
        <filter val="204"/>
        <filter val="504"/>
        <filter val="405"/>
        <filter val="406"/>
        <filter val="506"/>
        <filter val="606"/>
        <filter val="1606"/>
        <filter val="910.07"/>
        <filter val="1008"/>
        <filter val="709"/>
        <filter val="1009"/>
        <filter val="4209"/>
        <filter val="1610"/>
        <filter val="2010"/>
        <filter val="1311"/>
        <filter val="5214"/>
        <filter val="1015"/>
        <filter val="616"/>
        <filter val="320"/>
        <filter val="420"/>
        <filter val="620"/>
        <filter val="920"/>
        <filter val="1320"/>
        <filter val="1620"/>
        <filter val="1720"/>
        <filter val="1820"/>
        <filter val="2020"/>
        <filter val="2220"/>
        <filter val="421"/>
        <filter val="821"/>
        <filter val="422"/>
        <filter val="622"/>
        <filter val="1022"/>
        <filter val="2922"/>
        <filter val="2063.32"/>
        <filter val="424"/>
        <filter val="824"/>
        <filter val="924"/>
        <filter val="2024"/>
        <filter val="425"/>
        <filter val="625"/>
        <filter val="726"/>
        <filter val="127"/>
        <filter val="427"/>
        <filter val="2427"/>
        <filter val="1028"/>
        <filter val="429"/>
        <filter val="530"/>
        <filter val="1130"/>
        <filter val="1830"/>
        <filter val="2030"/>
        <filter val="3730"/>
        <filter val="332"/>
        <filter val="1232"/>
        <filter val="2332"/>
        <filter val="1534"/>
        <filter val="839"/>
        <filter val="6339"/>
        <filter val="640"/>
        <filter val="444"/>
        <filter val="2244"/>
        <filter val="9645"/>
        <filter val="148"/>
        <filter val="648"/>
        <filter val="550"/>
        <filter val="650"/>
        <filter val="2150"/>
        <filter val="4750"/>
        <filter val="652"/>
        <filter val="1652"/>
        <filter val="2352"/>
        <filter val="253"/>
        <filter val="854"/>
        <filter val="10154"/>
        <filter val="255"/>
        <filter val="260"/>
        <filter val="460"/>
        <filter val="2760"/>
        <filter val="4760"/>
        <filter val="861"/>
        <filter val="961"/>
        <filter val="762"/>
        <filter val="862"/>
        <filter val="2562"/>
        <filter val="964"/>
        <filter val="465"/>
        <filter val="666"/>
        <filter val="1866"/>
        <filter val="5766"/>
        <filter val="968"/>
        <filter val="1368"/>
        <filter val="1468"/>
        <filter val="3568"/>
        <filter val="470"/>
        <filter val="2370"/>
        <filter val="173"/>
        <filter val="274"/>
        <filter val="374"/>
        <filter val="275"/>
        <filter val="1475"/>
        <filter val="4376"/>
        <filter val="7676"/>
        <filter val="477"/>
        <filter val="1278"/>
        <filter val="380"/>
        <filter val="680"/>
        <filter val="980"/>
        <filter val="1880"/>
        <filter val="482"/>
        <filter val="284"/>
        <filter val="684"/>
        <filter val="5784"/>
        <filter val="485"/>
        <filter val="386"/>
        <filter val="1386"/>
        <filter val="2288"/>
        <filter val="990"/>
        <filter val="493"/>
        <filter val="1093"/>
        <filter val="1095"/>
        <filter val="696"/>
        <filter val="1498"/>
        <filter val="3498"/>
        <filter val="999"/>
        <filter val="1799"/>
      </filters>
    </filterColumn>
    <filterColumn colId="6">
      <filters>
        <filter val="#N/A"/>
        <filter val="-93.9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A2" sqref="A2:A1048576"/>
    </sheetView>
  </sheetViews>
  <sheetFormatPr defaultColWidth="8" defaultRowHeight="12.75"/>
  <cols>
    <col min="1" max="1" width="27.625" style="1"/>
    <col min="2" max="16383" width="8" style="1"/>
  </cols>
  <sheetData>
    <row r="1" s="1" customFormat="1" spans="1:22">
      <c r="A1" s="2" t="s">
        <v>970</v>
      </c>
      <c r="B1" s="2" t="s">
        <v>971</v>
      </c>
      <c r="C1" s="2" t="s">
        <v>972</v>
      </c>
      <c r="D1" s="2" t="s">
        <v>973</v>
      </c>
      <c r="E1" s="2" t="s">
        <v>13</v>
      </c>
      <c r="F1" s="2" t="s">
        <v>5</v>
      </c>
      <c r="G1" s="2" t="s">
        <v>6</v>
      </c>
      <c r="H1" s="2" t="s">
        <v>974</v>
      </c>
      <c r="I1" s="2" t="s">
        <v>975</v>
      </c>
      <c r="J1" s="2" t="s">
        <v>976</v>
      </c>
      <c r="K1" s="2" t="s">
        <v>977</v>
      </c>
      <c r="L1" s="2" t="s">
        <v>978</v>
      </c>
      <c r="M1" s="2" t="s">
        <v>979</v>
      </c>
      <c r="N1" s="2" t="s">
        <v>980</v>
      </c>
      <c r="O1" s="2" t="s">
        <v>981</v>
      </c>
      <c r="P1" s="2" t="s">
        <v>982</v>
      </c>
      <c r="Q1" s="2" t="s">
        <v>983</v>
      </c>
      <c r="R1" s="2" t="s">
        <v>984</v>
      </c>
      <c r="S1" s="2" t="s">
        <v>985</v>
      </c>
      <c r="T1" s="2" t="s">
        <v>986</v>
      </c>
      <c r="U1" s="2" t="s">
        <v>987</v>
      </c>
      <c r="V1" s="2" t="s">
        <v>988</v>
      </c>
    </row>
    <row r="2" s="1" customFormat="1" spans="1:22">
      <c r="A2" s="3">
        <v>999222802298710</v>
      </c>
      <c r="B2" s="1" t="s">
        <v>989</v>
      </c>
      <c r="C2" s="1" t="s">
        <v>990</v>
      </c>
      <c r="D2" s="1" t="s">
        <v>991</v>
      </c>
      <c r="E2" s="1" t="s">
        <v>992</v>
      </c>
      <c r="F2" s="1" t="s">
        <v>989</v>
      </c>
      <c r="G2" s="1" t="s">
        <v>993</v>
      </c>
      <c r="H2" s="1" t="s">
        <v>994</v>
      </c>
      <c r="I2" s="1" t="s">
        <v>995</v>
      </c>
      <c r="J2" s="1" t="s">
        <v>996</v>
      </c>
      <c r="K2" s="1" t="s">
        <v>995</v>
      </c>
      <c r="L2" s="1" t="s">
        <v>995</v>
      </c>
      <c r="M2" s="1" t="s">
        <v>997</v>
      </c>
      <c r="N2" s="1" t="s">
        <v>997</v>
      </c>
      <c r="O2" s="1" t="s">
        <v>998</v>
      </c>
      <c r="P2" s="1" t="s">
        <v>999</v>
      </c>
      <c r="Q2" s="1" t="s">
        <v>1000</v>
      </c>
      <c r="R2" s="1" t="s">
        <v>1001</v>
      </c>
      <c r="S2" s="1" t="s">
        <v>1002</v>
      </c>
      <c r="T2" s="1" t="s">
        <v>1003</v>
      </c>
      <c r="U2" s="1" t="s">
        <v>1004</v>
      </c>
      <c r="V2" s="1" t="s">
        <v>1005</v>
      </c>
    </row>
    <row r="3" s="1" customFormat="1" spans="1:22">
      <c r="A3" s="3">
        <v>999222801193677</v>
      </c>
      <c r="B3" s="1" t="s">
        <v>989</v>
      </c>
      <c r="C3" s="1" t="s">
        <v>1006</v>
      </c>
      <c r="D3" s="1" t="s">
        <v>1007</v>
      </c>
      <c r="E3" s="1" t="s">
        <v>1008</v>
      </c>
      <c r="F3" s="1" t="s">
        <v>989</v>
      </c>
      <c r="G3" s="1" t="s">
        <v>993</v>
      </c>
      <c r="H3" s="1" t="s">
        <v>994</v>
      </c>
      <c r="I3" s="1" t="s">
        <v>1009</v>
      </c>
      <c r="J3" s="1" t="s">
        <v>996</v>
      </c>
      <c r="K3" s="1" t="s">
        <v>1009</v>
      </c>
      <c r="L3" s="1" t="s">
        <v>1009</v>
      </c>
      <c r="M3" s="1" t="s">
        <v>997</v>
      </c>
      <c r="N3" s="1" t="s">
        <v>997</v>
      </c>
      <c r="O3" s="1" t="s">
        <v>998</v>
      </c>
      <c r="P3" s="1" t="s">
        <v>999</v>
      </c>
      <c r="Q3" s="1" t="s">
        <v>1000</v>
      </c>
      <c r="R3" s="1" t="s">
        <v>1010</v>
      </c>
      <c r="S3" s="1" t="s">
        <v>1002</v>
      </c>
      <c r="T3" s="1" t="s">
        <v>1003</v>
      </c>
      <c r="U3" s="1" t="s">
        <v>1004</v>
      </c>
      <c r="V3" s="1" t="s">
        <v>1011</v>
      </c>
    </row>
    <row r="4" s="1" customFormat="1" spans="1:22">
      <c r="A4" s="3">
        <v>999222799974086</v>
      </c>
      <c r="B4" s="1" t="s">
        <v>989</v>
      </c>
      <c r="C4" s="1" t="s">
        <v>1012</v>
      </c>
      <c r="D4" s="1" t="s">
        <v>1013</v>
      </c>
      <c r="E4" s="1" t="s">
        <v>1014</v>
      </c>
      <c r="F4" s="1" t="s">
        <v>989</v>
      </c>
      <c r="G4" s="1" t="s">
        <v>993</v>
      </c>
      <c r="H4" s="1" t="s">
        <v>994</v>
      </c>
      <c r="I4" s="1" t="s">
        <v>1015</v>
      </c>
      <c r="J4" s="1" t="s">
        <v>996</v>
      </c>
      <c r="K4" s="1" t="s">
        <v>1015</v>
      </c>
      <c r="L4" s="1" t="s">
        <v>1015</v>
      </c>
      <c r="M4" s="1" t="s">
        <v>997</v>
      </c>
      <c r="N4" s="1" t="s">
        <v>997</v>
      </c>
      <c r="O4" s="1" t="s">
        <v>998</v>
      </c>
      <c r="P4" s="1" t="s">
        <v>999</v>
      </c>
      <c r="Q4" s="1" t="s">
        <v>1000</v>
      </c>
      <c r="R4" s="1" t="s">
        <v>1016</v>
      </c>
      <c r="S4" s="1" t="s">
        <v>1002</v>
      </c>
      <c r="T4" s="1" t="s">
        <v>1003</v>
      </c>
      <c r="U4" s="1" t="s">
        <v>1004</v>
      </c>
      <c r="V4" s="1" t="s">
        <v>1011</v>
      </c>
    </row>
    <row r="5" s="1" customFormat="1" spans="1:22">
      <c r="A5" s="3">
        <v>999222799871521</v>
      </c>
      <c r="B5" s="1" t="s">
        <v>989</v>
      </c>
      <c r="C5" s="1" t="s">
        <v>1017</v>
      </c>
      <c r="D5" s="1" t="s">
        <v>1018</v>
      </c>
      <c r="E5" s="1" t="s">
        <v>1019</v>
      </c>
      <c r="F5" s="1" t="s">
        <v>989</v>
      </c>
      <c r="G5" s="1" t="s">
        <v>993</v>
      </c>
      <c r="H5" s="1" t="s">
        <v>994</v>
      </c>
      <c r="I5" s="1" t="s">
        <v>1020</v>
      </c>
      <c r="J5" s="1" t="s">
        <v>996</v>
      </c>
      <c r="K5" s="1" t="s">
        <v>1020</v>
      </c>
      <c r="L5" s="1" t="s">
        <v>1020</v>
      </c>
      <c r="M5" s="1" t="s">
        <v>997</v>
      </c>
      <c r="N5" s="1" t="s">
        <v>997</v>
      </c>
      <c r="O5" s="1" t="s">
        <v>998</v>
      </c>
      <c r="P5" s="1" t="s">
        <v>999</v>
      </c>
      <c r="Q5" s="1" t="s">
        <v>1000</v>
      </c>
      <c r="R5" s="1" t="s">
        <v>1021</v>
      </c>
      <c r="S5" s="1" t="s">
        <v>1002</v>
      </c>
      <c r="T5" s="1" t="s">
        <v>1003</v>
      </c>
      <c r="U5" s="1" t="s">
        <v>1004</v>
      </c>
      <c r="V5" s="1" t="s">
        <v>1022</v>
      </c>
    </row>
    <row r="6" s="1" customFormat="1" spans="1:22">
      <c r="A6" s="3">
        <v>999222799795446</v>
      </c>
      <c r="B6" s="1" t="s">
        <v>989</v>
      </c>
      <c r="C6" s="1" t="s">
        <v>1023</v>
      </c>
      <c r="D6" s="1" t="s">
        <v>1013</v>
      </c>
      <c r="E6" s="1" t="s">
        <v>1024</v>
      </c>
      <c r="F6" s="1" t="s">
        <v>989</v>
      </c>
      <c r="G6" s="1" t="s">
        <v>993</v>
      </c>
      <c r="H6" s="1" t="s">
        <v>994</v>
      </c>
      <c r="I6" s="1" t="s">
        <v>1025</v>
      </c>
      <c r="J6" s="1" t="s">
        <v>996</v>
      </c>
      <c r="K6" s="1" t="s">
        <v>1025</v>
      </c>
      <c r="L6" s="1" t="s">
        <v>1025</v>
      </c>
      <c r="M6" s="1" t="s">
        <v>997</v>
      </c>
      <c r="N6" s="1" t="s">
        <v>997</v>
      </c>
      <c r="O6" s="1" t="s">
        <v>998</v>
      </c>
      <c r="P6" s="1" t="s">
        <v>999</v>
      </c>
      <c r="Q6" s="1" t="s">
        <v>1000</v>
      </c>
      <c r="R6" s="1" t="s">
        <v>1026</v>
      </c>
      <c r="S6" s="1" t="s">
        <v>1002</v>
      </c>
      <c r="T6" s="1" t="s">
        <v>1003</v>
      </c>
      <c r="U6" s="1" t="s">
        <v>1004</v>
      </c>
      <c r="V6" s="1" t="s">
        <v>1011</v>
      </c>
    </row>
    <row r="7" s="1" customFormat="1" spans="1:22">
      <c r="A7" s="3">
        <v>999222799378383</v>
      </c>
      <c r="B7" s="1" t="s">
        <v>989</v>
      </c>
      <c r="C7" s="1" t="s">
        <v>1027</v>
      </c>
      <c r="D7" s="1" t="s">
        <v>1013</v>
      </c>
      <c r="E7" s="1" t="s">
        <v>1028</v>
      </c>
      <c r="F7" s="1" t="s">
        <v>989</v>
      </c>
      <c r="G7" s="1" t="s">
        <v>993</v>
      </c>
      <c r="H7" s="1" t="s">
        <v>994</v>
      </c>
      <c r="I7" s="1" t="s">
        <v>1025</v>
      </c>
      <c r="J7" s="1" t="s">
        <v>996</v>
      </c>
      <c r="K7" s="1" t="s">
        <v>1025</v>
      </c>
      <c r="L7" s="1" t="s">
        <v>1025</v>
      </c>
      <c r="M7" s="1" t="s">
        <v>997</v>
      </c>
      <c r="N7" s="1" t="s">
        <v>997</v>
      </c>
      <c r="O7" s="1" t="s">
        <v>998</v>
      </c>
      <c r="P7" s="1" t="s">
        <v>999</v>
      </c>
      <c r="Q7" s="1" t="s">
        <v>1000</v>
      </c>
      <c r="R7" s="1" t="s">
        <v>1029</v>
      </c>
      <c r="S7" s="1" t="s">
        <v>1002</v>
      </c>
      <c r="T7" s="1" t="s">
        <v>1003</v>
      </c>
      <c r="U7" s="1" t="s">
        <v>1004</v>
      </c>
      <c r="V7" s="1" t="s">
        <v>1011</v>
      </c>
    </row>
    <row r="8" s="1" customFormat="1" spans="1:22">
      <c r="A8" s="3">
        <v>999222798038512</v>
      </c>
      <c r="B8" s="1" t="s">
        <v>989</v>
      </c>
      <c r="C8" s="1" t="s">
        <v>1030</v>
      </c>
      <c r="D8" s="1" t="s">
        <v>1007</v>
      </c>
      <c r="E8" s="1" t="s">
        <v>1031</v>
      </c>
      <c r="F8" s="1" t="s">
        <v>989</v>
      </c>
      <c r="G8" s="1" t="s">
        <v>993</v>
      </c>
      <c r="H8" s="1" t="s">
        <v>994</v>
      </c>
      <c r="I8" s="1" t="s">
        <v>1009</v>
      </c>
      <c r="J8" s="1" t="s">
        <v>996</v>
      </c>
      <c r="K8" s="1" t="s">
        <v>1009</v>
      </c>
      <c r="L8" s="1" t="s">
        <v>1009</v>
      </c>
      <c r="M8" s="1" t="s">
        <v>997</v>
      </c>
      <c r="N8" s="1" t="s">
        <v>997</v>
      </c>
      <c r="O8" s="1" t="s">
        <v>998</v>
      </c>
      <c r="P8" s="1" t="s">
        <v>999</v>
      </c>
      <c r="Q8" s="1" t="s">
        <v>1000</v>
      </c>
      <c r="R8" s="1" t="s">
        <v>1032</v>
      </c>
      <c r="S8" s="1" t="s">
        <v>1002</v>
      </c>
      <c r="T8" s="1" t="s">
        <v>1003</v>
      </c>
      <c r="U8" s="1" t="s">
        <v>1004</v>
      </c>
      <c r="V8" s="1" t="s">
        <v>1011</v>
      </c>
    </row>
    <row r="9" s="1" customFormat="1" spans="1:22">
      <c r="A9" s="3">
        <v>999222797951925</v>
      </c>
      <c r="B9" s="1" t="s">
        <v>989</v>
      </c>
      <c r="C9" s="1" t="s">
        <v>1033</v>
      </c>
      <c r="D9" s="1" t="s">
        <v>1007</v>
      </c>
      <c r="E9" s="1" t="s">
        <v>1034</v>
      </c>
      <c r="F9" s="1" t="s">
        <v>989</v>
      </c>
      <c r="G9" s="1" t="s">
        <v>993</v>
      </c>
      <c r="H9" s="1" t="s">
        <v>994</v>
      </c>
      <c r="I9" s="1" t="s">
        <v>1009</v>
      </c>
      <c r="J9" s="1" t="s">
        <v>996</v>
      </c>
      <c r="K9" s="1" t="s">
        <v>1009</v>
      </c>
      <c r="L9" s="1" t="s">
        <v>1009</v>
      </c>
      <c r="M9" s="1" t="s">
        <v>997</v>
      </c>
      <c r="N9" s="1" t="s">
        <v>997</v>
      </c>
      <c r="O9" s="1" t="s">
        <v>998</v>
      </c>
      <c r="P9" s="1" t="s">
        <v>999</v>
      </c>
      <c r="Q9" s="1" t="s">
        <v>1000</v>
      </c>
      <c r="R9" s="1" t="s">
        <v>1035</v>
      </c>
      <c r="S9" s="1" t="s">
        <v>1002</v>
      </c>
      <c r="T9" s="1" t="s">
        <v>1003</v>
      </c>
      <c r="U9" s="1" t="s">
        <v>1004</v>
      </c>
      <c r="V9" s="1" t="s">
        <v>1011</v>
      </c>
    </row>
    <row r="10" s="1" customFormat="1" spans="1:22">
      <c r="A10" s="3">
        <v>999222797916738</v>
      </c>
      <c r="B10" s="1" t="s">
        <v>989</v>
      </c>
      <c r="C10" s="1" t="s">
        <v>1036</v>
      </c>
      <c r="D10" s="1" t="s">
        <v>1037</v>
      </c>
      <c r="E10" s="1" t="s">
        <v>1038</v>
      </c>
      <c r="F10" s="1" t="s">
        <v>989</v>
      </c>
      <c r="G10" s="1" t="s">
        <v>993</v>
      </c>
      <c r="H10" s="1" t="s">
        <v>994</v>
      </c>
      <c r="I10" s="1" t="s">
        <v>1039</v>
      </c>
      <c r="J10" s="1" t="s">
        <v>996</v>
      </c>
      <c r="K10" s="1" t="s">
        <v>1039</v>
      </c>
      <c r="L10" s="1" t="s">
        <v>1039</v>
      </c>
      <c r="M10" s="1" t="s">
        <v>997</v>
      </c>
      <c r="N10" s="1" t="s">
        <v>997</v>
      </c>
      <c r="O10" s="1" t="s">
        <v>998</v>
      </c>
      <c r="P10" s="1" t="s">
        <v>999</v>
      </c>
      <c r="Q10" s="1" t="s">
        <v>1000</v>
      </c>
      <c r="R10" s="1" t="s">
        <v>1040</v>
      </c>
      <c r="S10" s="1" t="s">
        <v>1002</v>
      </c>
      <c r="T10" s="1" t="s">
        <v>1003</v>
      </c>
      <c r="U10" s="1" t="s">
        <v>1004</v>
      </c>
      <c r="V10" s="1" t="s">
        <v>1041</v>
      </c>
    </row>
    <row r="11" s="1" customFormat="1" spans="1:22">
      <c r="A11" s="3">
        <v>999222797211205</v>
      </c>
      <c r="B11" s="1" t="s">
        <v>989</v>
      </c>
      <c r="C11" s="1" t="s">
        <v>1042</v>
      </c>
      <c r="D11" s="1" t="s">
        <v>1043</v>
      </c>
      <c r="E11" s="1" t="s">
        <v>1044</v>
      </c>
      <c r="F11" s="1" t="s">
        <v>989</v>
      </c>
      <c r="G11" s="1" t="s">
        <v>993</v>
      </c>
      <c r="H11" s="1" t="s">
        <v>994</v>
      </c>
      <c r="I11" s="1" t="s">
        <v>1045</v>
      </c>
      <c r="J11" s="1" t="s">
        <v>996</v>
      </c>
      <c r="K11" s="1" t="s">
        <v>1045</v>
      </c>
      <c r="L11" s="1" t="s">
        <v>1045</v>
      </c>
      <c r="M11" s="1" t="s">
        <v>997</v>
      </c>
      <c r="N11" s="1" t="s">
        <v>997</v>
      </c>
      <c r="O11" s="1" t="s">
        <v>998</v>
      </c>
      <c r="P11" s="1" t="s">
        <v>999</v>
      </c>
      <c r="Q11" s="1" t="s">
        <v>1000</v>
      </c>
      <c r="R11" s="1" t="s">
        <v>1046</v>
      </c>
      <c r="S11" s="1" t="s">
        <v>1002</v>
      </c>
      <c r="T11" s="1" t="s">
        <v>1003</v>
      </c>
      <c r="U11" s="1" t="s">
        <v>1004</v>
      </c>
      <c r="V11" s="1" t="s">
        <v>1011</v>
      </c>
    </row>
    <row r="12" s="1" customFormat="1" spans="1:22">
      <c r="A12" s="3">
        <v>999222796667028</v>
      </c>
      <c r="B12" s="1" t="s">
        <v>989</v>
      </c>
      <c r="C12" s="1" t="s">
        <v>1047</v>
      </c>
      <c r="D12" s="1" t="s">
        <v>1048</v>
      </c>
      <c r="E12" s="1" t="s">
        <v>1049</v>
      </c>
      <c r="F12" s="1" t="s">
        <v>989</v>
      </c>
      <c r="G12" s="1" t="s">
        <v>993</v>
      </c>
      <c r="H12" s="1" t="s">
        <v>994</v>
      </c>
      <c r="I12" s="1" t="s">
        <v>1050</v>
      </c>
      <c r="J12" s="1" t="s">
        <v>996</v>
      </c>
      <c r="K12" s="1" t="s">
        <v>1050</v>
      </c>
      <c r="L12" s="1" t="s">
        <v>1050</v>
      </c>
      <c r="M12" s="1" t="s">
        <v>997</v>
      </c>
      <c r="N12" s="1" t="s">
        <v>997</v>
      </c>
      <c r="O12" s="1" t="s">
        <v>998</v>
      </c>
      <c r="P12" s="1" t="s">
        <v>999</v>
      </c>
      <c r="Q12" s="1" t="s">
        <v>1000</v>
      </c>
      <c r="R12" s="1" t="s">
        <v>1051</v>
      </c>
      <c r="S12" s="1" t="s">
        <v>1002</v>
      </c>
      <c r="T12" s="1" t="s">
        <v>1003</v>
      </c>
      <c r="U12" s="1" t="s">
        <v>1004</v>
      </c>
      <c r="V12" s="1" t="s">
        <v>1041</v>
      </c>
    </row>
    <row r="13" s="1" customFormat="1" spans="1:22">
      <c r="A13" s="3">
        <v>999222795071165</v>
      </c>
      <c r="B13" s="1" t="s">
        <v>989</v>
      </c>
      <c r="C13" s="1" t="s">
        <v>1052</v>
      </c>
      <c r="D13" s="1" t="s">
        <v>1053</v>
      </c>
      <c r="E13" s="1" t="s">
        <v>1054</v>
      </c>
      <c r="F13" s="1" t="s">
        <v>989</v>
      </c>
      <c r="G13" s="1" t="s">
        <v>993</v>
      </c>
      <c r="H13" s="1" t="s">
        <v>994</v>
      </c>
      <c r="I13" s="1" t="s">
        <v>1055</v>
      </c>
      <c r="J13" s="1" t="s">
        <v>996</v>
      </c>
      <c r="K13" s="1" t="s">
        <v>1055</v>
      </c>
      <c r="L13" s="1" t="s">
        <v>1055</v>
      </c>
      <c r="M13" s="1" t="s">
        <v>997</v>
      </c>
      <c r="N13" s="1" t="s">
        <v>997</v>
      </c>
      <c r="O13" s="1" t="s">
        <v>998</v>
      </c>
      <c r="P13" s="1" t="s">
        <v>999</v>
      </c>
      <c r="Q13" s="1" t="s">
        <v>1000</v>
      </c>
      <c r="R13" s="1" t="s">
        <v>1056</v>
      </c>
      <c r="S13" s="1" t="s">
        <v>1002</v>
      </c>
      <c r="T13" s="1" t="s">
        <v>1003</v>
      </c>
      <c r="U13" s="1" t="s">
        <v>1004</v>
      </c>
      <c r="V13" s="1" t="s">
        <v>1041</v>
      </c>
    </row>
    <row r="14" s="1" customFormat="1" spans="1:22">
      <c r="A14" s="3">
        <v>999222794891041</v>
      </c>
      <c r="B14" s="1" t="s">
        <v>989</v>
      </c>
      <c r="C14" s="1" t="s">
        <v>1057</v>
      </c>
      <c r="D14" s="1" t="s">
        <v>1053</v>
      </c>
      <c r="E14" s="1" t="s">
        <v>1058</v>
      </c>
      <c r="F14" s="1" t="s">
        <v>989</v>
      </c>
      <c r="G14" s="1" t="s">
        <v>993</v>
      </c>
      <c r="H14" s="1" t="s">
        <v>994</v>
      </c>
      <c r="I14" s="1" t="s">
        <v>1059</v>
      </c>
      <c r="J14" s="1" t="s">
        <v>996</v>
      </c>
      <c r="K14" s="1" t="s">
        <v>1059</v>
      </c>
      <c r="L14" s="1" t="s">
        <v>1059</v>
      </c>
      <c r="M14" s="1" t="s">
        <v>997</v>
      </c>
      <c r="N14" s="1" t="s">
        <v>997</v>
      </c>
      <c r="O14" s="1" t="s">
        <v>998</v>
      </c>
      <c r="P14" s="1" t="s">
        <v>999</v>
      </c>
      <c r="Q14" s="1" t="s">
        <v>1000</v>
      </c>
      <c r="R14" s="1" t="s">
        <v>1060</v>
      </c>
      <c r="S14" s="1" t="s">
        <v>1002</v>
      </c>
      <c r="T14" s="1" t="s">
        <v>1003</v>
      </c>
      <c r="U14" s="1" t="s">
        <v>1004</v>
      </c>
      <c r="V14" s="1" t="s">
        <v>1041</v>
      </c>
    </row>
    <row r="15" s="1" customFormat="1" spans="1:22">
      <c r="A15" s="3">
        <v>999222794816440</v>
      </c>
      <c r="B15" s="1" t="s">
        <v>989</v>
      </c>
      <c r="C15" s="1" t="s">
        <v>1061</v>
      </c>
      <c r="D15" s="1" t="s">
        <v>1053</v>
      </c>
      <c r="E15" s="1" t="s">
        <v>1062</v>
      </c>
      <c r="F15" s="1" t="s">
        <v>989</v>
      </c>
      <c r="G15" s="1" t="s">
        <v>993</v>
      </c>
      <c r="H15" s="1" t="s">
        <v>994</v>
      </c>
      <c r="I15" s="1" t="s">
        <v>1059</v>
      </c>
      <c r="J15" s="1" t="s">
        <v>996</v>
      </c>
      <c r="K15" s="1" t="s">
        <v>1059</v>
      </c>
      <c r="L15" s="1" t="s">
        <v>1059</v>
      </c>
      <c r="M15" s="1" t="s">
        <v>997</v>
      </c>
      <c r="N15" s="1" t="s">
        <v>997</v>
      </c>
      <c r="O15" s="1" t="s">
        <v>998</v>
      </c>
      <c r="P15" s="1" t="s">
        <v>999</v>
      </c>
      <c r="Q15" s="1" t="s">
        <v>1000</v>
      </c>
      <c r="R15" s="1" t="s">
        <v>1063</v>
      </c>
      <c r="S15" s="1" t="s">
        <v>1002</v>
      </c>
      <c r="T15" s="1" t="s">
        <v>1003</v>
      </c>
      <c r="U15" s="1" t="s">
        <v>1004</v>
      </c>
      <c r="V15" s="1" t="s">
        <v>1041</v>
      </c>
    </row>
    <row r="16" s="1" customFormat="1" spans="1:22">
      <c r="A16" s="3">
        <v>999222794132700</v>
      </c>
      <c r="B16" s="1" t="s">
        <v>989</v>
      </c>
      <c r="C16" s="1" t="s">
        <v>1064</v>
      </c>
      <c r="D16" s="1" t="s">
        <v>1065</v>
      </c>
      <c r="E16" s="1" t="s">
        <v>1066</v>
      </c>
      <c r="F16" s="1" t="s">
        <v>989</v>
      </c>
      <c r="G16" s="1" t="s">
        <v>993</v>
      </c>
      <c r="H16" s="1" t="s">
        <v>994</v>
      </c>
      <c r="I16" s="1" t="s">
        <v>1067</v>
      </c>
      <c r="J16" s="1" t="s">
        <v>996</v>
      </c>
      <c r="K16" s="1" t="s">
        <v>1067</v>
      </c>
      <c r="L16" s="1" t="s">
        <v>1067</v>
      </c>
      <c r="M16" s="1" t="s">
        <v>997</v>
      </c>
      <c r="N16" s="1" t="s">
        <v>997</v>
      </c>
      <c r="O16" s="1" t="s">
        <v>998</v>
      </c>
      <c r="P16" s="1" t="s">
        <v>999</v>
      </c>
      <c r="Q16" s="1" t="s">
        <v>1000</v>
      </c>
      <c r="R16" s="1" t="s">
        <v>1068</v>
      </c>
      <c r="S16" s="1" t="s">
        <v>1002</v>
      </c>
      <c r="T16" s="1" t="s">
        <v>1003</v>
      </c>
      <c r="U16" s="1" t="s">
        <v>1004</v>
      </c>
      <c r="V16" s="1" t="s">
        <v>1011</v>
      </c>
    </row>
    <row r="17" s="1" customFormat="1" spans="1:22">
      <c r="A17" s="3">
        <v>999222793661318</v>
      </c>
      <c r="B17" s="1" t="s">
        <v>989</v>
      </c>
      <c r="C17" s="1" t="s">
        <v>1069</v>
      </c>
      <c r="D17" s="1" t="s">
        <v>1065</v>
      </c>
      <c r="E17" s="1" t="s">
        <v>1070</v>
      </c>
      <c r="F17" s="1" t="s">
        <v>989</v>
      </c>
      <c r="G17" s="1" t="s">
        <v>993</v>
      </c>
      <c r="H17" s="1" t="s">
        <v>994</v>
      </c>
      <c r="I17" s="1" t="s">
        <v>1071</v>
      </c>
      <c r="J17" s="1" t="s">
        <v>996</v>
      </c>
      <c r="K17" s="1" t="s">
        <v>1071</v>
      </c>
      <c r="L17" s="1" t="s">
        <v>1071</v>
      </c>
      <c r="M17" s="1" t="s">
        <v>997</v>
      </c>
      <c r="N17" s="1" t="s">
        <v>997</v>
      </c>
      <c r="O17" s="1" t="s">
        <v>998</v>
      </c>
      <c r="P17" s="1" t="s">
        <v>999</v>
      </c>
      <c r="Q17" s="1" t="s">
        <v>1000</v>
      </c>
      <c r="R17" s="1" t="s">
        <v>1072</v>
      </c>
      <c r="S17" s="1" t="s">
        <v>1002</v>
      </c>
      <c r="T17" s="1" t="s">
        <v>1003</v>
      </c>
      <c r="U17" s="1" t="s">
        <v>1004</v>
      </c>
      <c r="V17" s="1" t="s">
        <v>1011</v>
      </c>
    </row>
    <row r="18" s="1" customFormat="1" spans="1:22">
      <c r="A18" s="3">
        <v>999222793432385</v>
      </c>
      <c r="B18" s="1" t="s">
        <v>989</v>
      </c>
      <c r="C18" s="1" t="s">
        <v>1073</v>
      </c>
      <c r="D18" s="1" t="s">
        <v>1074</v>
      </c>
      <c r="E18" s="1" t="s">
        <v>1075</v>
      </c>
      <c r="F18" s="1" t="s">
        <v>989</v>
      </c>
      <c r="G18" s="1" t="s">
        <v>993</v>
      </c>
      <c r="H18" s="1" t="s">
        <v>994</v>
      </c>
      <c r="I18" s="1" t="s">
        <v>1076</v>
      </c>
      <c r="J18" s="1" t="s">
        <v>996</v>
      </c>
      <c r="K18" s="1" t="s">
        <v>1076</v>
      </c>
      <c r="L18" s="1" t="s">
        <v>1076</v>
      </c>
      <c r="M18" s="1" t="s">
        <v>997</v>
      </c>
      <c r="N18" s="1" t="s">
        <v>997</v>
      </c>
      <c r="O18" s="1" t="s">
        <v>998</v>
      </c>
      <c r="P18" s="1" t="s">
        <v>999</v>
      </c>
      <c r="Q18" s="1" t="s">
        <v>1000</v>
      </c>
      <c r="R18" s="1" t="s">
        <v>1077</v>
      </c>
      <c r="S18" s="1" t="s">
        <v>1002</v>
      </c>
      <c r="T18" s="1" t="s">
        <v>1003</v>
      </c>
      <c r="U18" s="1" t="s">
        <v>1004</v>
      </c>
      <c r="V18" s="1" t="s">
        <v>1011</v>
      </c>
    </row>
    <row r="19" s="1" customFormat="1" spans="1:22">
      <c r="A19" s="3">
        <v>999222793142674</v>
      </c>
      <c r="B19" s="1" t="s">
        <v>989</v>
      </c>
      <c r="C19" s="1" t="s">
        <v>1078</v>
      </c>
      <c r="D19" s="1" t="s">
        <v>1065</v>
      </c>
      <c r="E19" s="1" t="s">
        <v>1079</v>
      </c>
      <c r="F19" s="1" t="s">
        <v>989</v>
      </c>
      <c r="G19" s="1" t="s">
        <v>993</v>
      </c>
      <c r="H19" s="1" t="s">
        <v>994</v>
      </c>
      <c r="I19" s="1" t="s">
        <v>1067</v>
      </c>
      <c r="J19" s="1" t="s">
        <v>996</v>
      </c>
      <c r="K19" s="1" t="s">
        <v>1067</v>
      </c>
      <c r="L19" s="1" t="s">
        <v>1067</v>
      </c>
      <c r="M19" s="1" t="s">
        <v>997</v>
      </c>
      <c r="N19" s="1" t="s">
        <v>997</v>
      </c>
      <c r="O19" s="1" t="s">
        <v>998</v>
      </c>
      <c r="P19" s="1" t="s">
        <v>999</v>
      </c>
      <c r="Q19" s="1" t="s">
        <v>1000</v>
      </c>
      <c r="R19" s="1" t="s">
        <v>1080</v>
      </c>
      <c r="S19" s="1" t="s">
        <v>1002</v>
      </c>
      <c r="T19" s="1" t="s">
        <v>1003</v>
      </c>
      <c r="U19" s="1" t="s">
        <v>1004</v>
      </c>
      <c r="V19" s="1" t="s">
        <v>1011</v>
      </c>
    </row>
    <row r="20" s="1" customFormat="1" spans="1:22">
      <c r="A20" s="3">
        <v>999222792655966</v>
      </c>
      <c r="B20" s="1" t="s">
        <v>989</v>
      </c>
      <c r="C20" s="1" t="s">
        <v>1081</v>
      </c>
      <c r="D20" s="1" t="s">
        <v>1065</v>
      </c>
      <c r="E20" s="1" t="s">
        <v>1082</v>
      </c>
      <c r="F20" s="1" t="s">
        <v>989</v>
      </c>
      <c r="G20" s="1" t="s">
        <v>993</v>
      </c>
      <c r="H20" s="1" t="s">
        <v>994</v>
      </c>
      <c r="I20" s="1" t="s">
        <v>1067</v>
      </c>
      <c r="J20" s="1" t="s">
        <v>996</v>
      </c>
      <c r="K20" s="1" t="s">
        <v>1067</v>
      </c>
      <c r="L20" s="1" t="s">
        <v>1067</v>
      </c>
      <c r="M20" s="1" t="s">
        <v>997</v>
      </c>
      <c r="N20" s="1" t="s">
        <v>997</v>
      </c>
      <c r="O20" s="1" t="s">
        <v>998</v>
      </c>
      <c r="P20" s="1" t="s">
        <v>999</v>
      </c>
      <c r="Q20" s="1" t="s">
        <v>1000</v>
      </c>
      <c r="R20" s="1" t="s">
        <v>1083</v>
      </c>
      <c r="S20" s="1" t="s">
        <v>1002</v>
      </c>
      <c r="T20" s="1" t="s">
        <v>1003</v>
      </c>
      <c r="U20" s="1" t="s">
        <v>1004</v>
      </c>
      <c r="V20" s="1" t="s">
        <v>1011</v>
      </c>
    </row>
    <row r="21" s="1" customFormat="1" spans="1:22">
      <c r="A21" s="3">
        <v>999222791581443</v>
      </c>
      <c r="B21" s="1" t="s">
        <v>1084</v>
      </c>
      <c r="C21" s="1" t="s">
        <v>1085</v>
      </c>
      <c r="D21" s="1" t="s">
        <v>1013</v>
      </c>
      <c r="E21" s="1" t="s">
        <v>1086</v>
      </c>
      <c r="F21" s="1" t="s">
        <v>989</v>
      </c>
      <c r="G21" s="1" t="s">
        <v>993</v>
      </c>
      <c r="H21" s="1" t="s">
        <v>994</v>
      </c>
      <c r="I21" s="1" t="s">
        <v>1025</v>
      </c>
      <c r="J21" s="1" t="s">
        <v>996</v>
      </c>
      <c r="K21" s="1" t="s">
        <v>1025</v>
      </c>
      <c r="L21" s="1" t="s">
        <v>1025</v>
      </c>
      <c r="M21" s="1" t="s">
        <v>997</v>
      </c>
      <c r="N21" s="1" t="s">
        <v>997</v>
      </c>
      <c r="O21" s="1" t="s">
        <v>998</v>
      </c>
      <c r="P21" s="1" t="s">
        <v>999</v>
      </c>
      <c r="Q21" s="1" t="s">
        <v>1000</v>
      </c>
      <c r="R21" s="1" t="s">
        <v>1087</v>
      </c>
      <c r="S21" s="1" t="s">
        <v>1002</v>
      </c>
      <c r="T21" s="1" t="s">
        <v>1003</v>
      </c>
      <c r="U21" s="1" t="s">
        <v>1004</v>
      </c>
      <c r="V21" s="1" t="s">
        <v>1011</v>
      </c>
    </row>
    <row r="22" s="1" customFormat="1" spans="1:22">
      <c r="A22" s="3">
        <v>999222789735353</v>
      </c>
      <c r="B22" s="1" t="s">
        <v>1084</v>
      </c>
      <c r="C22" s="1" t="s">
        <v>1088</v>
      </c>
      <c r="D22" s="1" t="s">
        <v>1048</v>
      </c>
      <c r="E22" s="1" t="s">
        <v>1089</v>
      </c>
      <c r="F22" s="1" t="s">
        <v>989</v>
      </c>
      <c r="G22" s="1" t="s">
        <v>993</v>
      </c>
      <c r="H22" s="1" t="s">
        <v>994</v>
      </c>
      <c r="I22" s="1" t="s">
        <v>1090</v>
      </c>
      <c r="J22" s="1" t="s">
        <v>996</v>
      </c>
      <c r="K22" s="1" t="s">
        <v>1090</v>
      </c>
      <c r="L22" s="1" t="s">
        <v>1090</v>
      </c>
      <c r="M22" s="1" t="s">
        <v>997</v>
      </c>
      <c r="N22" s="1" t="s">
        <v>997</v>
      </c>
      <c r="O22" s="1" t="s">
        <v>998</v>
      </c>
      <c r="P22" s="1" t="s">
        <v>999</v>
      </c>
      <c r="Q22" s="1" t="s">
        <v>1000</v>
      </c>
      <c r="R22" s="1" t="s">
        <v>1091</v>
      </c>
      <c r="S22" s="1" t="s">
        <v>1002</v>
      </c>
      <c r="T22" s="1" t="s">
        <v>1003</v>
      </c>
      <c r="U22" s="1" t="s">
        <v>1004</v>
      </c>
      <c r="V22" s="1" t="s">
        <v>1041</v>
      </c>
    </row>
    <row r="23" s="1" customFormat="1" spans="1:22">
      <c r="A23" s="3">
        <v>999222787397051</v>
      </c>
      <c r="B23" s="1" t="s">
        <v>1084</v>
      </c>
      <c r="C23" s="1" t="s">
        <v>1092</v>
      </c>
      <c r="D23" s="1" t="s">
        <v>1053</v>
      </c>
      <c r="E23" s="1" t="s">
        <v>1093</v>
      </c>
      <c r="F23" s="1" t="s">
        <v>989</v>
      </c>
      <c r="G23" s="1" t="s">
        <v>993</v>
      </c>
      <c r="H23" s="1" t="s">
        <v>994</v>
      </c>
      <c r="I23" s="1" t="s">
        <v>1055</v>
      </c>
      <c r="J23" s="1" t="s">
        <v>996</v>
      </c>
      <c r="K23" s="1" t="s">
        <v>1055</v>
      </c>
      <c r="L23" s="1" t="s">
        <v>1055</v>
      </c>
      <c r="M23" s="1" t="s">
        <v>997</v>
      </c>
      <c r="N23" s="1" t="s">
        <v>997</v>
      </c>
      <c r="O23" s="1" t="s">
        <v>998</v>
      </c>
      <c r="P23" s="1" t="s">
        <v>999</v>
      </c>
      <c r="Q23" s="1" t="s">
        <v>1000</v>
      </c>
      <c r="R23" s="1" t="s">
        <v>1094</v>
      </c>
      <c r="S23" s="1" t="s">
        <v>1002</v>
      </c>
      <c r="T23" s="1" t="s">
        <v>1003</v>
      </c>
      <c r="U23" s="1" t="s">
        <v>1004</v>
      </c>
      <c r="V23" s="1" t="s">
        <v>1041</v>
      </c>
    </row>
    <row r="24" s="1" customFormat="1" spans="1:22">
      <c r="A24" s="3">
        <v>999222786958877</v>
      </c>
      <c r="B24" s="1" t="s">
        <v>1084</v>
      </c>
      <c r="C24" s="1" t="s">
        <v>1095</v>
      </c>
      <c r="D24" s="1" t="s">
        <v>1096</v>
      </c>
      <c r="E24" s="1" t="s">
        <v>1097</v>
      </c>
      <c r="F24" s="1" t="s">
        <v>989</v>
      </c>
      <c r="G24" s="1" t="s">
        <v>993</v>
      </c>
      <c r="H24" s="1" t="s">
        <v>994</v>
      </c>
      <c r="I24" s="1" t="s">
        <v>1098</v>
      </c>
      <c r="J24" s="1" t="s">
        <v>996</v>
      </c>
      <c r="K24" s="1" t="s">
        <v>1098</v>
      </c>
      <c r="L24" s="1" t="s">
        <v>1098</v>
      </c>
      <c r="M24" s="1" t="s">
        <v>997</v>
      </c>
      <c r="N24" s="1" t="s">
        <v>997</v>
      </c>
      <c r="O24" s="1" t="s">
        <v>998</v>
      </c>
      <c r="P24" s="1" t="s">
        <v>999</v>
      </c>
      <c r="Q24" s="1" t="s">
        <v>1000</v>
      </c>
      <c r="R24" s="1" t="s">
        <v>1099</v>
      </c>
      <c r="S24" s="1" t="s">
        <v>1002</v>
      </c>
      <c r="T24" s="1" t="s">
        <v>1003</v>
      </c>
      <c r="U24" s="1" t="s">
        <v>1004</v>
      </c>
      <c r="V24" s="1" t="s">
        <v>1041</v>
      </c>
    </row>
    <row r="25" s="1" customFormat="1" spans="1:22">
      <c r="A25" s="3">
        <v>999222786898002</v>
      </c>
      <c r="B25" s="1" t="s">
        <v>1084</v>
      </c>
      <c r="C25" s="1" t="s">
        <v>1100</v>
      </c>
      <c r="D25" s="1" t="s">
        <v>1101</v>
      </c>
      <c r="E25" s="1" t="s">
        <v>1102</v>
      </c>
      <c r="F25" s="1" t="s">
        <v>989</v>
      </c>
      <c r="G25" s="1" t="s">
        <v>993</v>
      </c>
      <c r="H25" s="1" t="s">
        <v>994</v>
      </c>
      <c r="I25" s="1" t="s">
        <v>1103</v>
      </c>
      <c r="J25" s="1" t="s">
        <v>996</v>
      </c>
      <c r="K25" s="1" t="s">
        <v>1103</v>
      </c>
      <c r="L25" s="1" t="s">
        <v>1103</v>
      </c>
      <c r="M25" s="1" t="s">
        <v>997</v>
      </c>
      <c r="N25" s="1" t="s">
        <v>997</v>
      </c>
      <c r="O25" s="1" t="s">
        <v>998</v>
      </c>
      <c r="P25" s="1" t="s">
        <v>999</v>
      </c>
      <c r="Q25" s="1" t="s">
        <v>1000</v>
      </c>
      <c r="R25" s="1" t="s">
        <v>1104</v>
      </c>
      <c r="S25" s="1" t="s">
        <v>1002</v>
      </c>
      <c r="T25" s="1" t="s">
        <v>1003</v>
      </c>
      <c r="U25" s="1" t="s">
        <v>1105</v>
      </c>
      <c r="V25" s="1" t="s">
        <v>1106</v>
      </c>
    </row>
    <row r="26" s="1" customFormat="1" spans="1:22">
      <c r="A26" s="3">
        <v>999222785648323</v>
      </c>
      <c r="B26" s="1" t="s">
        <v>1084</v>
      </c>
      <c r="C26" s="1" t="s">
        <v>1107</v>
      </c>
      <c r="D26" s="1" t="s">
        <v>1053</v>
      </c>
      <c r="E26" s="1" t="s">
        <v>1108</v>
      </c>
      <c r="F26" s="1" t="s">
        <v>989</v>
      </c>
      <c r="G26" s="1" t="s">
        <v>993</v>
      </c>
      <c r="H26" s="1" t="s">
        <v>994</v>
      </c>
      <c r="I26" s="1" t="s">
        <v>1059</v>
      </c>
      <c r="J26" s="1" t="s">
        <v>996</v>
      </c>
      <c r="K26" s="1" t="s">
        <v>1059</v>
      </c>
      <c r="L26" s="1" t="s">
        <v>1059</v>
      </c>
      <c r="M26" s="1" t="s">
        <v>997</v>
      </c>
      <c r="N26" s="1" t="s">
        <v>997</v>
      </c>
      <c r="O26" s="1" t="s">
        <v>998</v>
      </c>
      <c r="P26" s="1" t="s">
        <v>999</v>
      </c>
      <c r="Q26" s="1" t="s">
        <v>1000</v>
      </c>
      <c r="R26" s="1" t="s">
        <v>1109</v>
      </c>
      <c r="S26" s="1" t="s">
        <v>1002</v>
      </c>
      <c r="T26" s="1" t="s">
        <v>1003</v>
      </c>
      <c r="U26" s="1" t="s">
        <v>1004</v>
      </c>
      <c r="V26" s="1" t="s">
        <v>1041</v>
      </c>
    </row>
    <row r="27" s="1" customFormat="1" spans="1:22">
      <c r="A27" s="3">
        <v>999222785171645</v>
      </c>
      <c r="B27" s="1" t="s">
        <v>1084</v>
      </c>
      <c r="C27" s="1" t="s">
        <v>1110</v>
      </c>
      <c r="D27" s="1" t="s">
        <v>1111</v>
      </c>
      <c r="E27" s="1" t="s">
        <v>1112</v>
      </c>
      <c r="F27" s="1" t="s">
        <v>989</v>
      </c>
      <c r="G27" s="1" t="s">
        <v>993</v>
      </c>
      <c r="H27" s="1" t="s">
        <v>994</v>
      </c>
      <c r="I27" s="1" t="s">
        <v>1113</v>
      </c>
      <c r="J27" s="1" t="s">
        <v>996</v>
      </c>
      <c r="K27" s="1" t="s">
        <v>1113</v>
      </c>
      <c r="L27" s="1" t="s">
        <v>1113</v>
      </c>
      <c r="M27" s="1" t="s">
        <v>997</v>
      </c>
      <c r="N27" s="1" t="s">
        <v>997</v>
      </c>
      <c r="O27" s="1" t="s">
        <v>998</v>
      </c>
      <c r="P27" s="1" t="s">
        <v>999</v>
      </c>
      <c r="Q27" s="1" t="s">
        <v>1000</v>
      </c>
      <c r="R27" s="1" t="s">
        <v>1114</v>
      </c>
      <c r="S27" s="1" t="s">
        <v>1002</v>
      </c>
      <c r="T27" s="1" t="s">
        <v>1003</v>
      </c>
      <c r="U27" s="1" t="s">
        <v>1004</v>
      </c>
      <c r="V27" s="1" t="s">
        <v>1011</v>
      </c>
    </row>
    <row r="28" s="1" customFormat="1" spans="1:22">
      <c r="A28" s="3">
        <v>999222785042842</v>
      </c>
      <c r="B28" s="1" t="s">
        <v>1084</v>
      </c>
      <c r="C28" s="1" t="s">
        <v>1115</v>
      </c>
      <c r="D28" s="1" t="s">
        <v>1111</v>
      </c>
      <c r="E28" s="1" t="s">
        <v>1116</v>
      </c>
      <c r="F28" s="1" t="s">
        <v>989</v>
      </c>
      <c r="G28" s="1" t="s">
        <v>993</v>
      </c>
      <c r="H28" s="1" t="s">
        <v>994</v>
      </c>
      <c r="I28" s="1" t="s">
        <v>1117</v>
      </c>
      <c r="J28" s="1" t="s">
        <v>996</v>
      </c>
      <c r="K28" s="1" t="s">
        <v>1117</v>
      </c>
      <c r="L28" s="1" t="s">
        <v>1117</v>
      </c>
      <c r="M28" s="1" t="s">
        <v>997</v>
      </c>
      <c r="N28" s="1" t="s">
        <v>997</v>
      </c>
      <c r="O28" s="1" t="s">
        <v>998</v>
      </c>
      <c r="P28" s="1" t="s">
        <v>999</v>
      </c>
      <c r="Q28" s="1" t="s">
        <v>1000</v>
      </c>
      <c r="R28" s="1" t="s">
        <v>1118</v>
      </c>
      <c r="S28" s="1" t="s">
        <v>1002</v>
      </c>
      <c r="T28" s="1" t="s">
        <v>1003</v>
      </c>
      <c r="U28" s="1" t="s">
        <v>1004</v>
      </c>
      <c r="V28" s="1" t="s">
        <v>1011</v>
      </c>
    </row>
    <row r="29" s="1" customFormat="1" spans="1:22">
      <c r="A29" s="3">
        <v>999222784935306</v>
      </c>
      <c r="B29" s="1" t="s">
        <v>1084</v>
      </c>
      <c r="C29" s="1" t="s">
        <v>1119</v>
      </c>
      <c r="D29" s="1" t="s">
        <v>1111</v>
      </c>
      <c r="E29" s="1" t="s">
        <v>1120</v>
      </c>
      <c r="F29" s="1" t="s">
        <v>989</v>
      </c>
      <c r="G29" s="1" t="s">
        <v>993</v>
      </c>
      <c r="H29" s="1" t="s">
        <v>994</v>
      </c>
      <c r="I29" s="1" t="s">
        <v>1117</v>
      </c>
      <c r="J29" s="1" t="s">
        <v>996</v>
      </c>
      <c r="K29" s="1" t="s">
        <v>1117</v>
      </c>
      <c r="L29" s="1" t="s">
        <v>1117</v>
      </c>
      <c r="M29" s="1" t="s">
        <v>997</v>
      </c>
      <c r="N29" s="1" t="s">
        <v>997</v>
      </c>
      <c r="O29" s="1" t="s">
        <v>998</v>
      </c>
      <c r="P29" s="1" t="s">
        <v>999</v>
      </c>
      <c r="Q29" s="1" t="s">
        <v>1000</v>
      </c>
      <c r="R29" s="1" t="s">
        <v>1121</v>
      </c>
      <c r="S29" s="1" t="s">
        <v>1002</v>
      </c>
      <c r="T29" s="1" t="s">
        <v>1003</v>
      </c>
      <c r="U29" s="1" t="s">
        <v>1004</v>
      </c>
      <c r="V29" s="1" t="s">
        <v>1011</v>
      </c>
    </row>
    <row r="30" s="1" customFormat="1" spans="1:22">
      <c r="A30" s="3">
        <v>999222784923252</v>
      </c>
      <c r="B30" s="1" t="s">
        <v>1084</v>
      </c>
      <c r="C30" s="1" t="s">
        <v>1122</v>
      </c>
      <c r="D30" s="1" t="s">
        <v>1123</v>
      </c>
      <c r="E30" s="1" t="s">
        <v>1124</v>
      </c>
      <c r="F30" s="1" t="s">
        <v>989</v>
      </c>
      <c r="G30" s="1" t="s">
        <v>993</v>
      </c>
      <c r="H30" s="1" t="s">
        <v>994</v>
      </c>
      <c r="I30" s="1" t="s">
        <v>1125</v>
      </c>
      <c r="J30" s="1" t="s">
        <v>996</v>
      </c>
      <c r="K30" s="1" t="s">
        <v>1125</v>
      </c>
      <c r="L30" s="1" t="s">
        <v>1125</v>
      </c>
      <c r="M30" s="1" t="s">
        <v>997</v>
      </c>
      <c r="N30" s="1" t="s">
        <v>997</v>
      </c>
      <c r="O30" s="1" t="s">
        <v>998</v>
      </c>
      <c r="P30" s="1" t="s">
        <v>999</v>
      </c>
      <c r="Q30" s="1" t="s">
        <v>1000</v>
      </c>
      <c r="R30" s="1" t="s">
        <v>1126</v>
      </c>
      <c r="S30" s="1" t="s">
        <v>1002</v>
      </c>
      <c r="T30" s="1" t="s">
        <v>1003</v>
      </c>
      <c r="U30" s="1" t="s">
        <v>1004</v>
      </c>
      <c r="V30" s="1" t="s">
        <v>1011</v>
      </c>
    </row>
    <row r="31" s="1" customFormat="1" spans="1:22">
      <c r="A31" s="3">
        <v>999222784385607</v>
      </c>
      <c r="B31" s="1" t="s">
        <v>1084</v>
      </c>
      <c r="C31" s="1" t="s">
        <v>1127</v>
      </c>
      <c r="D31" s="1" t="s">
        <v>1128</v>
      </c>
      <c r="E31" s="1" t="s">
        <v>1129</v>
      </c>
      <c r="F31" s="1" t="s">
        <v>989</v>
      </c>
      <c r="G31" s="1" t="s">
        <v>993</v>
      </c>
      <c r="H31" s="1" t="s">
        <v>994</v>
      </c>
      <c r="I31" s="1" t="s">
        <v>1130</v>
      </c>
      <c r="J31" s="1" t="s">
        <v>996</v>
      </c>
      <c r="K31" s="1" t="s">
        <v>1130</v>
      </c>
      <c r="L31" s="1" t="s">
        <v>1130</v>
      </c>
      <c r="M31" s="1" t="s">
        <v>997</v>
      </c>
      <c r="N31" s="1" t="s">
        <v>997</v>
      </c>
      <c r="O31" s="1" t="s">
        <v>998</v>
      </c>
      <c r="P31" s="1" t="s">
        <v>999</v>
      </c>
      <c r="Q31" s="1" t="s">
        <v>1000</v>
      </c>
      <c r="R31" s="1" t="s">
        <v>1131</v>
      </c>
      <c r="S31" s="1" t="s">
        <v>1002</v>
      </c>
      <c r="T31" s="1" t="s">
        <v>1003</v>
      </c>
      <c r="U31" s="1" t="s">
        <v>1004</v>
      </c>
      <c r="V31" s="1" t="s">
        <v>1041</v>
      </c>
    </row>
    <row r="32" s="1" customFormat="1" spans="1:22">
      <c r="A32" s="3">
        <v>999222783718356</v>
      </c>
      <c r="B32" s="1" t="s">
        <v>1084</v>
      </c>
      <c r="C32" s="1" t="s">
        <v>1132</v>
      </c>
      <c r="D32" s="1" t="s">
        <v>1111</v>
      </c>
      <c r="E32" s="1" t="s">
        <v>1133</v>
      </c>
      <c r="F32" s="1" t="s">
        <v>989</v>
      </c>
      <c r="G32" s="1" t="s">
        <v>993</v>
      </c>
      <c r="H32" s="1" t="s">
        <v>994</v>
      </c>
      <c r="I32" s="1" t="s">
        <v>1134</v>
      </c>
      <c r="J32" s="1" t="s">
        <v>996</v>
      </c>
      <c r="K32" s="1" t="s">
        <v>1134</v>
      </c>
      <c r="L32" s="1" t="s">
        <v>1134</v>
      </c>
      <c r="M32" s="1" t="s">
        <v>997</v>
      </c>
      <c r="N32" s="1" t="s">
        <v>997</v>
      </c>
      <c r="O32" s="1" t="s">
        <v>998</v>
      </c>
      <c r="P32" s="1" t="s">
        <v>999</v>
      </c>
      <c r="Q32" s="1" t="s">
        <v>1000</v>
      </c>
      <c r="R32" s="1" t="s">
        <v>1135</v>
      </c>
      <c r="S32" s="1" t="s">
        <v>1002</v>
      </c>
      <c r="T32" s="1" t="s">
        <v>1003</v>
      </c>
      <c r="U32" s="1" t="s">
        <v>1004</v>
      </c>
      <c r="V32" s="1" t="s">
        <v>1011</v>
      </c>
    </row>
    <row r="33" s="1" customFormat="1" spans="1:22">
      <c r="A33" s="3">
        <v>999222783517381</v>
      </c>
      <c r="B33" s="1" t="s">
        <v>1084</v>
      </c>
      <c r="C33" s="1" t="s">
        <v>1136</v>
      </c>
      <c r="D33" s="1" t="s">
        <v>1053</v>
      </c>
      <c r="E33" s="1" t="s">
        <v>1137</v>
      </c>
      <c r="F33" s="1" t="s">
        <v>1084</v>
      </c>
      <c r="G33" s="1" t="s">
        <v>993</v>
      </c>
      <c r="H33" s="1" t="s">
        <v>994</v>
      </c>
      <c r="I33" s="1" t="s">
        <v>1138</v>
      </c>
      <c r="J33" s="1" t="s">
        <v>996</v>
      </c>
      <c r="K33" s="1" t="s">
        <v>1138</v>
      </c>
      <c r="L33" s="1" t="s">
        <v>1138</v>
      </c>
      <c r="M33" s="1" t="s">
        <v>997</v>
      </c>
      <c r="N33" s="1" t="s">
        <v>997</v>
      </c>
      <c r="O33" s="1" t="s">
        <v>998</v>
      </c>
      <c r="P33" s="1" t="s">
        <v>999</v>
      </c>
      <c r="Q33" s="1" t="s">
        <v>1000</v>
      </c>
      <c r="R33" s="1" t="s">
        <v>1139</v>
      </c>
      <c r="S33" s="1" t="s">
        <v>1002</v>
      </c>
      <c r="T33" s="1" t="s">
        <v>1003</v>
      </c>
      <c r="U33" s="1" t="s">
        <v>1004</v>
      </c>
      <c r="V33" s="1" t="s">
        <v>1041</v>
      </c>
    </row>
    <row r="34" s="1" customFormat="1" spans="1:22">
      <c r="A34" s="3">
        <v>999222783427044</v>
      </c>
      <c r="B34" s="1" t="s">
        <v>1084</v>
      </c>
      <c r="C34" s="1" t="s">
        <v>1140</v>
      </c>
      <c r="D34" s="1" t="s">
        <v>1141</v>
      </c>
      <c r="E34" s="1" t="s">
        <v>1142</v>
      </c>
      <c r="F34" s="1" t="s">
        <v>989</v>
      </c>
      <c r="G34" s="1" t="s">
        <v>993</v>
      </c>
      <c r="H34" s="1" t="s">
        <v>994</v>
      </c>
      <c r="I34" s="1" t="s">
        <v>1143</v>
      </c>
      <c r="J34" s="1" t="s">
        <v>996</v>
      </c>
      <c r="K34" s="1" t="s">
        <v>1143</v>
      </c>
      <c r="L34" s="1" t="s">
        <v>1143</v>
      </c>
      <c r="M34" s="1" t="s">
        <v>997</v>
      </c>
      <c r="N34" s="1" t="s">
        <v>997</v>
      </c>
      <c r="O34" s="1" t="s">
        <v>998</v>
      </c>
      <c r="P34" s="1" t="s">
        <v>999</v>
      </c>
      <c r="Q34" s="1" t="s">
        <v>1000</v>
      </c>
      <c r="R34" s="1" t="s">
        <v>1144</v>
      </c>
      <c r="S34" s="1" t="s">
        <v>1002</v>
      </c>
      <c r="T34" s="1" t="s">
        <v>1003</v>
      </c>
      <c r="U34" s="1" t="s">
        <v>1004</v>
      </c>
      <c r="V34" s="1" t="s">
        <v>1041</v>
      </c>
    </row>
    <row r="35" s="1" customFormat="1" spans="1:22">
      <c r="A35" s="3">
        <v>999222783323040</v>
      </c>
      <c r="B35" s="1" t="s">
        <v>1084</v>
      </c>
      <c r="C35" s="1" t="s">
        <v>1145</v>
      </c>
      <c r="D35" s="1" t="s">
        <v>1053</v>
      </c>
      <c r="E35" s="1" t="s">
        <v>1146</v>
      </c>
      <c r="F35" s="1" t="s">
        <v>989</v>
      </c>
      <c r="G35" s="1" t="s">
        <v>993</v>
      </c>
      <c r="H35" s="1" t="s">
        <v>994</v>
      </c>
      <c r="I35" s="1" t="s">
        <v>1147</v>
      </c>
      <c r="J35" s="1" t="s">
        <v>996</v>
      </c>
      <c r="K35" s="1" t="s">
        <v>1147</v>
      </c>
      <c r="L35" s="1" t="s">
        <v>1147</v>
      </c>
      <c r="M35" s="1" t="s">
        <v>997</v>
      </c>
      <c r="N35" s="1" t="s">
        <v>997</v>
      </c>
      <c r="O35" s="1" t="s">
        <v>998</v>
      </c>
      <c r="P35" s="1" t="s">
        <v>999</v>
      </c>
      <c r="Q35" s="1" t="s">
        <v>1000</v>
      </c>
      <c r="R35" s="1" t="s">
        <v>1148</v>
      </c>
      <c r="S35" s="1" t="s">
        <v>1002</v>
      </c>
      <c r="T35" s="1" t="s">
        <v>1003</v>
      </c>
      <c r="U35" s="1" t="s">
        <v>1004</v>
      </c>
      <c r="V35" s="1" t="s">
        <v>1041</v>
      </c>
    </row>
    <row r="36" s="1" customFormat="1" spans="1:22">
      <c r="A36" s="3">
        <v>999222782894893</v>
      </c>
      <c r="B36" s="1" t="s">
        <v>1084</v>
      </c>
      <c r="C36" s="1" t="s">
        <v>1149</v>
      </c>
      <c r="D36" s="1" t="s">
        <v>1128</v>
      </c>
      <c r="E36" s="1" t="s">
        <v>1150</v>
      </c>
      <c r="F36" s="1" t="s">
        <v>989</v>
      </c>
      <c r="G36" s="1" t="s">
        <v>993</v>
      </c>
      <c r="H36" s="1" t="s">
        <v>994</v>
      </c>
      <c r="I36" s="1" t="s">
        <v>1130</v>
      </c>
      <c r="J36" s="1" t="s">
        <v>996</v>
      </c>
      <c r="K36" s="1" t="s">
        <v>1130</v>
      </c>
      <c r="L36" s="1" t="s">
        <v>1130</v>
      </c>
      <c r="M36" s="1" t="s">
        <v>997</v>
      </c>
      <c r="N36" s="1" t="s">
        <v>997</v>
      </c>
      <c r="O36" s="1" t="s">
        <v>998</v>
      </c>
      <c r="P36" s="1" t="s">
        <v>999</v>
      </c>
      <c r="Q36" s="1" t="s">
        <v>1000</v>
      </c>
      <c r="R36" s="1" t="s">
        <v>1151</v>
      </c>
      <c r="S36" s="1" t="s">
        <v>1002</v>
      </c>
      <c r="T36" s="1" t="s">
        <v>1003</v>
      </c>
      <c r="U36" s="1" t="s">
        <v>1004</v>
      </c>
      <c r="V36" s="1" t="s">
        <v>1041</v>
      </c>
    </row>
    <row r="37" s="1" customFormat="1" spans="1:22">
      <c r="A37" s="3">
        <v>999222781100827</v>
      </c>
      <c r="B37" s="1" t="s">
        <v>1084</v>
      </c>
      <c r="C37" s="1" t="s">
        <v>1152</v>
      </c>
      <c r="D37" s="1" t="s">
        <v>1153</v>
      </c>
      <c r="E37" s="1" t="s">
        <v>1154</v>
      </c>
      <c r="F37" s="1" t="s">
        <v>1084</v>
      </c>
      <c r="G37" s="1" t="s">
        <v>993</v>
      </c>
      <c r="H37" s="1" t="s">
        <v>994</v>
      </c>
      <c r="I37" s="1" t="s">
        <v>1155</v>
      </c>
      <c r="J37" s="1" t="s">
        <v>996</v>
      </c>
      <c r="K37" s="1" t="s">
        <v>1155</v>
      </c>
      <c r="L37" s="1" t="s">
        <v>1155</v>
      </c>
      <c r="M37" s="1" t="s">
        <v>997</v>
      </c>
      <c r="N37" s="1" t="s">
        <v>997</v>
      </c>
      <c r="O37" s="1" t="s">
        <v>998</v>
      </c>
      <c r="P37" s="1" t="s">
        <v>999</v>
      </c>
      <c r="Q37" s="1" t="s">
        <v>1000</v>
      </c>
      <c r="R37" s="1" t="s">
        <v>1156</v>
      </c>
      <c r="S37" s="1" t="s">
        <v>1002</v>
      </c>
      <c r="T37" s="1" t="s">
        <v>1003</v>
      </c>
      <c r="U37" s="1" t="s">
        <v>1004</v>
      </c>
      <c r="V37" s="1" t="s">
        <v>1011</v>
      </c>
    </row>
    <row r="38" s="1" customFormat="1" spans="1:22">
      <c r="A38" s="3">
        <v>999222780475375</v>
      </c>
      <c r="B38" s="1" t="s">
        <v>1084</v>
      </c>
      <c r="C38" s="1" t="s">
        <v>1157</v>
      </c>
      <c r="D38" s="1" t="s">
        <v>1158</v>
      </c>
      <c r="E38" s="1" t="s">
        <v>1159</v>
      </c>
      <c r="F38" s="1" t="s">
        <v>1084</v>
      </c>
      <c r="G38" s="1" t="s">
        <v>993</v>
      </c>
      <c r="H38" s="1" t="s">
        <v>994</v>
      </c>
      <c r="I38" s="1" t="s">
        <v>1160</v>
      </c>
      <c r="J38" s="1" t="s">
        <v>996</v>
      </c>
      <c r="K38" s="1" t="s">
        <v>1160</v>
      </c>
      <c r="L38" s="1" t="s">
        <v>1160</v>
      </c>
      <c r="M38" s="1" t="s">
        <v>997</v>
      </c>
      <c r="N38" s="1" t="s">
        <v>997</v>
      </c>
      <c r="O38" s="1" t="s">
        <v>998</v>
      </c>
      <c r="P38" s="1" t="s">
        <v>999</v>
      </c>
      <c r="Q38" s="1" t="s">
        <v>1000</v>
      </c>
      <c r="R38" s="1" t="s">
        <v>1161</v>
      </c>
      <c r="S38" s="1" t="s">
        <v>1002</v>
      </c>
      <c r="T38" s="1" t="s">
        <v>1003</v>
      </c>
      <c r="U38" s="1" t="s">
        <v>1004</v>
      </c>
      <c r="V38" s="1" t="s">
        <v>1011</v>
      </c>
    </row>
    <row r="39" s="1" customFormat="1" spans="1:22">
      <c r="A39" s="3">
        <v>999222780195900</v>
      </c>
      <c r="B39" s="1" t="s">
        <v>1084</v>
      </c>
      <c r="C39" s="1" t="s">
        <v>1162</v>
      </c>
      <c r="D39" s="1" t="s">
        <v>1048</v>
      </c>
      <c r="E39" s="1" t="s">
        <v>1163</v>
      </c>
      <c r="F39" s="1" t="s">
        <v>989</v>
      </c>
      <c r="G39" s="1" t="s">
        <v>993</v>
      </c>
      <c r="H39" s="1" t="s">
        <v>994</v>
      </c>
      <c r="I39" s="1" t="s">
        <v>1050</v>
      </c>
      <c r="J39" s="1" t="s">
        <v>996</v>
      </c>
      <c r="K39" s="1" t="s">
        <v>1050</v>
      </c>
      <c r="L39" s="1" t="s">
        <v>1050</v>
      </c>
      <c r="M39" s="1" t="s">
        <v>997</v>
      </c>
      <c r="N39" s="1" t="s">
        <v>997</v>
      </c>
      <c r="O39" s="1" t="s">
        <v>998</v>
      </c>
      <c r="P39" s="1" t="s">
        <v>999</v>
      </c>
      <c r="Q39" s="1" t="s">
        <v>1000</v>
      </c>
      <c r="R39" s="1" t="s">
        <v>1164</v>
      </c>
      <c r="S39" s="1" t="s">
        <v>1002</v>
      </c>
      <c r="T39" s="1" t="s">
        <v>1003</v>
      </c>
      <c r="U39" s="1" t="s">
        <v>1004</v>
      </c>
      <c r="V39" s="1" t="s">
        <v>1041</v>
      </c>
    </row>
    <row r="40" s="1" customFormat="1" spans="1:22">
      <c r="A40" s="3">
        <v>999222779436380</v>
      </c>
      <c r="B40" s="1" t="s">
        <v>1084</v>
      </c>
      <c r="C40" s="1" t="s">
        <v>1165</v>
      </c>
      <c r="D40" s="1" t="s">
        <v>1053</v>
      </c>
      <c r="E40" s="1" t="s">
        <v>1166</v>
      </c>
      <c r="F40" s="1" t="s">
        <v>1084</v>
      </c>
      <c r="G40" s="1" t="s">
        <v>993</v>
      </c>
      <c r="H40" s="1" t="s">
        <v>994</v>
      </c>
      <c r="I40" s="1" t="s">
        <v>1167</v>
      </c>
      <c r="J40" s="1" t="s">
        <v>996</v>
      </c>
      <c r="K40" s="1" t="s">
        <v>1167</v>
      </c>
      <c r="L40" s="1" t="s">
        <v>1167</v>
      </c>
      <c r="M40" s="1" t="s">
        <v>997</v>
      </c>
      <c r="N40" s="1" t="s">
        <v>997</v>
      </c>
      <c r="O40" s="1" t="s">
        <v>998</v>
      </c>
      <c r="P40" s="1" t="s">
        <v>999</v>
      </c>
      <c r="Q40" s="1" t="s">
        <v>1000</v>
      </c>
      <c r="R40" s="1" t="s">
        <v>1168</v>
      </c>
      <c r="S40" s="1" t="s">
        <v>1002</v>
      </c>
      <c r="T40" s="1" t="s">
        <v>1003</v>
      </c>
      <c r="U40" s="1" t="s">
        <v>1004</v>
      </c>
      <c r="V40" s="1" t="s">
        <v>1041</v>
      </c>
    </row>
    <row r="41" s="1" customFormat="1" spans="1:22">
      <c r="A41" s="3">
        <v>999222779056792</v>
      </c>
      <c r="B41" s="1" t="s">
        <v>1084</v>
      </c>
      <c r="C41" s="1" t="s">
        <v>1169</v>
      </c>
      <c r="D41" s="1" t="s">
        <v>1170</v>
      </c>
      <c r="E41" s="1" t="s">
        <v>1171</v>
      </c>
      <c r="F41" s="1" t="s">
        <v>989</v>
      </c>
      <c r="G41" s="1" t="s">
        <v>993</v>
      </c>
      <c r="H41" s="1" t="s">
        <v>994</v>
      </c>
      <c r="I41" s="1" t="s">
        <v>1172</v>
      </c>
      <c r="J41" s="1" t="s">
        <v>996</v>
      </c>
      <c r="K41" s="1" t="s">
        <v>1172</v>
      </c>
      <c r="L41" s="1" t="s">
        <v>1172</v>
      </c>
      <c r="M41" s="1" t="s">
        <v>997</v>
      </c>
      <c r="N41" s="1" t="s">
        <v>997</v>
      </c>
      <c r="O41" s="1" t="s">
        <v>998</v>
      </c>
      <c r="P41" s="1" t="s">
        <v>999</v>
      </c>
      <c r="Q41" s="1" t="s">
        <v>1000</v>
      </c>
      <c r="R41" s="1" t="s">
        <v>1173</v>
      </c>
      <c r="S41" s="1" t="s">
        <v>1002</v>
      </c>
      <c r="T41" s="1" t="s">
        <v>1003</v>
      </c>
      <c r="U41" s="1" t="s">
        <v>1004</v>
      </c>
      <c r="V41" s="1" t="s">
        <v>1174</v>
      </c>
    </row>
    <row r="42" s="1" customFormat="1" spans="1:22">
      <c r="A42" s="3">
        <v>999222775607362</v>
      </c>
      <c r="B42" s="1" t="s">
        <v>1084</v>
      </c>
      <c r="C42" s="1" t="s">
        <v>1175</v>
      </c>
      <c r="D42" s="1" t="s">
        <v>1176</v>
      </c>
      <c r="E42" s="1" t="s">
        <v>1177</v>
      </c>
      <c r="F42" s="1" t="s">
        <v>1084</v>
      </c>
      <c r="G42" s="1" t="s">
        <v>993</v>
      </c>
      <c r="H42" s="1" t="s">
        <v>994</v>
      </c>
      <c r="I42" s="1" t="s">
        <v>1178</v>
      </c>
      <c r="J42" s="1" t="s">
        <v>996</v>
      </c>
      <c r="K42" s="1" t="s">
        <v>1178</v>
      </c>
      <c r="L42" s="1" t="s">
        <v>1178</v>
      </c>
      <c r="M42" s="1" t="s">
        <v>997</v>
      </c>
      <c r="N42" s="1" t="s">
        <v>997</v>
      </c>
      <c r="O42" s="1" t="s">
        <v>998</v>
      </c>
      <c r="P42" s="1" t="s">
        <v>999</v>
      </c>
      <c r="Q42" s="1" t="s">
        <v>1000</v>
      </c>
      <c r="R42" s="1" t="s">
        <v>1179</v>
      </c>
      <c r="S42" s="1" t="s">
        <v>1002</v>
      </c>
      <c r="T42" s="1" t="s">
        <v>1003</v>
      </c>
      <c r="U42" s="1" t="s">
        <v>1004</v>
      </c>
      <c r="V42" s="1" t="s">
        <v>1011</v>
      </c>
    </row>
    <row r="43" s="1" customFormat="1" spans="1:22">
      <c r="A43" s="3">
        <v>999222775467428</v>
      </c>
      <c r="B43" s="1" t="s">
        <v>1084</v>
      </c>
      <c r="C43" s="1" t="s">
        <v>1180</v>
      </c>
      <c r="D43" s="1" t="s">
        <v>1181</v>
      </c>
      <c r="E43" s="1" t="s">
        <v>1182</v>
      </c>
      <c r="F43" s="1" t="s">
        <v>989</v>
      </c>
      <c r="G43" s="1" t="s">
        <v>993</v>
      </c>
      <c r="H43" s="1" t="s">
        <v>994</v>
      </c>
      <c r="I43" s="1" t="s">
        <v>1183</v>
      </c>
      <c r="J43" s="1" t="s">
        <v>996</v>
      </c>
      <c r="K43" s="1" t="s">
        <v>1183</v>
      </c>
      <c r="L43" s="1" t="s">
        <v>1183</v>
      </c>
      <c r="M43" s="1" t="s">
        <v>997</v>
      </c>
      <c r="N43" s="1" t="s">
        <v>997</v>
      </c>
      <c r="O43" s="1" t="s">
        <v>998</v>
      </c>
      <c r="P43" s="1" t="s">
        <v>999</v>
      </c>
      <c r="Q43" s="1" t="s">
        <v>1000</v>
      </c>
      <c r="R43" s="1" t="s">
        <v>1184</v>
      </c>
      <c r="S43" s="1" t="s">
        <v>1002</v>
      </c>
      <c r="T43" s="1" t="s">
        <v>1003</v>
      </c>
      <c r="U43" s="1" t="s">
        <v>1004</v>
      </c>
      <c r="V43" s="1" t="s">
        <v>1005</v>
      </c>
    </row>
    <row r="44" s="1" customFormat="1" spans="1:22">
      <c r="A44" s="3">
        <v>999222775173292</v>
      </c>
      <c r="B44" s="1" t="s">
        <v>1084</v>
      </c>
      <c r="C44" s="1" t="s">
        <v>1185</v>
      </c>
      <c r="D44" s="1" t="s">
        <v>1186</v>
      </c>
      <c r="E44" s="1" t="s">
        <v>1187</v>
      </c>
      <c r="F44" s="1" t="s">
        <v>1084</v>
      </c>
      <c r="G44" s="1" t="s">
        <v>993</v>
      </c>
      <c r="H44" s="1" t="s">
        <v>994</v>
      </c>
      <c r="I44" s="1" t="s">
        <v>1188</v>
      </c>
      <c r="J44" s="1" t="s">
        <v>996</v>
      </c>
      <c r="K44" s="1" t="s">
        <v>1188</v>
      </c>
      <c r="L44" s="1" t="s">
        <v>1188</v>
      </c>
      <c r="M44" s="1" t="s">
        <v>997</v>
      </c>
      <c r="N44" s="1" t="s">
        <v>997</v>
      </c>
      <c r="O44" s="1" t="s">
        <v>998</v>
      </c>
      <c r="P44" s="1" t="s">
        <v>999</v>
      </c>
      <c r="Q44" s="1" t="s">
        <v>1000</v>
      </c>
      <c r="R44" s="1" t="s">
        <v>1189</v>
      </c>
      <c r="S44" s="1" t="s">
        <v>1002</v>
      </c>
      <c r="T44" s="1" t="s">
        <v>1003</v>
      </c>
      <c r="U44" s="1" t="s">
        <v>1004</v>
      </c>
      <c r="V44" s="1" t="s">
        <v>1041</v>
      </c>
    </row>
    <row r="45" s="1" customFormat="1" spans="1:22">
      <c r="A45" s="3">
        <v>999222774190775</v>
      </c>
      <c r="B45" s="1" t="s">
        <v>1084</v>
      </c>
      <c r="C45" s="1" t="s">
        <v>1190</v>
      </c>
      <c r="D45" s="1" t="s">
        <v>1191</v>
      </c>
      <c r="E45" s="1" t="s">
        <v>1192</v>
      </c>
      <c r="F45" s="1" t="s">
        <v>989</v>
      </c>
      <c r="G45" s="1" t="s">
        <v>993</v>
      </c>
      <c r="H45" s="1" t="s">
        <v>994</v>
      </c>
      <c r="I45" s="1" t="s">
        <v>1193</v>
      </c>
      <c r="J45" s="1" t="s">
        <v>996</v>
      </c>
      <c r="K45" s="1" t="s">
        <v>1193</v>
      </c>
      <c r="L45" s="1" t="s">
        <v>1193</v>
      </c>
      <c r="M45" s="1" t="s">
        <v>997</v>
      </c>
      <c r="N45" s="1" t="s">
        <v>997</v>
      </c>
      <c r="O45" s="1" t="s">
        <v>998</v>
      </c>
      <c r="P45" s="1" t="s">
        <v>999</v>
      </c>
      <c r="Q45" s="1" t="s">
        <v>1000</v>
      </c>
      <c r="R45" s="1" t="s">
        <v>1194</v>
      </c>
      <c r="S45" s="1" t="s">
        <v>1002</v>
      </c>
      <c r="T45" s="1" t="s">
        <v>1003</v>
      </c>
      <c r="U45" s="1" t="s">
        <v>1004</v>
      </c>
      <c r="V45" s="1" t="s">
        <v>1005</v>
      </c>
    </row>
    <row r="46" s="1" customFormat="1" spans="1:22">
      <c r="A46" s="3">
        <v>999222774008540</v>
      </c>
      <c r="B46" s="1" t="s">
        <v>1084</v>
      </c>
      <c r="C46" s="1" t="s">
        <v>1195</v>
      </c>
      <c r="D46" s="1" t="s">
        <v>1196</v>
      </c>
      <c r="E46" s="1" t="s">
        <v>1197</v>
      </c>
      <c r="F46" s="1" t="s">
        <v>1084</v>
      </c>
      <c r="G46" s="1" t="s">
        <v>993</v>
      </c>
      <c r="H46" s="1" t="s">
        <v>994</v>
      </c>
      <c r="I46" s="1" t="s">
        <v>1198</v>
      </c>
      <c r="J46" s="1" t="s">
        <v>996</v>
      </c>
      <c r="K46" s="1" t="s">
        <v>1198</v>
      </c>
      <c r="L46" s="1" t="s">
        <v>1198</v>
      </c>
      <c r="M46" s="1" t="s">
        <v>997</v>
      </c>
      <c r="N46" s="1" t="s">
        <v>997</v>
      </c>
      <c r="O46" s="1" t="s">
        <v>998</v>
      </c>
      <c r="P46" s="1" t="s">
        <v>999</v>
      </c>
      <c r="Q46" s="1" t="s">
        <v>1000</v>
      </c>
      <c r="R46" s="1" t="s">
        <v>1199</v>
      </c>
      <c r="S46" s="1" t="s">
        <v>1002</v>
      </c>
      <c r="T46" s="1" t="s">
        <v>1003</v>
      </c>
      <c r="U46" s="1" t="s">
        <v>1004</v>
      </c>
      <c r="V46" s="1" t="s">
        <v>1022</v>
      </c>
    </row>
    <row r="47" s="1" customFormat="1" spans="1:22">
      <c r="A47" s="3">
        <v>999222773518866</v>
      </c>
      <c r="B47" s="1" t="s">
        <v>1084</v>
      </c>
      <c r="C47" s="1" t="s">
        <v>1200</v>
      </c>
      <c r="D47" s="1" t="s">
        <v>1201</v>
      </c>
      <c r="E47" s="1" t="s">
        <v>1202</v>
      </c>
      <c r="F47" s="1" t="s">
        <v>989</v>
      </c>
      <c r="G47" s="1" t="s">
        <v>993</v>
      </c>
      <c r="H47" s="1" t="s">
        <v>994</v>
      </c>
      <c r="I47" s="1" t="s">
        <v>1203</v>
      </c>
      <c r="J47" s="1" t="s">
        <v>996</v>
      </c>
      <c r="K47" s="1" t="s">
        <v>1203</v>
      </c>
      <c r="L47" s="1" t="s">
        <v>1203</v>
      </c>
      <c r="M47" s="1" t="s">
        <v>997</v>
      </c>
      <c r="N47" s="1" t="s">
        <v>997</v>
      </c>
      <c r="O47" s="1" t="s">
        <v>998</v>
      </c>
      <c r="P47" s="1" t="s">
        <v>999</v>
      </c>
      <c r="Q47" s="1" t="s">
        <v>1000</v>
      </c>
      <c r="R47" s="1" t="s">
        <v>1204</v>
      </c>
      <c r="S47" s="1" t="s">
        <v>1002</v>
      </c>
      <c r="T47" s="1" t="s">
        <v>1003</v>
      </c>
      <c r="U47" s="1" t="s">
        <v>1105</v>
      </c>
      <c r="V47" s="1" t="s">
        <v>1205</v>
      </c>
    </row>
    <row r="48" s="1" customFormat="1" spans="1:22">
      <c r="A48" s="3">
        <v>999222771635636</v>
      </c>
      <c r="B48" s="1" t="s">
        <v>1206</v>
      </c>
      <c r="C48" s="1" t="s">
        <v>1207</v>
      </c>
      <c r="D48" s="1" t="s">
        <v>1208</v>
      </c>
      <c r="E48" s="1" t="s">
        <v>1209</v>
      </c>
      <c r="F48" s="1" t="s">
        <v>989</v>
      </c>
      <c r="G48" s="1" t="s">
        <v>993</v>
      </c>
      <c r="H48" s="1" t="s">
        <v>994</v>
      </c>
      <c r="I48" s="1" t="s">
        <v>1210</v>
      </c>
      <c r="J48" s="1" t="s">
        <v>996</v>
      </c>
      <c r="K48" s="1" t="s">
        <v>1210</v>
      </c>
      <c r="L48" s="1" t="s">
        <v>1210</v>
      </c>
      <c r="M48" s="1" t="s">
        <v>997</v>
      </c>
      <c r="N48" s="1" t="s">
        <v>997</v>
      </c>
      <c r="O48" s="1" t="s">
        <v>998</v>
      </c>
      <c r="P48" s="1" t="s">
        <v>999</v>
      </c>
      <c r="Q48" s="1" t="s">
        <v>1000</v>
      </c>
      <c r="R48" s="1" t="s">
        <v>1211</v>
      </c>
      <c r="S48" s="1" t="s">
        <v>1002</v>
      </c>
      <c r="T48" s="1" t="s">
        <v>1003</v>
      </c>
      <c r="U48" s="1" t="s">
        <v>1004</v>
      </c>
      <c r="V48" s="1" t="s">
        <v>1041</v>
      </c>
    </row>
    <row r="49" s="1" customFormat="1" spans="1:22">
      <c r="A49" s="3">
        <v>999222765812466</v>
      </c>
      <c r="B49" s="1" t="s">
        <v>1206</v>
      </c>
      <c r="C49" s="1" t="s">
        <v>1212</v>
      </c>
      <c r="D49" s="1" t="s">
        <v>1213</v>
      </c>
      <c r="E49" s="1" t="s">
        <v>1214</v>
      </c>
      <c r="F49" s="1" t="s">
        <v>989</v>
      </c>
      <c r="G49" s="1" t="s">
        <v>993</v>
      </c>
      <c r="H49" s="1" t="s">
        <v>994</v>
      </c>
      <c r="I49" s="1" t="s">
        <v>1215</v>
      </c>
      <c r="J49" s="1" t="s">
        <v>996</v>
      </c>
      <c r="K49" s="1" t="s">
        <v>1215</v>
      </c>
      <c r="L49" s="1" t="s">
        <v>1215</v>
      </c>
      <c r="M49" s="1" t="s">
        <v>997</v>
      </c>
      <c r="N49" s="1" t="s">
        <v>997</v>
      </c>
      <c r="O49" s="1" t="s">
        <v>998</v>
      </c>
      <c r="P49" s="1" t="s">
        <v>999</v>
      </c>
      <c r="Q49" s="1" t="s">
        <v>1000</v>
      </c>
      <c r="R49" s="1" t="s">
        <v>1216</v>
      </c>
      <c r="S49" s="1" t="s">
        <v>1002</v>
      </c>
      <c r="T49" s="1" t="s">
        <v>1003</v>
      </c>
      <c r="U49" s="1" t="s">
        <v>1004</v>
      </c>
      <c r="V49" s="1" t="s">
        <v>1041</v>
      </c>
    </row>
    <row r="50" s="1" customFormat="1" spans="1:22">
      <c r="A50" s="3">
        <v>999222760131372</v>
      </c>
      <c r="B50" s="1" t="s">
        <v>1206</v>
      </c>
      <c r="C50" s="1" t="s">
        <v>1217</v>
      </c>
      <c r="D50" s="1" t="s">
        <v>1196</v>
      </c>
      <c r="E50" s="1" t="s">
        <v>1218</v>
      </c>
      <c r="F50" s="1" t="s">
        <v>1206</v>
      </c>
      <c r="G50" s="1" t="s">
        <v>993</v>
      </c>
      <c r="H50" s="1" t="s">
        <v>994</v>
      </c>
      <c r="I50" s="1" t="s">
        <v>1219</v>
      </c>
      <c r="J50" s="1" t="s">
        <v>996</v>
      </c>
      <c r="K50" s="1" t="s">
        <v>1219</v>
      </c>
      <c r="L50" s="1" t="s">
        <v>1219</v>
      </c>
      <c r="M50" s="1" t="s">
        <v>997</v>
      </c>
      <c r="N50" s="1" t="s">
        <v>997</v>
      </c>
      <c r="O50" s="1" t="s">
        <v>998</v>
      </c>
      <c r="P50" s="1" t="s">
        <v>999</v>
      </c>
      <c r="Q50" s="1" t="s">
        <v>1000</v>
      </c>
      <c r="R50" s="1" t="s">
        <v>1220</v>
      </c>
      <c r="S50" s="1" t="s">
        <v>1002</v>
      </c>
      <c r="T50" s="1" t="s">
        <v>1003</v>
      </c>
      <c r="U50" s="1" t="s">
        <v>1004</v>
      </c>
      <c r="V50" s="1" t="s">
        <v>1022</v>
      </c>
    </row>
    <row r="51" s="1" customFormat="1" spans="1:22">
      <c r="A51" s="3">
        <v>999222758652854</v>
      </c>
      <c r="B51" s="1" t="s">
        <v>1206</v>
      </c>
      <c r="C51" s="1" t="s">
        <v>1221</v>
      </c>
      <c r="D51" s="1" t="s">
        <v>1013</v>
      </c>
      <c r="E51" s="1" t="s">
        <v>1222</v>
      </c>
      <c r="F51" s="1" t="s">
        <v>989</v>
      </c>
      <c r="G51" s="1" t="s">
        <v>993</v>
      </c>
      <c r="H51" s="1" t="s">
        <v>994</v>
      </c>
      <c r="I51" s="1" t="s">
        <v>1025</v>
      </c>
      <c r="J51" s="1" t="s">
        <v>996</v>
      </c>
      <c r="K51" s="1" t="s">
        <v>1025</v>
      </c>
      <c r="L51" s="1" t="s">
        <v>1025</v>
      </c>
      <c r="M51" s="1" t="s">
        <v>997</v>
      </c>
      <c r="N51" s="1" t="s">
        <v>997</v>
      </c>
      <c r="O51" s="1" t="s">
        <v>998</v>
      </c>
      <c r="P51" s="1" t="s">
        <v>999</v>
      </c>
      <c r="Q51" s="1" t="s">
        <v>1000</v>
      </c>
      <c r="R51" s="1" t="s">
        <v>1223</v>
      </c>
      <c r="S51" s="1" t="s">
        <v>1002</v>
      </c>
      <c r="T51" s="1" t="s">
        <v>1003</v>
      </c>
      <c r="U51" s="1" t="s">
        <v>1004</v>
      </c>
      <c r="V51" s="1" t="s">
        <v>1011</v>
      </c>
    </row>
    <row r="52" s="1" customFormat="1" spans="1:22">
      <c r="A52" s="3">
        <v>999222754102615</v>
      </c>
      <c r="B52" s="1" t="s">
        <v>1206</v>
      </c>
      <c r="C52" s="1" t="s">
        <v>1224</v>
      </c>
      <c r="D52" s="1" t="s">
        <v>1225</v>
      </c>
      <c r="E52" s="1" t="s">
        <v>1226</v>
      </c>
      <c r="F52" s="1" t="s">
        <v>989</v>
      </c>
      <c r="G52" s="1" t="s">
        <v>993</v>
      </c>
      <c r="H52" s="1" t="s">
        <v>994</v>
      </c>
      <c r="I52" s="1" t="s">
        <v>1227</v>
      </c>
      <c r="J52" s="1" t="s">
        <v>996</v>
      </c>
      <c r="K52" s="1" t="s">
        <v>1227</v>
      </c>
      <c r="L52" s="1" t="s">
        <v>1227</v>
      </c>
      <c r="M52" s="1" t="s">
        <v>997</v>
      </c>
      <c r="N52" s="1" t="s">
        <v>997</v>
      </c>
      <c r="O52" s="1" t="s">
        <v>998</v>
      </c>
      <c r="P52" s="1" t="s">
        <v>999</v>
      </c>
      <c r="Q52" s="1" t="s">
        <v>1000</v>
      </c>
      <c r="R52" s="1" t="s">
        <v>1228</v>
      </c>
      <c r="S52" s="1" t="s">
        <v>1002</v>
      </c>
      <c r="T52" s="1" t="s">
        <v>1003</v>
      </c>
      <c r="U52" s="1" t="s">
        <v>1004</v>
      </c>
      <c r="V52" s="1" t="s">
        <v>1011</v>
      </c>
    </row>
    <row r="53" s="1" customFormat="1" spans="1:22">
      <c r="A53" s="3">
        <v>999222753902968</v>
      </c>
      <c r="B53" s="1" t="s">
        <v>1206</v>
      </c>
      <c r="C53" s="1" t="s">
        <v>1229</v>
      </c>
      <c r="D53" s="1" t="s">
        <v>1230</v>
      </c>
      <c r="E53" s="1" t="s">
        <v>1231</v>
      </c>
      <c r="F53" s="1" t="s">
        <v>989</v>
      </c>
      <c r="G53" s="1" t="s">
        <v>993</v>
      </c>
      <c r="H53" s="1" t="s">
        <v>994</v>
      </c>
      <c r="I53" s="1" t="s">
        <v>1232</v>
      </c>
      <c r="J53" s="1" t="s">
        <v>996</v>
      </c>
      <c r="K53" s="1" t="s">
        <v>1232</v>
      </c>
      <c r="L53" s="1" t="s">
        <v>1232</v>
      </c>
      <c r="M53" s="1" t="s">
        <v>997</v>
      </c>
      <c r="N53" s="1" t="s">
        <v>997</v>
      </c>
      <c r="O53" s="1" t="s">
        <v>998</v>
      </c>
      <c r="P53" s="1" t="s">
        <v>999</v>
      </c>
      <c r="Q53" s="1" t="s">
        <v>1000</v>
      </c>
      <c r="R53" s="1" t="s">
        <v>1233</v>
      </c>
      <c r="S53" s="1" t="s">
        <v>1002</v>
      </c>
      <c r="T53" s="1" t="s">
        <v>1003</v>
      </c>
      <c r="U53" s="1" t="s">
        <v>1004</v>
      </c>
      <c r="V53" s="1" t="s">
        <v>1041</v>
      </c>
    </row>
    <row r="54" s="1" customFormat="1" spans="1:22">
      <c r="A54" s="3">
        <v>22753742264</v>
      </c>
      <c r="B54" s="1" t="s">
        <v>1206</v>
      </c>
      <c r="C54" s="1" t="s">
        <v>1234</v>
      </c>
      <c r="D54" s="1" t="s">
        <v>1186</v>
      </c>
      <c r="E54" s="1" t="s">
        <v>1235</v>
      </c>
      <c r="F54" s="1" t="s">
        <v>1206</v>
      </c>
      <c r="G54" s="1" t="s">
        <v>993</v>
      </c>
      <c r="H54" s="1" t="s">
        <v>994</v>
      </c>
      <c r="I54" s="1" t="s">
        <v>1236</v>
      </c>
      <c r="J54" s="1" t="s">
        <v>996</v>
      </c>
      <c r="K54" s="1" t="s">
        <v>1236</v>
      </c>
      <c r="L54" s="1" t="s">
        <v>1236</v>
      </c>
      <c r="M54" s="1" t="s">
        <v>997</v>
      </c>
      <c r="N54" s="1" t="s">
        <v>997</v>
      </c>
      <c r="O54" s="1" t="s">
        <v>998</v>
      </c>
      <c r="P54" s="1" t="s">
        <v>999</v>
      </c>
      <c r="Q54" s="1" t="s">
        <v>1000</v>
      </c>
      <c r="R54" s="1" t="s">
        <v>1237</v>
      </c>
      <c r="S54" s="1" t="s">
        <v>1002</v>
      </c>
      <c r="T54" s="1" t="s">
        <v>1003</v>
      </c>
      <c r="U54" s="1" t="s">
        <v>1004</v>
      </c>
      <c r="V54" s="1" t="s">
        <v>1041</v>
      </c>
    </row>
    <row r="55" s="1" customFormat="1" spans="1:22">
      <c r="A55" s="3">
        <v>999222751543677</v>
      </c>
      <c r="B55" s="1" t="s">
        <v>1238</v>
      </c>
      <c r="C55" s="1" t="s">
        <v>1239</v>
      </c>
      <c r="D55" s="1" t="s">
        <v>1065</v>
      </c>
      <c r="E55" s="1" t="s">
        <v>1240</v>
      </c>
      <c r="F55" s="1" t="s">
        <v>989</v>
      </c>
      <c r="G55" s="1" t="s">
        <v>993</v>
      </c>
      <c r="H55" s="1" t="s">
        <v>994</v>
      </c>
      <c r="I55" s="1" t="s">
        <v>1241</v>
      </c>
      <c r="J55" s="1" t="s">
        <v>996</v>
      </c>
      <c r="K55" s="1" t="s">
        <v>1241</v>
      </c>
      <c r="L55" s="1" t="s">
        <v>1241</v>
      </c>
      <c r="M55" s="1" t="s">
        <v>997</v>
      </c>
      <c r="N55" s="1" t="s">
        <v>997</v>
      </c>
      <c r="O55" s="1" t="s">
        <v>998</v>
      </c>
      <c r="P55" s="1" t="s">
        <v>999</v>
      </c>
      <c r="Q55" s="1" t="s">
        <v>1000</v>
      </c>
      <c r="R55" s="1" t="s">
        <v>1242</v>
      </c>
      <c r="S55" s="1" t="s">
        <v>1002</v>
      </c>
      <c r="T55" s="1" t="s">
        <v>1003</v>
      </c>
      <c r="U55" s="1" t="s">
        <v>1004</v>
      </c>
      <c r="V55" s="1" t="s">
        <v>1011</v>
      </c>
    </row>
    <row r="56" s="1" customFormat="1" spans="1:22">
      <c r="A56" s="3">
        <v>999222745456567</v>
      </c>
      <c r="B56" s="1" t="s">
        <v>1238</v>
      </c>
      <c r="C56" s="1" t="s">
        <v>1243</v>
      </c>
      <c r="D56" s="1" t="s">
        <v>1244</v>
      </c>
      <c r="E56" s="1" t="s">
        <v>1245</v>
      </c>
      <c r="F56" s="1" t="s">
        <v>989</v>
      </c>
      <c r="G56" s="1" t="s">
        <v>993</v>
      </c>
      <c r="H56" s="1" t="s">
        <v>994</v>
      </c>
      <c r="I56" s="1" t="s">
        <v>1246</v>
      </c>
      <c r="J56" s="1" t="s">
        <v>996</v>
      </c>
      <c r="K56" s="1" t="s">
        <v>1246</v>
      </c>
      <c r="L56" s="1" t="s">
        <v>1246</v>
      </c>
      <c r="M56" s="1" t="s">
        <v>997</v>
      </c>
      <c r="N56" s="1" t="s">
        <v>997</v>
      </c>
      <c r="O56" s="1" t="s">
        <v>998</v>
      </c>
      <c r="P56" s="1" t="s">
        <v>999</v>
      </c>
      <c r="Q56" s="1" t="s">
        <v>1000</v>
      </c>
      <c r="R56" s="1" t="s">
        <v>1247</v>
      </c>
      <c r="S56" s="1" t="s">
        <v>1002</v>
      </c>
      <c r="T56" s="1" t="s">
        <v>1003</v>
      </c>
      <c r="U56" s="1" t="s">
        <v>1004</v>
      </c>
      <c r="V56" s="1" t="s">
        <v>1011</v>
      </c>
    </row>
    <row r="57" s="1" customFormat="1" spans="1:22">
      <c r="A57" s="3">
        <v>999222744521549</v>
      </c>
      <c r="B57" s="1" t="s">
        <v>1238</v>
      </c>
      <c r="C57" s="1" t="s">
        <v>1248</v>
      </c>
      <c r="D57" s="1" t="s">
        <v>1018</v>
      </c>
      <c r="E57" s="1" t="s">
        <v>1249</v>
      </c>
      <c r="F57" s="1" t="s">
        <v>1084</v>
      </c>
      <c r="G57" s="1" t="s">
        <v>993</v>
      </c>
      <c r="H57" s="1" t="s">
        <v>994</v>
      </c>
      <c r="I57" s="1" t="s">
        <v>1250</v>
      </c>
      <c r="J57" s="1" t="s">
        <v>996</v>
      </c>
      <c r="K57" s="1" t="s">
        <v>1250</v>
      </c>
      <c r="L57" s="1" t="s">
        <v>1250</v>
      </c>
      <c r="M57" s="1" t="s">
        <v>997</v>
      </c>
      <c r="N57" s="1" t="s">
        <v>997</v>
      </c>
      <c r="O57" s="1" t="s">
        <v>998</v>
      </c>
      <c r="P57" s="1" t="s">
        <v>999</v>
      </c>
      <c r="Q57" s="1" t="s">
        <v>1000</v>
      </c>
      <c r="R57" s="1" t="s">
        <v>1251</v>
      </c>
      <c r="S57" s="1" t="s">
        <v>1002</v>
      </c>
      <c r="T57" s="1" t="s">
        <v>1003</v>
      </c>
      <c r="U57" s="1" t="s">
        <v>1004</v>
      </c>
      <c r="V57" s="1" t="s">
        <v>1022</v>
      </c>
    </row>
    <row r="58" s="1" customFormat="1" spans="1:22">
      <c r="A58" s="3">
        <v>999222739211135</v>
      </c>
      <c r="B58" s="1" t="s">
        <v>1238</v>
      </c>
      <c r="C58" s="1" t="s">
        <v>1252</v>
      </c>
      <c r="D58" s="1" t="s">
        <v>1230</v>
      </c>
      <c r="E58" s="1" t="s">
        <v>1253</v>
      </c>
      <c r="F58" s="1" t="s">
        <v>989</v>
      </c>
      <c r="G58" s="1" t="s">
        <v>993</v>
      </c>
      <c r="H58" s="1" t="s">
        <v>994</v>
      </c>
      <c r="I58" s="1" t="s">
        <v>1254</v>
      </c>
      <c r="J58" s="1" t="s">
        <v>996</v>
      </c>
      <c r="K58" s="1" t="s">
        <v>1254</v>
      </c>
      <c r="L58" s="1" t="s">
        <v>1254</v>
      </c>
      <c r="M58" s="1" t="s">
        <v>997</v>
      </c>
      <c r="N58" s="1" t="s">
        <v>997</v>
      </c>
      <c r="O58" s="1" t="s">
        <v>998</v>
      </c>
      <c r="P58" s="1" t="s">
        <v>999</v>
      </c>
      <c r="Q58" s="1" t="s">
        <v>1000</v>
      </c>
      <c r="R58" s="1" t="s">
        <v>1255</v>
      </c>
      <c r="S58" s="1" t="s">
        <v>1002</v>
      </c>
      <c r="T58" s="1" t="s">
        <v>1003</v>
      </c>
      <c r="U58" s="1" t="s">
        <v>1004</v>
      </c>
      <c r="V58" s="1" t="s">
        <v>1041</v>
      </c>
    </row>
    <row r="59" s="1" customFormat="1" spans="1:22">
      <c r="A59" s="3">
        <v>999222737422892</v>
      </c>
      <c r="B59" s="1" t="s">
        <v>1238</v>
      </c>
      <c r="C59" s="1" t="s">
        <v>1256</v>
      </c>
      <c r="D59" s="1" t="s">
        <v>1074</v>
      </c>
      <c r="E59" s="1" t="s">
        <v>1257</v>
      </c>
      <c r="F59" s="1" t="s">
        <v>1206</v>
      </c>
      <c r="G59" s="1" t="s">
        <v>993</v>
      </c>
      <c r="H59" s="1" t="s">
        <v>994</v>
      </c>
      <c r="I59" s="1" t="s">
        <v>1258</v>
      </c>
      <c r="J59" s="1" t="s">
        <v>996</v>
      </c>
      <c r="K59" s="1" t="s">
        <v>1258</v>
      </c>
      <c r="L59" s="1" t="s">
        <v>1258</v>
      </c>
      <c r="M59" s="1" t="s">
        <v>997</v>
      </c>
      <c r="N59" s="1" t="s">
        <v>997</v>
      </c>
      <c r="O59" s="1" t="s">
        <v>998</v>
      </c>
      <c r="P59" s="1" t="s">
        <v>999</v>
      </c>
      <c r="Q59" s="1" t="s">
        <v>1000</v>
      </c>
      <c r="R59" s="1" t="s">
        <v>1259</v>
      </c>
      <c r="S59" s="1" t="s">
        <v>1002</v>
      </c>
      <c r="T59" s="1" t="s">
        <v>1003</v>
      </c>
      <c r="U59" s="1" t="s">
        <v>1004</v>
      </c>
      <c r="V59" s="1" t="s">
        <v>1011</v>
      </c>
    </row>
    <row r="60" s="1" customFormat="1" spans="1:22">
      <c r="A60" s="3">
        <v>999222736819986</v>
      </c>
      <c r="B60" s="1" t="s">
        <v>1238</v>
      </c>
      <c r="C60" s="1" t="s">
        <v>1260</v>
      </c>
      <c r="D60" s="1" t="s">
        <v>1261</v>
      </c>
      <c r="E60" s="1" t="s">
        <v>1262</v>
      </c>
      <c r="F60" s="1" t="s">
        <v>989</v>
      </c>
      <c r="G60" s="1" t="s">
        <v>993</v>
      </c>
      <c r="H60" s="1" t="s">
        <v>994</v>
      </c>
      <c r="I60" s="1" t="s">
        <v>1263</v>
      </c>
      <c r="J60" s="1" t="s">
        <v>996</v>
      </c>
      <c r="K60" s="1" t="s">
        <v>1263</v>
      </c>
      <c r="L60" s="1" t="s">
        <v>1263</v>
      </c>
      <c r="M60" s="1" t="s">
        <v>997</v>
      </c>
      <c r="N60" s="1" t="s">
        <v>997</v>
      </c>
      <c r="O60" s="1" t="s">
        <v>998</v>
      </c>
      <c r="P60" s="1" t="s">
        <v>999</v>
      </c>
      <c r="Q60" s="1" t="s">
        <v>1000</v>
      </c>
      <c r="R60" s="1" t="s">
        <v>1264</v>
      </c>
      <c r="S60" s="1" t="s">
        <v>1002</v>
      </c>
      <c r="T60" s="1" t="s">
        <v>1003</v>
      </c>
      <c r="U60" s="1" t="s">
        <v>1004</v>
      </c>
      <c r="V60" s="1" t="s">
        <v>1041</v>
      </c>
    </row>
    <row r="61" s="1" customFormat="1" spans="1:22">
      <c r="A61" s="3">
        <v>999222736015855</v>
      </c>
      <c r="B61" s="1" t="s">
        <v>1238</v>
      </c>
      <c r="C61" s="1" t="s">
        <v>1265</v>
      </c>
      <c r="D61" s="1" t="s">
        <v>1266</v>
      </c>
      <c r="E61" s="1" t="s">
        <v>1267</v>
      </c>
      <c r="F61" s="1" t="s">
        <v>989</v>
      </c>
      <c r="G61" s="1" t="s">
        <v>993</v>
      </c>
      <c r="H61" s="1" t="s">
        <v>994</v>
      </c>
      <c r="I61" s="1" t="s">
        <v>1268</v>
      </c>
      <c r="J61" s="1" t="s">
        <v>996</v>
      </c>
      <c r="K61" s="1" t="s">
        <v>1268</v>
      </c>
      <c r="L61" s="1" t="s">
        <v>1268</v>
      </c>
      <c r="M61" s="1" t="s">
        <v>997</v>
      </c>
      <c r="N61" s="1" t="s">
        <v>997</v>
      </c>
      <c r="O61" s="1" t="s">
        <v>998</v>
      </c>
      <c r="P61" s="1" t="s">
        <v>999</v>
      </c>
      <c r="Q61" s="1" t="s">
        <v>1000</v>
      </c>
      <c r="R61" s="1" t="s">
        <v>1269</v>
      </c>
      <c r="S61" s="1" t="s">
        <v>1002</v>
      </c>
      <c r="T61" s="1" t="s">
        <v>1003</v>
      </c>
      <c r="U61" s="1" t="s">
        <v>1004</v>
      </c>
      <c r="V61" s="1" t="s">
        <v>1011</v>
      </c>
    </row>
    <row r="62" s="1" customFormat="1" spans="1:22">
      <c r="A62" s="3">
        <v>999222733597700</v>
      </c>
      <c r="B62" s="1" t="s">
        <v>1238</v>
      </c>
      <c r="C62" s="1" t="s">
        <v>1270</v>
      </c>
      <c r="D62" s="1" t="s">
        <v>1018</v>
      </c>
      <c r="E62" s="1" t="s">
        <v>1271</v>
      </c>
      <c r="F62" s="1" t="s">
        <v>1084</v>
      </c>
      <c r="G62" s="1" t="s">
        <v>993</v>
      </c>
      <c r="H62" s="1" t="s">
        <v>994</v>
      </c>
      <c r="I62" s="1" t="s">
        <v>1250</v>
      </c>
      <c r="J62" s="1" t="s">
        <v>996</v>
      </c>
      <c r="K62" s="1" t="s">
        <v>1250</v>
      </c>
      <c r="L62" s="1" t="s">
        <v>1250</v>
      </c>
      <c r="M62" s="1" t="s">
        <v>997</v>
      </c>
      <c r="N62" s="1" t="s">
        <v>997</v>
      </c>
      <c r="O62" s="1" t="s">
        <v>998</v>
      </c>
      <c r="P62" s="1" t="s">
        <v>999</v>
      </c>
      <c r="Q62" s="1" t="s">
        <v>1000</v>
      </c>
      <c r="R62" s="1" t="s">
        <v>1272</v>
      </c>
      <c r="S62" s="1" t="s">
        <v>1002</v>
      </c>
      <c r="T62" s="1" t="s">
        <v>1003</v>
      </c>
      <c r="U62" s="1" t="s">
        <v>1004</v>
      </c>
      <c r="V62" s="1" t="s">
        <v>1022</v>
      </c>
    </row>
    <row r="63" s="1" customFormat="1" spans="1:22">
      <c r="A63" s="3">
        <v>999222733197556</v>
      </c>
      <c r="B63" s="1" t="s">
        <v>1238</v>
      </c>
      <c r="C63" s="1" t="s">
        <v>1273</v>
      </c>
      <c r="D63" s="1" t="s">
        <v>1274</v>
      </c>
      <c r="E63" s="1" t="s">
        <v>1275</v>
      </c>
      <c r="F63" s="1" t="s">
        <v>1084</v>
      </c>
      <c r="G63" s="1" t="s">
        <v>993</v>
      </c>
      <c r="H63" s="1" t="s">
        <v>994</v>
      </c>
      <c r="I63" s="1" t="s">
        <v>1276</v>
      </c>
      <c r="J63" s="1" t="s">
        <v>996</v>
      </c>
      <c r="K63" s="1" t="s">
        <v>1276</v>
      </c>
      <c r="L63" s="1" t="s">
        <v>1276</v>
      </c>
      <c r="M63" s="1" t="s">
        <v>997</v>
      </c>
      <c r="N63" s="1" t="s">
        <v>997</v>
      </c>
      <c r="O63" s="1" t="s">
        <v>998</v>
      </c>
      <c r="P63" s="1" t="s">
        <v>999</v>
      </c>
      <c r="Q63" s="1" t="s">
        <v>1000</v>
      </c>
      <c r="R63" s="1" t="s">
        <v>1277</v>
      </c>
      <c r="S63" s="1" t="s">
        <v>1002</v>
      </c>
      <c r="T63" s="1" t="s">
        <v>1003</v>
      </c>
      <c r="U63" s="1" t="s">
        <v>1004</v>
      </c>
      <c r="V63" s="1" t="s">
        <v>1011</v>
      </c>
    </row>
    <row r="64" s="1" customFormat="1" spans="1:22">
      <c r="A64" s="3">
        <v>999222733127190</v>
      </c>
      <c r="B64" s="1" t="s">
        <v>1238</v>
      </c>
      <c r="C64" s="1" t="s">
        <v>1278</v>
      </c>
      <c r="D64" s="1" t="s">
        <v>1018</v>
      </c>
      <c r="E64" s="1" t="s">
        <v>1279</v>
      </c>
      <c r="F64" s="1" t="s">
        <v>989</v>
      </c>
      <c r="G64" s="1" t="s">
        <v>993</v>
      </c>
      <c r="H64" s="1" t="s">
        <v>994</v>
      </c>
      <c r="I64" s="1" t="s">
        <v>1280</v>
      </c>
      <c r="J64" s="1" t="s">
        <v>996</v>
      </c>
      <c r="K64" s="1" t="s">
        <v>1280</v>
      </c>
      <c r="L64" s="1" t="s">
        <v>1280</v>
      </c>
      <c r="M64" s="1" t="s">
        <v>997</v>
      </c>
      <c r="N64" s="1" t="s">
        <v>997</v>
      </c>
      <c r="O64" s="1" t="s">
        <v>998</v>
      </c>
      <c r="P64" s="1" t="s">
        <v>999</v>
      </c>
      <c r="Q64" s="1" t="s">
        <v>1000</v>
      </c>
      <c r="R64" s="1" t="s">
        <v>1281</v>
      </c>
      <c r="S64" s="1" t="s">
        <v>1002</v>
      </c>
      <c r="T64" s="1" t="s">
        <v>1003</v>
      </c>
      <c r="U64" s="1" t="s">
        <v>1004</v>
      </c>
      <c r="V64" s="1" t="s">
        <v>1022</v>
      </c>
    </row>
    <row r="65" s="1" customFormat="1" spans="1:22">
      <c r="A65" s="3">
        <v>999222731481406</v>
      </c>
      <c r="B65" s="1" t="s">
        <v>1282</v>
      </c>
      <c r="C65" s="1" t="s">
        <v>1283</v>
      </c>
      <c r="D65" s="1" t="s">
        <v>1284</v>
      </c>
      <c r="E65" s="1" t="s">
        <v>1285</v>
      </c>
      <c r="F65" s="1" t="s">
        <v>989</v>
      </c>
      <c r="G65" s="1" t="s">
        <v>993</v>
      </c>
      <c r="H65" s="1" t="s">
        <v>994</v>
      </c>
      <c r="I65" s="1" t="s">
        <v>1020</v>
      </c>
      <c r="J65" s="1" t="s">
        <v>996</v>
      </c>
      <c r="K65" s="1" t="s">
        <v>1020</v>
      </c>
      <c r="L65" s="1" t="s">
        <v>1020</v>
      </c>
      <c r="M65" s="1" t="s">
        <v>997</v>
      </c>
      <c r="N65" s="1" t="s">
        <v>997</v>
      </c>
      <c r="O65" s="1" t="s">
        <v>998</v>
      </c>
      <c r="P65" s="1" t="s">
        <v>999</v>
      </c>
      <c r="Q65" s="1" t="s">
        <v>1000</v>
      </c>
      <c r="R65" s="1" t="s">
        <v>1286</v>
      </c>
      <c r="S65" s="1" t="s">
        <v>1002</v>
      </c>
      <c r="T65" s="1" t="s">
        <v>1003</v>
      </c>
      <c r="U65" s="1" t="s">
        <v>1004</v>
      </c>
      <c r="V65" s="1" t="s">
        <v>1041</v>
      </c>
    </row>
    <row r="66" s="1" customFormat="1" spans="1:22">
      <c r="A66" s="3">
        <v>999222724876080</v>
      </c>
      <c r="B66" s="1" t="s">
        <v>1282</v>
      </c>
      <c r="C66" s="1" t="s">
        <v>1287</v>
      </c>
      <c r="D66" s="1" t="s">
        <v>1007</v>
      </c>
      <c r="E66" s="1" t="s">
        <v>1288</v>
      </c>
      <c r="F66" s="1" t="s">
        <v>989</v>
      </c>
      <c r="G66" s="1" t="s">
        <v>993</v>
      </c>
      <c r="H66" s="1" t="s">
        <v>994</v>
      </c>
      <c r="I66" s="1" t="s">
        <v>1289</v>
      </c>
      <c r="J66" s="1" t="s">
        <v>996</v>
      </c>
      <c r="K66" s="1" t="s">
        <v>1289</v>
      </c>
      <c r="L66" s="1" t="s">
        <v>1289</v>
      </c>
      <c r="M66" s="1" t="s">
        <v>997</v>
      </c>
      <c r="N66" s="1" t="s">
        <v>997</v>
      </c>
      <c r="O66" s="1" t="s">
        <v>998</v>
      </c>
      <c r="P66" s="1" t="s">
        <v>999</v>
      </c>
      <c r="Q66" s="1" t="s">
        <v>1000</v>
      </c>
      <c r="R66" s="1" t="s">
        <v>1290</v>
      </c>
      <c r="S66" s="1" t="s">
        <v>1002</v>
      </c>
      <c r="T66" s="1" t="s">
        <v>1003</v>
      </c>
      <c r="U66" s="1" t="s">
        <v>1004</v>
      </c>
      <c r="V66" s="1" t="s">
        <v>1011</v>
      </c>
    </row>
    <row r="67" s="1" customFormat="1" spans="1:22">
      <c r="A67" s="3">
        <v>999222723092193</v>
      </c>
      <c r="B67" s="1" t="s">
        <v>1282</v>
      </c>
      <c r="C67" s="1" t="s">
        <v>1291</v>
      </c>
      <c r="D67" s="1" t="s">
        <v>1292</v>
      </c>
      <c r="E67" s="1" t="s">
        <v>1293</v>
      </c>
      <c r="F67" s="1" t="s">
        <v>1084</v>
      </c>
      <c r="G67" s="1" t="s">
        <v>993</v>
      </c>
      <c r="H67" s="1" t="s">
        <v>994</v>
      </c>
      <c r="I67" s="1" t="s">
        <v>1294</v>
      </c>
      <c r="J67" s="1" t="s">
        <v>996</v>
      </c>
      <c r="K67" s="1" t="s">
        <v>1294</v>
      </c>
      <c r="L67" s="1" t="s">
        <v>1294</v>
      </c>
      <c r="M67" s="1" t="s">
        <v>997</v>
      </c>
      <c r="N67" s="1" t="s">
        <v>997</v>
      </c>
      <c r="O67" s="1" t="s">
        <v>998</v>
      </c>
      <c r="P67" s="1" t="s">
        <v>999</v>
      </c>
      <c r="Q67" s="1" t="s">
        <v>1000</v>
      </c>
      <c r="R67" s="1" t="s">
        <v>1295</v>
      </c>
      <c r="S67" s="1" t="s">
        <v>1002</v>
      </c>
      <c r="T67" s="1" t="s">
        <v>1003</v>
      </c>
      <c r="U67" s="1" t="s">
        <v>1004</v>
      </c>
      <c r="V67" s="1" t="s">
        <v>1011</v>
      </c>
    </row>
    <row r="68" s="1" customFormat="1" spans="1:22">
      <c r="A68" s="3">
        <v>999222721882263</v>
      </c>
      <c r="B68" s="1" t="s">
        <v>1282</v>
      </c>
      <c r="C68" s="1" t="s">
        <v>1296</v>
      </c>
      <c r="D68" s="1" t="s">
        <v>1043</v>
      </c>
      <c r="E68" s="1" t="s">
        <v>1297</v>
      </c>
      <c r="F68" s="1" t="s">
        <v>989</v>
      </c>
      <c r="G68" s="1" t="s">
        <v>993</v>
      </c>
      <c r="H68" s="1" t="s">
        <v>994</v>
      </c>
      <c r="I68" s="1" t="s">
        <v>1045</v>
      </c>
      <c r="J68" s="1" t="s">
        <v>996</v>
      </c>
      <c r="K68" s="1" t="s">
        <v>1045</v>
      </c>
      <c r="L68" s="1" t="s">
        <v>1045</v>
      </c>
      <c r="M68" s="1" t="s">
        <v>997</v>
      </c>
      <c r="N68" s="1" t="s">
        <v>997</v>
      </c>
      <c r="O68" s="1" t="s">
        <v>998</v>
      </c>
      <c r="P68" s="1" t="s">
        <v>999</v>
      </c>
      <c r="Q68" s="1" t="s">
        <v>1000</v>
      </c>
      <c r="R68" s="1" t="s">
        <v>1298</v>
      </c>
      <c r="S68" s="1" t="s">
        <v>1002</v>
      </c>
      <c r="T68" s="1" t="s">
        <v>1003</v>
      </c>
      <c r="U68" s="1" t="s">
        <v>1004</v>
      </c>
      <c r="V68" s="1" t="s">
        <v>1011</v>
      </c>
    </row>
    <row r="69" s="1" customFormat="1" spans="1:22">
      <c r="A69" s="3">
        <v>999222720475163</v>
      </c>
      <c r="B69" s="1" t="s">
        <v>1282</v>
      </c>
      <c r="C69" s="1" t="s">
        <v>1299</v>
      </c>
      <c r="D69" s="1" t="s">
        <v>1018</v>
      </c>
      <c r="E69" s="1" t="s">
        <v>1300</v>
      </c>
      <c r="F69" s="1" t="s">
        <v>989</v>
      </c>
      <c r="G69" s="1" t="s">
        <v>993</v>
      </c>
      <c r="H69" s="1" t="s">
        <v>994</v>
      </c>
      <c r="I69" s="1" t="s">
        <v>1301</v>
      </c>
      <c r="J69" s="1" t="s">
        <v>996</v>
      </c>
      <c r="K69" s="1" t="s">
        <v>1301</v>
      </c>
      <c r="L69" s="1" t="s">
        <v>1301</v>
      </c>
      <c r="M69" s="1" t="s">
        <v>997</v>
      </c>
      <c r="N69" s="1" t="s">
        <v>997</v>
      </c>
      <c r="O69" s="1" t="s">
        <v>998</v>
      </c>
      <c r="P69" s="1" t="s">
        <v>999</v>
      </c>
      <c r="Q69" s="1" t="s">
        <v>1000</v>
      </c>
      <c r="R69" s="1" t="s">
        <v>1302</v>
      </c>
      <c r="S69" s="1" t="s">
        <v>1002</v>
      </c>
      <c r="T69" s="1" t="s">
        <v>1003</v>
      </c>
      <c r="U69" s="1" t="s">
        <v>1004</v>
      </c>
      <c r="V69" s="1" t="s">
        <v>1022</v>
      </c>
    </row>
    <row r="70" s="1" customFormat="1" spans="1:22">
      <c r="A70" s="3">
        <v>999222708790526</v>
      </c>
      <c r="B70" s="1" t="s">
        <v>1303</v>
      </c>
      <c r="C70" s="1" t="s">
        <v>1304</v>
      </c>
      <c r="D70" s="1" t="s">
        <v>1037</v>
      </c>
      <c r="E70" s="1" t="s">
        <v>1305</v>
      </c>
      <c r="F70" s="1" t="s">
        <v>989</v>
      </c>
      <c r="G70" s="1" t="s">
        <v>993</v>
      </c>
      <c r="H70" s="1" t="s">
        <v>994</v>
      </c>
      <c r="I70" s="1" t="s">
        <v>1306</v>
      </c>
      <c r="J70" s="1" t="s">
        <v>996</v>
      </c>
      <c r="K70" s="1" t="s">
        <v>1306</v>
      </c>
      <c r="L70" s="1" t="s">
        <v>1306</v>
      </c>
      <c r="M70" s="1" t="s">
        <v>997</v>
      </c>
      <c r="N70" s="1" t="s">
        <v>997</v>
      </c>
      <c r="O70" s="1" t="s">
        <v>998</v>
      </c>
      <c r="P70" s="1" t="s">
        <v>999</v>
      </c>
      <c r="Q70" s="1" t="s">
        <v>1000</v>
      </c>
      <c r="R70" s="1" t="s">
        <v>1307</v>
      </c>
      <c r="S70" s="1" t="s">
        <v>1002</v>
      </c>
      <c r="T70" s="1" t="s">
        <v>1003</v>
      </c>
      <c r="U70" s="1" t="s">
        <v>1004</v>
      </c>
      <c r="V70" s="1" t="s">
        <v>1041</v>
      </c>
    </row>
    <row r="71" s="1" customFormat="1" spans="1:22">
      <c r="A71" s="3">
        <v>999222708220860</v>
      </c>
      <c r="B71" s="1" t="s">
        <v>1303</v>
      </c>
      <c r="C71" s="1" t="s">
        <v>1308</v>
      </c>
      <c r="D71" s="1" t="s">
        <v>1018</v>
      </c>
      <c r="E71" s="1" t="s">
        <v>1309</v>
      </c>
      <c r="F71" s="1" t="s">
        <v>1084</v>
      </c>
      <c r="G71" s="1" t="s">
        <v>993</v>
      </c>
      <c r="H71" s="1" t="s">
        <v>994</v>
      </c>
      <c r="I71" s="1" t="s">
        <v>1310</v>
      </c>
      <c r="J71" s="1" t="s">
        <v>996</v>
      </c>
      <c r="K71" s="1" t="s">
        <v>1310</v>
      </c>
      <c r="L71" s="1" t="s">
        <v>1310</v>
      </c>
      <c r="M71" s="1" t="s">
        <v>997</v>
      </c>
      <c r="N71" s="1" t="s">
        <v>997</v>
      </c>
      <c r="O71" s="1" t="s">
        <v>998</v>
      </c>
      <c r="P71" s="1" t="s">
        <v>999</v>
      </c>
      <c r="Q71" s="1" t="s">
        <v>1000</v>
      </c>
      <c r="R71" s="1" t="s">
        <v>1311</v>
      </c>
      <c r="S71" s="1" t="s">
        <v>1002</v>
      </c>
      <c r="T71" s="1" t="s">
        <v>1003</v>
      </c>
      <c r="U71" s="1" t="s">
        <v>1004</v>
      </c>
      <c r="V71" s="1" t="s">
        <v>1022</v>
      </c>
    </row>
    <row r="72" s="1" customFormat="1" spans="1:22">
      <c r="A72" s="3">
        <v>999222707920801</v>
      </c>
      <c r="B72" s="1" t="s">
        <v>1303</v>
      </c>
      <c r="C72" s="1" t="s">
        <v>1312</v>
      </c>
      <c r="D72" s="1" t="s">
        <v>1007</v>
      </c>
      <c r="E72" s="1" t="s">
        <v>1313</v>
      </c>
      <c r="F72" s="1" t="s">
        <v>1084</v>
      </c>
      <c r="G72" s="1" t="s">
        <v>993</v>
      </c>
      <c r="H72" s="1" t="s">
        <v>994</v>
      </c>
      <c r="I72" s="1" t="s">
        <v>1314</v>
      </c>
      <c r="J72" s="1" t="s">
        <v>996</v>
      </c>
      <c r="K72" s="1" t="s">
        <v>1314</v>
      </c>
      <c r="L72" s="1" t="s">
        <v>1314</v>
      </c>
      <c r="M72" s="1" t="s">
        <v>997</v>
      </c>
      <c r="N72" s="1" t="s">
        <v>997</v>
      </c>
      <c r="O72" s="1" t="s">
        <v>998</v>
      </c>
      <c r="P72" s="1" t="s">
        <v>999</v>
      </c>
      <c r="Q72" s="1" t="s">
        <v>1000</v>
      </c>
      <c r="R72" s="1" t="s">
        <v>1315</v>
      </c>
      <c r="S72" s="1" t="s">
        <v>1002</v>
      </c>
      <c r="T72" s="1" t="s">
        <v>1003</v>
      </c>
      <c r="U72" s="1" t="s">
        <v>1004</v>
      </c>
      <c r="V72" s="1" t="s">
        <v>1011</v>
      </c>
    </row>
    <row r="73" s="1" customFormat="1" spans="1:22">
      <c r="A73" s="3">
        <v>999222706032121</v>
      </c>
      <c r="B73" s="1" t="s">
        <v>1303</v>
      </c>
      <c r="C73" s="1" t="s">
        <v>1316</v>
      </c>
      <c r="D73" s="1" t="s">
        <v>1191</v>
      </c>
      <c r="E73" s="1" t="s">
        <v>1317</v>
      </c>
      <c r="F73" s="1" t="s">
        <v>1238</v>
      </c>
      <c r="G73" s="1" t="s">
        <v>993</v>
      </c>
      <c r="H73" s="1" t="s">
        <v>994</v>
      </c>
      <c r="I73" s="1" t="s">
        <v>1318</v>
      </c>
      <c r="J73" s="1" t="s">
        <v>996</v>
      </c>
      <c r="K73" s="1" t="s">
        <v>1318</v>
      </c>
      <c r="L73" s="1" t="s">
        <v>1318</v>
      </c>
      <c r="M73" s="1" t="s">
        <v>997</v>
      </c>
      <c r="N73" s="1" t="s">
        <v>997</v>
      </c>
      <c r="O73" s="1" t="s">
        <v>998</v>
      </c>
      <c r="P73" s="1" t="s">
        <v>999</v>
      </c>
      <c r="Q73" s="1" t="s">
        <v>1000</v>
      </c>
      <c r="R73" s="1" t="s">
        <v>1319</v>
      </c>
      <c r="S73" s="1" t="s">
        <v>1002</v>
      </c>
      <c r="T73" s="1" t="s">
        <v>1003</v>
      </c>
      <c r="U73" s="1" t="s">
        <v>1004</v>
      </c>
      <c r="V73" s="1" t="s">
        <v>1005</v>
      </c>
    </row>
    <row r="74" s="1" customFormat="1" spans="1:22">
      <c r="A74" s="3">
        <v>999222694205974</v>
      </c>
      <c r="B74" s="1" t="s">
        <v>1303</v>
      </c>
      <c r="C74" s="1" t="s">
        <v>1320</v>
      </c>
      <c r="D74" s="1" t="s">
        <v>1225</v>
      </c>
      <c r="E74" s="1" t="s">
        <v>1321</v>
      </c>
      <c r="F74" s="1" t="s">
        <v>989</v>
      </c>
      <c r="G74" s="1" t="s">
        <v>993</v>
      </c>
      <c r="H74" s="1" t="s">
        <v>994</v>
      </c>
      <c r="I74" s="1" t="s">
        <v>1322</v>
      </c>
      <c r="J74" s="1" t="s">
        <v>996</v>
      </c>
      <c r="K74" s="1" t="s">
        <v>1322</v>
      </c>
      <c r="L74" s="1" t="s">
        <v>1322</v>
      </c>
      <c r="M74" s="1" t="s">
        <v>997</v>
      </c>
      <c r="N74" s="1" t="s">
        <v>997</v>
      </c>
      <c r="O74" s="1" t="s">
        <v>998</v>
      </c>
      <c r="P74" s="1" t="s">
        <v>999</v>
      </c>
      <c r="Q74" s="1" t="s">
        <v>1000</v>
      </c>
      <c r="R74" s="1" t="s">
        <v>1323</v>
      </c>
      <c r="S74" s="1" t="s">
        <v>1002</v>
      </c>
      <c r="T74" s="1" t="s">
        <v>1003</v>
      </c>
      <c r="U74" s="1" t="s">
        <v>1004</v>
      </c>
      <c r="V74" s="1" t="s">
        <v>1011</v>
      </c>
    </row>
    <row r="75" s="1" customFormat="1" spans="1:22">
      <c r="A75" s="3">
        <v>999222692707831</v>
      </c>
      <c r="B75" s="1" t="s">
        <v>1303</v>
      </c>
      <c r="C75" s="1" t="s">
        <v>1324</v>
      </c>
      <c r="D75" s="1" t="s">
        <v>1325</v>
      </c>
      <c r="E75" s="1" t="s">
        <v>1326</v>
      </c>
      <c r="F75" s="1" t="s">
        <v>989</v>
      </c>
      <c r="G75" s="1" t="s">
        <v>993</v>
      </c>
      <c r="H75" s="1" t="s">
        <v>994</v>
      </c>
      <c r="I75" s="1" t="s">
        <v>1327</v>
      </c>
      <c r="J75" s="1" t="s">
        <v>996</v>
      </c>
      <c r="K75" s="1" t="s">
        <v>1327</v>
      </c>
      <c r="L75" s="1" t="s">
        <v>1327</v>
      </c>
      <c r="M75" s="1" t="s">
        <v>997</v>
      </c>
      <c r="N75" s="1" t="s">
        <v>997</v>
      </c>
      <c r="O75" s="1" t="s">
        <v>998</v>
      </c>
      <c r="P75" s="1" t="s">
        <v>999</v>
      </c>
      <c r="Q75" s="1" t="s">
        <v>1000</v>
      </c>
      <c r="R75" s="1" t="s">
        <v>1328</v>
      </c>
      <c r="S75" s="1" t="s">
        <v>1002</v>
      </c>
      <c r="T75" s="1" t="s">
        <v>1003</v>
      </c>
      <c r="U75" s="1" t="s">
        <v>1004</v>
      </c>
      <c r="V75" s="1" t="s">
        <v>1011</v>
      </c>
    </row>
    <row r="76" s="1" customFormat="1" spans="1:22">
      <c r="A76" s="3">
        <v>999222692197504</v>
      </c>
      <c r="B76" s="1" t="s">
        <v>1303</v>
      </c>
      <c r="C76" s="1" t="s">
        <v>1329</v>
      </c>
      <c r="D76" s="1" t="s">
        <v>1330</v>
      </c>
      <c r="E76" s="1" t="s">
        <v>1331</v>
      </c>
      <c r="F76" s="1" t="s">
        <v>1084</v>
      </c>
      <c r="G76" s="1" t="s">
        <v>993</v>
      </c>
      <c r="H76" s="1" t="s">
        <v>994</v>
      </c>
      <c r="I76" s="1" t="s">
        <v>1332</v>
      </c>
      <c r="J76" s="1" t="s">
        <v>996</v>
      </c>
      <c r="K76" s="1" t="s">
        <v>1332</v>
      </c>
      <c r="L76" s="1" t="s">
        <v>1332</v>
      </c>
      <c r="M76" s="1" t="s">
        <v>997</v>
      </c>
      <c r="N76" s="1" t="s">
        <v>997</v>
      </c>
      <c r="O76" s="1" t="s">
        <v>998</v>
      </c>
      <c r="P76" s="1" t="s">
        <v>999</v>
      </c>
      <c r="Q76" s="1" t="s">
        <v>1000</v>
      </c>
      <c r="R76" s="1" t="s">
        <v>1333</v>
      </c>
      <c r="S76" s="1" t="s">
        <v>1002</v>
      </c>
      <c r="T76" s="1" t="s">
        <v>1003</v>
      </c>
      <c r="U76" s="1" t="s">
        <v>1004</v>
      </c>
      <c r="V76" s="1" t="s">
        <v>1011</v>
      </c>
    </row>
    <row r="77" s="1" customFormat="1" spans="1:22">
      <c r="A77" s="3">
        <v>999222692028090</v>
      </c>
      <c r="B77" s="1" t="s">
        <v>1303</v>
      </c>
      <c r="C77" s="1" t="s">
        <v>1334</v>
      </c>
      <c r="D77" s="1" t="s">
        <v>1043</v>
      </c>
      <c r="E77" s="1" t="s">
        <v>1335</v>
      </c>
      <c r="F77" s="1" t="s">
        <v>989</v>
      </c>
      <c r="G77" s="1" t="s">
        <v>993</v>
      </c>
      <c r="H77" s="1" t="s">
        <v>994</v>
      </c>
      <c r="I77" s="1" t="s">
        <v>1045</v>
      </c>
      <c r="J77" s="1" t="s">
        <v>996</v>
      </c>
      <c r="K77" s="1" t="s">
        <v>1045</v>
      </c>
      <c r="L77" s="1" t="s">
        <v>1045</v>
      </c>
      <c r="M77" s="1" t="s">
        <v>997</v>
      </c>
      <c r="N77" s="1" t="s">
        <v>997</v>
      </c>
      <c r="O77" s="1" t="s">
        <v>998</v>
      </c>
      <c r="P77" s="1" t="s">
        <v>999</v>
      </c>
      <c r="Q77" s="1" t="s">
        <v>1000</v>
      </c>
      <c r="R77" s="1" t="s">
        <v>1336</v>
      </c>
      <c r="S77" s="1" t="s">
        <v>1002</v>
      </c>
      <c r="T77" s="1" t="s">
        <v>1003</v>
      </c>
      <c r="U77" s="1" t="s">
        <v>1004</v>
      </c>
      <c r="V77" s="1" t="s">
        <v>1011</v>
      </c>
    </row>
    <row r="78" s="1" customFormat="1" spans="1:22">
      <c r="A78" s="3">
        <v>999222690597565</v>
      </c>
      <c r="B78" s="1" t="s">
        <v>1303</v>
      </c>
      <c r="C78" s="1" t="s">
        <v>1337</v>
      </c>
      <c r="D78" s="1" t="s">
        <v>1018</v>
      </c>
      <c r="E78" s="1" t="s">
        <v>1338</v>
      </c>
      <c r="F78" s="1" t="s">
        <v>989</v>
      </c>
      <c r="G78" s="1" t="s">
        <v>993</v>
      </c>
      <c r="H78" s="1" t="s">
        <v>994</v>
      </c>
      <c r="I78" s="1" t="s">
        <v>1280</v>
      </c>
      <c r="J78" s="1" t="s">
        <v>996</v>
      </c>
      <c r="K78" s="1" t="s">
        <v>1280</v>
      </c>
      <c r="L78" s="1" t="s">
        <v>1280</v>
      </c>
      <c r="M78" s="1" t="s">
        <v>997</v>
      </c>
      <c r="N78" s="1" t="s">
        <v>997</v>
      </c>
      <c r="O78" s="1" t="s">
        <v>998</v>
      </c>
      <c r="P78" s="1" t="s">
        <v>999</v>
      </c>
      <c r="Q78" s="1" t="s">
        <v>1000</v>
      </c>
      <c r="R78" s="1" t="s">
        <v>1339</v>
      </c>
      <c r="S78" s="1" t="s">
        <v>1002</v>
      </c>
      <c r="T78" s="1" t="s">
        <v>1003</v>
      </c>
      <c r="U78" s="1" t="s">
        <v>1004</v>
      </c>
      <c r="V78" s="1" t="s">
        <v>1022</v>
      </c>
    </row>
    <row r="79" s="1" customFormat="1" spans="1:22">
      <c r="A79" s="3">
        <v>999222689785041</v>
      </c>
      <c r="B79" s="1" t="s">
        <v>1303</v>
      </c>
      <c r="C79" s="1" t="s">
        <v>1340</v>
      </c>
      <c r="D79" s="1" t="s">
        <v>1341</v>
      </c>
      <c r="E79" s="1" t="s">
        <v>1342</v>
      </c>
      <c r="F79" s="1" t="s">
        <v>989</v>
      </c>
      <c r="G79" s="1" t="s">
        <v>993</v>
      </c>
      <c r="H79" s="1" t="s">
        <v>994</v>
      </c>
      <c r="I79" s="1" t="s">
        <v>1343</v>
      </c>
      <c r="J79" s="1" t="s">
        <v>996</v>
      </c>
      <c r="K79" s="1" t="s">
        <v>1343</v>
      </c>
      <c r="L79" s="1" t="s">
        <v>1343</v>
      </c>
      <c r="M79" s="1" t="s">
        <v>997</v>
      </c>
      <c r="N79" s="1" t="s">
        <v>997</v>
      </c>
      <c r="O79" s="1" t="s">
        <v>998</v>
      </c>
      <c r="P79" s="1" t="s">
        <v>999</v>
      </c>
      <c r="Q79" s="1" t="s">
        <v>1000</v>
      </c>
      <c r="R79" s="1" t="s">
        <v>1344</v>
      </c>
      <c r="S79" s="1" t="s">
        <v>1002</v>
      </c>
      <c r="T79" s="1" t="s">
        <v>1003</v>
      </c>
      <c r="U79" s="1" t="s">
        <v>1004</v>
      </c>
      <c r="V79" s="1" t="s">
        <v>1041</v>
      </c>
    </row>
    <row r="80" s="1" customFormat="1" spans="1:22">
      <c r="A80" s="3">
        <v>999222687356879</v>
      </c>
      <c r="B80" s="1" t="s">
        <v>1345</v>
      </c>
      <c r="C80" s="1" t="s">
        <v>1346</v>
      </c>
      <c r="D80" s="1" t="s">
        <v>1347</v>
      </c>
      <c r="E80" s="1" t="s">
        <v>1348</v>
      </c>
      <c r="F80" s="1" t="s">
        <v>989</v>
      </c>
      <c r="G80" s="1" t="s">
        <v>993</v>
      </c>
      <c r="H80" s="1" t="s">
        <v>994</v>
      </c>
      <c r="I80" s="1" t="s">
        <v>1349</v>
      </c>
      <c r="J80" s="1" t="s">
        <v>996</v>
      </c>
      <c r="K80" s="1" t="s">
        <v>1349</v>
      </c>
      <c r="L80" s="1" t="s">
        <v>1349</v>
      </c>
      <c r="M80" s="1" t="s">
        <v>997</v>
      </c>
      <c r="N80" s="1" t="s">
        <v>997</v>
      </c>
      <c r="O80" s="1" t="s">
        <v>998</v>
      </c>
      <c r="P80" s="1" t="s">
        <v>999</v>
      </c>
      <c r="Q80" s="1" t="s">
        <v>1000</v>
      </c>
      <c r="R80" s="1" t="s">
        <v>1350</v>
      </c>
      <c r="S80" s="1" t="s">
        <v>1002</v>
      </c>
      <c r="T80" s="1" t="s">
        <v>1003</v>
      </c>
      <c r="U80" s="1" t="s">
        <v>1004</v>
      </c>
      <c r="V80" s="1" t="s">
        <v>1041</v>
      </c>
    </row>
    <row r="81" s="1" customFormat="1" spans="1:22">
      <c r="A81" s="3">
        <v>999222687164906</v>
      </c>
      <c r="B81" s="1" t="s">
        <v>1345</v>
      </c>
      <c r="C81" s="1" t="s">
        <v>1351</v>
      </c>
      <c r="D81" s="1" t="s">
        <v>1074</v>
      </c>
      <c r="E81" s="1" t="s">
        <v>1352</v>
      </c>
      <c r="F81" s="1" t="s">
        <v>1084</v>
      </c>
      <c r="G81" s="1" t="s">
        <v>993</v>
      </c>
      <c r="H81" s="1" t="s">
        <v>994</v>
      </c>
      <c r="I81" s="1" t="s">
        <v>1353</v>
      </c>
      <c r="J81" s="1" t="s">
        <v>996</v>
      </c>
      <c r="K81" s="1" t="s">
        <v>1353</v>
      </c>
      <c r="L81" s="1" t="s">
        <v>1353</v>
      </c>
      <c r="M81" s="1" t="s">
        <v>997</v>
      </c>
      <c r="N81" s="1" t="s">
        <v>997</v>
      </c>
      <c r="O81" s="1" t="s">
        <v>998</v>
      </c>
      <c r="P81" s="1" t="s">
        <v>999</v>
      </c>
      <c r="Q81" s="1" t="s">
        <v>1000</v>
      </c>
      <c r="R81" s="1" t="s">
        <v>1354</v>
      </c>
      <c r="S81" s="1" t="s">
        <v>1002</v>
      </c>
      <c r="T81" s="1" t="s">
        <v>1003</v>
      </c>
      <c r="U81" s="1" t="s">
        <v>1004</v>
      </c>
      <c r="V81" s="1" t="s">
        <v>1011</v>
      </c>
    </row>
    <row r="82" s="1" customFormat="1" spans="1:22">
      <c r="A82" s="3">
        <v>999222682754492</v>
      </c>
      <c r="B82" s="1" t="s">
        <v>1345</v>
      </c>
      <c r="C82" s="1" t="s">
        <v>1355</v>
      </c>
      <c r="D82" s="1" t="s">
        <v>1037</v>
      </c>
      <c r="E82" s="1" t="s">
        <v>1356</v>
      </c>
      <c r="F82" s="1" t="s">
        <v>1084</v>
      </c>
      <c r="G82" s="1" t="s">
        <v>993</v>
      </c>
      <c r="H82" s="1" t="s">
        <v>994</v>
      </c>
      <c r="I82" s="1" t="s">
        <v>1357</v>
      </c>
      <c r="J82" s="1" t="s">
        <v>996</v>
      </c>
      <c r="K82" s="1" t="s">
        <v>1357</v>
      </c>
      <c r="L82" s="1" t="s">
        <v>1357</v>
      </c>
      <c r="M82" s="1" t="s">
        <v>997</v>
      </c>
      <c r="N82" s="1" t="s">
        <v>997</v>
      </c>
      <c r="O82" s="1" t="s">
        <v>998</v>
      </c>
      <c r="P82" s="1" t="s">
        <v>999</v>
      </c>
      <c r="Q82" s="1" t="s">
        <v>1000</v>
      </c>
      <c r="R82" s="1" t="s">
        <v>1358</v>
      </c>
      <c r="S82" s="1" t="s">
        <v>1002</v>
      </c>
      <c r="T82" s="1" t="s">
        <v>1003</v>
      </c>
      <c r="U82" s="1" t="s">
        <v>1004</v>
      </c>
      <c r="V82" s="1" t="s">
        <v>1041</v>
      </c>
    </row>
    <row r="83" s="1" customFormat="1" spans="1:22">
      <c r="A83" s="3">
        <v>999222676410577</v>
      </c>
      <c r="B83" s="1" t="s">
        <v>1345</v>
      </c>
      <c r="C83" s="1" t="s">
        <v>1359</v>
      </c>
      <c r="D83" s="1" t="s">
        <v>1360</v>
      </c>
      <c r="E83" s="1" t="s">
        <v>1361</v>
      </c>
      <c r="F83" s="1" t="s">
        <v>989</v>
      </c>
      <c r="G83" s="1" t="s">
        <v>993</v>
      </c>
      <c r="H83" s="1" t="s">
        <v>994</v>
      </c>
      <c r="I83" s="1" t="s">
        <v>1362</v>
      </c>
      <c r="J83" s="1" t="s">
        <v>996</v>
      </c>
      <c r="K83" s="1" t="s">
        <v>1362</v>
      </c>
      <c r="L83" s="1" t="s">
        <v>1362</v>
      </c>
      <c r="M83" s="1" t="s">
        <v>997</v>
      </c>
      <c r="N83" s="1" t="s">
        <v>997</v>
      </c>
      <c r="O83" s="1" t="s">
        <v>998</v>
      </c>
      <c r="P83" s="1" t="s">
        <v>999</v>
      </c>
      <c r="Q83" s="1" t="s">
        <v>1000</v>
      </c>
      <c r="R83" s="1" t="s">
        <v>1363</v>
      </c>
      <c r="S83" s="1" t="s">
        <v>1002</v>
      </c>
      <c r="T83" s="1" t="s">
        <v>1003</v>
      </c>
      <c r="U83" s="1" t="s">
        <v>1004</v>
      </c>
      <c r="V83" s="1" t="s">
        <v>1005</v>
      </c>
    </row>
    <row r="84" s="1" customFormat="1" spans="1:22">
      <c r="A84" s="3">
        <v>999222674649768</v>
      </c>
      <c r="B84" s="1" t="s">
        <v>1345</v>
      </c>
      <c r="C84" s="1" t="s">
        <v>1364</v>
      </c>
      <c r="D84" s="1" t="s">
        <v>1365</v>
      </c>
      <c r="E84" s="1" t="s">
        <v>1366</v>
      </c>
      <c r="F84" s="1" t="s">
        <v>989</v>
      </c>
      <c r="G84" s="1" t="s">
        <v>993</v>
      </c>
      <c r="H84" s="1" t="s">
        <v>994</v>
      </c>
      <c r="I84" s="1" t="s">
        <v>1367</v>
      </c>
      <c r="J84" s="1" t="s">
        <v>996</v>
      </c>
      <c r="K84" s="1" t="s">
        <v>1367</v>
      </c>
      <c r="L84" s="1" t="s">
        <v>1367</v>
      </c>
      <c r="M84" s="1" t="s">
        <v>997</v>
      </c>
      <c r="N84" s="1" t="s">
        <v>997</v>
      </c>
      <c r="O84" s="1" t="s">
        <v>998</v>
      </c>
      <c r="P84" s="1" t="s">
        <v>999</v>
      </c>
      <c r="Q84" s="1" t="s">
        <v>1000</v>
      </c>
      <c r="R84" s="1" t="s">
        <v>1368</v>
      </c>
      <c r="S84" s="1" t="s">
        <v>1002</v>
      </c>
      <c r="T84" s="1" t="s">
        <v>1003</v>
      </c>
      <c r="U84" s="1" t="s">
        <v>1004</v>
      </c>
      <c r="V84" s="1" t="s">
        <v>1011</v>
      </c>
    </row>
    <row r="85" s="1" customFormat="1" spans="1:22">
      <c r="A85" s="3">
        <v>999222672481745</v>
      </c>
      <c r="B85" s="1" t="s">
        <v>1345</v>
      </c>
      <c r="C85" s="1" t="s">
        <v>1369</v>
      </c>
      <c r="D85" s="1" t="s">
        <v>1274</v>
      </c>
      <c r="E85" s="1" t="s">
        <v>1370</v>
      </c>
      <c r="F85" s="1" t="s">
        <v>1206</v>
      </c>
      <c r="G85" s="1" t="s">
        <v>993</v>
      </c>
      <c r="H85" s="1" t="s">
        <v>994</v>
      </c>
      <c r="I85" s="1" t="s">
        <v>1371</v>
      </c>
      <c r="J85" s="1" t="s">
        <v>996</v>
      </c>
      <c r="K85" s="1" t="s">
        <v>1371</v>
      </c>
      <c r="L85" s="1" t="s">
        <v>1371</v>
      </c>
      <c r="M85" s="1" t="s">
        <v>997</v>
      </c>
      <c r="N85" s="1" t="s">
        <v>997</v>
      </c>
      <c r="O85" s="1" t="s">
        <v>998</v>
      </c>
      <c r="P85" s="1" t="s">
        <v>999</v>
      </c>
      <c r="Q85" s="1" t="s">
        <v>1000</v>
      </c>
      <c r="R85" s="1" t="s">
        <v>1372</v>
      </c>
      <c r="S85" s="1" t="s">
        <v>1002</v>
      </c>
      <c r="T85" s="1" t="s">
        <v>1003</v>
      </c>
      <c r="U85" s="1" t="s">
        <v>1004</v>
      </c>
      <c r="V85" s="1" t="s">
        <v>1011</v>
      </c>
    </row>
    <row r="86" s="1" customFormat="1" spans="1:22">
      <c r="A86" s="3">
        <v>999222672082760</v>
      </c>
      <c r="B86" s="1" t="s">
        <v>1345</v>
      </c>
      <c r="C86" s="1" t="s">
        <v>1373</v>
      </c>
      <c r="D86" s="1" t="s">
        <v>1181</v>
      </c>
      <c r="E86" s="1" t="s">
        <v>1374</v>
      </c>
      <c r="F86" s="1" t="s">
        <v>1206</v>
      </c>
      <c r="G86" s="1" t="s">
        <v>993</v>
      </c>
      <c r="H86" s="1" t="s">
        <v>994</v>
      </c>
      <c r="I86" s="1" t="s">
        <v>1375</v>
      </c>
      <c r="J86" s="1" t="s">
        <v>996</v>
      </c>
      <c r="K86" s="1" t="s">
        <v>1375</v>
      </c>
      <c r="L86" s="1" t="s">
        <v>1375</v>
      </c>
      <c r="M86" s="1" t="s">
        <v>997</v>
      </c>
      <c r="N86" s="1" t="s">
        <v>997</v>
      </c>
      <c r="O86" s="1" t="s">
        <v>998</v>
      </c>
      <c r="P86" s="1" t="s">
        <v>999</v>
      </c>
      <c r="Q86" s="1" t="s">
        <v>1000</v>
      </c>
      <c r="R86" s="1" t="s">
        <v>1376</v>
      </c>
      <c r="S86" s="1" t="s">
        <v>1002</v>
      </c>
      <c r="T86" s="1" t="s">
        <v>1003</v>
      </c>
      <c r="U86" s="1" t="s">
        <v>1004</v>
      </c>
      <c r="V86" s="1" t="s">
        <v>1005</v>
      </c>
    </row>
    <row r="87" s="1" customFormat="1" spans="1:22">
      <c r="A87" s="4">
        <v>9.99222671059332e+23</v>
      </c>
      <c r="B87" s="1" t="s">
        <v>1377</v>
      </c>
      <c r="C87" s="1" t="s">
        <v>1378</v>
      </c>
      <c r="D87" s="1" t="s">
        <v>1181</v>
      </c>
      <c r="E87" s="1" t="s">
        <v>1374</v>
      </c>
      <c r="F87" s="1" t="s">
        <v>1206</v>
      </c>
      <c r="G87" s="1" t="s">
        <v>993</v>
      </c>
      <c r="H87" s="1" t="s">
        <v>994</v>
      </c>
      <c r="I87" s="1" t="s">
        <v>1379</v>
      </c>
      <c r="J87" s="1" t="s">
        <v>996</v>
      </c>
      <c r="K87" s="1" t="s">
        <v>1379</v>
      </c>
      <c r="L87" s="1" t="s">
        <v>1379</v>
      </c>
      <c r="M87" s="1" t="s">
        <v>997</v>
      </c>
      <c r="N87" s="1" t="s">
        <v>997</v>
      </c>
      <c r="O87" s="1" t="s">
        <v>998</v>
      </c>
      <c r="P87" s="1" t="s">
        <v>999</v>
      </c>
      <c r="Q87" s="1" t="s">
        <v>1000</v>
      </c>
      <c r="R87" s="1" t="s">
        <v>1380</v>
      </c>
      <c r="S87" s="1" t="s">
        <v>1002</v>
      </c>
      <c r="T87" s="1" t="s">
        <v>1003</v>
      </c>
      <c r="U87" s="1" t="s">
        <v>1004</v>
      </c>
      <c r="V87" s="1" t="s">
        <v>1005</v>
      </c>
    </row>
    <row r="88" s="1" customFormat="1" spans="1:22">
      <c r="A88" s="3">
        <v>999222670592433</v>
      </c>
      <c r="B88" s="1" t="s">
        <v>1377</v>
      </c>
      <c r="C88" s="1" t="s">
        <v>1381</v>
      </c>
      <c r="D88" s="1" t="s">
        <v>1186</v>
      </c>
      <c r="E88" s="1" t="s">
        <v>1382</v>
      </c>
      <c r="F88" s="1" t="s">
        <v>1084</v>
      </c>
      <c r="G88" s="1" t="s">
        <v>993</v>
      </c>
      <c r="H88" s="1" t="s">
        <v>994</v>
      </c>
      <c r="I88" s="1" t="s">
        <v>1188</v>
      </c>
      <c r="J88" s="1" t="s">
        <v>996</v>
      </c>
      <c r="K88" s="1" t="s">
        <v>1188</v>
      </c>
      <c r="L88" s="1" t="s">
        <v>1188</v>
      </c>
      <c r="M88" s="1" t="s">
        <v>997</v>
      </c>
      <c r="N88" s="1" t="s">
        <v>997</v>
      </c>
      <c r="O88" s="1" t="s">
        <v>998</v>
      </c>
      <c r="P88" s="1" t="s">
        <v>999</v>
      </c>
      <c r="Q88" s="1" t="s">
        <v>1000</v>
      </c>
      <c r="R88" s="1" t="s">
        <v>1383</v>
      </c>
      <c r="S88" s="1" t="s">
        <v>1002</v>
      </c>
      <c r="T88" s="1" t="s">
        <v>1003</v>
      </c>
      <c r="U88" s="1" t="s">
        <v>1004</v>
      </c>
      <c r="V88" s="1" t="s">
        <v>1041</v>
      </c>
    </row>
    <row r="89" s="1" customFormat="1" spans="1:22">
      <c r="A89" s="3">
        <v>999222670265307</v>
      </c>
      <c r="B89" s="1" t="s">
        <v>1377</v>
      </c>
      <c r="C89" s="1" t="s">
        <v>1384</v>
      </c>
      <c r="D89" s="1" t="s">
        <v>1385</v>
      </c>
      <c r="E89" s="1" t="s">
        <v>1386</v>
      </c>
      <c r="F89" s="1" t="s">
        <v>989</v>
      </c>
      <c r="G89" s="1" t="s">
        <v>993</v>
      </c>
      <c r="H89" s="1" t="s">
        <v>994</v>
      </c>
      <c r="I89" s="1" t="s">
        <v>1387</v>
      </c>
      <c r="J89" s="1" t="s">
        <v>996</v>
      </c>
      <c r="K89" s="1" t="s">
        <v>1387</v>
      </c>
      <c r="L89" s="1" t="s">
        <v>1387</v>
      </c>
      <c r="M89" s="1" t="s">
        <v>997</v>
      </c>
      <c r="N89" s="1" t="s">
        <v>997</v>
      </c>
      <c r="O89" s="1" t="s">
        <v>998</v>
      </c>
      <c r="P89" s="1" t="s">
        <v>999</v>
      </c>
      <c r="Q89" s="1" t="s">
        <v>1000</v>
      </c>
      <c r="R89" s="1" t="s">
        <v>1388</v>
      </c>
      <c r="S89" s="1" t="s">
        <v>1002</v>
      </c>
      <c r="T89" s="1" t="s">
        <v>1003</v>
      </c>
      <c r="U89" s="1" t="s">
        <v>1004</v>
      </c>
      <c r="V89" s="1" t="s">
        <v>1041</v>
      </c>
    </row>
    <row r="90" s="1" customFormat="1" spans="1:22">
      <c r="A90" s="3">
        <v>999222660669318</v>
      </c>
      <c r="B90" s="1" t="s">
        <v>1377</v>
      </c>
      <c r="C90" s="1" t="s">
        <v>1389</v>
      </c>
      <c r="D90" s="1" t="s">
        <v>1390</v>
      </c>
      <c r="E90" s="1" t="s">
        <v>1391</v>
      </c>
      <c r="F90" s="1" t="s">
        <v>989</v>
      </c>
      <c r="G90" s="1" t="s">
        <v>993</v>
      </c>
      <c r="H90" s="1" t="s">
        <v>994</v>
      </c>
      <c r="I90" s="1" t="s">
        <v>1392</v>
      </c>
      <c r="J90" s="1" t="s">
        <v>996</v>
      </c>
      <c r="K90" s="1" t="s">
        <v>1392</v>
      </c>
      <c r="L90" s="1" t="s">
        <v>1392</v>
      </c>
      <c r="M90" s="1" t="s">
        <v>997</v>
      </c>
      <c r="N90" s="1" t="s">
        <v>997</v>
      </c>
      <c r="O90" s="1" t="s">
        <v>998</v>
      </c>
      <c r="P90" s="1" t="s">
        <v>999</v>
      </c>
      <c r="Q90" s="1" t="s">
        <v>1000</v>
      </c>
      <c r="R90" s="1" t="s">
        <v>1393</v>
      </c>
      <c r="S90" s="1" t="s">
        <v>1002</v>
      </c>
      <c r="T90" s="1" t="s">
        <v>1003</v>
      </c>
      <c r="U90" s="1" t="s">
        <v>1004</v>
      </c>
      <c r="V90" s="1" t="s">
        <v>1394</v>
      </c>
    </row>
    <row r="91" s="1" customFormat="1" spans="1:22">
      <c r="A91" s="3">
        <v>999222653885517</v>
      </c>
      <c r="B91" s="1" t="s">
        <v>1377</v>
      </c>
      <c r="C91" s="1" t="s">
        <v>1395</v>
      </c>
      <c r="D91" s="1" t="s">
        <v>1053</v>
      </c>
      <c r="E91" s="1" t="s">
        <v>1396</v>
      </c>
      <c r="F91" s="1" t="s">
        <v>989</v>
      </c>
      <c r="G91" s="1" t="s">
        <v>993</v>
      </c>
      <c r="H91" s="1" t="s">
        <v>994</v>
      </c>
      <c r="I91" s="1" t="s">
        <v>1397</v>
      </c>
      <c r="J91" s="1" t="s">
        <v>996</v>
      </c>
      <c r="K91" s="1" t="s">
        <v>1397</v>
      </c>
      <c r="L91" s="1" t="s">
        <v>1397</v>
      </c>
      <c r="M91" s="1" t="s">
        <v>997</v>
      </c>
      <c r="N91" s="1" t="s">
        <v>997</v>
      </c>
      <c r="O91" s="1" t="s">
        <v>998</v>
      </c>
      <c r="P91" s="1" t="s">
        <v>999</v>
      </c>
      <c r="Q91" s="1" t="s">
        <v>1000</v>
      </c>
      <c r="R91" s="1" t="s">
        <v>1398</v>
      </c>
      <c r="S91" s="1" t="s">
        <v>1002</v>
      </c>
      <c r="T91" s="1" t="s">
        <v>1003</v>
      </c>
      <c r="U91" s="1" t="s">
        <v>1004</v>
      </c>
      <c r="V91" s="1" t="s">
        <v>1041</v>
      </c>
    </row>
    <row r="92" s="1" customFormat="1" spans="1:22">
      <c r="A92" s="3">
        <v>999222644373894</v>
      </c>
      <c r="B92" s="1" t="s">
        <v>1399</v>
      </c>
      <c r="C92" s="1" t="s">
        <v>1400</v>
      </c>
      <c r="D92" s="1" t="s">
        <v>1401</v>
      </c>
      <c r="E92" s="1" t="s">
        <v>1402</v>
      </c>
      <c r="F92" s="1" t="s">
        <v>989</v>
      </c>
      <c r="G92" s="1" t="s">
        <v>993</v>
      </c>
      <c r="H92" s="1" t="s">
        <v>994</v>
      </c>
      <c r="I92" s="1" t="s">
        <v>1403</v>
      </c>
      <c r="J92" s="1" t="s">
        <v>996</v>
      </c>
      <c r="K92" s="1" t="s">
        <v>1403</v>
      </c>
      <c r="L92" s="1" t="s">
        <v>1403</v>
      </c>
      <c r="M92" s="1" t="s">
        <v>997</v>
      </c>
      <c r="N92" s="1" t="s">
        <v>997</v>
      </c>
      <c r="O92" s="1" t="s">
        <v>998</v>
      </c>
      <c r="P92" s="1" t="s">
        <v>999</v>
      </c>
      <c r="Q92" s="1" t="s">
        <v>1000</v>
      </c>
      <c r="R92" s="1" t="s">
        <v>1404</v>
      </c>
      <c r="S92" s="1" t="s">
        <v>1002</v>
      </c>
      <c r="T92" s="1" t="s">
        <v>1003</v>
      </c>
      <c r="U92" s="1" t="s">
        <v>1004</v>
      </c>
      <c r="V92" s="1" t="s">
        <v>1041</v>
      </c>
    </row>
    <row r="93" s="1" customFormat="1" spans="1:22">
      <c r="A93" s="3">
        <v>999222644104307</v>
      </c>
      <c r="B93" s="1" t="s">
        <v>1399</v>
      </c>
      <c r="C93" s="1" t="s">
        <v>1405</v>
      </c>
      <c r="D93" s="1" t="s">
        <v>1292</v>
      </c>
      <c r="E93" s="1" t="s">
        <v>1406</v>
      </c>
      <c r="F93" s="1" t="s">
        <v>989</v>
      </c>
      <c r="G93" s="1" t="s">
        <v>993</v>
      </c>
      <c r="H93" s="1" t="s">
        <v>994</v>
      </c>
      <c r="I93" s="1" t="s">
        <v>1407</v>
      </c>
      <c r="J93" s="1" t="s">
        <v>996</v>
      </c>
      <c r="K93" s="1" t="s">
        <v>1407</v>
      </c>
      <c r="L93" s="1" t="s">
        <v>1407</v>
      </c>
      <c r="M93" s="1" t="s">
        <v>997</v>
      </c>
      <c r="N93" s="1" t="s">
        <v>997</v>
      </c>
      <c r="O93" s="1" t="s">
        <v>998</v>
      </c>
      <c r="P93" s="1" t="s">
        <v>999</v>
      </c>
      <c r="Q93" s="1" t="s">
        <v>1000</v>
      </c>
      <c r="R93" s="1" t="s">
        <v>1408</v>
      </c>
      <c r="S93" s="1" t="s">
        <v>1002</v>
      </c>
      <c r="T93" s="1" t="s">
        <v>1003</v>
      </c>
      <c r="U93" s="1" t="s">
        <v>1004</v>
      </c>
      <c r="V93" s="1" t="s">
        <v>1011</v>
      </c>
    </row>
    <row r="94" s="1" customFormat="1" spans="1:22">
      <c r="A94" s="3">
        <v>999222643420414</v>
      </c>
      <c r="B94" s="1" t="s">
        <v>1399</v>
      </c>
      <c r="C94" s="1" t="s">
        <v>1409</v>
      </c>
      <c r="D94" s="1" t="s">
        <v>1410</v>
      </c>
      <c r="E94" s="1" t="s">
        <v>1411</v>
      </c>
      <c r="F94" s="1" t="s">
        <v>1238</v>
      </c>
      <c r="G94" s="1" t="s">
        <v>993</v>
      </c>
      <c r="H94" s="1" t="s">
        <v>994</v>
      </c>
      <c r="I94" s="1" t="s">
        <v>1412</v>
      </c>
      <c r="J94" s="1" t="s">
        <v>996</v>
      </c>
      <c r="K94" s="1" t="s">
        <v>1412</v>
      </c>
      <c r="L94" s="1" t="s">
        <v>1412</v>
      </c>
      <c r="M94" s="1" t="s">
        <v>997</v>
      </c>
      <c r="N94" s="1" t="s">
        <v>997</v>
      </c>
      <c r="O94" s="1" t="s">
        <v>998</v>
      </c>
      <c r="P94" s="1" t="s">
        <v>999</v>
      </c>
      <c r="Q94" s="1" t="s">
        <v>1000</v>
      </c>
      <c r="R94" s="1" t="s">
        <v>1413</v>
      </c>
      <c r="S94" s="1" t="s">
        <v>1002</v>
      </c>
      <c r="T94" s="1" t="s">
        <v>1003</v>
      </c>
      <c r="U94" s="1" t="s">
        <v>1004</v>
      </c>
      <c r="V94" s="1" t="s">
        <v>1022</v>
      </c>
    </row>
    <row r="95" s="1" customFormat="1" spans="1:22">
      <c r="A95" s="3">
        <v>999222641528407</v>
      </c>
      <c r="B95" s="1" t="s">
        <v>1399</v>
      </c>
      <c r="C95" s="1" t="s">
        <v>1414</v>
      </c>
      <c r="D95" s="1" t="s">
        <v>1007</v>
      </c>
      <c r="E95" s="1" t="s">
        <v>1415</v>
      </c>
      <c r="F95" s="1" t="s">
        <v>989</v>
      </c>
      <c r="G95" s="1" t="s">
        <v>993</v>
      </c>
      <c r="H95" s="1" t="s">
        <v>994</v>
      </c>
      <c r="I95" s="1" t="s">
        <v>1416</v>
      </c>
      <c r="J95" s="1" t="s">
        <v>996</v>
      </c>
      <c r="K95" s="1" t="s">
        <v>1416</v>
      </c>
      <c r="L95" s="1" t="s">
        <v>1416</v>
      </c>
      <c r="M95" s="1" t="s">
        <v>997</v>
      </c>
      <c r="N95" s="1" t="s">
        <v>997</v>
      </c>
      <c r="O95" s="1" t="s">
        <v>998</v>
      </c>
      <c r="P95" s="1" t="s">
        <v>999</v>
      </c>
      <c r="Q95" s="1" t="s">
        <v>1000</v>
      </c>
      <c r="R95" s="1" t="s">
        <v>1417</v>
      </c>
      <c r="S95" s="1" t="s">
        <v>1002</v>
      </c>
      <c r="T95" s="1" t="s">
        <v>1003</v>
      </c>
      <c r="U95" s="1" t="s">
        <v>1004</v>
      </c>
      <c r="V95" s="1" t="s">
        <v>1011</v>
      </c>
    </row>
    <row r="96" s="1" customFormat="1" spans="1:22">
      <c r="A96" s="3">
        <v>999222639775749</v>
      </c>
      <c r="B96" s="1" t="s">
        <v>1399</v>
      </c>
      <c r="C96" s="1" t="s">
        <v>1418</v>
      </c>
      <c r="D96" s="1" t="s">
        <v>1186</v>
      </c>
      <c r="E96" s="1" t="s">
        <v>1419</v>
      </c>
      <c r="F96" s="1" t="s">
        <v>1084</v>
      </c>
      <c r="G96" s="1" t="s">
        <v>993</v>
      </c>
      <c r="H96" s="1" t="s">
        <v>994</v>
      </c>
      <c r="I96" s="1" t="s">
        <v>1188</v>
      </c>
      <c r="J96" s="1" t="s">
        <v>996</v>
      </c>
      <c r="K96" s="1" t="s">
        <v>1188</v>
      </c>
      <c r="L96" s="1" t="s">
        <v>1188</v>
      </c>
      <c r="M96" s="1" t="s">
        <v>997</v>
      </c>
      <c r="N96" s="1" t="s">
        <v>997</v>
      </c>
      <c r="O96" s="1" t="s">
        <v>998</v>
      </c>
      <c r="P96" s="1" t="s">
        <v>999</v>
      </c>
      <c r="Q96" s="1" t="s">
        <v>1000</v>
      </c>
      <c r="R96" s="1" t="s">
        <v>1420</v>
      </c>
      <c r="S96" s="1" t="s">
        <v>1002</v>
      </c>
      <c r="T96" s="1" t="s">
        <v>1003</v>
      </c>
      <c r="U96" s="1" t="s">
        <v>1004</v>
      </c>
      <c r="V96" s="1" t="s">
        <v>1041</v>
      </c>
    </row>
    <row r="97" s="1" customFormat="1" spans="1:22">
      <c r="A97" s="3">
        <v>999222637945790</v>
      </c>
      <c r="B97" s="1" t="s">
        <v>1399</v>
      </c>
      <c r="C97" s="1" t="s">
        <v>1421</v>
      </c>
      <c r="D97" s="1" t="s">
        <v>1213</v>
      </c>
      <c r="E97" s="1" t="s">
        <v>1422</v>
      </c>
      <c r="F97" s="1" t="s">
        <v>989</v>
      </c>
      <c r="G97" s="1" t="s">
        <v>993</v>
      </c>
      <c r="H97" s="1" t="s">
        <v>994</v>
      </c>
      <c r="I97" s="1" t="s">
        <v>1423</v>
      </c>
      <c r="J97" s="1" t="s">
        <v>996</v>
      </c>
      <c r="K97" s="1" t="s">
        <v>1423</v>
      </c>
      <c r="L97" s="1" t="s">
        <v>1423</v>
      </c>
      <c r="M97" s="1" t="s">
        <v>997</v>
      </c>
      <c r="N97" s="1" t="s">
        <v>997</v>
      </c>
      <c r="O97" s="1" t="s">
        <v>998</v>
      </c>
      <c r="P97" s="1" t="s">
        <v>999</v>
      </c>
      <c r="Q97" s="1" t="s">
        <v>1000</v>
      </c>
      <c r="R97" s="1" t="s">
        <v>1424</v>
      </c>
      <c r="S97" s="1" t="s">
        <v>1002</v>
      </c>
      <c r="T97" s="1" t="s">
        <v>1003</v>
      </c>
      <c r="U97" s="1" t="s">
        <v>1004</v>
      </c>
      <c r="V97" s="1" t="s">
        <v>1041</v>
      </c>
    </row>
    <row r="98" s="1" customFormat="1" spans="1:22">
      <c r="A98" s="3">
        <v>999222635762306</v>
      </c>
      <c r="B98" s="1" t="s">
        <v>1399</v>
      </c>
      <c r="C98" s="1" t="s">
        <v>1425</v>
      </c>
      <c r="D98" s="1" t="s">
        <v>1018</v>
      </c>
      <c r="E98" s="1" t="s">
        <v>1426</v>
      </c>
      <c r="F98" s="1" t="s">
        <v>1084</v>
      </c>
      <c r="G98" s="1" t="s">
        <v>993</v>
      </c>
      <c r="H98" s="1" t="s">
        <v>994</v>
      </c>
      <c r="I98" s="1" t="s">
        <v>1427</v>
      </c>
      <c r="J98" s="1" t="s">
        <v>996</v>
      </c>
      <c r="K98" s="1" t="s">
        <v>1427</v>
      </c>
      <c r="L98" s="1" t="s">
        <v>1427</v>
      </c>
      <c r="M98" s="1" t="s">
        <v>997</v>
      </c>
      <c r="N98" s="1" t="s">
        <v>997</v>
      </c>
      <c r="O98" s="1" t="s">
        <v>998</v>
      </c>
      <c r="P98" s="1" t="s">
        <v>999</v>
      </c>
      <c r="Q98" s="1" t="s">
        <v>1000</v>
      </c>
      <c r="R98" s="1" t="s">
        <v>1428</v>
      </c>
      <c r="S98" s="1" t="s">
        <v>1002</v>
      </c>
      <c r="T98" s="1" t="s">
        <v>1003</v>
      </c>
      <c r="U98" s="1" t="s">
        <v>1004</v>
      </c>
      <c r="V98" s="1" t="s">
        <v>1022</v>
      </c>
    </row>
    <row r="99" s="1" customFormat="1" spans="1:22">
      <c r="A99" s="3">
        <v>999222632766404</v>
      </c>
      <c r="B99" s="1" t="s">
        <v>1399</v>
      </c>
      <c r="C99" s="1" t="s">
        <v>1429</v>
      </c>
      <c r="D99" s="1" t="s">
        <v>1048</v>
      </c>
      <c r="E99" s="1" t="s">
        <v>1430</v>
      </c>
      <c r="F99" s="1" t="s">
        <v>989</v>
      </c>
      <c r="G99" s="1" t="s">
        <v>993</v>
      </c>
      <c r="H99" s="1" t="s">
        <v>994</v>
      </c>
      <c r="I99" s="1" t="s">
        <v>1215</v>
      </c>
      <c r="J99" s="1" t="s">
        <v>996</v>
      </c>
      <c r="K99" s="1" t="s">
        <v>1215</v>
      </c>
      <c r="L99" s="1" t="s">
        <v>1215</v>
      </c>
      <c r="M99" s="1" t="s">
        <v>997</v>
      </c>
      <c r="N99" s="1" t="s">
        <v>997</v>
      </c>
      <c r="O99" s="1" t="s">
        <v>998</v>
      </c>
      <c r="P99" s="1" t="s">
        <v>999</v>
      </c>
      <c r="Q99" s="1" t="s">
        <v>1000</v>
      </c>
      <c r="R99" s="1" t="s">
        <v>1431</v>
      </c>
      <c r="S99" s="1" t="s">
        <v>1002</v>
      </c>
      <c r="T99" s="1" t="s">
        <v>1003</v>
      </c>
      <c r="U99" s="1" t="s">
        <v>1004</v>
      </c>
      <c r="V99" s="1" t="s">
        <v>1041</v>
      </c>
    </row>
    <row r="100" s="1" customFormat="1" spans="1:22">
      <c r="A100" s="3">
        <v>999222626435478</v>
      </c>
      <c r="B100" s="1" t="s">
        <v>1399</v>
      </c>
      <c r="C100" s="1" t="s">
        <v>1432</v>
      </c>
      <c r="D100" s="1" t="s">
        <v>1433</v>
      </c>
      <c r="E100" s="1" t="s">
        <v>1434</v>
      </c>
      <c r="F100" s="1" t="s">
        <v>1206</v>
      </c>
      <c r="G100" s="1" t="s">
        <v>993</v>
      </c>
      <c r="H100" s="1" t="s">
        <v>994</v>
      </c>
      <c r="I100" s="1" t="s">
        <v>1435</v>
      </c>
      <c r="J100" s="1" t="s">
        <v>996</v>
      </c>
      <c r="K100" s="1" t="s">
        <v>1435</v>
      </c>
      <c r="L100" s="1" t="s">
        <v>1435</v>
      </c>
      <c r="M100" s="1" t="s">
        <v>997</v>
      </c>
      <c r="N100" s="1" t="s">
        <v>997</v>
      </c>
      <c r="O100" s="1" t="s">
        <v>998</v>
      </c>
      <c r="P100" s="1" t="s">
        <v>999</v>
      </c>
      <c r="Q100" s="1" t="s">
        <v>1000</v>
      </c>
      <c r="R100" s="1" t="s">
        <v>1436</v>
      </c>
      <c r="S100" s="1" t="s">
        <v>1002</v>
      </c>
      <c r="T100" s="1" t="s">
        <v>1003</v>
      </c>
      <c r="U100" s="1" t="s">
        <v>1004</v>
      </c>
      <c r="V100" s="1" t="s">
        <v>1011</v>
      </c>
    </row>
    <row r="101" s="1" customFormat="1" spans="1:22">
      <c r="A101" s="3">
        <v>999222610754518</v>
      </c>
      <c r="B101" s="1" t="s">
        <v>1437</v>
      </c>
      <c r="C101" s="1" t="s">
        <v>1438</v>
      </c>
      <c r="D101" s="1" t="s">
        <v>1439</v>
      </c>
      <c r="E101" s="1" t="s">
        <v>1440</v>
      </c>
      <c r="F101" s="1" t="s">
        <v>1084</v>
      </c>
      <c r="G101" s="1" t="s">
        <v>993</v>
      </c>
      <c r="H101" s="1" t="s">
        <v>994</v>
      </c>
      <c r="I101" s="1" t="s">
        <v>1441</v>
      </c>
      <c r="J101" s="1" t="s">
        <v>996</v>
      </c>
      <c r="K101" s="1" t="s">
        <v>1441</v>
      </c>
      <c r="L101" s="1" t="s">
        <v>1441</v>
      </c>
      <c r="M101" s="1" t="s">
        <v>997</v>
      </c>
      <c r="N101" s="1" t="s">
        <v>997</v>
      </c>
      <c r="O101" s="1" t="s">
        <v>998</v>
      </c>
      <c r="P101" s="1" t="s">
        <v>999</v>
      </c>
      <c r="Q101" s="1" t="s">
        <v>1000</v>
      </c>
      <c r="R101" s="1" t="s">
        <v>1442</v>
      </c>
      <c r="S101" s="1" t="s">
        <v>1002</v>
      </c>
      <c r="T101" s="1" t="s">
        <v>1003</v>
      </c>
      <c r="U101" s="1" t="s">
        <v>1004</v>
      </c>
      <c r="V101" s="1" t="s">
        <v>1041</v>
      </c>
    </row>
    <row r="102" s="1" customFormat="1" spans="1:22">
      <c r="A102" s="3">
        <v>999222610298273</v>
      </c>
      <c r="B102" s="1" t="s">
        <v>1437</v>
      </c>
      <c r="C102" s="1" t="s">
        <v>1443</v>
      </c>
      <c r="D102" s="1" t="s">
        <v>1444</v>
      </c>
      <c r="E102" s="1" t="s">
        <v>1445</v>
      </c>
      <c r="F102" s="1" t="s">
        <v>1238</v>
      </c>
      <c r="G102" s="1" t="s">
        <v>993</v>
      </c>
      <c r="H102" s="1" t="s">
        <v>994</v>
      </c>
      <c r="I102" s="1" t="s">
        <v>1446</v>
      </c>
      <c r="J102" s="1" t="s">
        <v>996</v>
      </c>
      <c r="K102" s="1" t="s">
        <v>1446</v>
      </c>
      <c r="L102" s="1" t="s">
        <v>1446</v>
      </c>
      <c r="M102" s="1" t="s">
        <v>997</v>
      </c>
      <c r="N102" s="1" t="s">
        <v>997</v>
      </c>
      <c r="O102" s="1" t="s">
        <v>998</v>
      </c>
      <c r="P102" s="1" t="s">
        <v>999</v>
      </c>
      <c r="Q102" s="1" t="s">
        <v>1000</v>
      </c>
      <c r="R102" s="1" t="s">
        <v>1447</v>
      </c>
      <c r="S102" s="1" t="s">
        <v>1002</v>
      </c>
      <c r="T102" s="1" t="s">
        <v>1003</v>
      </c>
      <c r="U102" s="1" t="s">
        <v>1004</v>
      </c>
      <c r="V102" s="1" t="s">
        <v>1011</v>
      </c>
    </row>
    <row r="103" s="1" customFormat="1" spans="1:22">
      <c r="A103" s="3">
        <v>999222608640681</v>
      </c>
      <c r="B103" s="1" t="s">
        <v>1437</v>
      </c>
      <c r="C103" s="1" t="s">
        <v>1448</v>
      </c>
      <c r="D103" s="1" t="s">
        <v>1449</v>
      </c>
      <c r="E103" s="1" t="s">
        <v>1450</v>
      </c>
      <c r="F103" s="1" t="s">
        <v>1084</v>
      </c>
      <c r="G103" s="1" t="s">
        <v>993</v>
      </c>
      <c r="H103" s="1" t="s">
        <v>994</v>
      </c>
      <c r="I103" s="1" t="s">
        <v>1451</v>
      </c>
      <c r="J103" s="1" t="s">
        <v>996</v>
      </c>
      <c r="K103" s="1" t="s">
        <v>1451</v>
      </c>
      <c r="L103" s="1" t="s">
        <v>1451</v>
      </c>
      <c r="M103" s="1" t="s">
        <v>997</v>
      </c>
      <c r="N103" s="1" t="s">
        <v>997</v>
      </c>
      <c r="O103" s="1" t="s">
        <v>998</v>
      </c>
      <c r="P103" s="1" t="s">
        <v>999</v>
      </c>
      <c r="Q103" s="1" t="s">
        <v>1000</v>
      </c>
      <c r="R103" s="1" t="s">
        <v>1452</v>
      </c>
      <c r="S103" s="1" t="s">
        <v>1002</v>
      </c>
      <c r="T103" s="1" t="s">
        <v>1003</v>
      </c>
      <c r="U103" s="1" t="s">
        <v>1004</v>
      </c>
      <c r="V103" s="1" t="s">
        <v>1011</v>
      </c>
    </row>
    <row r="104" s="1" customFormat="1" spans="1:22">
      <c r="A104" s="3">
        <v>999222606432117</v>
      </c>
      <c r="B104" s="1" t="s">
        <v>1453</v>
      </c>
      <c r="C104" s="1" t="s">
        <v>1454</v>
      </c>
      <c r="D104" s="1" t="s">
        <v>1181</v>
      </c>
      <c r="E104" s="1" t="s">
        <v>1455</v>
      </c>
      <c r="F104" s="1" t="s">
        <v>1084</v>
      </c>
      <c r="G104" s="1" t="s">
        <v>993</v>
      </c>
      <c r="H104" s="1" t="s">
        <v>994</v>
      </c>
      <c r="I104" s="1" t="s">
        <v>1456</v>
      </c>
      <c r="J104" s="1" t="s">
        <v>996</v>
      </c>
      <c r="K104" s="1" t="s">
        <v>1456</v>
      </c>
      <c r="L104" s="1" t="s">
        <v>1456</v>
      </c>
      <c r="M104" s="1" t="s">
        <v>997</v>
      </c>
      <c r="N104" s="1" t="s">
        <v>997</v>
      </c>
      <c r="O104" s="1" t="s">
        <v>998</v>
      </c>
      <c r="P104" s="1" t="s">
        <v>999</v>
      </c>
      <c r="Q104" s="1" t="s">
        <v>1000</v>
      </c>
      <c r="R104" s="1" t="s">
        <v>1457</v>
      </c>
      <c r="S104" s="1" t="s">
        <v>1002</v>
      </c>
      <c r="T104" s="1" t="s">
        <v>1003</v>
      </c>
      <c r="U104" s="1" t="s">
        <v>1004</v>
      </c>
      <c r="V104" s="1" t="s">
        <v>1005</v>
      </c>
    </row>
    <row r="105" s="1" customFormat="1" spans="1:22">
      <c r="A105" s="3">
        <v>999222565048182</v>
      </c>
      <c r="B105" s="1" t="s">
        <v>1458</v>
      </c>
      <c r="C105" s="1" t="s">
        <v>1459</v>
      </c>
      <c r="D105" s="1" t="s">
        <v>1460</v>
      </c>
      <c r="E105" s="1" t="s">
        <v>1461</v>
      </c>
      <c r="F105" s="1" t="s">
        <v>1206</v>
      </c>
      <c r="G105" s="1" t="s">
        <v>993</v>
      </c>
      <c r="H105" s="1" t="s">
        <v>994</v>
      </c>
      <c r="I105" s="1" t="s">
        <v>1462</v>
      </c>
      <c r="J105" s="1" t="s">
        <v>996</v>
      </c>
      <c r="K105" s="1" t="s">
        <v>1462</v>
      </c>
      <c r="L105" s="1" t="s">
        <v>1462</v>
      </c>
      <c r="M105" s="1" t="s">
        <v>997</v>
      </c>
      <c r="N105" s="1" t="s">
        <v>997</v>
      </c>
      <c r="O105" s="1" t="s">
        <v>998</v>
      </c>
      <c r="P105" s="1" t="s">
        <v>999</v>
      </c>
      <c r="Q105" s="1" t="s">
        <v>1000</v>
      </c>
      <c r="R105" s="1" t="s">
        <v>1463</v>
      </c>
      <c r="S105" s="1" t="s">
        <v>1002</v>
      </c>
      <c r="T105" s="1" t="s">
        <v>1003</v>
      </c>
      <c r="U105" s="1" t="s">
        <v>1004</v>
      </c>
      <c r="V105" s="1" t="s">
        <v>1011</v>
      </c>
    </row>
    <row r="106" s="1" customFormat="1" spans="1:22">
      <c r="A106" s="3">
        <v>999222564038829</v>
      </c>
      <c r="B106" s="1" t="s">
        <v>1458</v>
      </c>
      <c r="C106" s="1" t="s">
        <v>1464</v>
      </c>
      <c r="D106" s="1" t="s">
        <v>1465</v>
      </c>
      <c r="E106" s="1" t="s">
        <v>1466</v>
      </c>
      <c r="F106" s="1" t="s">
        <v>989</v>
      </c>
      <c r="G106" s="1" t="s">
        <v>993</v>
      </c>
      <c r="H106" s="1" t="s">
        <v>994</v>
      </c>
      <c r="I106" s="1" t="s">
        <v>1467</v>
      </c>
      <c r="J106" s="1" t="s">
        <v>996</v>
      </c>
      <c r="K106" s="1" t="s">
        <v>1467</v>
      </c>
      <c r="L106" s="1" t="s">
        <v>1467</v>
      </c>
      <c r="M106" s="1" t="s">
        <v>997</v>
      </c>
      <c r="N106" s="1" t="s">
        <v>997</v>
      </c>
      <c r="O106" s="1" t="s">
        <v>998</v>
      </c>
      <c r="P106" s="1" t="s">
        <v>999</v>
      </c>
      <c r="Q106" s="1" t="s">
        <v>1000</v>
      </c>
      <c r="R106" s="1" t="s">
        <v>1468</v>
      </c>
      <c r="S106" s="1" t="s">
        <v>1002</v>
      </c>
      <c r="T106" s="1" t="s">
        <v>1003</v>
      </c>
      <c r="U106" s="1" t="s">
        <v>1004</v>
      </c>
      <c r="V106" s="1" t="s">
        <v>1005</v>
      </c>
    </row>
    <row r="107" s="1" customFormat="1" spans="1:22">
      <c r="A107" s="3">
        <v>999222557660642</v>
      </c>
      <c r="B107" s="1" t="s">
        <v>1458</v>
      </c>
      <c r="C107" s="1" t="s">
        <v>1469</v>
      </c>
      <c r="D107" s="1" t="s">
        <v>1470</v>
      </c>
      <c r="E107" s="1" t="s">
        <v>1471</v>
      </c>
      <c r="F107" s="1" t="s">
        <v>989</v>
      </c>
      <c r="G107" s="1" t="s">
        <v>993</v>
      </c>
      <c r="H107" s="1" t="s">
        <v>994</v>
      </c>
      <c r="I107" s="1" t="s">
        <v>1472</v>
      </c>
      <c r="J107" s="1" t="s">
        <v>996</v>
      </c>
      <c r="K107" s="1" t="s">
        <v>1472</v>
      </c>
      <c r="L107" s="1" t="s">
        <v>1472</v>
      </c>
      <c r="M107" s="1" t="s">
        <v>997</v>
      </c>
      <c r="N107" s="1" t="s">
        <v>997</v>
      </c>
      <c r="O107" s="1" t="s">
        <v>998</v>
      </c>
      <c r="P107" s="1" t="s">
        <v>999</v>
      </c>
      <c r="Q107" s="1" t="s">
        <v>1000</v>
      </c>
      <c r="R107" s="1" t="s">
        <v>1473</v>
      </c>
      <c r="S107" s="1" t="s">
        <v>1002</v>
      </c>
      <c r="T107" s="1" t="s">
        <v>1003</v>
      </c>
      <c r="U107" s="1" t="s">
        <v>1004</v>
      </c>
      <c r="V107" s="1" t="s">
        <v>1011</v>
      </c>
    </row>
    <row r="108" s="1" customFormat="1" spans="1:22">
      <c r="A108" s="3">
        <v>999222557343797</v>
      </c>
      <c r="B108" s="1" t="s">
        <v>1458</v>
      </c>
      <c r="C108" s="1" t="s">
        <v>1474</v>
      </c>
      <c r="D108" s="1" t="s">
        <v>1074</v>
      </c>
      <c r="E108" s="1" t="s">
        <v>1475</v>
      </c>
      <c r="F108" s="1" t="s">
        <v>1084</v>
      </c>
      <c r="G108" s="1" t="s">
        <v>993</v>
      </c>
      <c r="H108" s="1" t="s">
        <v>994</v>
      </c>
      <c r="I108" s="1" t="s">
        <v>1353</v>
      </c>
      <c r="J108" s="1" t="s">
        <v>996</v>
      </c>
      <c r="K108" s="1" t="s">
        <v>1353</v>
      </c>
      <c r="L108" s="1" t="s">
        <v>1353</v>
      </c>
      <c r="M108" s="1" t="s">
        <v>997</v>
      </c>
      <c r="N108" s="1" t="s">
        <v>997</v>
      </c>
      <c r="O108" s="1" t="s">
        <v>998</v>
      </c>
      <c r="P108" s="1" t="s">
        <v>999</v>
      </c>
      <c r="Q108" s="1" t="s">
        <v>1000</v>
      </c>
      <c r="R108" s="1" t="s">
        <v>1476</v>
      </c>
      <c r="S108" s="1" t="s">
        <v>1002</v>
      </c>
      <c r="T108" s="1" t="s">
        <v>1003</v>
      </c>
      <c r="U108" s="1" t="s">
        <v>1004</v>
      </c>
      <c r="V108" s="1" t="s">
        <v>1011</v>
      </c>
    </row>
    <row r="109" s="1" customFormat="1" spans="1:22">
      <c r="A109" s="3">
        <v>999222556713098</v>
      </c>
      <c r="B109" s="1" t="s">
        <v>1458</v>
      </c>
      <c r="C109" s="1" t="s">
        <v>1477</v>
      </c>
      <c r="D109" s="1" t="s">
        <v>1478</v>
      </c>
      <c r="E109" s="1" t="s">
        <v>1479</v>
      </c>
      <c r="F109" s="1" t="s">
        <v>989</v>
      </c>
      <c r="G109" s="1" t="s">
        <v>993</v>
      </c>
      <c r="H109" s="1" t="s">
        <v>994</v>
      </c>
      <c r="I109" s="1" t="s">
        <v>1076</v>
      </c>
      <c r="J109" s="1" t="s">
        <v>996</v>
      </c>
      <c r="K109" s="1" t="s">
        <v>1076</v>
      </c>
      <c r="L109" s="1" t="s">
        <v>1076</v>
      </c>
      <c r="M109" s="1" t="s">
        <v>997</v>
      </c>
      <c r="N109" s="1" t="s">
        <v>997</v>
      </c>
      <c r="O109" s="1" t="s">
        <v>998</v>
      </c>
      <c r="P109" s="1" t="s">
        <v>999</v>
      </c>
      <c r="Q109" s="1" t="s">
        <v>1000</v>
      </c>
      <c r="R109" s="1" t="s">
        <v>1480</v>
      </c>
      <c r="S109" s="1" t="s">
        <v>1002</v>
      </c>
      <c r="T109" s="1" t="s">
        <v>1003</v>
      </c>
      <c r="U109" s="1" t="s">
        <v>1004</v>
      </c>
      <c r="V109" s="1" t="s">
        <v>1041</v>
      </c>
    </row>
    <row r="110" s="1" customFormat="1" spans="1:22">
      <c r="A110" s="3">
        <v>999222556371813</v>
      </c>
      <c r="B110" s="1" t="s">
        <v>1458</v>
      </c>
      <c r="C110" s="1" t="s">
        <v>1481</v>
      </c>
      <c r="D110" s="1" t="s">
        <v>1482</v>
      </c>
      <c r="E110" s="1" t="s">
        <v>1483</v>
      </c>
      <c r="F110" s="1" t="s">
        <v>989</v>
      </c>
      <c r="G110" s="1" t="s">
        <v>993</v>
      </c>
      <c r="H110" s="1" t="s">
        <v>994</v>
      </c>
      <c r="I110" s="1" t="s">
        <v>1484</v>
      </c>
      <c r="J110" s="1" t="s">
        <v>996</v>
      </c>
      <c r="K110" s="1" t="s">
        <v>1484</v>
      </c>
      <c r="L110" s="1" t="s">
        <v>1484</v>
      </c>
      <c r="M110" s="1" t="s">
        <v>997</v>
      </c>
      <c r="N110" s="1" t="s">
        <v>997</v>
      </c>
      <c r="O110" s="1" t="s">
        <v>998</v>
      </c>
      <c r="P110" s="1" t="s">
        <v>999</v>
      </c>
      <c r="Q110" s="1" t="s">
        <v>1000</v>
      </c>
      <c r="R110" s="1" t="s">
        <v>1485</v>
      </c>
      <c r="S110" s="1" t="s">
        <v>1002</v>
      </c>
      <c r="T110" s="1" t="s">
        <v>1003</v>
      </c>
      <c r="U110" s="1" t="s">
        <v>1004</v>
      </c>
      <c r="V110" s="1" t="s">
        <v>1011</v>
      </c>
    </row>
    <row r="111" s="1" customFormat="1" spans="1:22">
      <c r="A111" s="3">
        <v>999222549210387</v>
      </c>
      <c r="B111" s="1" t="s">
        <v>1458</v>
      </c>
      <c r="C111" s="1" t="s">
        <v>1486</v>
      </c>
      <c r="D111" s="1" t="s">
        <v>1465</v>
      </c>
      <c r="E111" s="1" t="s">
        <v>1487</v>
      </c>
      <c r="F111" s="1" t="s">
        <v>989</v>
      </c>
      <c r="G111" s="1" t="s">
        <v>993</v>
      </c>
      <c r="H111" s="1" t="s">
        <v>994</v>
      </c>
      <c r="I111" s="1" t="s">
        <v>1467</v>
      </c>
      <c r="J111" s="1" t="s">
        <v>996</v>
      </c>
      <c r="K111" s="1" t="s">
        <v>1467</v>
      </c>
      <c r="L111" s="1" t="s">
        <v>1467</v>
      </c>
      <c r="M111" s="1" t="s">
        <v>997</v>
      </c>
      <c r="N111" s="1" t="s">
        <v>997</v>
      </c>
      <c r="O111" s="1" t="s">
        <v>998</v>
      </c>
      <c r="P111" s="1" t="s">
        <v>999</v>
      </c>
      <c r="Q111" s="1" t="s">
        <v>1000</v>
      </c>
      <c r="R111" s="1" t="s">
        <v>1488</v>
      </c>
      <c r="S111" s="1" t="s">
        <v>1002</v>
      </c>
      <c r="T111" s="1" t="s">
        <v>1003</v>
      </c>
      <c r="U111" s="1" t="s">
        <v>1004</v>
      </c>
      <c r="V111" s="1" t="s">
        <v>1005</v>
      </c>
    </row>
    <row r="112" s="1" customFormat="1" spans="1:22">
      <c r="A112" s="3">
        <v>999222547559220</v>
      </c>
      <c r="B112" s="1" t="s">
        <v>1458</v>
      </c>
      <c r="C112" s="1" t="s">
        <v>1489</v>
      </c>
      <c r="D112" s="1" t="s">
        <v>1470</v>
      </c>
      <c r="E112" s="1" t="s">
        <v>1490</v>
      </c>
      <c r="F112" s="1" t="s">
        <v>989</v>
      </c>
      <c r="G112" s="1" t="s">
        <v>993</v>
      </c>
      <c r="H112" s="1" t="s">
        <v>994</v>
      </c>
      <c r="I112" s="1" t="s">
        <v>1491</v>
      </c>
      <c r="J112" s="1" t="s">
        <v>996</v>
      </c>
      <c r="K112" s="1" t="s">
        <v>1491</v>
      </c>
      <c r="L112" s="1" t="s">
        <v>1491</v>
      </c>
      <c r="M112" s="1" t="s">
        <v>997</v>
      </c>
      <c r="N112" s="1" t="s">
        <v>997</v>
      </c>
      <c r="O112" s="1" t="s">
        <v>998</v>
      </c>
      <c r="P112" s="1" t="s">
        <v>999</v>
      </c>
      <c r="Q112" s="1" t="s">
        <v>1000</v>
      </c>
      <c r="R112" s="1" t="s">
        <v>1492</v>
      </c>
      <c r="S112" s="1" t="s">
        <v>1002</v>
      </c>
      <c r="T112" s="1" t="s">
        <v>1003</v>
      </c>
      <c r="U112" s="1" t="s">
        <v>1004</v>
      </c>
      <c r="V112" s="1" t="s">
        <v>1011</v>
      </c>
    </row>
    <row r="113" s="1" customFormat="1" spans="1:22">
      <c r="A113" s="3">
        <v>22546240962</v>
      </c>
      <c r="B113" s="1" t="s">
        <v>1493</v>
      </c>
      <c r="C113" s="1" t="s">
        <v>1494</v>
      </c>
      <c r="D113" s="1" t="s">
        <v>1495</v>
      </c>
      <c r="E113" s="1" t="s">
        <v>1496</v>
      </c>
      <c r="F113" s="1" t="s">
        <v>1084</v>
      </c>
      <c r="G113" s="1" t="s">
        <v>993</v>
      </c>
      <c r="H113" s="1" t="s">
        <v>994</v>
      </c>
      <c r="I113" s="1" t="s">
        <v>1497</v>
      </c>
      <c r="J113" s="1" t="s">
        <v>996</v>
      </c>
      <c r="K113" s="1" t="s">
        <v>1497</v>
      </c>
      <c r="L113" s="1" t="s">
        <v>1497</v>
      </c>
      <c r="M113" s="1" t="s">
        <v>997</v>
      </c>
      <c r="N113" s="1" t="s">
        <v>997</v>
      </c>
      <c r="O113" s="1" t="s">
        <v>998</v>
      </c>
      <c r="P113" s="1" t="s">
        <v>999</v>
      </c>
      <c r="Q113" s="1" t="s">
        <v>1000</v>
      </c>
      <c r="R113" s="1" t="s">
        <v>1498</v>
      </c>
      <c r="S113" s="1" t="s">
        <v>1002</v>
      </c>
      <c r="T113" s="1" t="s">
        <v>1003</v>
      </c>
      <c r="U113" s="1" t="s">
        <v>1004</v>
      </c>
      <c r="V113" s="1" t="s">
        <v>1041</v>
      </c>
    </row>
    <row r="114" s="1" customFormat="1" spans="1:22">
      <c r="A114" s="3">
        <v>999222541479947</v>
      </c>
      <c r="B114" s="1" t="s">
        <v>1493</v>
      </c>
      <c r="C114" s="1" t="s">
        <v>1499</v>
      </c>
      <c r="D114" s="1" t="s">
        <v>1500</v>
      </c>
      <c r="E114" s="1" t="s">
        <v>1501</v>
      </c>
      <c r="F114" s="1" t="s">
        <v>1084</v>
      </c>
      <c r="G114" s="1" t="s">
        <v>993</v>
      </c>
      <c r="H114" s="1" t="s">
        <v>994</v>
      </c>
      <c r="I114" s="1" t="s">
        <v>1502</v>
      </c>
      <c r="J114" s="1" t="s">
        <v>996</v>
      </c>
      <c r="K114" s="1" t="s">
        <v>1502</v>
      </c>
      <c r="L114" s="1" t="s">
        <v>1502</v>
      </c>
      <c r="M114" s="1" t="s">
        <v>997</v>
      </c>
      <c r="N114" s="1" t="s">
        <v>997</v>
      </c>
      <c r="O114" s="1" t="s">
        <v>998</v>
      </c>
      <c r="P114" s="1" t="s">
        <v>999</v>
      </c>
      <c r="Q114" s="1" t="s">
        <v>1000</v>
      </c>
      <c r="R114" s="1" t="s">
        <v>1503</v>
      </c>
      <c r="S114" s="1" t="s">
        <v>1002</v>
      </c>
      <c r="T114" s="1" t="s">
        <v>1003</v>
      </c>
      <c r="U114" s="1" t="s">
        <v>1004</v>
      </c>
      <c r="V114" s="1" t="s">
        <v>1041</v>
      </c>
    </row>
    <row r="115" s="1" customFormat="1" spans="1:22">
      <c r="A115" s="3">
        <v>22538677945</v>
      </c>
      <c r="B115" s="1" t="s">
        <v>1493</v>
      </c>
      <c r="C115" s="1" t="s">
        <v>1504</v>
      </c>
      <c r="D115" s="1" t="s">
        <v>1505</v>
      </c>
      <c r="E115" s="1" t="s">
        <v>1506</v>
      </c>
      <c r="F115" s="1" t="s">
        <v>989</v>
      </c>
      <c r="G115" s="1" t="s">
        <v>993</v>
      </c>
      <c r="H115" s="1" t="s">
        <v>994</v>
      </c>
      <c r="I115" s="1" t="s">
        <v>1507</v>
      </c>
      <c r="J115" s="1" t="s">
        <v>996</v>
      </c>
      <c r="K115" s="1" t="s">
        <v>1507</v>
      </c>
      <c r="L115" s="1" t="s">
        <v>1507</v>
      </c>
      <c r="M115" s="1" t="s">
        <v>997</v>
      </c>
      <c r="N115" s="1" t="s">
        <v>997</v>
      </c>
      <c r="O115" s="1" t="s">
        <v>998</v>
      </c>
      <c r="P115" s="1" t="s">
        <v>999</v>
      </c>
      <c r="Q115" s="1" t="s">
        <v>1000</v>
      </c>
      <c r="R115" s="1" t="s">
        <v>1508</v>
      </c>
      <c r="S115" s="1" t="s">
        <v>1002</v>
      </c>
      <c r="T115" s="1" t="s">
        <v>1003</v>
      </c>
      <c r="U115" s="1" t="s">
        <v>1004</v>
      </c>
      <c r="V115" s="1" t="s">
        <v>1394</v>
      </c>
    </row>
    <row r="116" s="1" customFormat="1" spans="1:22">
      <c r="A116" s="3">
        <v>999222528621118</v>
      </c>
      <c r="B116" s="1" t="s">
        <v>1509</v>
      </c>
      <c r="C116" s="1" t="s">
        <v>1510</v>
      </c>
      <c r="D116" s="1" t="s">
        <v>1511</v>
      </c>
      <c r="E116" s="1" t="s">
        <v>1512</v>
      </c>
      <c r="F116" s="1" t="s">
        <v>989</v>
      </c>
      <c r="G116" s="1" t="s">
        <v>993</v>
      </c>
      <c r="H116" s="1" t="s">
        <v>994</v>
      </c>
      <c r="I116" s="1" t="s">
        <v>1513</v>
      </c>
      <c r="J116" s="1" t="s">
        <v>996</v>
      </c>
      <c r="K116" s="1" t="s">
        <v>1513</v>
      </c>
      <c r="L116" s="1" t="s">
        <v>1513</v>
      </c>
      <c r="M116" s="1" t="s">
        <v>997</v>
      </c>
      <c r="N116" s="1" t="s">
        <v>997</v>
      </c>
      <c r="O116" s="1" t="s">
        <v>998</v>
      </c>
      <c r="P116" s="1" t="s">
        <v>999</v>
      </c>
      <c r="Q116" s="1" t="s">
        <v>1000</v>
      </c>
      <c r="R116" s="1" t="s">
        <v>1514</v>
      </c>
      <c r="S116" s="1" t="s">
        <v>1002</v>
      </c>
      <c r="T116" s="1" t="s">
        <v>1003</v>
      </c>
      <c r="U116" s="1" t="s">
        <v>1004</v>
      </c>
      <c r="V116" s="1" t="s">
        <v>1041</v>
      </c>
    </row>
    <row r="117" s="1" customFormat="1" spans="1:22">
      <c r="A117" s="3">
        <v>999222515600145</v>
      </c>
      <c r="B117" s="1" t="s">
        <v>1509</v>
      </c>
      <c r="C117" s="1" t="s">
        <v>1515</v>
      </c>
      <c r="D117" s="1" t="s">
        <v>1007</v>
      </c>
      <c r="E117" s="1" t="s">
        <v>1516</v>
      </c>
      <c r="F117" s="1" t="s">
        <v>989</v>
      </c>
      <c r="G117" s="1" t="s">
        <v>993</v>
      </c>
      <c r="H117" s="1" t="s">
        <v>994</v>
      </c>
      <c r="I117" s="1" t="s">
        <v>1416</v>
      </c>
      <c r="J117" s="1" t="s">
        <v>996</v>
      </c>
      <c r="K117" s="1" t="s">
        <v>1416</v>
      </c>
      <c r="L117" s="1" t="s">
        <v>1416</v>
      </c>
      <c r="M117" s="1" t="s">
        <v>997</v>
      </c>
      <c r="N117" s="1" t="s">
        <v>997</v>
      </c>
      <c r="O117" s="1" t="s">
        <v>998</v>
      </c>
      <c r="P117" s="1" t="s">
        <v>999</v>
      </c>
      <c r="Q117" s="1" t="s">
        <v>1000</v>
      </c>
      <c r="R117" s="1" t="s">
        <v>1517</v>
      </c>
      <c r="S117" s="1" t="s">
        <v>1002</v>
      </c>
      <c r="T117" s="1" t="s">
        <v>1003</v>
      </c>
      <c r="U117" s="1" t="s">
        <v>1004</v>
      </c>
      <c r="V117" s="1" t="s">
        <v>1011</v>
      </c>
    </row>
    <row r="118" s="1" customFormat="1" spans="1:22">
      <c r="A118" s="3">
        <v>999222515081856</v>
      </c>
      <c r="B118" s="1" t="s">
        <v>1509</v>
      </c>
      <c r="C118" s="1" t="s">
        <v>1518</v>
      </c>
      <c r="D118" s="1" t="s">
        <v>1470</v>
      </c>
      <c r="E118" s="1" t="s">
        <v>1519</v>
      </c>
      <c r="F118" s="1" t="s">
        <v>1084</v>
      </c>
      <c r="G118" s="1" t="s">
        <v>993</v>
      </c>
      <c r="H118" s="1" t="s">
        <v>994</v>
      </c>
      <c r="I118" s="1" t="s">
        <v>1472</v>
      </c>
      <c r="J118" s="1" t="s">
        <v>996</v>
      </c>
      <c r="K118" s="1" t="s">
        <v>1472</v>
      </c>
      <c r="L118" s="1" t="s">
        <v>1472</v>
      </c>
      <c r="M118" s="1" t="s">
        <v>997</v>
      </c>
      <c r="N118" s="1" t="s">
        <v>997</v>
      </c>
      <c r="O118" s="1" t="s">
        <v>998</v>
      </c>
      <c r="P118" s="1" t="s">
        <v>999</v>
      </c>
      <c r="Q118" s="1" t="s">
        <v>1000</v>
      </c>
      <c r="R118" s="1" t="s">
        <v>1520</v>
      </c>
      <c r="S118" s="1" t="s">
        <v>1002</v>
      </c>
      <c r="T118" s="1" t="s">
        <v>1003</v>
      </c>
      <c r="U118" s="1" t="s">
        <v>1004</v>
      </c>
      <c r="V118" s="1" t="s">
        <v>1011</v>
      </c>
    </row>
    <row r="119" s="1" customFormat="1" spans="1:22">
      <c r="A119" s="3">
        <v>999222501888307</v>
      </c>
      <c r="B119" s="1" t="s">
        <v>1521</v>
      </c>
      <c r="C119" s="1" t="s">
        <v>1522</v>
      </c>
      <c r="D119" s="1" t="s">
        <v>1523</v>
      </c>
      <c r="E119" s="1" t="s">
        <v>1524</v>
      </c>
      <c r="F119" s="1" t="s">
        <v>1084</v>
      </c>
      <c r="G119" s="1" t="s">
        <v>993</v>
      </c>
      <c r="H119" s="1" t="s">
        <v>994</v>
      </c>
      <c r="I119" s="1" t="s">
        <v>1525</v>
      </c>
      <c r="J119" s="1" t="s">
        <v>996</v>
      </c>
      <c r="K119" s="1" t="s">
        <v>1525</v>
      </c>
      <c r="L119" s="1" t="s">
        <v>1525</v>
      </c>
      <c r="M119" s="1" t="s">
        <v>997</v>
      </c>
      <c r="N119" s="1" t="s">
        <v>997</v>
      </c>
      <c r="O119" s="1" t="s">
        <v>998</v>
      </c>
      <c r="P119" s="1" t="s">
        <v>999</v>
      </c>
      <c r="Q119" s="1" t="s">
        <v>1000</v>
      </c>
      <c r="R119" s="1" t="s">
        <v>1526</v>
      </c>
      <c r="S119" s="1" t="s">
        <v>1002</v>
      </c>
      <c r="T119" s="1" t="s">
        <v>1003</v>
      </c>
      <c r="U119" s="1" t="s">
        <v>1004</v>
      </c>
      <c r="V119" s="1" t="s">
        <v>1011</v>
      </c>
    </row>
    <row r="120" s="1" customFormat="1" spans="1:22">
      <c r="A120" s="3">
        <v>999222498272028</v>
      </c>
      <c r="B120" s="1" t="s">
        <v>1521</v>
      </c>
      <c r="C120" s="1" t="s">
        <v>1527</v>
      </c>
      <c r="D120" s="1" t="s">
        <v>1053</v>
      </c>
      <c r="E120" s="1" t="s">
        <v>1528</v>
      </c>
      <c r="F120" s="1" t="s">
        <v>989</v>
      </c>
      <c r="G120" s="1" t="s">
        <v>993</v>
      </c>
      <c r="H120" s="1" t="s">
        <v>994</v>
      </c>
      <c r="I120" s="1" t="s">
        <v>1467</v>
      </c>
      <c r="J120" s="1" t="s">
        <v>996</v>
      </c>
      <c r="K120" s="1" t="s">
        <v>1467</v>
      </c>
      <c r="L120" s="1" t="s">
        <v>1467</v>
      </c>
      <c r="M120" s="1" t="s">
        <v>997</v>
      </c>
      <c r="N120" s="1" t="s">
        <v>997</v>
      </c>
      <c r="O120" s="1" t="s">
        <v>998</v>
      </c>
      <c r="P120" s="1" t="s">
        <v>999</v>
      </c>
      <c r="Q120" s="1" t="s">
        <v>1000</v>
      </c>
      <c r="R120" s="1" t="s">
        <v>1529</v>
      </c>
      <c r="S120" s="1" t="s">
        <v>1002</v>
      </c>
      <c r="T120" s="1" t="s">
        <v>1003</v>
      </c>
      <c r="U120" s="1" t="s">
        <v>1004</v>
      </c>
      <c r="V120" s="1" t="s">
        <v>1041</v>
      </c>
    </row>
    <row r="121" s="1" customFormat="1" spans="1:22">
      <c r="A121" s="3">
        <v>999222497815380</v>
      </c>
      <c r="B121" s="1" t="s">
        <v>1521</v>
      </c>
      <c r="C121" s="1" t="s">
        <v>1530</v>
      </c>
      <c r="D121" s="1" t="s">
        <v>1505</v>
      </c>
      <c r="E121" s="1" t="s">
        <v>1531</v>
      </c>
      <c r="F121" s="1" t="s">
        <v>1084</v>
      </c>
      <c r="G121" s="1" t="s">
        <v>993</v>
      </c>
      <c r="H121" s="1" t="s">
        <v>994</v>
      </c>
      <c r="I121" s="1" t="s">
        <v>1532</v>
      </c>
      <c r="J121" s="1" t="s">
        <v>996</v>
      </c>
      <c r="K121" s="1" t="s">
        <v>1532</v>
      </c>
      <c r="L121" s="1" t="s">
        <v>1532</v>
      </c>
      <c r="M121" s="1" t="s">
        <v>997</v>
      </c>
      <c r="N121" s="1" t="s">
        <v>997</v>
      </c>
      <c r="O121" s="1" t="s">
        <v>998</v>
      </c>
      <c r="P121" s="1" t="s">
        <v>999</v>
      </c>
      <c r="Q121" s="1" t="s">
        <v>1000</v>
      </c>
      <c r="R121" s="1" t="s">
        <v>1533</v>
      </c>
      <c r="S121" s="1" t="s">
        <v>1002</v>
      </c>
      <c r="T121" s="1" t="s">
        <v>1003</v>
      </c>
      <c r="U121" s="1" t="s">
        <v>1004</v>
      </c>
      <c r="V121" s="1" t="s">
        <v>1394</v>
      </c>
    </row>
    <row r="122" s="1" customFormat="1" spans="1:22">
      <c r="A122" s="3">
        <v>999222496086970</v>
      </c>
      <c r="B122" s="1" t="s">
        <v>1521</v>
      </c>
      <c r="C122" s="1" t="s">
        <v>1534</v>
      </c>
      <c r="D122" s="1" t="s">
        <v>1535</v>
      </c>
      <c r="E122" s="1" t="s">
        <v>1536</v>
      </c>
      <c r="F122" s="1" t="s">
        <v>1206</v>
      </c>
      <c r="G122" s="1" t="s">
        <v>993</v>
      </c>
      <c r="H122" s="1" t="s">
        <v>994</v>
      </c>
      <c r="I122" s="1" t="s">
        <v>1537</v>
      </c>
      <c r="J122" s="1" t="s">
        <v>996</v>
      </c>
      <c r="K122" s="1" t="s">
        <v>1537</v>
      </c>
      <c r="L122" s="1" t="s">
        <v>1537</v>
      </c>
      <c r="M122" s="1" t="s">
        <v>997</v>
      </c>
      <c r="N122" s="1" t="s">
        <v>997</v>
      </c>
      <c r="O122" s="1" t="s">
        <v>998</v>
      </c>
      <c r="P122" s="1" t="s">
        <v>999</v>
      </c>
      <c r="Q122" s="1" t="s">
        <v>1000</v>
      </c>
      <c r="R122" s="1" t="s">
        <v>1538</v>
      </c>
      <c r="S122" s="1" t="s">
        <v>1002</v>
      </c>
      <c r="T122" s="1" t="s">
        <v>1003</v>
      </c>
      <c r="U122" s="1" t="s">
        <v>1004</v>
      </c>
      <c r="V122" s="1" t="s">
        <v>1394</v>
      </c>
    </row>
    <row r="123" s="1" customFormat="1" spans="1:22">
      <c r="A123" s="3">
        <v>999222482228255</v>
      </c>
      <c r="B123" s="1" t="s">
        <v>1539</v>
      </c>
      <c r="C123" s="1" t="s">
        <v>1540</v>
      </c>
      <c r="D123" s="1" t="s">
        <v>1541</v>
      </c>
      <c r="E123" s="1" t="s">
        <v>1542</v>
      </c>
      <c r="F123" s="1" t="s">
        <v>1084</v>
      </c>
      <c r="G123" s="1" t="s">
        <v>993</v>
      </c>
      <c r="H123" s="1" t="s">
        <v>994</v>
      </c>
      <c r="I123" s="1" t="s">
        <v>1543</v>
      </c>
      <c r="J123" s="1" t="s">
        <v>996</v>
      </c>
      <c r="K123" s="1" t="s">
        <v>1543</v>
      </c>
      <c r="L123" s="1" t="s">
        <v>1543</v>
      </c>
      <c r="M123" s="1" t="s">
        <v>997</v>
      </c>
      <c r="N123" s="1" t="s">
        <v>997</v>
      </c>
      <c r="O123" s="1" t="s">
        <v>998</v>
      </c>
      <c r="P123" s="1" t="s">
        <v>999</v>
      </c>
      <c r="Q123" s="1" t="s">
        <v>1000</v>
      </c>
      <c r="R123" s="1" t="s">
        <v>1544</v>
      </c>
      <c r="S123" s="1" t="s">
        <v>1002</v>
      </c>
      <c r="T123" s="1" t="s">
        <v>1003</v>
      </c>
      <c r="U123" s="1" t="s">
        <v>1004</v>
      </c>
      <c r="V123" s="1" t="s">
        <v>1011</v>
      </c>
    </row>
    <row r="124" s="1" customFormat="1" spans="1:22">
      <c r="A124" s="3">
        <v>999222477901734</v>
      </c>
      <c r="B124" s="1" t="s">
        <v>1539</v>
      </c>
      <c r="C124" s="1" t="s">
        <v>1545</v>
      </c>
      <c r="D124" s="1" t="s">
        <v>1546</v>
      </c>
      <c r="E124" s="1" t="s">
        <v>1547</v>
      </c>
      <c r="F124" s="1" t="s">
        <v>1206</v>
      </c>
      <c r="G124" s="1" t="s">
        <v>993</v>
      </c>
      <c r="H124" s="1" t="s">
        <v>994</v>
      </c>
      <c r="I124" s="1" t="s">
        <v>1548</v>
      </c>
      <c r="J124" s="1" t="s">
        <v>996</v>
      </c>
      <c r="K124" s="1" t="s">
        <v>1548</v>
      </c>
      <c r="L124" s="1" t="s">
        <v>1548</v>
      </c>
      <c r="M124" s="1" t="s">
        <v>997</v>
      </c>
      <c r="N124" s="1" t="s">
        <v>997</v>
      </c>
      <c r="O124" s="1" t="s">
        <v>998</v>
      </c>
      <c r="P124" s="1" t="s">
        <v>999</v>
      </c>
      <c r="Q124" s="1" t="s">
        <v>1000</v>
      </c>
      <c r="R124" s="1" t="s">
        <v>1549</v>
      </c>
      <c r="S124" s="1" t="s">
        <v>1002</v>
      </c>
      <c r="T124" s="1" t="s">
        <v>1003</v>
      </c>
      <c r="U124" s="1" t="s">
        <v>1004</v>
      </c>
      <c r="V124" s="1" t="s">
        <v>1011</v>
      </c>
    </row>
    <row r="125" s="1" customFormat="1" spans="1:22">
      <c r="A125" s="3">
        <v>999222473285757</v>
      </c>
      <c r="B125" s="1" t="s">
        <v>1539</v>
      </c>
      <c r="C125" s="1" t="s">
        <v>1550</v>
      </c>
      <c r="D125" s="1" t="s">
        <v>1551</v>
      </c>
      <c r="E125" s="1" t="s">
        <v>1552</v>
      </c>
      <c r="F125" s="1" t="s">
        <v>1206</v>
      </c>
      <c r="G125" s="1" t="s">
        <v>993</v>
      </c>
      <c r="H125" s="1" t="s">
        <v>994</v>
      </c>
      <c r="I125" s="1" t="s">
        <v>1553</v>
      </c>
      <c r="J125" s="1" t="s">
        <v>996</v>
      </c>
      <c r="K125" s="1" t="s">
        <v>1553</v>
      </c>
      <c r="L125" s="1" t="s">
        <v>1553</v>
      </c>
      <c r="M125" s="1" t="s">
        <v>997</v>
      </c>
      <c r="N125" s="1" t="s">
        <v>997</v>
      </c>
      <c r="O125" s="1" t="s">
        <v>998</v>
      </c>
      <c r="P125" s="1" t="s">
        <v>999</v>
      </c>
      <c r="Q125" s="1" t="s">
        <v>1000</v>
      </c>
      <c r="R125" s="1" t="s">
        <v>1554</v>
      </c>
      <c r="S125" s="1" t="s">
        <v>1002</v>
      </c>
      <c r="T125" s="1" t="s">
        <v>1003</v>
      </c>
      <c r="U125" s="1" t="s">
        <v>1004</v>
      </c>
      <c r="V125" s="1" t="s">
        <v>1041</v>
      </c>
    </row>
    <row r="126" s="1" customFormat="1" spans="1:22">
      <c r="A126" s="3">
        <v>999222471433660</v>
      </c>
      <c r="B126" s="1" t="s">
        <v>1555</v>
      </c>
      <c r="C126" s="1" t="s">
        <v>1556</v>
      </c>
      <c r="D126" s="1" t="s">
        <v>1557</v>
      </c>
      <c r="E126" s="1" t="s">
        <v>1558</v>
      </c>
      <c r="F126" s="1" t="s">
        <v>1206</v>
      </c>
      <c r="G126" s="1" t="s">
        <v>993</v>
      </c>
      <c r="H126" s="1" t="s">
        <v>994</v>
      </c>
      <c r="I126" s="1" t="s">
        <v>1559</v>
      </c>
      <c r="J126" s="1" t="s">
        <v>996</v>
      </c>
      <c r="K126" s="1" t="s">
        <v>1559</v>
      </c>
      <c r="L126" s="1" t="s">
        <v>1559</v>
      </c>
      <c r="M126" s="1" t="s">
        <v>997</v>
      </c>
      <c r="N126" s="1" t="s">
        <v>997</v>
      </c>
      <c r="O126" s="1" t="s">
        <v>998</v>
      </c>
      <c r="P126" s="1" t="s">
        <v>999</v>
      </c>
      <c r="Q126" s="1" t="s">
        <v>1000</v>
      </c>
      <c r="R126" s="1" t="s">
        <v>1560</v>
      </c>
      <c r="S126" s="1" t="s">
        <v>1002</v>
      </c>
      <c r="T126" s="1" t="s">
        <v>1003</v>
      </c>
      <c r="U126" s="1" t="s">
        <v>1004</v>
      </c>
      <c r="V126" s="1" t="s">
        <v>1005</v>
      </c>
    </row>
    <row r="127" s="1" customFormat="1" spans="1:22">
      <c r="A127" s="3">
        <v>999222463573121</v>
      </c>
      <c r="B127" s="1" t="s">
        <v>1555</v>
      </c>
      <c r="C127" s="1" t="s">
        <v>1561</v>
      </c>
      <c r="D127" s="1" t="s">
        <v>1562</v>
      </c>
      <c r="E127" s="1" t="s">
        <v>1563</v>
      </c>
      <c r="F127" s="1" t="s">
        <v>1084</v>
      </c>
      <c r="G127" s="1" t="s">
        <v>993</v>
      </c>
      <c r="H127" s="1" t="s">
        <v>994</v>
      </c>
      <c r="I127" s="1" t="s">
        <v>1564</v>
      </c>
      <c r="J127" s="1" t="s">
        <v>996</v>
      </c>
      <c r="K127" s="1" t="s">
        <v>1564</v>
      </c>
      <c r="L127" s="1" t="s">
        <v>1564</v>
      </c>
      <c r="M127" s="1" t="s">
        <v>997</v>
      </c>
      <c r="N127" s="1" t="s">
        <v>997</v>
      </c>
      <c r="O127" s="1" t="s">
        <v>998</v>
      </c>
      <c r="P127" s="1" t="s">
        <v>999</v>
      </c>
      <c r="Q127" s="1" t="s">
        <v>1000</v>
      </c>
      <c r="R127" s="1" t="s">
        <v>1565</v>
      </c>
      <c r="S127" s="1" t="s">
        <v>1002</v>
      </c>
      <c r="T127" s="1" t="s">
        <v>1003</v>
      </c>
      <c r="U127" s="1" t="s">
        <v>1004</v>
      </c>
      <c r="V127" s="1" t="s">
        <v>1011</v>
      </c>
    </row>
    <row r="128" s="1" customFormat="1" spans="1:22">
      <c r="A128" s="3">
        <v>999222458719371</v>
      </c>
      <c r="B128" s="1" t="s">
        <v>1555</v>
      </c>
      <c r="C128" s="1" t="s">
        <v>1566</v>
      </c>
      <c r="D128" s="1" t="s">
        <v>1567</v>
      </c>
      <c r="E128" s="1" t="s">
        <v>1568</v>
      </c>
      <c r="F128" s="1" t="s">
        <v>1084</v>
      </c>
      <c r="G128" s="1" t="s">
        <v>993</v>
      </c>
      <c r="H128" s="1" t="s">
        <v>994</v>
      </c>
      <c r="I128" s="1" t="s">
        <v>1569</v>
      </c>
      <c r="J128" s="1" t="s">
        <v>996</v>
      </c>
      <c r="K128" s="1" t="s">
        <v>1569</v>
      </c>
      <c r="L128" s="1" t="s">
        <v>1569</v>
      </c>
      <c r="M128" s="1" t="s">
        <v>997</v>
      </c>
      <c r="N128" s="1" t="s">
        <v>997</v>
      </c>
      <c r="O128" s="1" t="s">
        <v>998</v>
      </c>
      <c r="P128" s="1" t="s">
        <v>999</v>
      </c>
      <c r="Q128" s="1" t="s">
        <v>1000</v>
      </c>
      <c r="R128" s="1" t="s">
        <v>1570</v>
      </c>
      <c r="S128" s="1" t="s">
        <v>1002</v>
      </c>
      <c r="T128" s="1" t="s">
        <v>1003</v>
      </c>
      <c r="U128" s="1" t="s">
        <v>1004</v>
      </c>
      <c r="V128" s="1" t="s">
        <v>1011</v>
      </c>
    </row>
    <row r="129" s="1" customFormat="1" spans="1:22">
      <c r="A129" s="3">
        <v>999222457210790</v>
      </c>
      <c r="B129" s="1" t="s">
        <v>1571</v>
      </c>
      <c r="C129" s="1" t="s">
        <v>1572</v>
      </c>
      <c r="D129" s="1" t="s">
        <v>1074</v>
      </c>
      <c r="E129" s="1" t="s">
        <v>1573</v>
      </c>
      <c r="F129" s="1" t="s">
        <v>1084</v>
      </c>
      <c r="G129" s="1" t="s">
        <v>993</v>
      </c>
      <c r="H129" s="1" t="s">
        <v>994</v>
      </c>
      <c r="I129" s="1" t="s">
        <v>1574</v>
      </c>
      <c r="J129" s="1" t="s">
        <v>996</v>
      </c>
      <c r="K129" s="1" t="s">
        <v>1574</v>
      </c>
      <c r="L129" s="1" t="s">
        <v>1574</v>
      </c>
      <c r="M129" s="1" t="s">
        <v>997</v>
      </c>
      <c r="N129" s="1" t="s">
        <v>997</v>
      </c>
      <c r="O129" s="1" t="s">
        <v>998</v>
      </c>
      <c r="P129" s="1" t="s">
        <v>999</v>
      </c>
      <c r="Q129" s="1" t="s">
        <v>1000</v>
      </c>
      <c r="R129" s="1" t="s">
        <v>1575</v>
      </c>
      <c r="S129" s="1" t="s">
        <v>1002</v>
      </c>
      <c r="T129" s="1" t="s">
        <v>1003</v>
      </c>
      <c r="U129" s="1" t="s">
        <v>1004</v>
      </c>
      <c r="V129" s="1" t="s">
        <v>1011</v>
      </c>
    </row>
    <row r="130" s="1" customFormat="1" spans="1:22">
      <c r="A130" s="3">
        <v>999222442507885</v>
      </c>
      <c r="B130" s="1" t="s">
        <v>1571</v>
      </c>
      <c r="C130" s="1" t="s">
        <v>1576</v>
      </c>
      <c r="D130" s="1" t="s">
        <v>1577</v>
      </c>
      <c r="E130" s="1" t="s">
        <v>1578</v>
      </c>
      <c r="F130" s="1" t="s">
        <v>989</v>
      </c>
      <c r="G130" s="1" t="s">
        <v>993</v>
      </c>
      <c r="H130" s="1" t="s">
        <v>994</v>
      </c>
      <c r="I130" s="1" t="s">
        <v>1579</v>
      </c>
      <c r="J130" s="1" t="s">
        <v>996</v>
      </c>
      <c r="K130" s="1" t="s">
        <v>1579</v>
      </c>
      <c r="L130" s="1" t="s">
        <v>1579</v>
      </c>
      <c r="M130" s="1" t="s">
        <v>997</v>
      </c>
      <c r="N130" s="1" t="s">
        <v>997</v>
      </c>
      <c r="O130" s="1" t="s">
        <v>998</v>
      </c>
      <c r="P130" s="1" t="s">
        <v>999</v>
      </c>
      <c r="Q130" s="1" t="s">
        <v>1000</v>
      </c>
      <c r="R130" s="1" t="s">
        <v>1580</v>
      </c>
      <c r="S130" s="1" t="s">
        <v>1002</v>
      </c>
      <c r="T130" s="1" t="s">
        <v>1003</v>
      </c>
      <c r="U130" s="1" t="s">
        <v>1004</v>
      </c>
      <c r="V130" s="1" t="s">
        <v>1005</v>
      </c>
    </row>
    <row r="131" s="1" customFormat="1" spans="1:22">
      <c r="A131" s="3">
        <v>999222422278598</v>
      </c>
      <c r="B131" s="1" t="s">
        <v>1581</v>
      </c>
      <c r="C131" s="1" t="s">
        <v>1582</v>
      </c>
      <c r="D131" s="1" t="s">
        <v>1053</v>
      </c>
      <c r="E131" s="1" t="s">
        <v>1583</v>
      </c>
      <c r="F131" s="1" t="s">
        <v>1084</v>
      </c>
      <c r="G131" s="1" t="s">
        <v>993</v>
      </c>
      <c r="H131" s="1" t="s">
        <v>994</v>
      </c>
      <c r="I131" s="1" t="s">
        <v>1584</v>
      </c>
      <c r="J131" s="1" t="s">
        <v>996</v>
      </c>
      <c r="K131" s="1" t="s">
        <v>1584</v>
      </c>
      <c r="L131" s="1" t="s">
        <v>1584</v>
      </c>
      <c r="M131" s="1" t="s">
        <v>997</v>
      </c>
      <c r="N131" s="1" t="s">
        <v>997</v>
      </c>
      <c r="O131" s="1" t="s">
        <v>998</v>
      </c>
      <c r="P131" s="1" t="s">
        <v>999</v>
      </c>
      <c r="Q131" s="1" t="s">
        <v>1000</v>
      </c>
      <c r="R131" s="1" t="s">
        <v>1585</v>
      </c>
      <c r="S131" s="1" t="s">
        <v>1002</v>
      </c>
      <c r="T131" s="1" t="s">
        <v>1003</v>
      </c>
      <c r="U131" s="1" t="s">
        <v>1004</v>
      </c>
      <c r="V131" s="1" t="s">
        <v>1041</v>
      </c>
    </row>
    <row r="132" s="1" customFormat="1" spans="1:22">
      <c r="A132" s="3">
        <v>999222417239577</v>
      </c>
      <c r="B132" s="1" t="s">
        <v>1586</v>
      </c>
      <c r="C132" s="1" t="s">
        <v>1587</v>
      </c>
      <c r="D132" s="1" t="s">
        <v>1588</v>
      </c>
      <c r="E132" s="1" t="s">
        <v>1589</v>
      </c>
      <c r="F132" s="1" t="s">
        <v>989</v>
      </c>
      <c r="G132" s="1" t="s">
        <v>993</v>
      </c>
      <c r="H132" s="1" t="s">
        <v>994</v>
      </c>
      <c r="I132" s="1" t="s">
        <v>1590</v>
      </c>
      <c r="J132" s="1" t="s">
        <v>996</v>
      </c>
      <c r="K132" s="1" t="s">
        <v>1590</v>
      </c>
      <c r="L132" s="1" t="s">
        <v>1590</v>
      </c>
      <c r="M132" s="1" t="s">
        <v>997</v>
      </c>
      <c r="N132" s="1" t="s">
        <v>997</v>
      </c>
      <c r="O132" s="1" t="s">
        <v>998</v>
      </c>
      <c r="P132" s="1" t="s">
        <v>999</v>
      </c>
      <c r="Q132" s="1" t="s">
        <v>1000</v>
      </c>
      <c r="R132" s="1" t="s">
        <v>1591</v>
      </c>
      <c r="S132" s="1" t="s">
        <v>1002</v>
      </c>
      <c r="T132" s="1" t="s">
        <v>1003</v>
      </c>
      <c r="U132" s="1" t="s">
        <v>1004</v>
      </c>
      <c r="V132" s="1" t="s">
        <v>1041</v>
      </c>
    </row>
    <row r="133" s="1" customFormat="1" spans="1:22">
      <c r="A133" s="3">
        <v>999222415587869</v>
      </c>
      <c r="B133" s="1" t="s">
        <v>1586</v>
      </c>
      <c r="C133" s="1" t="s">
        <v>1592</v>
      </c>
      <c r="D133" s="1" t="s">
        <v>1593</v>
      </c>
      <c r="E133" s="1" t="s">
        <v>1594</v>
      </c>
      <c r="F133" s="1" t="s">
        <v>989</v>
      </c>
      <c r="G133" s="1" t="s">
        <v>993</v>
      </c>
      <c r="H133" s="1" t="s">
        <v>994</v>
      </c>
      <c r="I133" s="1" t="s">
        <v>1595</v>
      </c>
      <c r="J133" s="1" t="s">
        <v>996</v>
      </c>
      <c r="K133" s="1" t="s">
        <v>1595</v>
      </c>
      <c r="L133" s="1" t="s">
        <v>1595</v>
      </c>
      <c r="M133" s="1" t="s">
        <v>997</v>
      </c>
      <c r="N133" s="1" t="s">
        <v>997</v>
      </c>
      <c r="O133" s="1" t="s">
        <v>998</v>
      </c>
      <c r="P133" s="1" t="s">
        <v>999</v>
      </c>
      <c r="Q133" s="1" t="s">
        <v>1000</v>
      </c>
      <c r="R133" s="1" t="s">
        <v>1596</v>
      </c>
      <c r="S133" s="1" t="s">
        <v>1002</v>
      </c>
      <c r="T133" s="1" t="s">
        <v>1003</v>
      </c>
      <c r="U133" s="1" t="s">
        <v>1004</v>
      </c>
      <c r="V133" s="1" t="s">
        <v>1011</v>
      </c>
    </row>
    <row r="134" s="1" customFormat="1" spans="1:22">
      <c r="A134" s="3">
        <v>999222414774493</v>
      </c>
      <c r="B134" s="1" t="s">
        <v>1586</v>
      </c>
      <c r="C134" s="1" t="s">
        <v>1597</v>
      </c>
      <c r="D134" s="1" t="s">
        <v>1598</v>
      </c>
      <c r="E134" s="1" t="s">
        <v>1599</v>
      </c>
      <c r="F134" s="1" t="s">
        <v>1084</v>
      </c>
      <c r="G134" s="1" t="s">
        <v>993</v>
      </c>
      <c r="H134" s="1" t="s">
        <v>994</v>
      </c>
      <c r="I134" s="1" t="s">
        <v>1600</v>
      </c>
      <c r="J134" s="1" t="s">
        <v>996</v>
      </c>
      <c r="K134" s="1" t="s">
        <v>1600</v>
      </c>
      <c r="L134" s="1" t="s">
        <v>1600</v>
      </c>
      <c r="M134" s="1" t="s">
        <v>997</v>
      </c>
      <c r="N134" s="1" t="s">
        <v>997</v>
      </c>
      <c r="O134" s="1" t="s">
        <v>998</v>
      </c>
      <c r="P134" s="1" t="s">
        <v>999</v>
      </c>
      <c r="Q134" s="1" t="s">
        <v>1000</v>
      </c>
      <c r="R134" s="1" t="s">
        <v>1601</v>
      </c>
      <c r="S134" s="1" t="s">
        <v>1002</v>
      </c>
      <c r="T134" s="1" t="s">
        <v>1003</v>
      </c>
      <c r="U134" s="1" t="s">
        <v>1004</v>
      </c>
      <c r="V134" s="1" t="s">
        <v>1011</v>
      </c>
    </row>
    <row r="135" s="1" customFormat="1" spans="1:22">
      <c r="A135" s="3">
        <v>999222407908809</v>
      </c>
      <c r="B135" s="1" t="s">
        <v>1586</v>
      </c>
      <c r="C135" s="1" t="s">
        <v>1602</v>
      </c>
      <c r="D135" s="1" t="s">
        <v>1074</v>
      </c>
      <c r="E135" s="1" t="s">
        <v>1603</v>
      </c>
      <c r="F135" s="1" t="s">
        <v>989</v>
      </c>
      <c r="G135" s="1" t="s">
        <v>993</v>
      </c>
      <c r="H135" s="1" t="s">
        <v>994</v>
      </c>
      <c r="I135" s="1" t="s">
        <v>1604</v>
      </c>
      <c r="J135" s="1" t="s">
        <v>996</v>
      </c>
      <c r="K135" s="1" t="s">
        <v>1604</v>
      </c>
      <c r="L135" s="1" t="s">
        <v>1604</v>
      </c>
      <c r="M135" s="1" t="s">
        <v>997</v>
      </c>
      <c r="N135" s="1" t="s">
        <v>997</v>
      </c>
      <c r="O135" s="1" t="s">
        <v>998</v>
      </c>
      <c r="P135" s="1" t="s">
        <v>999</v>
      </c>
      <c r="Q135" s="1" t="s">
        <v>1000</v>
      </c>
      <c r="R135" s="1" t="s">
        <v>1605</v>
      </c>
      <c r="S135" s="1" t="s">
        <v>1002</v>
      </c>
      <c r="T135" s="1" t="s">
        <v>1003</v>
      </c>
      <c r="U135" s="1" t="s">
        <v>1004</v>
      </c>
      <c r="V135" s="1" t="s">
        <v>1011</v>
      </c>
    </row>
    <row r="136" s="1" customFormat="1" spans="1:22">
      <c r="A136" s="3">
        <v>999222398837656</v>
      </c>
      <c r="B136" s="1" t="s">
        <v>1606</v>
      </c>
      <c r="C136" s="1" t="s">
        <v>1607</v>
      </c>
      <c r="D136" s="1" t="s">
        <v>1074</v>
      </c>
      <c r="E136" s="1" t="s">
        <v>1608</v>
      </c>
      <c r="F136" s="1" t="s">
        <v>1206</v>
      </c>
      <c r="G136" s="1" t="s">
        <v>993</v>
      </c>
      <c r="H136" s="1" t="s">
        <v>994</v>
      </c>
      <c r="I136" s="1" t="s">
        <v>1609</v>
      </c>
      <c r="J136" s="1" t="s">
        <v>996</v>
      </c>
      <c r="K136" s="1" t="s">
        <v>1609</v>
      </c>
      <c r="L136" s="1" t="s">
        <v>1609</v>
      </c>
      <c r="M136" s="1" t="s">
        <v>997</v>
      </c>
      <c r="N136" s="1" t="s">
        <v>997</v>
      </c>
      <c r="O136" s="1" t="s">
        <v>998</v>
      </c>
      <c r="P136" s="1" t="s">
        <v>999</v>
      </c>
      <c r="Q136" s="1" t="s">
        <v>1000</v>
      </c>
      <c r="R136" s="1" t="s">
        <v>1610</v>
      </c>
      <c r="S136" s="1" t="s">
        <v>1002</v>
      </c>
      <c r="T136" s="1" t="s">
        <v>1003</v>
      </c>
      <c r="U136" s="1" t="s">
        <v>1004</v>
      </c>
      <c r="V136" s="1" t="s">
        <v>1011</v>
      </c>
    </row>
    <row r="137" s="1" customFormat="1" spans="1:22">
      <c r="A137" s="3">
        <v>999222391424964</v>
      </c>
      <c r="B137" s="1" t="s">
        <v>1606</v>
      </c>
      <c r="C137" s="1" t="s">
        <v>1611</v>
      </c>
      <c r="D137" s="1" t="s">
        <v>1225</v>
      </c>
      <c r="E137" s="1" t="s">
        <v>1612</v>
      </c>
      <c r="F137" s="1" t="s">
        <v>1206</v>
      </c>
      <c r="G137" s="1" t="s">
        <v>993</v>
      </c>
      <c r="H137" s="1" t="s">
        <v>994</v>
      </c>
      <c r="I137" s="1" t="s">
        <v>1613</v>
      </c>
      <c r="J137" s="1" t="s">
        <v>996</v>
      </c>
      <c r="K137" s="1" t="s">
        <v>1613</v>
      </c>
      <c r="L137" s="1" t="s">
        <v>1613</v>
      </c>
      <c r="M137" s="1" t="s">
        <v>997</v>
      </c>
      <c r="N137" s="1" t="s">
        <v>997</v>
      </c>
      <c r="O137" s="1" t="s">
        <v>998</v>
      </c>
      <c r="P137" s="1" t="s">
        <v>999</v>
      </c>
      <c r="Q137" s="1" t="s">
        <v>1000</v>
      </c>
      <c r="R137" s="1" t="s">
        <v>1614</v>
      </c>
      <c r="S137" s="1" t="s">
        <v>1002</v>
      </c>
      <c r="T137" s="1" t="s">
        <v>1003</v>
      </c>
      <c r="U137" s="1" t="s">
        <v>1004</v>
      </c>
      <c r="V137" s="1" t="s">
        <v>1011</v>
      </c>
    </row>
    <row r="138" s="1" customFormat="1" spans="1:22">
      <c r="A138" s="3">
        <v>999222390853135</v>
      </c>
      <c r="B138" s="1" t="s">
        <v>1606</v>
      </c>
      <c r="C138" s="1" t="s">
        <v>1615</v>
      </c>
      <c r="D138" s="1" t="s">
        <v>1616</v>
      </c>
      <c r="E138" s="1" t="s">
        <v>1617</v>
      </c>
      <c r="F138" s="1" t="s">
        <v>989</v>
      </c>
      <c r="G138" s="1" t="s">
        <v>993</v>
      </c>
      <c r="H138" s="1" t="s">
        <v>994</v>
      </c>
      <c r="I138" s="1" t="s">
        <v>1618</v>
      </c>
      <c r="J138" s="1" t="s">
        <v>996</v>
      </c>
      <c r="K138" s="1" t="s">
        <v>1618</v>
      </c>
      <c r="L138" s="1" t="s">
        <v>1618</v>
      </c>
      <c r="M138" s="1" t="s">
        <v>997</v>
      </c>
      <c r="N138" s="1" t="s">
        <v>997</v>
      </c>
      <c r="O138" s="1" t="s">
        <v>998</v>
      </c>
      <c r="P138" s="1" t="s">
        <v>999</v>
      </c>
      <c r="Q138" s="1" t="s">
        <v>1000</v>
      </c>
      <c r="R138" s="1" t="s">
        <v>1619</v>
      </c>
      <c r="S138" s="1" t="s">
        <v>1002</v>
      </c>
      <c r="T138" s="1" t="s">
        <v>1003</v>
      </c>
      <c r="U138" s="1" t="s">
        <v>1105</v>
      </c>
      <c r="V138" s="1" t="s">
        <v>1041</v>
      </c>
    </row>
    <row r="139" s="1" customFormat="1" spans="1:22">
      <c r="A139" s="3">
        <v>999222382497932</v>
      </c>
      <c r="B139" s="1" t="s">
        <v>1620</v>
      </c>
      <c r="C139" s="1" t="s">
        <v>1621</v>
      </c>
      <c r="D139" s="1" t="s">
        <v>1622</v>
      </c>
      <c r="E139" s="1" t="s">
        <v>1623</v>
      </c>
      <c r="F139" s="1" t="s">
        <v>989</v>
      </c>
      <c r="G139" s="1" t="s">
        <v>993</v>
      </c>
      <c r="H139" s="1" t="s">
        <v>994</v>
      </c>
      <c r="I139" s="1" t="s">
        <v>1624</v>
      </c>
      <c r="J139" s="1" t="s">
        <v>996</v>
      </c>
      <c r="K139" s="1" t="s">
        <v>1624</v>
      </c>
      <c r="L139" s="1" t="s">
        <v>1624</v>
      </c>
      <c r="M139" s="1" t="s">
        <v>997</v>
      </c>
      <c r="N139" s="1" t="s">
        <v>997</v>
      </c>
      <c r="O139" s="1" t="s">
        <v>998</v>
      </c>
      <c r="P139" s="1" t="s">
        <v>999</v>
      </c>
      <c r="Q139" s="1" t="s">
        <v>1000</v>
      </c>
      <c r="R139" s="1" t="s">
        <v>1625</v>
      </c>
      <c r="S139" s="1" t="s">
        <v>1002</v>
      </c>
      <c r="T139" s="1" t="s">
        <v>1003</v>
      </c>
      <c r="U139" s="1" t="s">
        <v>1004</v>
      </c>
      <c r="V139" s="1" t="s">
        <v>1011</v>
      </c>
    </row>
    <row r="140" s="1" customFormat="1" spans="1:22">
      <c r="A140" s="3">
        <v>999222374837509</v>
      </c>
      <c r="B140" s="1" t="s">
        <v>1620</v>
      </c>
      <c r="C140" s="1" t="s">
        <v>1626</v>
      </c>
      <c r="D140" s="1" t="s">
        <v>1588</v>
      </c>
      <c r="E140" s="1" t="s">
        <v>1627</v>
      </c>
      <c r="F140" s="1" t="s">
        <v>1084</v>
      </c>
      <c r="G140" s="1" t="s">
        <v>993</v>
      </c>
      <c r="H140" s="1" t="s">
        <v>994</v>
      </c>
      <c r="I140" s="1" t="s">
        <v>1628</v>
      </c>
      <c r="J140" s="1" t="s">
        <v>996</v>
      </c>
      <c r="K140" s="1" t="s">
        <v>1628</v>
      </c>
      <c r="L140" s="1" t="s">
        <v>1628</v>
      </c>
      <c r="M140" s="1" t="s">
        <v>997</v>
      </c>
      <c r="N140" s="1" t="s">
        <v>997</v>
      </c>
      <c r="O140" s="1" t="s">
        <v>998</v>
      </c>
      <c r="P140" s="1" t="s">
        <v>999</v>
      </c>
      <c r="Q140" s="1" t="s">
        <v>1000</v>
      </c>
      <c r="R140" s="1" t="s">
        <v>1629</v>
      </c>
      <c r="S140" s="1" t="s">
        <v>1002</v>
      </c>
      <c r="T140" s="1" t="s">
        <v>1003</v>
      </c>
      <c r="U140" s="1" t="s">
        <v>1004</v>
      </c>
      <c r="V140" s="1" t="s">
        <v>1041</v>
      </c>
    </row>
    <row r="141" s="1" customFormat="1" spans="1:22">
      <c r="A141" s="3">
        <v>999222373238374</v>
      </c>
      <c r="B141" s="1" t="s">
        <v>1620</v>
      </c>
      <c r="C141" s="1" t="s">
        <v>1630</v>
      </c>
      <c r="D141" s="1" t="s">
        <v>1631</v>
      </c>
      <c r="E141" s="1" t="s">
        <v>1632</v>
      </c>
      <c r="F141" s="1" t="s">
        <v>989</v>
      </c>
      <c r="G141" s="1" t="s">
        <v>993</v>
      </c>
      <c r="H141" s="1" t="s">
        <v>994</v>
      </c>
      <c r="I141" s="1" t="s">
        <v>1633</v>
      </c>
      <c r="J141" s="1" t="s">
        <v>996</v>
      </c>
      <c r="K141" s="1" t="s">
        <v>1633</v>
      </c>
      <c r="L141" s="1" t="s">
        <v>1633</v>
      </c>
      <c r="M141" s="1" t="s">
        <v>997</v>
      </c>
      <c r="N141" s="1" t="s">
        <v>997</v>
      </c>
      <c r="O141" s="1" t="s">
        <v>998</v>
      </c>
      <c r="P141" s="1" t="s">
        <v>999</v>
      </c>
      <c r="Q141" s="1" t="s">
        <v>1000</v>
      </c>
      <c r="R141" s="1" t="s">
        <v>1634</v>
      </c>
      <c r="S141" s="1" t="s">
        <v>1002</v>
      </c>
      <c r="T141" s="1" t="s">
        <v>1003</v>
      </c>
      <c r="U141" s="1" t="s">
        <v>1004</v>
      </c>
      <c r="V141" s="1" t="s">
        <v>1041</v>
      </c>
    </row>
    <row r="142" s="1" customFormat="1" spans="1:22">
      <c r="A142" s="3">
        <v>999222363222978</v>
      </c>
      <c r="B142" s="1" t="s">
        <v>1635</v>
      </c>
      <c r="C142" s="1" t="s">
        <v>1636</v>
      </c>
      <c r="D142" s="1" t="s">
        <v>1637</v>
      </c>
      <c r="E142" s="1" t="s">
        <v>1638</v>
      </c>
      <c r="F142" s="1" t="s">
        <v>1084</v>
      </c>
      <c r="G142" s="1" t="s">
        <v>993</v>
      </c>
      <c r="H142" s="1" t="s">
        <v>994</v>
      </c>
      <c r="I142" s="1" t="s">
        <v>1639</v>
      </c>
      <c r="J142" s="1" t="s">
        <v>996</v>
      </c>
      <c r="K142" s="1" t="s">
        <v>1639</v>
      </c>
      <c r="L142" s="1" t="s">
        <v>1639</v>
      </c>
      <c r="M142" s="1" t="s">
        <v>997</v>
      </c>
      <c r="N142" s="1" t="s">
        <v>997</v>
      </c>
      <c r="O142" s="1" t="s">
        <v>998</v>
      </c>
      <c r="P142" s="1" t="s">
        <v>999</v>
      </c>
      <c r="Q142" s="1" t="s">
        <v>1000</v>
      </c>
      <c r="R142" s="1" t="s">
        <v>1640</v>
      </c>
      <c r="S142" s="1" t="s">
        <v>1002</v>
      </c>
      <c r="T142" s="1" t="s">
        <v>1003</v>
      </c>
      <c r="U142" s="1" t="s">
        <v>1004</v>
      </c>
      <c r="V142" s="1" t="s">
        <v>1011</v>
      </c>
    </row>
    <row r="143" s="1" customFormat="1" spans="1:22">
      <c r="A143" s="3">
        <v>999222326944116</v>
      </c>
      <c r="B143" s="1" t="s">
        <v>1641</v>
      </c>
      <c r="C143" s="1" t="s">
        <v>1642</v>
      </c>
      <c r="D143" s="1" t="s">
        <v>1643</v>
      </c>
      <c r="E143" s="1" t="s">
        <v>1644</v>
      </c>
      <c r="F143" s="1" t="s">
        <v>1084</v>
      </c>
      <c r="G143" s="1" t="s">
        <v>993</v>
      </c>
      <c r="H143" s="1" t="s">
        <v>994</v>
      </c>
      <c r="I143" s="1" t="s">
        <v>1645</v>
      </c>
      <c r="J143" s="1" t="s">
        <v>996</v>
      </c>
      <c r="K143" s="1" t="s">
        <v>1645</v>
      </c>
      <c r="L143" s="1" t="s">
        <v>1645</v>
      </c>
      <c r="M143" s="1" t="s">
        <v>997</v>
      </c>
      <c r="N143" s="1" t="s">
        <v>997</v>
      </c>
      <c r="O143" s="1" t="s">
        <v>998</v>
      </c>
      <c r="P143" s="1" t="s">
        <v>999</v>
      </c>
      <c r="Q143" s="1" t="s">
        <v>1000</v>
      </c>
      <c r="R143" s="1" t="s">
        <v>1646</v>
      </c>
      <c r="S143" s="1" t="s">
        <v>1002</v>
      </c>
      <c r="T143" s="1" t="s">
        <v>1003</v>
      </c>
      <c r="U143" s="1" t="s">
        <v>1004</v>
      </c>
      <c r="V143" s="1" t="s">
        <v>1005</v>
      </c>
    </row>
    <row r="144" s="1" customFormat="1" spans="1:22">
      <c r="A144" s="3">
        <v>999222301796048</v>
      </c>
      <c r="B144" s="1" t="s">
        <v>1647</v>
      </c>
      <c r="C144" s="1" t="s">
        <v>1648</v>
      </c>
      <c r="D144" s="1" t="s">
        <v>1649</v>
      </c>
      <c r="E144" s="1" t="s">
        <v>1650</v>
      </c>
      <c r="F144" s="1" t="s">
        <v>989</v>
      </c>
      <c r="G144" s="1" t="s">
        <v>993</v>
      </c>
      <c r="H144" s="1" t="s">
        <v>994</v>
      </c>
      <c r="I144" s="1" t="s">
        <v>1651</v>
      </c>
      <c r="J144" s="1" t="s">
        <v>996</v>
      </c>
      <c r="K144" s="1" t="s">
        <v>1651</v>
      </c>
      <c r="L144" s="1" t="s">
        <v>1651</v>
      </c>
      <c r="M144" s="1" t="s">
        <v>997</v>
      </c>
      <c r="N144" s="1" t="s">
        <v>997</v>
      </c>
      <c r="O144" s="1" t="s">
        <v>998</v>
      </c>
      <c r="P144" s="1" t="s">
        <v>999</v>
      </c>
      <c r="Q144" s="1" t="s">
        <v>1000</v>
      </c>
      <c r="R144" s="1" t="s">
        <v>1652</v>
      </c>
      <c r="S144" s="1" t="s">
        <v>1002</v>
      </c>
      <c r="T144" s="1" t="s">
        <v>1003</v>
      </c>
      <c r="U144" s="1" t="s">
        <v>1004</v>
      </c>
      <c r="V144" s="1" t="s">
        <v>1011</v>
      </c>
    </row>
    <row r="145" s="1" customFormat="1" spans="1:22">
      <c r="A145" s="3">
        <v>999222217305446</v>
      </c>
      <c r="B145" s="1" t="s">
        <v>1653</v>
      </c>
      <c r="C145" s="1" t="s">
        <v>1654</v>
      </c>
      <c r="D145" s="1" t="s">
        <v>1655</v>
      </c>
      <c r="E145" s="1" t="s">
        <v>1656</v>
      </c>
      <c r="F145" s="1" t="s">
        <v>1206</v>
      </c>
      <c r="G145" s="1" t="s">
        <v>993</v>
      </c>
      <c r="H145" s="1" t="s">
        <v>994</v>
      </c>
      <c r="I145" s="1" t="s">
        <v>1657</v>
      </c>
      <c r="J145" s="1" t="s">
        <v>996</v>
      </c>
      <c r="K145" s="1" t="s">
        <v>1657</v>
      </c>
      <c r="L145" s="1" t="s">
        <v>1657</v>
      </c>
      <c r="M145" s="1" t="s">
        <v>997</v>
      </c>
      <c r="N145" s="1" t="s">
        <v>997</v>
      </c>
      <c r="O145" s="1" t="s">
        <v>998</v>
      </c>
      <c r="P145" s="1" t="s">
        <v>999</v>
      </c>
      <c r="Q145" s="1" t="s">
        <v>1000</v>
      </c>
      <c r="R145" s="1" t="s">
        <v>1658</v>
      </c>
      <c r="S145" s="1" t="s">
        <v>1002</v>
      </c>
      <c r="T145" s="1" t="s">
        <v>1003</v>
      </c>
      <c r="U145" s="1" t="s">
        <v>1004</v>
      </c>
      <c r="V145" s="1" t="s">
        <v>1659</v>
      </c>
    </row>
    <row r="146" s="1" customFormat="1" spans="1:22">
      <c r="A146" s="3">
        <v>999222204611319</v>
      </c>
      <c r="B146" s="1" t="s">
        <v>1653</v>
      </c>
      <c r="C146" s="1" t="s">
        <v>1660</v>
      </c>
      <c r="D146" s="1" t="s">
        <v>1661</v>
      </c>
      <c r="E146" s="1" t="s">
        <v>1662</v>
      </c>
      <c r="F146" s="1" t="s">
        <v>1282</v>
      </c>
      <c r="G146" s="1" t="s">
        <v>993</v>
      </c>
      <c r="H146" s="1" t="s">
        <v>994</v>
      </c>
      <c r="I146" s="1" t="s">
        <v>1663</v>
      </c>
      <c r="J146" s="1" t="s">
        <v>996</v>
      </c>
      <c r="K146" s="1" t="s">
        <v>1663</v>
      </c>
      <c r="L146" s="1" t="s">
        <v>1664</v>
      </c>
      <c r="M146" s="1" t="s">
        <v>1665</v>
      </c>
      <c r="N146" s="1" t="s">
        <v>1665</v>
      </c>
      <c r="O146" s="1" t="s">
        <v>998</v>
      </c>
      <c r="P146" s="1" t="s">
        <v>999</v>
      </c>
      <c r="Q146" s="1" t="s">
        <v>1000</v>
      </c>
      <c r="R146" s="1" t="s">
        <v>1666</v>
      </c>
      <c r="S146" s="1" t="s">
        <v>1002</v>
      </c>
      <c r="T146" s="1" t="s">
        <v>1003</v>
      </c>
      <c r="U146" s="1" t="s">
        <v>1004</v>
      </c>
      <c r="V146" s="1" t="s">
        <v>1005</v>
      </c>
    </row>
    <row r="147" s="1" customFormat="1" spans="1:22">
      <c r="A147" s="3">
        <v>22201186819</v>
      </c>
      <c r="B147" s="1" t="s">
        <v>1667</v>
      </c>
      <c r="C147" s="1" t="s">
        <v>1668</v>
      </c>
      <c r="D147" s="1" t="s">
        <v>1460</v>
      </c>
      <c r="E147" s="1" t="s">
        <v>1669</v>
      </c>
      <c r="F147" s="1" t="s">
        <v>1084</v>
      </c>
      <c r="G147" s="1" t="s">
        <v>993</v>
      </c>
      <c r="H147" s="1" t="s">
        <v>994</v>
      </c>
      <c r="I147" s="1" t="s">
        <v>1670</v>
      </c>
      <c r="J147" s="1" t="s">
        <v>996</v>
      </c>
      <c r="K147" s="1" t="s">
        <v>1670</v>
      </c>
      <c r="L147" s="1" t="s">
        <v>1670</v>
      </c>
      <c r="M147" s="1" t="s">
        <v>997</v>
      </c>
      <c r="N147" s="1" t="s">
        <v>997</v>
      </c>
      <c r="O147" s="1" t="s">
        <v>998</v>
      </c>
      <c r="P147" s="1" t="s">
        <v>999</v>
      </c>
      <c r="Q147" s="1" t="s">
        <v>1000</v>
      </c>
      <c r="R147" s="1" t="s">
        <v>1671</v>
      </c>
      <c r="S147" s="1" t="s">
        <v>1002</v>
      </c>
      <c r="T147" s="1" t="s">
        <v>1003</v>
      </c>
      <c r="U147" s="1" t="s">
        <v>1004</v>
      </c>
      <c r="V147" s="1" t="s">
        <v>1011</v>
      </c>
    </row>
    <row r="148" s="1" customFormat="1" spans="1:22">
      <c r="A148" s="3">
        <v>999222185715822</v>
      </c>
      <c r="B148" s="1" t="s">
        <v>1672</v>
      </c>
      <c r="C148" s="1" t="s">
        <v>1673</v>
      </c>
      <c r="D148" s="1" t="s">
        <v>1674</v>
      </c>
      <c r="E148" s="1" t="s">
        <v>1675</v>
      </c>
      <c r="F148" s="1" t="s">
        <v>989</v>
      </c>
      <c r="G148" s="1" t="s">
        <v>993</v>
      </c>
      <c r="H148" s="1" t="s">
        <v>994</v>
      </c>
      <c r="I148" s="1" t="s">
        <v>1676</v>
      </c>
      <c r="J148" s="1" t="s">
        <v>996</v>
      </c>
      <c r="K148" s="1" t="s">
        <v>1676</v>
      </c>
      <c r="L148" s="1" t="s">
        <v>1676</v>
      </c>
      <c r="M148" s="1" t="s">
        <v>997</v>
      </c>
      <c r="N148" s="1" t="s">
        <v>997</v>
      </c>
      <c r="O148" s="1" t="s">
        <v>998</v>
      </c>
      <c r="P148" s="1" t="s">
        <v>999</v>
      </c>
      <c r="Q148" s="1" t="s">
        <v>1000</v>
      </c>
      <c r="R148" s="1" t="s">
        <v>1677</v>
      </c>
      <c r="S148" s="1" t="s">
        <v>1002</v>
      </c>
      <c r="T148" s="1" t="s">
        <v>1003</v>
      </c>
      <c r="U148" s="1" t="s">
        <v>1004</v>
      </c>
      <c r="V148" s="1" t="s">
        <v>1011</v>
      </c>
    </row>
    <row r="149" s="1" customFormat="1" spans="1:22">
      <c r="A149" s="3">
        <v>999222171796186</v>
      </c>
      <c r="B149" s="1" t="s">
        <v>1678</v>
      </c>
      <c r="C149" s="1" t="s">
        <v>1679</v>
      </c>
      <c r="D149" s="1" t="s">
        <v>1680</v>
      </c>
      <c r="E149" s="1" t="s">
        <v>1681</v>
      </c>
      <c r="F149" s="1" t="s">
        <v>1084</v>
      </c>
      <c r="G149" s="1" t="s">
        <v>993</v>
      </c>
      <c r="H149" s="1" t="s">
        <v>994</v>
      </c>
      <c r="I149" s="1" t="s">
        <v>1682</v>
      </c>
      <c r="J149" s="1" t="s">
        <v>996</v>
      </c>
      <c r="K149" s="1" t="s">
        <v>1682</v>
      </c>
      <c r="L149" s="1" t="s">
        <v>1682</v>
      </c>
      <c r="M149" s="1" t="s">
        <v>997</v>
      </c>
      <c r="N149" s="1" t="s">
        <v>997</v>
      </c>
      <c r="O149" s="1" t="s">
        <v>998</v>
      </c>
      <c r="P149" s="1" t="s">
        <v>999</v>
      </c>
      <c r="Q149" s="1" t="s">
        <v>1000</v>
      </c>
      <c r="R149" s="1" t="s">
        <v>1683</v>
      </c>
      <c r="S149" s="1" t="s">
        <v>1002</v>
      </c>
      <c r="T149" s="1" t="s">
        <v>1003</v>
      </c>
      <c r="U149" s="1" t="s">
        <v>1004</v>
      </c>
      <c r="V149" s="1" t="s">
        <v>1659</v>
      </c>
    </row>
    <row r="150" s="1" customFormat="1" spans="1:22">
      <c r="A150" s="1" t="s">
        <v>1684</v>
      </c>
      <c r="B150" s="1" t="s">
        <v>1678</v>
      </c>
      <c r="C150" s="1" t="s">
        <v>1685</v>
      </c>
      <c r="D150" s="1" t="s">
        <v>1385</v>
      </c>
      <c r="E150" s="1" t="s">
        <v>1386</v>
      </c>
      <c r="F150" s="1" t="s">
        <v>989</v>
      </c>
      <c r="G150" s="1" t="s">
        <v>993</v>
      </c>
      <c r="H150" s="1" t="s">
        <v>994</v>
      </c>
      <c r="I150" s="1" t="s">
        <v>998</v>
      </c>
      <c r="J150" s="1" t="s">
        <v>996</v>
      </c>
      <c r="K150" s="1" t="s">
        <v>998</v>
      </c>
      <c r="L150" s="1" t="s">
        <v>998</v>
      </c>
      <c r="M150" s="1" t="s">
        <v>997</v>
      </c>
      <c r="N150" s="1" t="s">
        <v>997</v>
      </c>
      <c r="O150" s="1" t="s">
        <v>998</v>
      </c>
      <c r="P150" s="1" t="s">
        <v>999</v>
      </c>
      <c r="Q150" s="1" t="s">
        <v>1000</v>
      </c>
      <c r="R150" s="1" t="s">
        <v>1686</v>
      </c>
      <c r="S150" s="1" t="s">
        <v>1002</v>
      </c>
      <c r="T150" s="1" t="s">
        <v>1003</v>
      </c>
      <c r="U150" s="1" t="s">
        <v>1004</v>
      </c>
      <c r="V150" s="1" t="s">
        <v>1041</v>
      </c>
    </row>
    <row r="151" s="1" customFormat="1" spans="1:22">
      <c r="A151" s="3">
        <v>999222134991347</v>
      </c>
      <c r="B151" s="1" t="s">
        <v>1687</v>
      </c>
      <c r="C151" s="1" t="s">
        <v>1688</v>
      </c>
      <c r="D151" s="1" t="s">
        <v>1689</v>
      </c>
      <c r="E151" s="1" t="s">
        <v>1690</v>
      </c>
      <c r="F151" s="1" t="s">
        <v>1084</v>
      </c>
      <c r="G151" s="1" t="s">
        <v>993</v>
      </c>
      <c r="H151" s="1" t="s">
        <v>994</v>
      </c>
      <c r="I151" s="1" t="s">
        <v>1357</v>
      </c>
      <c r="J151" s="1" t="s">
        <v>996</v>
      </c>
      <c r="K151" s="1" t="s">
        <v>1357</v>
      </c>
      <c r="L151" s="1" t="s">
        <v>1357</v>
      </c>
      <c r="M151" s="1" t="s">
        <v>997</v>
      </c>
      <c r="N151" s="1" t="s">
        <v>997</v>
      </c>
      <c r="O151" s="1" t="s">
        <v>998</v>
      </c>
      <c r="P151" s="1" t="s">
        <v>999</v>
      </c>
      <c r="Q151" s="1" t="s">
        <v>1000</v>
      </c>
      <c r="R151" s="1" t="s">
        <v>1691</v>
      </c>
      <c r="S151" s="1" t="s">
        <v>1002</v>
      </c>
      <c r="T151" s="1" t="s">
        <v>1003</v>
      </c>
      <c r="U151" s="1" t="s">
        <v>1004</v>
      </c>
      <c r="V151" s="1" t="s">
        <v>1041</v>
      </c>
    </row>
    <row r="152" s="1" customFormat="1" spans="1:22">
      <c r="A152" s="3">
        <v>999222125533466</v>
      </c>
      <c r="B152" s="1" t="s">
        <v>1687</v>
      </c>
      <c r="C152" s="1" t="s">
        <v>1692</v>
      </c>
      <c r="D152" s="1" t="s">
        <v>1284</v>
      </c>
      <c r="E152" s="1" t="s">
        <v>1693</v>
      </c>
      <c r="F152" s="1" t="s">
        <v>1084</v>
      </c>
      <c r="G152" s="1" t="s">
        <v>993</v>
      </c>
      <c r="H152" s="1" t="s">
        <v>994</v>
      </c>
      <c r="I152" s="1" t="s">
        <v>1694</v>
      </c>
      <c r="J152" s="1" t="s">
        <v>996</v>
      </c>
      <c r="K152" s="1" t="s">
        <v>1694</v>
      </c>
      <c r="L152" s="1" t="s">
        <v>1694</v>
      </c>
      <c r="M152" s="1" t="s">
        <v>997</v>
      </c>
      <c r="N152" s="1" t="s">
        <v>997</v>
      </c>
      <c r="O152" s="1" t="s">
        <v>998</v>
      </c>
      <c r="P152" s="1" t="s">
        <v>999</v>
      </c>
      <c r="Q152" s="1" t="s">
        <v>1000</v>
      </c>
      <c r="R152" s="1" t="s">
        <v>1695</v>
      </c>
      <c r="S152" s="1" t="s">
        <v>1002</v>
      </c>
      <c r="T152" s="1" t="s">
        <v>1003</v>
      </c>
      <c r="U152" s="1" t="s">
        <v>1004</v>
      </c>
      <c r="V152" s="1" t="s">
        <v>1041</v>
      </c>
    </row>
    <row r="153" s="1" customFormat="1" spans="1:22">
      <c r="A153" s="3">
        <v>999222065219506</v>
      </c>
      <c r="B153" s="1" t="s">
        <v>1696</v>
      </c>
      <c r="C153" s="1" t="s">
        <v>1697</v>
      </c>
      <c r="D153" s="1" t="s">
        <v>1698</v>
      </c>
      <c r="E153" s="1" t="s">
        <v>1699</v>
      </c>
      <c r="F153" s="1" t="s">
        <v>1206</v>
      </c>
      <c r="G153" s="1" t="s">
        <v>993</v>
      </c>
      <c r="H153" s="1" t="s">
        <v>994</v>
      </c>
      <c r="I153" s="1" t="s">
        <v>1700</v>
      </c>
      <c r="J153" s="1" t="s">
        <v>996</v>
      </c>
      <c r="K153" s="1" t="s">
        <v>1700</v>
      </c>
      <c r="L153" s="1" t="s">
        <v>1700</v>
      </c>
      <c r="M153" s="1" t="s">
        <v>997</v>
      </c>
      <c r="N153" s="1" t="s">
        <v>997</v>
      </c>
      <c r="O153" s="1" t="s">
        <v>998</v>
      </c>
      <c r="P153" s="1" t="s">
        <v>999</v>
      </c>
      <c r="Q153" s="1" t="s">
        <v>1000</v>
      </c>
      <c r="R153" s="1" t="s">
        <v>1701</v>
      </c>
      <c r="S153" s="1" t="s">
        <v>1002</v>
      </c>
      <c r="T153" s="1" t="s">
        <v>1003</v>
      </c>
      <c r="U153" s="1" t="s">
        <v>1105</v>
      </c>
      <c r="V153" s="1" t="s">
        <v>1174</v>
      </c>
    </row>
    <row r="154" s="1" customFormat="1" spans="1:22">
      <c r="A154" s="3">
        <v>999222063608999</v>
      </c>
      <c r="B154" s="1" t="s">
        <v>1702</v>
      </c>
      <c r="C154" s="1" t="s">
        <v>1703</v>
      </c>
      <c r="D154" s="1" t="s">
        <v>1704</v>
      </c>
      <c r="E154" s="1" t="s">
        <v>1705</v>
      </c>
      <c r="F154" s="1" t="s">
        <v>1084</v>
      </c>
      <c r="G154" s="1" t="s">
        <v>993</v>
      </c>
      <c r="H154" s="1" t="s">
        <v>994</v>
      </c>
      <c r="I154" s="1" t="s">
        <v>1706</v>
      </c>
      <c r="J154" s="1" t="s">
        <v>996</v>
      </c>
      <c r="K154" s="1" t="s">
        <v>1706</v>
      </c>
      <c r="L154" s="1" t="s">
        <v>1706</v>
      </c>
      <c r="M154" s="1" t="s">
        <v>997</v>
      </c>
      <c r="N154" s="1" t="s">
        <v>997</v>
      </c>
      <c r="O154" s="1" t="s">
        <v>998</v>
      </c>
      <c r="P154" s="1" t="s">
        <v>999</v>
      </c>
      <c r="Q154" s="1" t="s">
        <v>1000</v>
      </c>
      <c r="R154" s="1" t="s">
        <v>1707</v>
      </c>
      <c r="S154" s="1" t="s">
        <v>1002</v>
      </c>
      <c r="T154" s="1" t="s">
        <v>1003</v>
      </c>
      <c r="U154" s="1" t="s">
        <v>1004</v>
      </c>
      <c r="V154" s="1" t="s">
        <v>1011</v>
      </c>
    </row>
    <row r="155" s="1" customFormat="1" spans="1:22">
      <c r="A155" s="3">
        <v>999222062063510</v>
      </c>
      <c r="B155" s="1" t="s">
        <v>1702</v>
      </c>
      <c r="C155" s="1" t="s">
        <v>1708</v>
      </c>
      <c r="D155" s="1" t="s">
        <v>1709</v>
      </c>
      <c r="E155" s="1" t="s">
        <v>1710</v>
      </c>
      <c r="F155" s="1" t="s">
        <v>1303</v>
      </c>
      <c r="G155" s="1" t="s">
        <v>993</v>
      </c>
      <c r="H155" s="1" t="s">
        <v>994</v>
      </c>
      <c r="I155" s="1" t="s">
        <v>1711</v>
      </c>
      <c r="J155" s="1" t="s">
        <v>996</v>
      </c>
      <c r="K155" s="1" t="s">
        <v>1711</v>
      </c>
      <c r="L155" s="1" t="s">
        <v>1711</v>
      </c>
      <c r="M155" s="1" t="s">
        <v>997</v>
      </c>
      <c r="N155" s="1" t="s">
        <v>997</v>
      </c>
      <c r="O155" s="1" t="s">
        <v>998</v>
      </c>
      <c r="P155" s="1" t="s">
        <v>999</v>
      </c>
      <c r="Q155" s="1" t="s">
        <v>1000</v>
      </c>
      <c r="R155" s="1" t="s">
        <v>1712</v>
      </c>
      <c r="S155" s="1" t="s">
        <v>1002</v>
      </c>
      <c r="T155" s="1" t="s">
        <v>1003</v>
      </c>
      <c r="U155" s="1" t="s">
        <v>1004</v>
      </c>
      <c r="V155" s="1" t="s">
        <v>1659</v>
      </c>
    </row>
    <row r="156" s="1" customFormat="1" spans="1:22">
      <c r="A156" s="1" t="s">
        <v>1713</v>
      </c>
      <c r="B156" s="1" t="s">
        <v>1714</v>
      </c>
      <c r="C156" s="1" t="s">
        <v>1715</v>
      </c>
      <c r="D156" s="1" t="s">
        <v>1689</v>
      </c>
      <c r="E156" s="1" t="s">
        <v>1690</v>
      </c>
      <c r="F156" s="1" t="s">
        <v>1084</v>
      </c>
      <c r="G156" s="1" t="s">
        <v>993</v>
      </c>
      <c r="H156" s="1" t="s">
        <v>994</v>
      </c>
      <c r="I156" s="1" t="s">
        <v>998</v>
      </c>
      <c r="J156" s="1" t="s">
        <v>996</v>
      </c>
      <c r="K156" s="1" t="s">
        <v>998</v>
      </c>
      <c r="L156" s="1" t="s">
        <v>998</v>
      </c>
      <c r="M156" s="1" t="s">
        <v>997</v>
      </c>
      <c r="N156" s="1" t="s">
        <v>997</v>
      </c>
      <c r="O156" s="1" t="s">
        <v>998</v>
      </c>
      <c r="P156" s="1" t="s">
        <v>999</v>
      </c>
      <c r="Q156" s="1" t="s">
        <v>1000</v>
      </c>
      <c r="R156" s="1" t="s">
        <v>1716</v>
      </c>
      <c r="S156" s="1" t="s">
        <v>1002</v>
      </c>
      <c r="T156" s="1" t="s">
        <v>1003</v>
      </c>
      <c r="U156" s="1" t="s">
        <v>1004</v>
      </c>
      <c r="V156" s="1" t="s">
        <v>1041</v>
      </c>
    </row>
    <row r="157" s="1" customFormat="1" spans="1:22">
      <c r="A157" s="3">
        <v>999222009573138</v>
      </c>
      <c r="B157" s="1" t="s">
        <v>1717</v>
      </c>
      <c r="C157" s="1" t="s">
        <v>1718</v>
      </c>
      <c r="D157" s="1" t="s">
        <v>1074</v>
      </c>
      <c r="E157" s="1" t="s">
        <v>1719</v>
      </c>
      <c r="F157" s="1" t="s">
        <v>1084</v>
      </c>
      <c r="G157" s="1" t="s">
        <v>993</v>
      </c>
      <c r="H157" s="1" t="s">
        <v>994</v>
      </c>
      <c r="I157" s="1" t="s">
        <v>1720</v>
      </c>
      <c r="J157" s="1" t="s">
        <v>996</v>
      </c>
      <c r="K157" s="1" t="s">
        <v>1720</v>
      </c>
      <c r="L157" s="1" t="s">
        <v>1720</v>
      </c>
      <c r="M157" s="1" t="s">
        <v>997</v>
      </c>
      <c r="N157" s="1" t="s">
        <v>997</v>
      </c>
      <c r="O157" s="1" t="s">
        <v>998</v>
      </c>
      <c r="P157" s="1" t="s">
        <v>999</v>
      </c>
      <c r="Q157" s="1" t="s">
        <v>1000</v>
      </c>
      <c r="R157" s="1" t="s">
        <v>1721</v>
      </c>
      <c r="S157" s="1" t="s">
        <v>1002</v>
      </c>
      <c r="T157" s="1" t="s">
        <v>1003</v>
      </c>
      <c r="U157" s="1" t="s">
        <v>1004</v>
      </c>
      <c r="V157" s="1" t="s">
        <v>1011</v>
      </c>
    </row>
    <row r="158" s="1" customFormat="1" spans="1:22">
      <c r="A158" s="3">
        <v>999221983797392</v>
      </c>
      <c r="B158" s="1" t="s">
        <v>1722</v>
      </c>
      <c r="C158" s="1" t="s">
        <v>1723</v>
      </c>
      <c r="D158" s="1" t="s">
        <v>1385</v>
      </c>
      <c r="E158" s="1" t="s">
        <v>1724</v>
      </c>
      <c r="F158" s="1" t="s">
        <v>989</v>
      </c>
      <c r="G158" s="1" t="s">
        <v>993</v>
      </c>
      <c r="H158" s="1" t="s">
        <v>994</v>
      </c>
      <c r="I158" s="1" t="s">
        <v>1143</v>
      </c>
      <c r="J158" s="1" t="s">
        <v>996</v>
      </c>
      <c r="K158" s="1" t="s">
        <v>1143</v>
      </c>
      <c r="L158" s="1" t="s">
        <v>1143</v>
      </c>
      <c r="M158" s="1" t="s">
        <v>997</v>
      </c>
      <c r="N158" s="1" t="s">
        <v>997</v>
      </c>
      <c r="O158" s="1" t="s">
        <v>998</v>
      </c>
      <c r="P158" s="1" t="s">
        <v>999</v>
      </c>
      <c r="Q158" s="1" t="s">
        <v>1000</v>
      </c>
      <c r="R158" s="1" t="s">
        <v>1725</v>
      </c>
      <c r="S158" s="1" t="s">
        <v>1002</v>
      </c>
      <c r="T158" s="1" t="s">
        <v>1003</v>
      </c>
      <c r="U158" s="1" t="s">
        <v>1004</v>
      </c>
      <c r="V158" s="1" t="s">
        <v>1041</v>
      </c>
    </row>
    <row r="159" s="1" customFormat="1" spans="1:22">
      <c r="A159" s="3">
        <v>999221975812921</v>
      </c>
      <c r="B159" s="1" t="s">
        <v>1726</v>
      </c>
      <c r="C159" s="1" t="s">
        <v>1727</v>
      </c>
      <c r="D159" s="1" t="s">
        <v>1728</v>
      </c>
      <c r="E159" s="1" t="s">
        <v>1729</v>
      </c>
      <c r="F159" s="1" t="s">
        <v>1282</v>
      </c>
      <c r="G159" s="1" t="s">
        <v>993</v>
      </c>
      <c r="H159" s="1" t="s">
        <v>994</v>
      </c>
      <c r="I159" s="1" t="s">
        <v>1730</v>
      </c>
      <c r="J159" s="1" t="s">
        <v>996</v>
      </c>
      <c r="K159" s="1" t="s">
        <v>1730</v>
      </c>
      <c r="L159" s="1" t="s">
        <v>1730</v>
      </c>
      <c r="M159" s="1" t="s">
        <v>997</v>
      </c>
      <c r="N159" s="1" t="s">
        <v>997</v>
      </c>
      <c r="O159" s="1" t="s">
        <v>998</v>
      </c>
      <c r="P159" s="1" t="s">
        <v>999</v>
      </c>
      <c r="Q159" s="1" t="s">
        <v>1000</v>
      </c>
      <c r="R159" s="1" t="s">
        <v>1731</v>
      </c>
      <c r="S159" s="1" t="s">
        <v>1002</v>
      </c>
      <c r="T159" s="1" t="s">
        <v>1003</v>
      </c>
      <c r="U159" s="1" t="s">
        <v>1004</v>
      </c>
      <c r="V159" s="1" t="s">
        <v>1005</v>
      </c>
    </row>
    <row r="160" s="1" customFormat="1" spans="1:22">
      <c r="A160" s="3">
        <v>999221969620540</v>
      </c>
      <c r="B160" s="1" t="s">
        <v>1726</v>
      </c>
      <c r="C160" s="1" t="s">
        <v>1732</v>
      </c>
      <c r="D160" s="1" t="s">
        <v>1074</v>
      </c>
      <c r="E160" s="1" t="s">
        <v>1733</v>
      </c>
      <c r="F160" s="1" t="s">
        <v>1084</v>
      </c>
      <c r="G160" s="1" t="s">
        <v>993</v>
      </c>
      <c r="H160" s="1" t="s">
        <v>994</v>
      </c>
      <c r="I160" s="1" t="s">
        <v>1720</v>
      </c>
      <c r="J160" s="1" t="s">
        <v>996</v>
      </c>
      <c r="K160" s="1" t="s">
        <v>1720</v>
      </c>
      <c r="L160" s="1" t="s">
        <v>1720</v>
      </c>
      <c r="M160" s="1" t="s">
        <v>997</v>
      </c>
      <c r="N160" s="1" t="s">
        <v>997</v>
      </c>
      <c r="O160" s="1" t="s">
        <v>998</v>
      </c>
      <c r="P160" s="1" t="s">
        <v>999</v>
      </c>
      <c r="Q160" s="1" t="s">
        <v>1000</v>
      </c>
      <c r="R160" s="1" t="s">
        <v>1734</v>
      </c>
      <c r="S160" s="1" t="s">
        <v>1002</v>
      </c>
      <c r="T160" s="1" t="s">
        <v>1003</v>
      </c>
      <c r="U160" s="1" t="s">
        <v>1004</v>
      </c>
      <c r="V160" s="1" t="s">
        <v>1011</v>
      </c>
    </row>
    <row r="161" s="1" customFormat="1" spans="1:22">
      <c r="A161" s="3">
        <v>999221946647414</v>
      </c>
      <c r="B161" s="1" t="s">
        <v>1735</v>
      </c>
      <c r="C161" s="1" t="s">
        <v>1736</v>
      </c>
      <c r="D161" s="1" t="s">
        <v>1562</v>
      </c>
      <c r="E161" s="1" t="s">
        <v>1737</v>
      </c>
      <c r="F161" s="1" t="s">
        <v>1206</v>
      </c>
      <c r="G161" s="1" t="s">
        <v>993</v>
      </c>
      <c r="H161" s="1" t="s">
        <v>994</v>
      </c>
      <c r="I161" s="1" t="s">
        <v>1738</v>
      </c>
      <c r="J161" s="1" t="s">
        <v>996</v>
      </c>
      <c r="K161" s="1" t="s">
        <v>1738</v>
      </c>
      <c r="L161" s="1" t="s">
        <v>1738</v>
      </c>
      <c r="M161" s="1" t="s">
        <v>997</v>
      </c>
      <c r="N161" s="1" t="s">
        <v>997</v>
      </c>
      <c r="O161" s="1" t="s">
        <v>998</v>
      </c>
      <c r="P161" s="1" t="s">
        <v>999</v>
      </c>
      <c r="Q161" s="1" t="s">
        <v>1000</v>
      </c>
      <c r="R161" s="1" t="s">
        <v>1739</v>
      </c>
      <c r="S161" s="1" t="s">
        <v>1002</v>
      </c>
      <c r="T161" s="1" t="s">
        <v>1003</v>
      </c>
      <c r="U161" s="1" t="s">
        <v>1004</v>
      </c>
      <c r="V161" s="1" t="s">
        <v>1011</v>
      </c>
    </row>
    <row r="162" s="1" customFormat="1" spans="1:22">
      <c r="A162" s="3">
        <v>21853371044</v>
      </c>
      <c r="B162" s="1" t="s">
        <v>1740</v>
      </c>
      <c r="C162" s="1" t="s">
        <v>1741</v>
      </c>
      <c r="D162" s="1" t="s">
        <v>1562</v>
      </c>
      <c r="E162" s="1" t="s">
        <v>1742</v>
      </c>
      <c r="F162" s="1" t="s">
        <v>1206</v>
      </c>
      <c r="G162" s="1" t="s">
        <v>993</v>
      </c>
      <c r="H162" s="1" t="s">
        <v>994</v>
      </c>
      <c r="I162" s="1" t="s">
        <v>1738</v>
      </c>
      <c r="J162" s="1" t="s">
        <v>996</v>
      </c>
      <c r="K162" s="1" t="s">
        <v>1738</v>
      </c>
      <c r="L162" s="1" t="s">
        <v>1738</v>
      </c>
      <c r="M162" s="1" t="s">
        <v>997</v>
      </c>
      <c r="N162" s="1" t="s">
        <v>997</v>
      </c>
      <c r="O162" s="1" t="s">
        <v>998</v>
      </c>
      <c r="P162" s="1" t="s">
        <v>999</v>
      </c>
      <c r="Q162" s="1" t="s">
        <v>1000</v>
      </c>
      <c r="R162" s="1" t="s">
        <v>1743</v>
      </c>
      <c r="S162" s="1" t="s">
        <v>1002</v>
      </c>
      <c r="T162" s="1" t="s">
        <v>1003</v>
      </c>
      <c r="U162" s="1" t="s">
        <v>1004</v>
      </c>
      <c r="V162" s="1" t="s">
        <v>1011</v>
      </c>
    </row>
    <row r="163" s="1" customFormat="1" spans="1:22">
      <c r="A163" s="3">
        <v>21841111951</v>
      </c>
      <c r="B163" s="1" t="s">
        <v>1744</v>
      </c>
      <c r="C163" s="1" t="s">
        <v>1745</v>
      </c>
      <c r="D163" s="1" t="s">
        <v>1746</v>
      </c>
      <c r="E163" s="1" t="s">
        <v>1747</v>
      </c>
      <c r="F163" s="1" t="s">
        <v>989</v>
      </c>
      <c r="G163" s="1" t="s">
        <v>993</v>
      </c>
      <c r="H163" s="1" t="s">
        <v>994</v>
      </c>
      <c r="I163" s="1" t="s">
        <v>1025</v>
      </c>
      <c r="J163" s="1" t="s">
        <v>996</v>
      </c>
      <c r="K163" s="1" t="s">
        <v>1025</v>
      </c>
      <c r="L163" s="1" t="s">
        <v>1025</v>
      </c>
      <c r="M163" s="1" t="s">
        <v>997</v>
      </c>
      <c r="N163" s="1" t="s">
        <v>997</v>
      </c>
      <c r="O163" s="1" t="s">
        <v>998</v>
      </c>
      <c r="P163" s="1" t="s">
        <v>999</v>
      </c>
      <c r="Q163" s="1" t="s">
        <v>1000</v>
      </c>
      <c r="R163" s="1" t="s">
        <v>1748</v>
      </c>
      <c r="S163" s="1" t="s">
        <v>1002</v>
      </c>
      <c r="T163" s="1" t="s">
        <v>1003</v>
      </c>
      <c r="U163" s="1" t="s">
        <v>1004</v>
      </c>
      <c r="V163" s="1" t="s">
        <v>1041</v>
      </c>
    </row>
    <row r="164" s="1" customFormat="1" spans="1:22">
      <c r="A164" s="3">
        <v>21841108556</v>
      </c>
      <c r="B164" s="1" t="s">
        <v>1744</v>
      </c>
      <c r="C164" s="1" t="s">
        <v>1749</v>
      </c>
      <c r="D164" s="1" t="s">
        <v>1746</v>
      </c>
      <c r="E164" s="1" t="s">
        <v>1747</v>
      </c>
      <c r="F164" s="1" t="s">
        <v>989</v>
      </c>
      <c r="G164" s="1" t="s">
        <v>993</v>
      </c>
      <c r="H164" s="1" t="s">
        <v>994</v>
      </c>
      <c r="I164" s="1" t="s">
        <v>1025</v>
      </c>
      <c r="J164" s="1" t="s">
        <v>996</v>
      </c>
      <c r="K164" s="1" t="s">
        <v>1025</v>
      </c>
      <c r="L164" s="1" t="s">
        <v>1025</v>
      </c>
      <c r="M164" s="1" t="s">
        <v>997</v>
      </c>
      <c r="N164" s="1" t="s">
        <v>997</v>
      </c>
      <c r="O164" s="1" t="s">
        <v>998</v>
      </c>
      <c r="P164" s="1" t="s">
        <v>999</v>
      </c>
      <c r="Q164" s="1" t="s">
        <v>1000</v>
      </c>
      <c r="R164" s="1" t="s">
        <v>1750</v>
      </c>
      <c r="S164" s="1" t="s">
        <v>1002</v>
      </c>
      <c r="T164" s="1" t="s">
        <v>1003</v>
      </c>
      <c r="U164" s="1" t="s">
        <v>1004</v>
      </c>
      <c r="V164" s="1" t="s">
        <v>1041</v>
      </c>
    </row>
    <row r="165" s="1" customFormat="1" spans="1:22">
      <c r="A165" s="3">
        <v>21841090539</v>
      </c>
      <c r="B165" s="1" t="s">
        <v>1744</v>
      </c>
      <c r="C165" s="1" t="s">
        <v>1751</v>
      </c>
      <c r="D165" s="1" t="s">
        <v>1746</v>
      </c>
      <c r="E165" s="1" t="s">
        <v>1747</v>
      </c>
      <c r="F165" s="1" t="s">
        <v>989</v>
      </c>
      <c r="G165" s="1" t="s">
        <v>993</v>
      </c>
      <c r="H165" s="1" t="s">
        <v>994</v>
      </c>
      <c r="I165" s="1" t="s">
        <v>1025</v>
      </c>
      <c r="J165" s="1" t="s">
        <v>996</v>
      </c>
      <c r="K165" s="1" t="s">
        <v>1025</v>
      </c>
      <c r="L165" s="1" t="s">
        <v>1025</v>
      </c>
      <c r="M165" s="1" t="s">
        <v>997</v>
      </c>
      <c r="N165" s="1" t="s">
        <v>997</v>
      </c>
      <c r="O165" s="1" t="s">
        <v>998</v>
      </c>
      <c r="P165" s="1" t="s">
        <v>999</v>
      </c>
      <c r="Q165" s="1" t="s">
        <v>1000</v>
      </c>
      <c r="R165" s="1" t="s">
        <v>1752</v>
      </c>
      <c r="S165" s="1" t="s">
        <v>1002</v>
      </c>
      <c r="T165" s="1" t="s">
        <v>1003</v>
      </c>
      <c r="U165" s="1" t="s">
        <v>1004</v>
      </c>
      <c r="V165" s="1" t="s">
        <v>1041</v>
      </c>
    </row>
    <row r="166" s="1" customFormat="1" spans="1:22">
      <c r="A166" s="3">
        <v>21841083464</v>
      </c>
      <c r="B166" s="1" t="s">
        <v>1744</v>
      </c>
      <c r="C166" s="1" t="s">
        <v>1753</v>
      </c>
      <c r="D166" s="1" t="s">
        <v>1746</v>
      </c>
      <c r="E166" s="1" t="s">
        <v>1747</v>
      </c>
      <c r="F166" s="1" t="s">
        <v>989</v>
      </c>
      <c r="G166" s="1" t="s">
        <v>993</v>
      </c>
      <c r="H166" s="1" t="s">
        <v>994</v>
      </c>
      <c r="I166" s="1" t="s">
        <v>1025</v>
      </c>
      <c r="J166" s="1" t="s">
        <v>996</v>
      </c>
      <c r="K166" s="1" t="s">
        <v>1025</v>
      </c>
      <c r="L166" s="1" t="s">
        <v>1025</v>
      </c>
      <c r="M166" s="1" t="s">
        <v>997</v>
      </c>
      <c r="N166" s="1" t="s">
        <v>997</v>
      </c>
      <c r="O166" s="1" t="s">
        <v>998</v>
      </c>
      <c r="P166" s="1" t="s">
        <v>999</v>
      </c>
      <c r="Q166" s="1" t="s">
        <v>1000</v>
      </c>
      <c r="R166" s="1" t="s">
        <v>1754</v>
      </c>
      <c r="S166" s="1" t="s">
        <v>1002</v>
      </c>
      <c r="T166" s="1" t="s">
        <v>1003</v>
      </c>
      <c r="U166" s="1" t="s">
        <v>1004</v>
      </c>
      <c r="V166" s="1" t="s">
        <v>1041</v>
      </c>
    </row>
    <row r="167" s="1" customFormat="1" spans="1:22">
      <c r="A167" s="3">
        <v>21364820910</v>
      </c>
      <c r="B167" s="1" t="s">
        <v>1755</v>
      </c>
      <c r="C167" s="1" t="s">
        <v>1756</v>
      </c>
      <c r="D167" s="1" t="s">
        <v>1757</v>
      </c>
      <c r="E167" s="1" t="s">
        <v>1758</v>
      </c>
      <c r="F167" s="1" t="s">
        <v>1206</v>
      </c>
      <c r="G167" s="1" t="s">
        <v>993</v>
      </c>
      <c r="H167" s="1" t="s">
        <v>994</v>
      </c>
      <c r="I167" s="1" t="s">
        <v>1759</v>
      </c>
      <c r="J167" s="1" t="s">
        <v>996</v>
      </c>
      <c r="K167" s="1" t="s">
        <v>1759</v>
      </c>
      <c r="L167" s="1" t="s">
        <v>1759</v>
      </c>
      <c r="M167" s="1" t="s">
        <v>997</v>
      </c>
      <c r="N167" s="1" t="s">
        <v>997</v>
      </c>
      <c r="O167" s="1" t="s">
        <v>998</v>
      </c>
      <c r="P167" s="1" t="s">
        <v>999</v>
      </c>
      <c r="Q167" s="1" t="s">
        <v>1000</v>
      </c>
      <c r="R167" s="1" t="s">
        <v>1760</v>
      </c>
      <c r="S167" s="1" t="s">
        <v>1002</v>
      </c>
      <c r="T167" s="1" t="s">
        <v>1003</v>
      </c>
      <c r="U167" s="1" t="s">
        <v>1004</v>
      </c>
      <c r="V167" s="1" t="s">
        <v>1005</v>
      </c>
    </row>
    <row r="168" s="1" customFormat="1" spans="1:22">
      <c r="A168" s="3">
        <v>21364757011</v>
      </c>
      <c r="B168" s="1" t="s">
        <v>1755</v>
      </c>
      <c r="C168" s="1" t="s">
        <v>1761</v>
      </c>
      <c r="D168" s="1" t="s">
        <v>1757</v>
      </c>
      <c r="E168" s="1" t="s">
        <v>1762</v>
      </c>
      <c r="F168" s="1" t="s">
        <v>1206</v>
      </c>
      <c r="G168" s="1" t="s">
        <v>993</v>
      </c>
      <c r="H168" s="1" t="s">
        <v>994</v>
      </c>
      <c r="I168" s="1" t="s">
        <v>1759</v>
      </c>
      <c r="J168" s="1" t="s">
        <v>996</v>
      </c>
      <c r="K168" s="1" t="s">
        <v>1759</v>
      </c>
      <c r="L168" s="1" t="s">
        <v>1759</v>
      </c>
      <c r="M168" s="1" t="s">
        <v>997</v>
      </c>
      <c r="N168" s="1" t="s">
        <v>997</v>
      </c>
      <c r="O168" s="1" t="s">
        <v>998</v>
      </c>
      <c r="P168" s="1" t="s">
        <v>999</v>
      </c>
      <c r="Q168" s="1" t="s">
        <v>1000</v>
      </c>
      <c r="R168" s="1" t="s">
        <v>1763</v>
      </c>
      <c r="S168" s="1" t="s">
        <v>1002</v>
      </c>
      <c r="T168" s="1" t="s">
        <v>1003</v>
      </c>
      <c r="U168" s="1" t="s">
        <v>1004</v>
      </c>
      <c r="V168" s="1" t="s">
        <v>1005</v>
      </c>
    </row>
    <row r="169" s="1" customFormat="1" spans="1:22">
      <c r="A169" s="3">
        <v>999222528621118</v>
      </c>
      <c r="B169" s="1" t="s">
        <v>1764</v>
      </c>
      <c r="C169" s="1" t="s">
        <v>1765</v>
      </c>
      <c r="D169" s="1" t="s">
        <v>1511</v>
      </c>
      <c r="E169" s="1" t="s">
        <v>1512</v>
      </c>
      <c r="F169" s="1" t="s">
        <v>989</v>
      </c>
      <c r="G169" s="1" t="s">
        <v>993</v>
      </c>
      <c r="H169" s="1" t="s">
        <v>994</v>
      </c>
      <c r="I169" s="1" t="s">
        <v>998</v>
      </c>
      <c r="J169" s="1" t="s">
        <v>996</v>
      </c>
      <c r="K169" s="1" t="s">
        <v>998</v>
      </c>
      <c r="L169" s="1" t="s">
        <v>998</v>
      </c>
      <c r="M169" s="1" t="s">
        <v>997</v>
      </c>
      <c r="N169" s="1" t="s">
        <v>997</v>
      </c>
      <c r="O169" s="1" t="s">
        <v>998</v>
      </c>
      <c r="P169" s="1" t="s">
        <v>999</v>
      </c>
      <c r="Q169" s="1" t="s">
        <v>1000</v>
      </c>
      <c r="R169" s="1" t="s">
        <v>1766</v>
      </c>
      <c r="S169" s="1" t="s">
        <v>1002</v>
      </c>
      <c r="T169" s="1" t="s">
        <v>1003</v>
      </c>
      <c r="U169" s="1" t="s">
        <v>1004</v>
      </c>
      <c r="V169" s="1" t="s">
        <v>1041</v>
      </c>
    </row>
    <row r="170" s="1" customFormat="1" spans="1:22">
      <c r="A170" s="1" t="s">
        <v>1767</v>
      </c>
      <c r="B170" s="1" t="s">
        <v>1768</v>
      </c>
      <c r="C170" s="1" t="s">
        <v>1769</v>
      </c>
      <c r="D170" s="1" t="s">
        <v>1495</v>
      </c>
      <c r="E170" s="1" t="s">
        <v>1496</v>
      </c>
      <c r="F170" s="1" t="s">
        <v>1084</v>
      </c>
      <c r="G170" s="1" t="s">
        <v>993</v>
      </c>
      <c r="H170" s="1" t="s">
        <v>994</v>
      </c>
      <c r="I170" s="1" t="s">
        <v>998</v>
      </c>
      <c r="J170" s="1" t="s">
        <v>996</v>
      </c>
      <c r="K170" s="1" t="s">
        <v>998</v>
      </c>
      <c r="L170" s="1" t="s">
        <v>998</v>
      </c>
      <c r="M170" s="1" t="s">
        <v>997</v>
      </c>
      <c r="N170" s="1" t="s">
        <v>997</v>
      </c>
      <c r="O170" s="1" t="s">
        <v>998</v>
      </c>
      <c r="P170" s="1" t="s">
        <v>999</v>
      </c>
      <c r="Q170" s="1" t="s">
        <v>1000</v>
      </c>
      <c r="R170" s="1" t="s">
        <v>1770</v>
      </c>
      <c r="S170" s="1" t="s">
        <v>1002</v>
      </c>
      <c r="T170" s="1" t="s">
        <v>1003</v>
      </c>
      <c r="U170" s="1" t="s">
        <v>1004</v>
      </c>
      <c r="V170" s="1" t="s">
        <v>1041</v>
      </c>
    </row>
    <row r="171" s="1" customFormat="1" spans="1:22">
      <c r="A171" s="3">
        <v>21491872650</v>
      </c>
      <c r="B171" s="1" t="s">
        <v>1771</v>
      </c>
      <c r="C171" s="1" t="s">
        <v>1772</v>
      </c>
      <c r="D171" s="1" t="s">
        <v>1773</v>
      </c>
      <c r="E171" s="1" t="s">
        <v>1774</v>
      </c>
      <c r="F171" s="1" t="s">
        <v>1084</v>
      </c>
      <c r="G171" s="1" t="s">
        <v>993</v>
      </c>
      <c r="H171" s="1" t="s">
        <v>994</v>
      </c>
      <c r="I171" s="1" t="s">
        <v>1775</v>
      </c>
      <c r="J171" s="1" t="s">
        <v>996</v>
      </c>
      <c r="K171" s="1" t="s">
        <v>1775</v>
      </c>
      <c r="L171" s="1" t="s">
        <v>1775</v>
      </c>
      <c r="M171" s="1" t="s">
        <v>997</v>
      </c>
      <c r="N171" s="1" t="s">
        <v>997</v>
      </c>
      <c r="O171" s="1" t="s">
        <v>998</v>
      </c>
      <c r="P171" s="1" t="s">
        <v>999</v>
      </c>
      <c r="Q171" s="1" t="s">
        <v>1000</v>
      </c>
      <c r="R171" s="1" t="s">
        <v>1776</v>
      </c>
      <c r="S171" s="1" t="s">
        <v>1002</v>
      </c>
      <c r="T171" s="1" t="s">
        <v>1003</v>
      </c>
      <c r="U171" s="1" t="s">
        <v>1004</v>
      </c>
      <c r="V171" s="1" t="s">
        <v>1041</v>
      </c>
    </row>
    <row r="172" s="1" customFormat="1" spans="1:22">
      <c r="A172" s="3">
        <v>21483391024</v>
      </c>
      <c r="B172" s="1" t="s">
        <v>1777</v>
      </c>
      <c r="C172" s="1" t="s">
        <v>1778</v>
      </c>
      <c r="D172" s="1" t="s">
        <v>1773</v>
      </c>
      <c r="E172" s="1" t="s">
        <v>1774</v>
      </c>
      <c r="F172" s="1" t="s">
        <v>1084</v>
      </c>
      <c r="G172" s="1" t="s">
        <v>993</v>
      </c>
      <c r="H172" s="1" t="s">
        <v>994</v>
      </c>
      <c r="I172" s="1" t="s">
        <v>1775</v>
      </c>
      <c r="J172" s="1" t="s">
        <v>996</v>
      </c>
      <c r="K172" s="1" t="s">
        <v>1775</v>
      </c>
      <c r="L172" s="1" t="s">
        <v>1775</v>
      </c>
      <c r="M172" s="1" t="s">
        <v>997</v>
      </c>
      <c r="N172" s="1" t="s">
        <v>997</v>
      </c>
      <c r="O172" s="1" t="s">
        <v>998</v>
      </c>
      <c r="P172" s="1" t="s">
        <v>999</v>
      </c>
      <c r="Q172" s="1" t="s">
        <v>1000</v>
      </c>
      <c r="R172" s="1" t="s">
        <v>1779</v>
      </c>
      <c r="S172" s="1" t="s">
        <v>1002</v>
      </c>
      <c r="T172" s="1" t="s">
        <v>1003</v>
      </c>
      <c r="U172" s="1" t="s">
        <v>1004</v>
      </c>
      <c r="V172" s="1" t="s">
        <v>1041</v>
      </c>
    </row>
    <row r="173" s="1" customFormat="1" spans="1:22">
      <c r="A173" s="3">
        <v>21802371066</v>
      </c>
      <c r="B173" s="1" t="s">
        <v>1780</v>
      </c>
      <c r="C173" s="1" t="s">
        <v>1781</v>
      </c>
      <c r="D173" s="1" t="s">
        <v>1746</v>
      </c>
      <c r="E173" s="1" t="s">
        <v>1782</v>
      </c>
      <c r="F173" s="1" t="s">
        <v>989</v>
      </c>
      <c r="G173" s="1" t="s">
        <v>993</v>
      </c>
      <c r="H173" s="1" t="s">
        <v>994</v>
      </c>
      <c r="I173" s="1" t="s">
        <v>1025</v>
      </c>
      <c r="J173" s="1" t="s">
        <v>996</v>
      </c>
      <c r="K173" s="1" t="s">
        <v>1025</v>
      </c>
      <c r="L173" s="1" t="s">
        <v>1025</v>
      </c>
      <c r="M173" s="1" t="s">
        <v>997</v>
      </c>
      <c r="N173" s="1" t="s">
        <v>997</v>
      </c>
      <c r="O173" s="1" t="s">
        <v>998</v>
      </c>
      <c r="P173" s="1" t="s">
        <v>999</v>
      </c>
      <c r="Q173" s="1" t="s">
        <v>1000</v>
      </c>
      <c r="R173" s="1" t="s">
        <v>1783</v>
      </c>
      <c r="S173" s="1" t="s">
        <v>1002</v>
      </c>
      <c r="T173" s="1" t="s">
        <v>1003</v>
      </c>
      <c r="U173" s="1" t="s">
        <v>1004</v>
      </c>
      <c r="V173" s="1" t="s">
        <v>1041</v>
      </c>
    </row>
    <row r="174" s="1" customFormat="1" spans="1:22">
      <c r="A174" s="3">
        <v>21569050423</v>
      </c>
      <c r="B174" s="1" t="s">
        <v>1784</v>
      </c>
      <c r="C174" s="1" t="s">
        <v>1785</v>
      </c>
      <c r="D174" s="1" t="s">
        <v>1746</v>
      </c>
      <c r="E174" s="1" t="s">
        <v>1786</v>
      </c>
      <c r="F174" s="1" t="s">
        <v>1084</v>
      </c>
      <c r="G174" s="1" t="s">
        <v>993</v>
      </c>
      <c r="H174" s="1" t="s">
        <v>994</v>
      </c>
      <c r="I174" s="1" t="s">
        <v>1787</v>
      </c>
      <c r="J174" s="1" t="s">
        <v>996</v>
      </c>
      <c r="K174" s="1" t="s">
        <v>1787</v>
      </c>
      <c r="L174" s="1" t="s">
        <v>1787</v>
      </c>
      <c r="M174" s="1" t="s">
        <v>997</v>
      </c>
      <c r="N174" s="1" t="s">
        <v>997</v>
      </c>
      <c r="O174" s="1" t="s">
        <v>998</v>
      </c>
      <c r="P174" s="1" t="s">
        <v>999</v>
      </c>
      <c r="Q174" s="1" t="s">
        <v>1000</v>
      </c>
      <c r="R174" s="1" t="s">
        <v>1788</v>
      </c>
      <c r="S174" s="1" t="s">
        <v>1002</v>
      </c>
      <c r="T174" s="1" t="s">
        <v>1003</v>
      </c>
      <c r="U174" s="1" t="s">
        <v>1004</v>
      </c>
      <c r="V174" s="1" t="s">
        <v>1041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2023-02-22T01:55:42Z</dcterms:created>
  <dcterms:modified xsi:type="dcterms:W3CDTF">2023-02-22T02:20:12Z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BB27B1B10ED9469AA39F3B9655825F69</vt:lpwstr>
  </property>
  <property fmtid="{D5CDD505-2E9C-101B-9397-08002B2CF9AE}" pid="3" name="KSOProductBuildVer">
    <vt:lpwstr>2052-11.1.0.13703</vt:lpwstr>
  </property>
</Properties>
</file>