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对账!$A$1:$X$251</definedName>
  </definedNames>
  <calcPr calcId="144525"/>
</workbook>
</file>

<file path=xl/sharedStrings.xml><?xml version="1.0" encoding="utf-8"?>
<sst xmlns="http://schemas.openxmlformats.org/spreadsheetml/2006/main" count="8301" uniqueCount="2749">
  <si>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</si>
  <si>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</si>
  <si>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</si>
  <si>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</si>
  <si>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</si>
  <si>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</si>
  <si>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</si>
  <si>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</si>
  <si>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</si>
  <si>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</si>
  <si>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</si>
  <si>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</si>
  <si>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</si>
  <si>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</si>
  <si>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</si>
  <si>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</si>
  <si>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</si>
  <si>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</si>
  <si>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</si>
  <si>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</si>
  <si>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</si>
  <si>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</si>
  <si>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</si>
  <si>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</si>
  <si>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</si>
  <si>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21807083300	</t>
  </si>
  <si>
    <t>Ctrip</t>
  </si>
  <si>
    <t>正常</t>
  </si>
  <si>
    <t>[普吉岛]普吉岛海边度假村(By the Sea)(56206369)</t>
  </si>
  <si>
    <t>高级房&lt;2人入住&gt;&lt;不退款&gt;&lt;早餐&gt;</t>
  </si>
  <si>
    <t>HKD</t>
  </si>
  <si>
    <t>Latchford/Daniel</t>
  </si>
  <si>
    <t>CA13030230222HKD</t>
  </si>
  <si>
    <t>未提现</t>
  </si>
  <si>
    <t>携程开票</t>
  </si>
  <si>
    <t xml:space="preserve">2801977	</t>
  </si>
  <si>
    <t xml:space="preserve">	</t>
  </si>
  <si>
    <t xml:space="preserve">21827420828	</t>
  </si>
  <si>
    <t>[斯德哥尔摩]斯堪迪克马耳曼酒店(Scandic Malmen)(55280462)</t>
  </si>
  <si>
    <t>标准双人床房&lt;2人入住&gt;&lt;不退款&gt;&lt;早餐&gt;</t>
  </si>
  <si>
    <t>Eklund/Malin,Eklund/Malin,Eklund/Malin,Eklund/Malin</t>
  </si>
  <si>
    <t xml:space="preserve">2812390	</t>
  </si>
  <si>
    <t xml:space="preserve">485886122	</t>
  </si>
  <si>
    <t xml:space="preserve">999221926178063	</t>
  </si>
  <si>
    <t>[洛斯卡沃斯]希睿娜德尔玛尔卫尔克度假村(Sirena del Mar by Vacation Club Rentals)(92031486)</t>
  </si>
  <si>
    <t>尊贵别墅, 1 间卧室, 海洋景观&lt;2人入住&gt;&lt;不退款&gt;</t>
  </si>
  <si>
    <t>Eversgerd/Nancy Anne</t>
  </si>
  <si>
    <t xml:space="preserve">2874594	</t>
  </si>
  <si>
    <t xml:space="preserve">121780032	</t>
  </si>
  <si>
    <t xml:space="preserve">999221928816814	</t>
  </si>
  <si>
    <t>[洛斯皮塔莱-德略布雷加特]巴塞罗那格伦薇亚菲拉欧洲酒店(Eurohotel Barcelona Gran via Fira)(55281092)</t>
  </si>
  <si>
    <t>标准房&lt;2人入住&gt;&lt;不退款&gt;</t>
  </si>
  <si>
    <t>MOON/DAESUNG</t>
  </si>
  <si>
    <t xml:space="preserve">2875861	</t>
  </si>
  <si>
    <t xml:space="preserve">EX-1424471431-1100630	</t>
  </si>
  <si>
    <t xml:space="preserve">999221958925143	</t>
  </si>
  <si>
    <t>[苏卡拉贾]新绿翡翠仙图市酒店(Hotel Neo+ Green Savana Sentul City)(60514134)</t>
  </si>
  <si>
    <t>尼欧房&lt;2人入住&gt;&lt;不退款&gt;&lt;早餐&gt;</t>
  </si>
  <si>
    <t>PERTIWI/OKTINA WIDYANTI</t>
  </si>
  <si>
    <t xml:space="preserve">2885836	</t>
  </si>
  <si>
    <t xml:space="preserve">78347	</t>
  </si>
  <si>
    <t xml:space="preserve">999221976200594	</t>
  </si>
  <si>
    <t>[胡志明市]胡志明市希拉城市生活酒店(SILA Urban Living)(55328710)</t>
  </si>
  <si>
    <t>豪华一室房&lt;2人入住&gt;&lt;不退款&gt;</t>
  </si>
  <si>
    <t>Au/Hok Lun</t>
  </si>
  <si>
    <t xml:space="preserve">2892263	</t>
  </si>
  <si>
    <t xml:space="preserve">EXP-1427152764	</t>
  </si>
  <si>
    <t xml:space="preserve">999222003844112	</t>
  </si>
  <si>
    <t>[首尔]首尔世林酒店(Saerim Hotel)(89918061)</t>
  </si>
  <si>
    <t>标准双人房&lt;2人入住&gt;&lt;不退款&gt;</t>
  </si>
  <si>
    <t>YAMADA/MIKU,YAMADA/MIMI</t>
  </si>
  <si>
    <t xml:space="preserve">999222080629560	</t>
  </si>
  <si>
    <t>[布鲁塞尔]阿迪雅阁布鲁塞尔大广场公寓酒店(Aparthotel Adagio Brussels Grand Place)(70391212)</t>
  </si>
  <si>
    <t>大床工作室&lt;2人入住&gt;&lt;不退款&gt;</t>
  </si>
  <si>
    <t>Mei/Jie,Hu/Hanwen</t>
  </si>
  <si>
    <t xml:space="preserve">2921104	</t>
  </si>
  <si>
    <t xml:space="preserve">999222088716557	</t>
  </si>
  <si>
    <t>[西南县]槟城直落巴巷悦椿度假村 (槟城对抗新冠肺炎认证)(Angsana Teluk Bahang (PenangFightCovid-19 Certified))(90275431)</t>
  </si>
  <si>
    <t>尊贵海景特大床房&lt;2人入住&gt;&lt;不退款&gt;&lt;早餐&gt;</t>
  </si>
  <si>
    <t>YEO/JINRONG</t>
  </si>
  <si>
    <t xml:space="preserve">2923570	</t>
  </si>
  <si>
    <t xml:space="preserve">8423650	</t>
  </si>
  <si>
    <t xml:space="preserve">999222103517933	</t>
  </si>
  <si>
    <t>[马六甲]马六甲宜必思酒店(ibis Melaka)(80333290)</t>
  </si>
  <si>
    <t>标准房, 2 张单人床&lt;2人入住&gt;&lt;不退款&gt;&lt;早餐&gt;</t>
  </si>
  <si>
    <t>Rodigues/Nicholas Ross</t>
  </si>
  <si>
    <t xml:space="preserve">2926987	</t>
  </si>
  <si>
    <t xml:space="preserve">conf by Amy | Reservation Agent	</t>
  </si>
  <si>
    <t xml:space="preserve">999222160587179	</t>
  </si>
  <si>
    <t>[里约热内卢]里佳纳酒店(Hotel Regina Rio de Janeiro)(55884364)</t>
  </si>
  <si>
    <t>四人房&lt;2人入住&gt;&lt;不退款&gt;&lt;早餐&gt;</t>
  </si>
  <si>
    <t>Bowles/Marion</t>
  </si>
  <si>
    <t xml:space="preserve">2941342	</t>
  </si>
  <si>
    <t xml:space="preserve">63979051	</t>
  </si>
  <si>
    <t xml:space="preserve">999222202520169	</t>
  </si>
  <si>
    <t>[温布利]伦敦温布利宜必思酒店(ibis London Wembley)(55932697)</t>
  </si>
  <si>
    <t>双人床房&lt;2人入住&gt;&lt;不退款&gt;</t>
  </si>
  <si>
    <t>Jakubauskaite/Vaida</t>
  </si>
  <si>
    <t xml:space="preserve">2949542	</t>
  </si>
  <si>
    <t xml:space="preserve">999222216945849	</t>
  </si>
  <si>
    <t>[巴黎]巴黎蒙托隆酒店(Hôtel Montholon Paris)(60514352)</t>
  </si>
  <si>
    <t>双人床房&lt;2人入住&gt;&lt;不退款&gt;&lt;早餐&gt;</t>
  </si>
  <si>
    <t>Karunratanakul/Chalisa,Karunratanakul/Chalisa</t>
  </si>
  <si>
    <t xml:space="preserve">2951821	</t>
  </si>
  <si>
    <t xml:space="preserve">999222220186999	</t>
  </si>
  <si>
    <t>[雷克雅未克]雷克雅未克格兰酒店(Grand Hotel Reykjavik)(55281425)</t>
  </si>
  <si>
    <t>中庭景大床房&lt;2人入住&gt;&lt;早餐&gt;</t>
  </si>
  <si>
    <t>Leary/Brian</t>
  </si>
  <si>
    <t xml:space="preserve">2952468	</t>
  </si>
  <si>
    <t xml:space="preserve">67262261	</t>
  </si>
  <si>
    <t>取消</t>
  </si>
  <si>
    <t xml:space="preserve">999222279931079	</t>
  </si>
  <si>
    <t>[诺克斯维尔]诺克斯维尔西舒适套房酒店(Comfort Inn &amp; Suites Knoxville West)(95390196)</t>
  </si>
  <si>
    <t>无障碍特大床房&lt;2人入住&gt;&lt;不退款&gt;&lt;早餐&gt;</t>
  </si>
  <si>
    <t>Scarbrough/Chad</t>
  </si>
  <si>
    <t xml:space="preserve">2964817	</t>
  </si>
  <si>
    <t xml:space="preserve">999222296492878	</t>
  </si>
  <si>
    <t>[吉隆坡]瑟迪特尔米德山谷(Cititel Mid Valley)(55861868)</t>
  </si>
  <si>
    <t>高级大号床房&lt;2人入住&gt;&lt;不退款&gt;&lt;早餐&gt;</t>
  </si>
  <si>
    <t>BALA/KANNUSAMY</t>
  </si>
  <si>
    <t xml:space="preserve">2968419	</t>
  </si>
  <si>
    <t xml:space="preserve">999222300175526	</t>
  </si>
  <si>
    <t>[圣地亚哥]圣地亚哥米拉玛凯富酒店(Comfort Inn San Diego Miramar)(55720232)</t>
  </si>
  <si>
    <t>标准房, 1 张特大床房&lt;2人入住&gt;&lt;不退款&gt;&lt;早餐&gt;</t>
  </si>
  <si>
    <t>Bacugan/Mary Jodeine</t>
  </si>
  <si>
    <t xml:space="preserve">2969399	</t>
  </si>
  <si>
    <t xml:space="preserve">999222307709993	</t>
  </si>
  <si>
    <t>[布拉格]世纪古城布拉格 - 美憬阁酒店(Century Old Town Prague - MGallery)(55505278)</t>
  </si>
  <si>
    <t>经典双人房&lt;2人入住&gt;&lt;不退款&gt;&lt;早餐&gt;</t>
  </si>
  <si>
    <t>BUGADA/LARISA</t>
  </si>
  <si>
    <t xml:space="preserve">2970462	</t>
  </si>
  <si>
    <t xml:space="preserve">999222310935141	</t>
  </si>
  <si>
    <t>[都灵]罗马和凯沃尔岩酒店(Hotel Roma e Rocca Cavour)(55304294)</t>
  </si>
  <si>
    <t>舒适房&lt;2人入住&gt;&lt;早餐&gt;</t>
  </si>
  <si>
    <t>Petrini/Marco,Abela/Carmela</t>
  </si>
  <si>
    <t xml:space="preserve">2970922	</t>
  </si>
  <si>
    <t xml:space="preserve">1443855505	</t>
  </si>
  <si>
    <t xml:space="preserve">999222323047852	</t>
  </si>
  <si>
    <t>ARTIANI/DWI</t>
  </si>
  <si>
    <t xml:space="preserve">999222338872779	</t>
  </si>
  <si>
    <t>[帕岸岛]帕岸岛日落西山精品度假酒店(政府卫生认证)(Sunset Hill Boutique Resort Koh Phangan(SHA Plus+))(94361464)</t>
  </si>
  <si>
    <t>转角海景套房&lt;2人入住&gt;&lt;不退款&gt;</t>
  </si>
  <si>
    <t>Van Vlierden/Christophe</t>
  </si>
  <si>
    <t xml:space="preserve">2975922	</t>
  </si>
  <si>
    <t xml:space="preserve">7239616	</t>
  </si>
  <si>
    <t xml:space="preserve">999222341387440	</t>
  </si>
  <si>
    <t>[马卡蒂]马尼拉雅士绿地马卡迪酒店(Astoria Greenbelt Manila)(55346088)</t>
  </si>
  <si>
    <t>尊贵双人房&lt;2人入住&gt;&lt;不退款&gt;&lt;早餐&gt;</t>
  </si>
  <si>
    <t>CHUA/TIN CHEW</t>
  </si>
  <si>
    <t xml:space="preserve">2976259	</t>
  </si>
  <si>
    <t xml:space="preserve">999222371887168	</t>
  </si>
  <si>
    <t>[本那瓦镇]迪沙鲁海岸硬石酒店(Hard Rock Hotel Desaru Coast)(68031178)</t>
  </si>
  <si>
    <t>摇滚皇家特大床房&lt;2人入住&gt;&lt;不退款&gt;&lt;早餐&gt;</t>
  </si>
  <si>
    <t>Lei/Tiffany</t>
  </si>
  <si>
    <t xml:space="preserve">2981058	</t>
  </si>
  <si>
    <t xml:space="preserve">HTL-WBD-370311865	</t>
  </si>
  <si>
    <t xml:space="preserve">999222378441975	</t>
  </si>
  <si>
    <t>[德累斯顿]施泰根博阁萨克斯饭店(Steigenberger Hotel de Saxe)(55312510)</t>
  </si>
  <si>
    <t>高级双床房&lt;2人入住&gt;</t>
  </si>
  <si>
    <t>Georgiou/Sofia</t>
  </si>
  <si>
    <t xml:space="preserve">2982305	</t>
  </si>
  <si>
    <t xml:space="preserve">900735700232294	</t>
  </si>
  <si>
    <t xml:space="preserve">999222416585442	</t>
  </si>
  <si>
    <t>[布鲁赫萨尔]帕拉萨布鲁萨尔酒店(PLAZA Hotel Bruchsal)(55560293)</t>
  </si>
  <si>
    <t>标准间&lt;2人入住&gt;</t>
  </si>
  <si>
    <t>Mudter/Christoph</t>
  </si>
  <si>
    <t xml:space="preserve">2988136	</t>
  </si>
  <si>
    <t xml:space="preserve">1096534	</t>
  </si>
  <si>
    <t xml:space="preserve">999222421749071	</t>
  </si>
  <si>
    <t>[巴黎]巴黎12区贝西村康铂酒店(Campanile Hotel Paris Bercy Village)(55653231)</t>
  </si>
  <si>
    <t>双人房&lt;2人入住&gt;&lt;不退款&gt;</t>
  </si>
  <si>
    <t>JALINIER/Francine</t>
  </si>
  <si>
    <t xml:space="preserve">2988628	</t>
  </si>
  <si>
    <t xml:space="preserve">999222422428810	</t>
  </si>
  <si>
    <t>[伍德森特瑞斯]机场品质酒店(Quality Inn Airport)(55920254)</t>
  </si>
  <si>
    <t>特大床房&lt;2人入住&gt;&lt;不退款&gt;</t>
  </si>
  <si>
    <t>Lepak/Thomas Adam</t>
  </si>
  <si>
    <t xml:space="preserve">2988855	</t>
  </si>
  <si>
    <t xml:space="preserve">999222437405218	</t>
  </si>
  <si>
    <t>Bin Mohd Hamizan/Aiman Ansari</t>
  </si>
  <si>
    <t xml:space="preserve">2991325	</t>
  </si>
  <si>
    <t xml:space="preserve">999222438036723	</t>
  </si>
  <si>
    <t>[哈灵顿]伦敦希思罗机场宜必思酒店(ibis London Heathrow Airport)(55626407)</t>
  </si>
  <si>
    <t>标准双人房&lt;2人入住&gt;&lt;不退款&gt;&lt;早餐&gt;</t>
  </si>
  <si>
    <t>LEUNG/CHUNG SZE TABITHA</t>
  </si>
  <si>
    <t xml:space="preserve">2991432	</t>
  </si>
  <si>
    <t xml:space="preserve">999222438625177	</t>
  </si>
  <si>
    <t>[舍讷费尔德]柏林施泰根博阁机场酒店(Steigenberger Airport Hotel Berlin)(91624939)</t>
  </si>
  <si>
    <t>高级双人房&lt;2人入住&gt;&lt;不退款&gt;&lt;早餐&gt;</t>
  </si>
  <si>
    <t>MIETZKE-WEGER/MELANIE</t>
  </si>
  <si>
    <t xml:space="preserve">900739200321743	</t>
  </si>
  <si>
    <t xml:space="preserve">999222448731316	</t>
  </si>
  <si>
    <t>标准房, 1 张大床&lt;2人入住&gt;&lt;不退款&gt;&lt;早餐&gt;</t>
  </si>
  <si>
    <t>CHEN/KUNPENG,DUAN/XINBING</t>
  </si>
  <si>
    <t xml:space="preserve">2993025	</t>
  </si>
  <si>
    <t xml:space="preserve">220086	</t>
  </si>
  <si>
    <t xml:space="preserve">999222455548569	</t>
  </si>
  <si>
    <t>[新加坡]新加坡 Studio M 酒店(Studio M Hotel)(55799118)</t>
  </si>
  <si>
    <t>时尚阁楼&lt;2人入住&gt;&lt;不退款&gt;</t>
  </si>
  <si>
    <t>LEE/DARILYN,TAN/GORDON</t>
  </si>
  <si>
    <t xml:space="preserve">2993774	</t>
  </si>
  <si>
    <t xml:space="preserve">4TV6EYXZ3	</t>
  </si>
  <si>
    <t xml:space="preserve">999222457675590	</t>
  </si>
  <si>
    <t>[开罗]开罗解放广场施柏阁酒店(Steigenberger Hotel El Tahrir Cairo)(91809583)</t>
  </si>
  <si>
    <t>豪华双床房&lt;2人入住&gt;&lt;不退款&gt;</t>
  </si>
  <si>
    <t>bELL/Jacob</t>
  </si>
  <si>
    <t xml:space="preserve">2994120	</t>
  </si>
  <si>
    <t xml:space="preserve">999222474643348	</t>
  </si>
  <si>
    <t>[巴拿马城]奥霍斯德尔里奥酒店(Hotel Ojos Del Rio)(55779749)</t>
  </si>
  <si>
    <t>标准双人房, 1 张大床&lt;2人入住&gt;&lt;不退款&gt;</t>
  </si>
  <si>
    <t>Mondragon/Cesar</t>
  </si>
  <si>
    <t xml:space="preserve">2996848	</t>
  </si>
  <si>
    <t xml:space="preserve">999222474847644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</si>
  <si>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</si>
  <si>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</si>
  <si>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DAMRONGSIRIWATS/NIYARPAT</t>
  </si>
  <si>
    <t xml:space="preserve">2996894	</t>
  </si>
  <si>
    <t xml:space="preserve">Acknowledged	</t>
  </si>
  <si>
    <t xml:space="preserve">999222480914641	</t>
  </si>
  <si>
    <t>[斯赫弗宁恩]海牙史蒂根伯格度假酒店(Grand Hotel Amrâth Kurhaus the Hague Scheveningen)(55414215)</t>
  </si>
  <si>
    <t>高级房&lt;2人入住&gt;&lt;不退款&gt;</t>
  </si>
  <si>
    <t>hillesum/matthijs</t>
  </si>
  <si>
    <t xml:space="preserve">2997686	</t>
  </si>
  <si>
    <t xml:space="preserve">999222495067217	</t>
  </si>
  <si>
    <t>海景豪华特大床房&lt;2人入住&gt;&lt;不退款&gt;</t>
  </si>
  <si>
    <t>CHOO/YONG WEI</t>
  </si>
  <si>
    <t xml:space="preserve">2999487	</t>
  </si>
  <si>
    <t xml:space="preserve">999222506267535	</t>
  </si>
  <si>
    <t>CHOI/MIRA,KIM/HYUNSUNG,KIM/YOUNGJA,KIM/HYUNJUN</t>
  </si>
  <si>
    <t xml:space="preserve">3001111	</t>
  </si>
  <si>
    <t xml:space="preserve">681840	</t>
  </si>
  <si>
    <t xml:space="preserve">999222511221103	</t>
  </si>
  <si>
    <t>[多伦多]多伦多中心假日酒店(Holiday Inn Toronto Downtown Centre, an IHG Hotel)(55612021)</t>
  </si>
  <si>
    <t>休闲特大床房&lt;2人入住&gt;</t>
  </si>
  <si>
    <t>Luizos/Gus</t>
  </si>
  <si>
    <t xml:space="preserve">3002016	</t>
  </si>
  <si>
    <t xml:space="preserve">22740650	</t>
  </si>
  <si>
    <t xml:space="preserve">999222512421526	</t>
  </si>
  <si>
    <t>[敦刻尔克]敦刻尔克全套房公寓酒店(All Suites Appart Hotel Dunkerque)(55312468)</t>
  </si>
  <si>
    <t>标准双人床一室房&lt;2人入住&gt;&lt;不退款&gt;</t>
  </si>
  <si>
    <t>BONNIER/FREDDY</t>
  </si>
  <si>
    <t xml:space="preserve">3002223	</t>
  </si>
  <si>
    <t xml:space="preserve">999222512854136	</t>
  </si>
  <si>
    <t>[纽约]爱迪生时代广场酒店(Hotel Edison Times Square)(55694551)</t>
  </si>
  <si>
    <t>经典房（特大床）&lt;2人入住&gt;&lt;不退款&gt;</t>
  </si>
  <si>
    <t>Nault/Guy Charles</t>
  </si>
  <si>
    <t xml:space="preserve">3002323	</t>
  </si>
  <si>
    <t xml:space="preserve">999222522002527	</t>
  </si>
  <si>
    <t>[巴厘岛]巴厘岛美利亚酒店(Melia Bali)(55402760)</t>
  </si>
  <si>
    <t>美利亚园景房&lt;2人入住&gt;&lt;不退款&gt;</t>
  </si>
  <si>
    <t>Patel/Zeel,Patel/Zeel</t>
  </si>
  <si>
    <t xml:space="preserve">3003158	</t>
  </si>
  <si>
    <t xml:space="preserve">999222525029478	</t>
  </si>
  <si>
    <t>[新德里]皇家广场酒店(Hotel The Royal Plaza)(55680560)</t>
  </si>
  <si>
    <t>Kumar/Ajith</t>
  </si>
  <si>
    <t xml:space="preserve">3003738	</t>
  </si>
  <si>
    <t xml:space="preserve">311061	</t>
  </si>
  <si>
    <t xml:space="preserve">999222531719627	</t>
  </si>
  <si>
    <t>[杨格镇]凤凰城西北品质套房酒店 - 太阳城(Quality Inn &amp; Suites Phoenix NW - Sun City)(94363240)</t>
  </si>
  <si>
    <t>标准间1特大床&lt;2人入住&gt;&lt;不退款&gt;&lt;早餐&gt;</t>
  </si>
  <si>
    <t>Lopez/Andrew</t>
  </si>
  <si>
    <t xml:space="preserve">3005017	</t>
  </si>
  <si>
    <t xml:space="preserve">999222542365992	</t>
  </si>
  <si>
    <t>至尊阁楼大号床房&lt;2人入住&gt;&lt;不退款&gt;</t>
  </si>
  <si>
    <t>LEONG/DOMINIQUE,LOH/WAN JUN</t>
  </si>
  <si>
    <t xml:space="preserve">3006038	</t>
  </si>
  <si>
    <t xml:space="preserve">999222543223484	</t>
  </si>
  <si>
    <t>HADEF NAWEL/EL,HADEF NAWEL/EL</t>
  </si>
  <si>
    <t xml:space="preserve">3006225	</t>
  </si>
  <si>
    <t xml:space="preserve">999222544247855	</t>
  </si>
  <si>
    <t>YAP/SARAH</t>
  </si>
  <si>
    <t xml:space="preserve">3006494	</t>
  </si>
  <si>
    <t xml:space="preserve">Esther Chan | Reservation Agent	</t>
  </si>
  <si>
    <t xml:space="preserve">999222545305278	</t>
  </si>
  <si>
    <t>[八打灵再也]皇家朱兰曲线酒店(Royale Chulan The Curve)(55270754)</t>
  </si>
  <si>
    <t>SENG/PEGGY</t>
  </si>
  <si>
    <t xml:space="preserve">3006705	</t>
  </si>
  <si>
    <t xml:space="preserve">399282	</t>
  </si>
  <si>
    <t xml:space="preserve">999222546866408	</t>
  </si>
  <si>
    <t>[第比利斯]伊维利亚丽笙酒店(Radisson Blu Iveria Hotel)(55861890)</t>
  </si>
  <si>
    <t>ahrberg/jaleh</t>
  </si>
  <si>
    <t xml:space="preserve">3007007	</t>
  </si>
  <si>
    <t xml:space="preserve">999222548598094	</t>
  </si>
  <si>
    <t>NORDIN/SHIMA</t>
  </si>
  <si>
    <t xml:space="preserve">3007461	</t>
  </si>
  <si>
    <t xml:space="preserve">22554712223	</t>
  </si>
  <si>
    <t>[八打灵再也]吉隆坡颐思殿酒店(Eastin Hotel Kuala Lumpur)(55270753)</t>
  </si>
  <si>
    <t>豪华双床房&lt;2人入住&gt;&lt;不退款&gt;&lt;早餐&gt;</t>
  </si>
  <si>
    <t>ABDUL MUTALIB/MARSHITAH,ABDUL RAHMAN/NORIHAN HASLIZA</t>
  </si>
  <si>
    <t xml:space="preserve">3007789	</t>
  </si>
  <si>
    <t xml:space="preserve">7966541	</t>
  </si>
  <si>
    <t xml:space="preserve">999222557924776	</t>
  </si>
  <si>
    <t>[南雅加达]雅加达阿斯顿优选西马图庞会议中心酒店(ASTON Priority Simatupang &amp; Conference Center)(60493997)</t>
  </si>
  <si>
    <t>豪华大号床房&lt;2人入住&gt;&lt;不退款&gt;</t>
  </si>
  <si>
    <t>IRHO/IRIANTO</t>
  </si>
  <si>
    <t xml:space="preserve">3008315	</t>
  </si>
  <si>
    <t xml:space="preserve">999222570450502	</t>
  </si>
  <si>
    <t>[纽汉]伦敦 - 展览中心智选假日酒店 - IHG 旗下饭店(Holiday Inn Express London - Excel, an IHG Hotel)(55932589)</t>
  </si>
  <si>
    <t>ROPER/JANE MARY,ROPER/GARETH ANTHONY</t>
  </si>
  <si>
    <t xml:space="preserve">3010293	</t>
  </si>
  <si>
    <t xml:space="preserve">46820857	</t>
  </si>
  <si>
    <t xml:space="preserve">999222571894255	</t>
  </si>
  <si>
    <t>[卢尔德]大陆酒店(Hôtel Continental)(89919757)</t>
  </si>
  <si>
    <t>Puno/Jose Agnes</t>
  </si>
  <si>
    <t xml:space="preserve">3010589	</t>
  </si>
  <si>
    <t xml:space="preserve">999222590116531	</t>
  </si>
  <si>
    <t>[帕赛市]马尼拉亚洲购物中心温德姆提普酒店(TRYP by Wyndham Mall of Asia Manila)(53472713)</t>
  </si>
  <si>
    <t>城景房&lt;1人入住&gt;&lt;不退款&gt;&lt;早餐&gt;</t>
  </si>
  <si>
    <t>XIA/ZUXIANG,HAN/CHUN</t>
  </si>
  <si>
    <t xml:space="preserve">3013422	</t>
  </si>
  <si>
    <t xml:space="preserve">999222593039366	</t>
  </si>
  <si>
    <t>[帕福斯]首都海岸度假村(Capital Coast Resort and Spa)(55290055)</t>
  </si>
  <si>
    <t>标准海景双人床房&lt;2人入住&gt;&lt;不退款&gt;&lt;早餐&gt;</t>
  </si>
  <si>
    <t>brown/rachel</t>
  </si>
  <si>
    <t xml:space="preserve">3013839	</t>
  </si>
  <si>
    <t xml:space="preserve">371373180	</t>
  </si>
  <si>
    <t xml:space="preserve">999222594221764	</t>
  </si>
  <si>
    <t>[曼谷]曼谷拉玛九萨默赛特酒店(Somerset Rama 9 Bangkok)(94361514)</t>
  </si>
  <si>
    <t>行政一室房&lt;2人入住&gt;&lt;不退款&gt;&lt;早餐&gt;</t>
  </si>
  <si>
    <t>SONG/woochan</t>
  </si>
  <si>
    <t xml:space="preserve">3014008	</t>
  </si>
  <si>
    <t xml:space="preserve">TBA	</t>
  </si>
  <si>
    <t xml:space="preserve">999222607313206	</t>
  </si>
  <si>
    <t>[Racha Thewa]素万那普威乐机场酒店(Suvarnabhumi Ville Airport Hotel)(55478352)</t>
  </si>
  <si>
    <t>尊贵房(直通泳池)&lt;2人入住&gt;&lt;不退款&gt;</t>
  </si>
  <si>
    <t>SINGKORN/DUENPHEN,THAMMADEE/MATCHA</t>
  </si>
  <si>
    <t xml:space="preserve">3015527	</t>
  </si>
  <si>
    <t xml:space="preserve">1072149140	</t>
  </si>
  <si>
    <t xml:space="preserve">999222607653291	</t>
  </si>
  <si>
    <t>[加勒穆恩]奥斯陆机场丽笙酒店暨会议中心(Radisson Hotel &amp; Conference Centre Oslo Airport)(89931705)</t>
  </si>
  <si>
    <t>HU/MIAO,DAI/JIACHEN</t>
  </si>
  <si>
    <t xml:space="preserve">3015579	</t>
  </si>
  <si>
    <t xml:space="preserve">0049284171	</t>
  </si>
  <si>
    <t xml:space="preserve">999222607804651	</t>
  </si>
  <si>
    <t>[吉隆坡]吉隆坡四季酒店(Four Seasons Hotel Kuala Lumpur)(55542782)</t>
  </si>
  <si>
    <t>泳池园景房&lt;2人入住&gt;&lt;不退款&gt;</t>
  </si>
  <si>
    <t>Lee/Hyewon</t>
  </si>
  <si>
    <t xml:space="preserve">3015613	</t>
  </si>
  <si>
    <t xml:space="preserve">3183449	</t>
  </si>
  <si>
    <t xml:space="preserve">999222608798862	</t>
  </si>
  <si>
    <t>[纽约]松树街 70 号薄荷之家酒店(Mint House at 70 Pine)(60467386)</t>
  </si>
  <si>
    <t>一室房&lt;2人入住&gt;&lt;不退款&gt;</t>
  </si>
  <si>
    <t>Chen/Hantian</t>
  </si>
  <si>
    <t xml:space="preserve">3015861	</t>
  </si>
  <si>
    <t xml:space="preserve">999222615919047	</t>
  </si>
  <si>
    <t>[波士顿]波士顿阿尔斯通酒店(Studio Allston Hotel Boston)(55269880)</t>
  </si>
  <si>
    <t>2张大床房&lt;2人入住&gt;&lt;不退款&gt;</t>
  </si>
  <si>
    <t>Li/Xuan,Liu/Sijia</t>
  </si>
  <si>
    <t xml:space="preserve">3016555	</t>
  </si>
  <si>
    <t xml:space="preserve">999222619123780	</t>
  </si>
  <si>
    <t>双床房&lt;2人入住&gt;&lt;不退款&gt;&lt;早餐&gt;</t>
  </si>
  <si>
    <t>Cecile/THOUVENOT</t>
  </si>
  <si>
    <t xml:space="preserve">3017113	</t>
  </si>
  <si>
    <t xml:space="preserve">999222621151924	</t>
  </si>
  <si>
    <t>[里昂]里昂卢米埃拉格朗日公寓式酒店(Lagrange Aparthotel Lyon Lumière)(55733267)</t>
  </si>
  <si>
    <t>Vandeginste/Marianna,Vandeginste/Marianna</t>
  </si>
  <si>
    <t xml:space="preserve">3017452	</t>
  </si>
  <si>
    <t xml:space="preserve">999222625627386	</t>
  </si>
  <si>
    <t>[普吉岛]拉威棕榈滩度假酒店(政府卫生认证)(Rawai Palm Beach Resort(SHA Extra Plus))(55312047)</t>
  </si>
  <si>
    <t>豪华池景房&lt;2人入住&gt;&lt;不退款&gt;</t>
  </si>
  <si>
    <t>Rothier/Sabine</t>
  </si>
  <si>
    <t xml:space="preserve">3018237	</t>
  </si>
  <si>
    <t xml:space="preserve">145781	</t>
  </si>
  <si>
    <t xml:space="preserve">999222626474936	</t>
  </si>
  <si>
    <t>[釜山]釜山乐华兹酒店(Lavalse Hotel Busan)(91812113)</t>
  </si>
  <si>
    <t>标准海景双床房&lt;2人入住&gt;&lt;不退款&gt;</t>
  </si>
  <si>
    <t>HAN/YOUNHEE</t>
  </si>
  <si>
    <t xml:space="preserve">3018409	</t>
  </si>
  <si>
    <t xml:space="preserve">23238002	</t>
  </si>
  <si>
    <t xml:space="preserve">999222630493855	</t>
  </si>
  <si>
    <t>[坎昆]坎昆中心克里斯塔尔城市酒店(Krystal Urban Cancun Centro)(56196494)</t>
  </si>
  <si>
    <t>双床房&lt;2人入住&gt;&lt;不退款&gt;</t>
  </si>
  <si>
    <t>PATINO ARBEA/HENRY CAMERON</t>
  </si>
  <si>
    <t xml:space="preserve">3018569	</t>
  </si>
  <si>
    <t xml:space="preserve">999222631280590	</t>
  </si>
  <si>
    <t>[古晋]古晋海滨酒店(The Waterfront Hotel Kuching)(56116943)</t>
  </si>
  <si>
    <t>综合景观精致特大床套房&lt;2人入住&gt;&lt;不退款&gt;</t>
  </si>
  <si>
    <t>Wan Haji Sajali/Wan samsuri</t>
  </si>
  <si>
    <t xml:space="preserve">3018694	</t>
  </si>
  <si>
    <t xml:space="preserve">1164612	</t>
  </si>
  <si>
    <t xml:space="preserve">999222632031426	</t>
  </si>
  <si>
    <t>[拉斯维加斯]云霄塔娱乐场度假酒店(The STRAT Hotel, Casino &amp; Skypod)(54503342)</t>
  </si>
  <si>
    <t>精选两张大床房&lt;2人入住&gt;&lt;不退款&gt;</t>
  </si>
  <si>
    <t>LOERA/WILLIAM</t>
  </si>
  <si>
    <t xml:space="preserve">3018804	</t>
  </si>
  <si>
    <t xml:space="preserve">999222637853812	</t>
  </si>
  <si>
    <t>海景豪华双床房&lt;2人入住&gt;&lt;不退款&gt;&lt;早餐&gt;</t>
  </si>
  <si>
    <t>QIU/ZHIBO,WANG/MIAOMIAO</t>
  </si>
  <si>
    <t xml:space="preserve">3019624	</t>
  </si>
  <si>
    <t xml:space="preserve">999222639038596	</t>
  </si>
  <si>
    <t>[吉隆坡]吉隆坡双威太子酒店(Sunway Putra Hotel Kuala Lumpur)(55290388)</t>
  </si>
  <si>
    <t>豪华房&lt;2人入住&gt;&lt;不退款&gt;</t>
  </si>
  <si>
    <t>BADAWI/HAFIDZ</t>
  </si>
  <si>
    <t xml:space="preserve">3019811	</t>
  </si>
  <si>
    <t xml:space="preserve">850251308	</t>
  </si>
  <si>
    <t xml:space="preserve">999222639286678	</t>
  </si>
  <si>
    <t>[首尔]首尔弘大美居酒店(Mercure Ambassador Seoul Hongdae)(80333025)</t>
  </si>
  <si>
    <t>高级房（特大床）&lt;2人入住&gt;&lt;不退款&gt;</t>
  </si>
  <si>
    <t>STOWERS/KOLSON MYLES</t>
  </si>
  <si>
    <t xml:space="preserve">3019852	</t>
  </si>
  <si>
    <t xml:space="preserve">2302101666587695	</t>
  </si>
  <si>
    <t xml:space="preserve">999222653944166	</t>
  </si>
  <si>
    <t>[罗兰岗]核桃市-工业城凯艺套房酒店(Quality Inn &amp; Suites Walnut - City of Industry)(55346135)</t>
  </si>
  <si>
    <t>特大床房&lt;2人入住&gt;&lt;不退款&gt;&lt;早餐&gt;</t>
  </si>
  <si>
    <t>HUO/LIZHANG</t>
  </si>
  <si>
    <t xml:space="preserve">3021793	</t>
  </si>
  <si>
    <t xml:space="preserve">999222657483032	</t>
  </si>
  <si>
    <t>[合艾]合艾盛泰乐酒店(政府卫生认证)(Centara Hotel Hat Yai(SHA Extra Plus))(56196253)</t>
  </si>
  <si>
    <t>高级双床房&lt;2人入住&gt;&lt;不退款&gt;&lt;早餐&gt;</t>
  </si>
  <si>
    <t>LOKITO/HASUN</t>
  </si>
  <si>
    <t xml:space="preserve">3022331	</t>
  </si>
  <si>
    <t xml:space="preserve">254131917	</t>
  </si>
  <si>
    <t xml:space="preserve">999222667136280	</t>
  </si>
  <si>
    <t>[卡姆登]皇家国家酒店(Royal National Hotel)(55452169)</t>
  </si>
  <si>
    <t>Hill/Karen</t>
  </si>
  <si>
    <t xml:space="preserve">3023121	</t>
  </si>
  <si>
    <t xml:space="preserve">125131120	</t>
  </si>
  <si>
    <t xml:space="preserve">999222667876159	</t>
  </si>
  <si>
    <t>[梳邦再也]双威金字塔酒店(Sunway Pyramid Hotel)(69451915)</t>
  </si>
  <si>
    <t>ZHANG/JIAN,YANG/HENG,LIU/XIA,ZHOU/JUN</t>
  </si>
  <si>
    <t xml:space="preserve"> 254211539	</t>
  </si>
  <si>
    <t xml:space="preserve">999222669771100	</t>
  </si>
  <si>
    <t>[蒙廷卢帕]马尼拉菲林维斯特科林尚酒店(Crimson Hotel Filinvest City, Manila)(55451642)</t>
  </si>
  <si>
    <t>尊贵房&lt;2人入住&gt;&lt;不退款&gt;</t>
  </si>
  <si>
    <t>Lim/Mikaela,Lim/Mikaela</t>
  </si>
  <si>
    <t xml:space="preserve">3023580	</t>
  </si>
  <si>
    <t xml:space="preserve">MTN-4908936540693803461	</t>
  </si>
  <si>
    <t xml:space="preserve">999222673588103	</t>
  </si>
  <si>
    <t>[容迪亚伊]容迪亚伊购物宜必思酒店(Ibis Jundiai Shopping)(80984792)</t>
  </si>
  <si>
    <t>标准公寓双人房&lt;2人入住&gt;&lt;不退款&gt;</t>
  </si>
  <si>
    <t>ROSA/RAFAELA BRUNO</t>
  </si>
  <si>
    <t xml:space="preserve">3024219	</t>
  </si>
  <si>
    <t xml:space="preserve">999222673951289	</t>
  </si>
  <si>
    <t>[北干巴鲁]北干巴鲁福克斯哈里斯酒店(FOX Hotel Pekanbaru)(55329380)</t>
  </si>
  <si>
    <t>RIDHO/MUHAMMAD RASYID</t>
  </si>
  <si>
    <t xml:space="preserve">3024318	</t>
  </si>
  <si>
    <t xml:space="preserve">999222674192836	</t>
  </si>
  <si>
    <t>豪华房（特大床）&lt;2人入住&gt;&lt;不退款&gt;&lt;早餐&gt;</t>
  </si>
  <si>
    <t>SAIKH MD NOR/SITI NUR AMIRAH</t>
  </si>
  <si>
    <t xml:space="preserve">3024355	</t>
  </si>
  <si>
    <t xml:space="preserve">acknowledge	</t>
  </si>
  <si>
    <t xml:space="preserve">999222674400011	</t>
  </si>
  <si>
    <t>[弗朗斯地区鲁瓦西]巴黎戴高乐机场假日酒店(Hôtel Inn Paris CDG Airport)(55299142)</t>
  </si>
  <si>
    <t>高级双人房&lt;2人入住&gt;&lt;不退款&gt;</t>
  </si>
  <si>
    <t>Coelho De Carvalho/Chris</t>
  </si>
  <si>
    <t xml:space="preserve">3024388	</t>
  </si>
  <si>
    <t xml:space="preserve">999222675604467	</t>
  </si>
  <si>
    <t>[曼谷]曼谷廊曼机场阿玛瑞酒店(Amari Don Muang Airport Bangkok)(55280787)</t>
  </si>
  <si>
    <t>FRENKEN/DIETMAR PETER</t>
  </si>
  <si>
    <t xml:space="preserve">3024608	</t>
  </si>
  <si>
    <t xml:space="preserve">999222682951117	</t>
  </si>
  <si>
    <t>AHMAD FADZIL/NUR FADZLEEN</t>
  </si>
  <si>
    <t xml:space="preserve">3025198	</t>
  </si>
  <si>
    <t xml:space="preserve">7968018	</t>
  </si>
  <si>
    <t xml:space="preserve">999222684509046	</t>
  </si>
  <si>
    <t>豪华特大床房&lt;2人入住&gt;&lt;不退款&gt;&lt;早餐&gt;</t>
  </si>
  <si>
    <t>BIN ZAKARIAH/MOHAMMAD SHAFIEE</t>
  </si>
  <si>
    <t xml:space="preserve">3025469	</t>
  </si>
  <si>
    <t xml:space="preserve">HTL-WBD-376202975	</t>
  </si>
  <si>
    <t xml:space="preserve">999222685653311	</t>
  </si>
  <si>
    <t>[芭堤雅]芭堤雅FX酒店 (政府卫生认证)(FX Hotel Pattaya)(68545360)</t>
  </si>
  <si>
    <t>CARDENAS/HECTOR</t>
  </si>
  <si>
    <t xml:space="preserve">3025674	</t>
  </si>
  <si>
    <t xml:space="preserve">402302001616	</t>
  </si>
  <si>
    <t xml:space="preserve">999222686980345	</t>
  </si>
  <si>
    <t>[吉隆坡]吉隆坡豪亚酒店式公寓 - 远东酒店集团旗下(Oasia Suites Kuala Lumpur by Far East Hospitality)(55465407)</t>
  </si>
  <si>
    <t>HASHIM/AMIR FAIZ</t>
  </si>
  <si>
    <t xml:space="preserve">3025961	</t>
  </si>
  <si>
    <t xml:space="preserve">1455895993	</t>
  </si>
  <si>
    <t xml:space="preserve">999222688071929	</t>
  </si>
  <si>
    <t>[水原]水原安巴萨多尔酒店(Novotel Ambassador Suwon)(60494243)</t>
  </si>
  <si>
    <t>高级特大床房&lt;2人入住&gt;&lt;不退款&gt;&lt;早餐&gt;</t>
  </si>
  <si>
    <t>HONG/SEO YEONG</t>
  </si>
  <si>
    <t xml:space="preserve">3026159	</t>
  </si>
  <si>
    <t xml:space="preserve">999222690513997	</t>
  </si>
  <si>
    <t>[金奈]泰姬俱乐部别墅(Taj Club House)(55543128)</t>
  </si>
  <si>
    <t>高级房, 1 张大床&lt;2人入住&gt;&lt;不退款&gt;&lt;早餐&gt;</t>
  </si>
  <si>
    <t>KHANDELWAL/SACHIN</t>
  </si>
  <si>
    <t xml:space="preserve">3026630	</t>
  </si>
  <si>
    <t xml:space="preserve">75731SE090071-14	</t>
  </si>
  <si>
    <t xml:space="preserve">999222690722563	</t>
  </si>
  <si>
    <t>[吉隆坡]我的酒店@ 吉隆坡中环火车站(My Hotel @ KL Sentral)(55694742)</t>
  </si>
  <si>
    <t>豪华三人房&lt;2人入住&gt;&lt;不退款&gt;</t>
  </si>
  <si>
    <t>ANGSUTORNRANGSI/KEERADIT</t>
  </si>
  <si>
    <t xml:space="preserve">3026689	</t>
  </si>
  <si>
    <t xml:space="preserve">1072287722	</t>
  </si>
  <si>
    <t xml:space="preserve">999222690853417	</t>
  </si>
  <si>
    <t>[盐湖城]市溪汽车旅馆(City Creek Inn &amp; Suites)(90385812)</t>
  </si>
  <si>
    <t>大号床间 - 带2张大号床&lt;2人入住&gt;&lt;不退款&gt;</t>
  </si>
  <si>
    <t>Trujillo/Blincia</t>
  </si>
  <si>
    <t xml:space="preserve">3026726	</t>
  </si>
  <si>
    <t xml:space="preserve">68079	</t>
  </si>
  <si>
    <t xml:space="preserve">999222701961806	</t>
  </si>
  <si>
    <t>[提华纳]提华纳伽玛酒店(Gamma Tijuana)(70394935)</t>
  </si>
  <si>
    <t>精致套房1特大床&lt;2人入住&gt;&lt;不退款&gt;</t>
  </si>
  <si>
    <t>CHAN/SHUNG KAI FELIX,CHENG/JIANG,CHENG/JIANG</t>
  </si>
  <si>
    <t xml:space="preserve">3027798	</t>
  </si>
  <si>
    <t xml:space="preserve">999222704197699	</t>
  </si>
  <si>
    <t>[加鲁特区]甘榜萨姆皮乌度假村(Kampung Sampireun Resort &amp; Spa)(89919482)</t>
  </si>
  <si>
    <t>瓦鲁兰套房山&lt;2人入住&gt;&lt;不退款&gt;&lt;早餐&gt;</t>
  </si>
  <si>
    <t>OCTAVIA/IMELDA</t>
  </si>
  <si>
    <t xml:space="preserve">3028112	</t>
  </si>
  <si>
    <t xml:space="preserve">Confirm by Mr. Mulya // FO #13670	</t>
  </si>
  <si>
    <t xml:space="preserve">999222705411894	</t>
  </si>
  <si>
    <t>TANG/CHIN HOOI</t>
  </si>
  <si>
    <t xml:space="preserve">3028337	</t>
  </si>
  <si>
    <t xml:space="preserve">999222706587086	</t>
  </si>
  <si>
    <t>NIK MD ZAIN/NIK NUR AISYAH</t>
  </si>
  <si>
    <t xml:space="preserve">3028537	</t>
  </si>
  <si>
    <t xml:space="preserve">7968374	</t>
  </si>
  <si>
    <t xml:space="preserve">999222706835473	</t>
  </si>
  <si>
    <t>[新加坡]新加坡史各士皇族酒店(Royal Plaza on Scotts)(56174646)</t>
  </si>
  <si>
    <t>MS/SYARIFAH</t>
  </si>
  <si>
    <t xml:space="preserve">3028576	</t>
  </si>
  <si>
    <t xml:space="preserve">3602466 &amp; 3602467	</t>
  </si>
  <si>
    <t xml:space="preserve">999222708893828	</t>
  </si>
  <si>
    <t>[Braga]布拉加法福酒店(favehotel Braga)(60514388)</t>
  </si>
  <si>
    <t>致爱房&lt;2人入住&gt;&lt;不退款&gt;&lt;早餐&gt;</t>
  </si>
  <si>
    <t>ABIN/JULADI</t>
  </si>
  <si>
    <t xml:space="preserve">3028998	</t>
  </si>
  <si>
    <t xml:space="preserve">999222709016815	</t>
  </si>
  <si>
    <t>[首尔]光化门新罗舒泰酒店(Shilla Stay Gwanghwamun)(68031210)</t>
  </si>
  <si>
    <t>OH/JUSEUNG</t>
  </si>
  <si>
    <t xml:space="preserve">3029015	</t>
  </si>
  <si>
    <t xml:space="preserve">MTN-4908936572050271685	</t>
  </si>
  <si>
    <t xml:space="preserve">999222709119362	</t>
  </si>
  <si>
    <t>[首尔]太平洋酒店(Pacific Hotel)(55452176)</t>
  </si>
  <si>
    <t>TJHAI/JULIANI</t>
  </si>
  <si>
    <t xml:space="preserve">3029024	</t>
  </si>
  <si>
    <t xml:space="preserve">376616725-1676302253007010	</t>
  </si>
  <si>
    <t xml:space="preserve">999222709720679	</t>
  </si>
  <si>
    <t>[威斯敏斯特城]卡文迪什伦敦皮卡迪利酒店(The Cavendish London)(56163232)</t>
  </si>
  <si>
    <t>高级双床房&lt;2人入住&gt;&lt;不退款&gt;</t>
  </si>
  <si>
    <t>JIANG/XINYI,ZOU/HAN</t>
  </si>
  <si>
    <t xml:space="preserve">3029138	</t>
  </si>
  <si>
    <t xml:space="preserve">17243SE033876	</t>
  </si>
  <si>
    <t xml:space="preserve">999222710060662	</t>
  </si>
  <si>
    <t>[东雅加达]雅加达哈珀迈特海瑞诺酒店(Harper M.T. Haryono Jakarta)(55653015)</t>
  </si>
  <si>
    <t>Melnikov/Nikolay</t>
  </si>
  <si>
    <t xml:space="preserve">3029192	</t>
  </si>
  <si>
    <t xml:space="preserve">143735	</t>
  </si>
  <si>
    <t xml:space="preserve">999222710157561	</t>
  </si>
  <si>
    <t>[雷丁]利丁便捷酒店(EasyHotel Reading)(92031223)</t>
  </si>
  <si>
    <t>双人间&lt;2人入住&gt;&lt;不退款&gt;</t>
  </si>
  <si>
    <t>FLOOD/AARON</t>
  </si>
  <si>
    <t xml:space="preserve">3029209	</t>
  </si>
  <si>
    <t xml:space="preserve">-1456575411	</t>
  </si>
  <si>
    <t xml:space="preserve">999222714326097	</t>
  </si>
  <si>
    <t>[盐湖城]盐湖城 - 机场西智选假日套房酒店 - IHG 旗下酒店(Holiday Inn Hotel &amp; Suites Salt Lake City-Airport West, an IHG Hotel)(55329389)</t>
  </si>
  <si>
    <t>2张大床房&lt;2人入住&gt;&lt;不退款&gt;&lt;早餐&gt;</t>
  </si>
  <si>
    <t>Chen/Junfu</t>
  </si>
  <si>
    <t xml:space="preserve">3029507	</t>
  </si>
  <si>
    <t xml:space="preserve">62318883	</t>
  </si>
  <si>
    <t xml:space="preserve">999222714884934	</t>
  </si>
  <si>
    <t>[武里南]武里南 B2 精品经济型酒店(B2 Buriram Boutique &amp; Budget Hotel)(55304137)</t>
  </si>
  <si>
    <t>奢华尊贵房&lt;2人入住&gt;&lt;不退款&gt;</t>
  </si>
  <si>
    <t>NONTANOK/ARNON</t>
  </si>
  <si>
    <t xml:space="preserve">3029539	</t>
  </si>
  <si>
    <t xml:space="preserve">999222718939885	</t>
  </si>
  <si>
    <t>[旧金山]联合广场精品菠萝住宿酒店(Staypineapple, An Elegant Hotel, Union Square)(77369264)</t>
  </si>
  <si>
    <t>名人百态特大床房&lt;2人入住&gt;&lt;不退款&gt;</t>
  </si>
  <si>
    <t>YANG/HAIQING</t>
  </si>
  <si>
    <t xml:space="preserve">3030017	</t>
  </si>
  <si>
    <t xml:space="preserve">999222720322845	</t>
  </si>
  <si>
    <t>豪华一室双床房&lt;2人入住&gt;&lt;不退款&gt;&lt;早餐&gt;</t>
  </si>
  <si>
    <t>ABDUL GAFOOR/FARHATH ASILAH</t>
  </si>
  <si>
    <t xml:space="preserve">3030159	</t>
  </si>
  <si>
    <t xml:space="preserve">399587	</t>
  </si>
  <si>
    <t xml:space="preserve">999222720702678	</t>
  </si>
  <si>
    <t>[阿布扎比]阿布扎比海滨大道酒店(Corniche Hotel Abu Dhabi)(55491918)</t>
  </si>
  <si>
    <t>豪华大床房&lt;2人入住&gt;&lt;不退款&gt;&lt;早餐&gt;</t>
  </si>
  <si>
    <t>HU/JIANZHONG,LEE/WON HWA</t>
  </si>
  <si>
    <t xml:space="preserve">3030224	</t>
  </si>
  <si>
    <t xml:space="preserve">999222721262484	</t>
  </si>
  <si>
    <t>[巴厘岛]巴厘岛大彭杜克普里阿玉酒店(Grand Pondok Puri Ayu)(94358422)</t>
  </si>
  <si>
    <t>NASRULLAH/RIZA FACHRY</t>
  </si>
  <si>
    <t xml:space="preserve">3030296	</t>
  </si>
  <si>
    <t xml:space="preserve">999222722136181	</t>
  </si>
  <si>
    <t>[希什利]伊斯坦布尔市中心华美达广场酒店 - 仅供成人入住(Ramada Plaza by Wyndham Istanbul City Center Adults Only)(60480571)</t>
  </si>
  <si>
    <t>ALROOMI/SALEH H A H M</t>
  </si>
  <si>
    <t xml:space="preserve">3030401	</t>
  </si>
  <si>
    <t xml:space="preserve">999222722228452	</t>
  </si>
  <si>
    <t>[默顿]温布尔登杜文堪尼扎罗之家酒店(Hotel du Vin Cannizaro House Wimbledon)(55779495)</t>
  </si>
  <si>
    <t>经典双人床房&lt;2人入住&gt;&lt;不退款&gt;&lt;早餐&gt;</t>
  </si>
  <si>
    <t>MIFFLIN/LIZA JANE</t>
  </si>
  <si>
    <t xml:space="preserve">3030411	</t>
  </si>
  <si>
    <t xml:space="preserve">-1456985005	</t>
  </si>
  <si>
    <t xml:space="preserve">999222724068306	</t>
  </si>
  <si>
    <t>[芭堤雅]天堂土地度假村(Paradise Land Resort)(96745600)</t>
  </si>
  <si>
    <t>双人一室公寓&lt;2人入住&gt;&lt;不退款&gt;</t>
  </si>
  <si>
    <t>SHAO/HAOKAI,LI/JIABAO,LIANG/YUBO</t>
  </si>
  <si>
    <t>1621863ebc1d4aa93d</t>
  </si>
  <si>
    <t xml:space="preserve">1621863ebc1db8c8c6	</t>
  </si>
  <si>
    <t xml:space="preserve">999222725381175	</t>
  </si>
  <si>
    <t>[中雅加达]丹那阿邦至爱酒店 - 赛德恩格(Favehotel Tanah Abang - Cideng)(55611732)</t>
  </si>
  <si>
    <t>致爱房&lt;2人入住&gt;&lt;不退款&gt;</t>
  </si>
  <si>
    <t>PORIAZIS/ALFA</t>
  </si>
  <si>
    <t xml:space="preserve">3030741	</t>
  </si>
  <si>
    <t xml:space="preserve">#149456	</t>
  </si>
  <si>
    <t xml:space="preserve">999222725661189	</t>
  </si>
  <si>
    <t>[Lubuk Baja Kota]那格亚希尔巴达姆酒店(Nagoya Hill Hotel Batam)(55320663)</t>
  </si>
  <si>
    <t>高级双床房标准间&lt;2人入住&gt;&lt;不退款&gt;&lt;早餐&gt;</t>
  </si>
  <si>
    <t>KHOO/KIAN NAM</t>
  </si>
  <si>
    <t xml:space="preserve">3030769	</t>
  </si>
  <si>
    <t xml:space="preserve">231058	</t>
  </si>
  <si>
    <t xml:space="preserve">999222729027895	</t>
  </si>
  <si>
    <t>[日惹]流行！三佳吉日惹酒店(Pop! Hotel Sangaji Yogyakarta)(69451905)</t>
  </si>
  <si>
    <t>流行房&lt;2人入住&gt;&lt;不退款&gt;&lt;早餐&gt;</t>
  </si>
  <si>
    <t>SANTANU/PUTRI INDRAWATI</t>
  </si>
  <si>
    <t xml:space="preserve">3030878	</t>
  </si>
  <si>
    <t xml:space="preserve">999222731683907	</t>
  </si>
  <si>
    <t>精英特大床房&lt;2人入住&gt;&lt;不退款&gt;</t>
  </si>
  <si>
    <t>WASHINGTON/GARY DE SHAWN</t>
  </si>
  <si>
    <t xml:space="preserve">3031148	</t>
  </si>
  <si>
    <t xml:space="preserve">22734737144	</t>
  </si>
  <si>
    <t>高级双人或双床房&lt;2人入住&gt;&lt;不退款&gt;&lt;早餐&gt;</t>
  </si>
  <si>
    <t>YAHYA/NUR SHAFARINA</t>
  </si>
  <si>
    <t xml:space="preserve">3031687	</t>
  </si>
  <si>
    <t xml:space="preserve">999222735241043	</t>
  </si>
  <si>
    <t>[高阳市]索诺磡酒店高阳(Sono Calm Goyang)(69451926)</t>
  </si>
  <si>
    <t>高级双床房（东塔）&lt;2人入住&gt;&lt;不退款&gt;</t>
  </si>
  <si>
    <t>Chang/Yuree</t>
  </si>
  <si>
    <t xml:space="preserve">3031760	</t>
  </si>
  <si>
    <t xml:space="preserve">TL518387595	</t>
  </si>
  <si>
    <t xml:space="preserve">999222735430680	</t>
  </si>
  <si>
    <t>[Pelabuhan]三马林达火瑞森酒店(Horison Samarinda)(69451885)</t>
  </si>
  <si>
    <t>豪华房&lt;2人入住&gt;&lt;不退款&gt;&lt;早餐&gt;</t>
  </si>
  <si>
    <t>IQBAL/JIYAD</t>
  </si>
  <si>
    <t xml:space="preserve">3031798	</t>
  </si>
  <si>
    <t xml:space="preserve">999222735932890	</t>
  </si>
  <si>
    <t>[巴厘岛]阿斯顿登巴萨酒店及会议中心(ASTON Denpasar Hotel &amp; Convention Center)(55367715)</t>
  </si>
  <si>
    <t>WIJAYA/HANDY</t>
  </si>
  <si>
    <t xml:space="preserve">3031874	</t>
  </si>
  <si>
    <t xml:space="preserve">160547	</t>
  </si>
  <si>
    <t xml:space="preserve">999222739277262	</t>
  </si>
  <si>
    <t>[新加坡]新加坡庄家大酒店(Hotel Boss Singapore)(68545388)</t>
  </si>
  <si>
    <t>AKSHIN/AIBOLAT</t>
  </si>
  <si>
    <t xml:space="preserve">3032369	</t>
  </si>
  <si>
    <t xml:space="preserve">报客人姓名办理入住	</t>
  </si>
  <si>
    <t xml:space="preserve">22740500332	</t>
  </si>
  <si>
    <t>[曼谷]曼谷阿索克火星酒店(政府卫生认证)(Red Planet Bangkok Asoke (SHA Extra Plus))(55861989)</t>
  </si>
  <si>
    <t>SURINPOH/CHATCHANOK</t>
  </si>
  <si>
    <t xml:space="preserve">3032623	</t>
  </si>
  <si>
    <t xml:space="preserve">420025	</t>
  </si>
  <si>
    <t xml:space="preserve">999222743494940	</t>
  </si>
  <si>
    <t>[北雅加达]雅加达东荟城智选假日酒店(Holiday Inn Express Jakarta Pluit Citygate, an IHG Hotel)(55426409)</t>
  </si>
  <si>
    <t>WANG/BO,Chua/Kim guan,Ye/Xiaolin,Zhan/Yichao</t>
  </si>
  <si>
    <t xml:space="preserve">3032728	</t>
  </si>
  <si>
    <t xml:space="preserve">20694579 &amp; 26037551	</t>
  </si>
  <si>
    <t xml:space="preserve">999222745966661	</t>
  </si>
  <si>
    <t>[Lebak Gede]万隆尼欧蒂帕迪优库尔酒店(Hotel Neo Dipatiukur Bandung)(60514391)</t>
  </si>
  <si>
    <t>DHARMAWAN/SUYETTA</t>
  </si>
  <si>
    <t xml:space="preserve">3032978	</t>
  </si>
  <si>
    <t xml:space="preserve">83891	</t>
  </si>
  <si>
    <t xml:space="preserve">999222747539152	</t>
  </si>
  <si>
    <t>[阿姆斯特丹]阿姆斯特丹Jaz in the city酒店(Jaz in The City Amsterdam)(95084505)</t>
  </si>
  <si>
    <t>贝斯房&lt;2人入住&gt;&lt;不退款&gt;</t>
  </si>
  <si>
    <t>ASADZADEH RAHIMI/NASTARAN,TRAN/ANH HOP</t>
  </si>
  <si>
    <t xml:space="preserve">3033289	</t>
  </si>
  <si>
    <t xml:space="preserve">999222747852907	</t>
  </si>
  <si>
    <t>[吉隆坡]吉隆坡盛贸饭店(Traders Hotel, Kuala Lumpur)(55852081)</t>
  </si>
  <si>
    <t>双子塔景豪华特大床房&lt;2人入住&gt;&lt;不退款&gt;&lt;早餐&gt;</t>
  </si>
  <si>
    <t>TEO/PEI LING</t>
  </si>
  <si>
    <t xml:space="preserve">3033345	</t>
  </si>
  <si>
    <t xml:space="preserve">20098SE091099;XM	</t>
  </si>
  <si>
    <t xml:space="preserve">999222749142423	</t>
  </si>
  <si>
    <t>[比尤特]波由特华美达酒店(Ramada by Wyndham Butte)(90359331)</t>
  </si>
  <si>
    <t>Reistad/Elizabeth Renee</t>
  </si>
  <si>
    <t xml:space="preserve">3033595	</t>
  </si>
  <si>
    <t xml:space="preserve">999222749264897	</t>
  </si>
  <si>
    <t>[西雅加达]阿斯顿卡蒂卡格罗酒店会议中心(ASTON Kartika Grogol Hotel &amp; Conference Center)(92030300)</t>
  </si>
  <si>
    <t>优质一室双床房&lt;2人入住&gt;&lt;不退款&gt;</t>
  </si>
  <si>
    <t>JIANG/YIXUAN,GUO/CHENYUE</t>
  </si>
  <si>
    <t xml:space="preserve">3033631	</t>
  </si>
  <si>
    <t xml:space="preserve">101.23.FUK97ZQZ.1	</t>
  </si>
  <si>
    <t xml:space="preserve">999222749823616	</t>
  </si>
  <si>
    <t>[布里斯班]布里斯班市中心沃科酒店 - IHG 旗下酒店(voco Brisbane City Centre, an IHG Hotel)(55861997)</t>
  </si>
  <si>
    <t>CHEN/JIATONG</t>
  </si>
  <si>
    <t xml:space="preserve">3033738	</t>
  </si>
  <si>
    <t xml:space="preserve">81818657	</t>
  </si>
  <si>
    <t xml:space="preserve">999222750118220	</t>
  </si>
  <si>
    <t>[纽约]纽约利文顿酒店(Hotel on Rivington)(55505088)</t>
  </si>
  <si>
    <t>特大床一室房&lt;2人入住&gt;&lt;不退款&gt;&lt;早餐&gt;</t>
  </si>
  <si>
    <t>Taubes/Isaac</t>
  </si>
  <si>
    <t xml:space="preserve">3033792	</t>
  </si>
  <si>
    <t xml:space="preserve">CRS:NYCRIV188081414 PMS:118483	</t>
  </si>
  <si>
    <t xml:space="preserve">999222750246417	</t>
  </si>
  <si>
    <t>CHEN/RIYI,Liu/Jie</t>
  </si>
  <si>
    <t xml:space="preserve">3033815	</t>
  </si>
  <si>
    <t xml:space="preserve">224810	</t>
  </si>
  <si>
    <t xml:space="preserve">999222750267104	</t>
  </si>
  <si>
    <t>[巴塞罗那]弗洛尔公园酒店(Flor Parks)(55391226)</t>
  </si>
  <si>
    <t>DELLA GIUSTINA/MARIANA</t>
  </si>
  <si>
    <t xml:space="preserve">3033822	</t>
  </si>
  <si>
    <t xml:space="preserve">94123522	</t>
  </si>
  <si>
    <t xml:space="preserve">999222751327331	</t>
  </si>
  <si>
    <t>JEFRI/QILA</t>
  </si>
  <si>
    <t xml:space="preserve">3034056	</t>
  </si>
  <si>
    <t xml:space="preserve">24850613	</t>
  </si>
  <si>
    <t xml:space="preserve">999222751956882	</t>
  </si>
  <si>
    <t>[曼谷]住宿酒店(STAY Hotel Bangkok)(55321199)</t>
  </si>
  <si>
    <t>转角套房&lt;2人入住&gt;&lt;不退款&gt;</t>
  </si>
  <si>
    <t>JIANG/XINYU</t>
  </si>
  <si>
    <t xml:space="preserve">3034162	</t>
  </si>
  <si>
    <t xml:space="preserve">-21781	</t>
  </si>
  <si>
    <t xml:space="preserve">999222753067427	</t>
  </si>
  <si>
    <t>[彼得伯勒]彼得伯勒品质酒店(Dragonfly Hotel Peterborough)(89935127)</t>
  </si>
  <si>
    <t>标准双人间&lt;2人入住&gt;&lt;不退款&gt;</t>
  </si>
  <si>
    <t>DUBNICKA/RENATA</t>
  </si>
  <si>
    <t xml:space="preserve">3034480	</t>
  </si>
  <si>
    <t xml:space="preserve">RL30402895	</t>
  </si>
  <si>
    <t xml:space="preserve">999222753255210	</t>
  </si>
  <si>
    <t>[克林顿]安德鲁斯空军基地伊克诺旅馆(Econo Lodge Andrews AFB)(55304269)</t>
  </si>
  <si>
    <t>HESTER/ZHANE ALEXUS</t>
  </si>
  <si>
    <t xml:space="preserve">3034567	</t>
  </si>
  <si>
    <t xml:space="preserve">999222753375959	</t>
  </si>
  <si>
    <t>客房, 1 张大床 (Starlet)&lt;2人入住&gt;&lt;不退款&gt;</t>
  </si>
  <si>
    <t>ZHOU/BEICHUAN</t>
  </si>
  <si>
    <t xml:space="preserve">3034610	</t>
  </si>
  <si>
    <t xml:space="preserve">999222759475492	</t>
  </si>
  <si>
    <t>[科罗拉多斯普林斯]卫星酒店(Satellite Hotel)(90372646)</t>
  </si>
  <si>
    <t>标准房, 1 张大床, 阳台&lt;2人入住&gt;&lt;不退款&gt;</t>
  </si>
  <si>
    <t>Anderson/Brandon</t>
  </si>
  <si>
    <t xml:space="preserve">3035298	</t>
  </si>
  <si>
    <t xml:space="preserve">20287899	</t>
  </si>
  <si>
    <t xml:space="preserve">999222760139438	</t>
  </si>
  <si>
    <t>SILIMAN/SITI NOOR AISYAH</t>
  </si>
  <si>
    <t xml:space="preserve">3035436	</t>
  </si>
  <si>
    <t xml:space="preserve">24861988	</t>
  </si>
  <si>
    <t xml:space="preserve">999222760312102	</t>
  </si>
  <si>
    <t>豪华双人房&lt;2人入住&gt;&lt;不退款&gt;</t>
  </si>
  <si>
    <t>CHEUNG/WUN KWAN,PONGSRI/WACHIRAPORN</t>
  </si>
  <si>
    <t xml:space="preserve">3035471	</t>
  </si>
  <si>
    <t xml:space="preserve">999222760790568	</t>
  </si>
  <si>
    <t>[Bancarkembar]阿斯顿帝国普禾加多(ASTON Imperium Purwokerto)(55573074)</t>
  </si>
  <si>
    <t>精致套房&lt;2人入住&gt;&lt;不退款&gt;</t>
  </si>
  <si>
    <t>GUMILANG/EKO</t>
  </si>
  <si>
    <t xml:space="preserve">3035566	</t>
  </si>
  <si>
    <t xml:space="preserve">999222760806892	</t>
  </si>
  <si>
    <t>大号床房&lt;2人入住&gt;&lt;不退款&gt;&lt;早餐&gt;</t>
  </si>
  <si>
    <t>WU/QINGHAO</t>
  </si>
  <si>
    <t xml:space="preserve">3035575	</t>
  </si>
  <si>
    <t xml:space="preserve">65817835	</t>
  </si>
  <si>
    <t xml:space="preserve">22761548166	</t>
  </si>
  <si>
    <t>[英格尔伍德]洛杉矶国际机场温德姆蔚景酒店(Wingate by Wyndham Los Angeles International Airport LAX)(55290334)</t>
  </si>
  <si>
    <t>豪华特大床房&lt;1&gt;&lt;2人入住&gt;&lt;不退款&gt;&lt;早餐&gt;</t>
  </si>
  <si>
    <t>Chen/Yizheng,Zhang/Le</t>
  </si>
  <si>
    <t xml:space="preserve">3035743	</t>
  </si>
  <si>
    <t xml:space="preserve">85293EE012304	</t>
  </si>
  <si>
    <t xml:space="preserve">999222761793509	</t>
  </si>
  <si>
    <t>KASMANI/MOHAMAD AKMAL BIN</t>
  </si>
  <si>
    <t xml:space="preserve">3035784	</t>
  </si>
  <si>
    <t xml:space="preserve">24864670	</t>
  </si>
  <si>
    <t xml:space="preserve">999222762079598	</t>
  </si>
  <si>
    <t>[威中县]槟城诗布朗查亚双威酒店 (槟城对抗新冠肺炎认证)(Sunway Hotel Seberang Jaya)(55666022)</t>
  </si>
  <si>
    <t>ENJAFRI/ELINA</t>
  </si>
  <si>
    <t xml:space="preserve">3035823	</t>
  </si>
  <si>
    <t xml:space="preserve">6830668	</t>
  </si>
  <si>
    <t xml:space="preserve">999222763376484	</t>
  </si>
  <si>
    <t>ALI/YAHUA</t>
  </si>
  <si>
    <t xml:space="preserve">3036066	</t>
  </si>
  <si>
    <t xml:space="preserve">24867530	</t>
  </si>
  <si>
    <t xml:space="preserve">999222763743114	</t>
  </si>
  <si>
    <t>[Kedung Badak]茂物艾爾拿瓦酒店(Bogor Valley Hotel)(92027430)</t>
  </si>
  <si>
    <t>NETY/IRENE</t>
  </si>
  <si>
    <t xml:space="preserve">3036148	</t>
  </si>
  <si>
    <t xml:space="preserve">999222764967915	</t>
  </si>
  <si>
    <t>[舍讷费尔德]柏林机场施柏阁酒店(Steigenberger Airport Hotel Berlin)(91624939)</t>
  </si>
  <si>
    <t>Kowarsch/Gregor</t>
  </si>
  <si>
    <t xml:space="preserve">3036445	</t>
  </si>
  <si>
    <t xml:space="preserve">999222765142225	</t>
  </si>
  <si>
    <t>[沙美岛]沙美岛尼马诺拉迪度假酒店(Nimmanoradee Resort)(55391176)</t>
  </si>
  <si>
    <t>花园景观小屋&lt;2人入住&gt;&lt;不退款&gt;</t>
  </si>
  <si>
    <t>SAESONG/JEERAPORN</t>
  </si>
  <si>
    <t xml:space="preserve">3036487	</t>
  </si>
  <si>
    <t xml:space="preserve">-1458279748	</t>
  </si>
  <si>
    <t xml:space="preserve">22769922373	</t>
  </si>
  <si>
    <t>[柏林]柏林南部阿兹姆酒店(AZIMUT Hotel City South Berlin)(55426360)</t>
  </si>
  <si>
    <t>Merzifonluoglu/Bilal</t>
  </si>
  <si>
    <t xml:space="preserve">3036913	</t>
  </si>
  <si>
    <t xml:space="preserve">125436459	</t>
  </si>
  <si>
    <t xml:space="preserve">999222772560948	</t>
  </si>
  <si>
    <t>[贾斯珀]玛琳洛奇酒店(Maligne Lodge)(91545260)</t>
  </si>
  <si>
    <t>标准两张双人床房&lt;2人入住&gt;&lt;不退款&gt;</t>
  </si>
  <si>
    <t>Ott/Jesse</t>
  </si>
  <si>
    <t xml:space="preserve">999222773240315	</t>
  </si>
  <si>
    <t>Keqian/Wong</t>
  </si>
  <si>
    <t xml:space="preserve">3037528	</t>
  </si>
  <si>
    <t xml:space="preserve">855242028	</t>
  </si>
  <si>
    <t xml:space="preserve">999222773277010	</t>
  </si>
  <si>
    <t>[艾哈迈达巴德]艾哈迈达巴德万豪费尔菲尔德酒店(Fairfield by Marriott Ahmedabad)(68028955)</t>
  </si>
  <si>
    <t>城景高级大号床房&lt;2人入住&gt;&lt;不退款&gt;</t>
  </si>
  <si>
    <t>Thakkar/Khushboo</t>
  </si>
  <si>
    <t xml:space="preserve">3037534	</t>
  </si>
  <si>
    <t xml:space="preserve">98705047	</t>
  </si>
  <si>
    <t xml:space="preserve">999222773283917	</t>
  </si>
  <si>
    <t>[乌尔姆]玛丽蒂姆乌尔姆酒店(Maritim Hotel Ulm)(55639421)</t>
  </si>
  <si>
    <t>经典客房, 1 张双人床&lt;2人入住&gt;&lt;不退款&gt;&lt;早餐&gt;</t>
  </si>
  <si>
    <t>DATSCHKUS/RENE</t>
  </si>
  <si>
    <t xml:space="preserve">3037538	</t>
  </si>
  <si>
    <t xml:space="preserve">125449111	</t>
  </si>
  <si>
    <t xml:space="preserve">999222773599950	</t>
  </si>
  <si>
    <t>[舍讷费尔德]柏林勃兰登堡机场城际酒店(IntercityHotel Berlin Brandenburg Airport)(55280285)</t>
  </si>
  <si>
    <t>标准双床房&lt;2人入住&gt;&lt;不退款&gt;</t>
  </si>
  <si>
    <t>Karcher/Cindy</t>
  </si>
  <si>
    <t xml:space="preserve">3037623	</t>
  </si>
  <si>
    <t xml:space="preserve">999222773866489	</t>
  </si>
  <si>
    <t>[曼谷]曼谷梵尼克斯素坤逸11酒店(Le Fenix Sukhumvit 11 Bangkok)(60494192)</t>
  </si>
  <si>
    <t>高级双人床或双床房&lt;2人入住&gt;&lt;不退款&gt;</t>
  </si>
  <si>
    <t>OLAMAY/ARIYA</t>
  </si>
  <si>
    <t xml:space="preserve">3037676	</t>
  </si>
  <si>
    <t xml:space="preserve">392402	</t>
  </si>
  <si>
    <t xml:space="preserve">999222774006354	</t>
  </si>
  <si>
    <t>[芭堤雅]芭堤雅招牌酒店(Signature Pattaya Hotel)(55478178)</t>
  </si>
  <si>
    <t>城景高级房&lt;2人入住&gt;&lt;不退款&gt;</t>
  </si>
  <si>
    <t>Sae-ngo/Chotika</t>
  </si>
  <si>
    <t xml:space="preserve">3037736	</t>
  </si>
  <si>
    <t xml:space="preserve">-1458569745	</t>
  </si>
  <si>
    <t xml:space="preserve">999222774123195	</t>
  </si>
  <si>
    <t>[哈维]新奥尔良西哈维温德姆旅客之家酒店(Travelodge by Wyndham New Orleans West Harvey Hotel)(95387485)</t>
  </si>
  <si>
    <t>标准房, 1 张特大床, 吸烟房&lt;2人入住&gt;&lt;不退款&gt;</t>
  </si>
  <si>
    <t>Miles/Michele,Metz/Tiffany</t>
  </si>
  <si>
    <t xml:space="preserve">17913301	</t>
  </si>
  <si>
    <t xml:space="preserve">999222774140077	</t>
  </si>
  <si>
    <t>[民都鲁]民都鲁萨马拉度假酒店(Samalaju Resort Hotel)(91811326)</t>
  </si>
  <si>
    <t>高级房(双床)&lt;2人入住&gt;&lt;不退款&gt;&lt;早餐&gt;</t>
  </si>
  <si>
    <t>Chen/Qi</t>
  </si>
  <si>
    <t xml:space="preserve">3037806	</t>
  </si>
  <si>
    <t xml:space="preserve">999222774174383	</t>
  </si>
  <si>
    <t>BAHARI/NIK NUR HIDAYAH,FUAD/AFIQ</t>
  </si>
  <si>
    <t xml:space="preserve">3037821	</t>
  </si>
  <si>
    <t xml:space="preserve">24883426	</t>
  </si>
  <si>
    <t xml:space="preserve">999222774209056	</t>
  </si>
  <si>
    <t>[中雅加达]雅加达世纪公园酒店(Century Park Hotel Jakarta)(55414312)</t>
  </si>
  <si>
    <t>PRISTIANTO/EROSA YUNI</t>
  </si>
  <si>
    <t xml:space="preserve">1458657886	</t>
  </si>
  <si>
    <t xml:space="preserve">22774249773	</t>
  </si>
  <si>
    <t>[维也纳]奥地利潮流酒店-维也纳萨伏伊(Austria Trend Hotel Savoyen Vienna)(55872493)</t>
  </si>
  <si>
    <t>豪华双床房带浴缸&lt;2人入住&gt;&lt;不退款&gt;&lt;早餐&gt;</t>
  </si>
  <si>
    <t>XIA/YANG,XIE/XIA</t>
  </si>
  <si>
    <t xml:space="preserve">3037864	</t>
  </si>
  <si>
    <t xml:space="preserve">-1458661236	</t>
  </si>
  <si>
    <t xml:space="preserve">999222774302525	</t>
  </si>
  <si>
    <t>[肯辛顿-切尔西区]花园美景酒店(Garden View Hotel)(55329316)</t>
  </si>
  <si>
    <t>zhang/shuming,ye/zijiang</t>
  </si>
  <si>
    <t xml:space="preserve">3037881	</t>
  </si>
  <si>
    <t xml:space="preserve">RL30409719	</t>
  </si>
  <si>
    <t xml:space="preserve">22774214499	</t>
  </si>
  <si>
    <t>MUHAMMAD SHAKIL/MUHAMMAD SHAMIL</t>
  </si>
  <si>
    <t xml:space="preserve">3037843	</t>
  </si>
  <si>
    <t xml:space="preserve">24883168	</t>
  </si>
  <si>
    <t xml:space="preserve">999222774431750	</t>
  </si>
  <si>
    <t>[首尔]首尔花园酒店(Seoul Garden Hotel)(55862093)</t>
  </si>
  <si>
    <t>标准大床房&lt;2人入住&gt;&lt;不退款&gt;</t>
  </si>
  <si>
    <t>KIM/SERIN</t>
  </si>
  <si>
    <t xml:space="preserve">3037917	</t>
  </si>
  <si>
    <t xml:space="preserve">23690340	</t>
  </si>
  <si>
    <t xml:space="preserve">999222774478204	</t>
  </si>
  <si>
    <t>[绍姆堡]绍姆堡 - 芝加哥凯艺酒店 - 近购物中心(Quality Inn Schaumburg - Chicago Near the Mall)(89920650)</t>
  </si>
  <si>
    <t>Medina/Cheryl</t>
  </si>
  <si>
    <t xml:space="preserve">3037930	</t>
  </si>
  <si>
    <t xml:space="preserve">999222774576218	</t>
  </si>
  <si>
    <t>[科尔多瓦]欧洲之星迈蒙尼德酒店(Eurostars Maimonides)(89920788)</t>
  </si>
  <si>
    <t>Heaphy/Jane</t>
  </si>
  <si>
    <t xml:space="preserve">3037943	</t>
  </si>
  <si>
    <t xml:space="preserve">190267	</t>
  </si>
  <si>
    <t xml:space="preserve">999222774709368	</t>
  </si>
  <si>
    <t>[怡保]怡保曼哈顿酒店(Manhattan Hotel Ipoh)(90402607)</t>
  </si>
  <si>
    <t>高级大床房&lt;2人入住&gt;&lt;不退款&gt;&lt;早餐&gt;</t>
  </si>
  <si>
    <t>NATASHA/INTAN</t>
  </si>
  <si>
    <t xml:space="preserve">3037976	</t>
  </si>
  <si>
    <t xml:space="preserve">999222774722357	</t>
  </si>
  <si>
    <t>[吉隆坡]武吉免登华侨城套房公寓式酒店(Fahrenheit Suites Bukit Bintang, Kuala Lumpur)(60493846)</t>
  </si>
  <si>
    <t>Zhou/Lihua</t>
  </si>
  <si>
    <t xml:space="preserve">3037980	</t>
  </si>
  <si>
    <t xml:space="preserve">1-2023-770	</t>
  </si>
  <si>
    <t xml:space="preserve">999222774820372	</t>
  </si>
  <si>
    <t>[波特兰]波特兰市中心皇家索内斯塔酒店(The Royal Sonesta Portland Downtown)(55626290)</t>
  </si>
  <si>
    <t>豪华特大床房(边角)&lt;2人入住&gt;&lt;不退款&gt;</t>
  </si>
  <si>
    <t>Camacho/Jorge</t>
  </si>
  <si>
    <t xml:space="preserve">3038003	</t>
  </si>
  <si>
    <t xml:space="preserve">999222775150966	</t>
  </si>
  <si>
    <t>[Seven Corners]阿灵顿大道舒适酒店(Comfort Inn Arlington Boulevard)(55281057)</t>
  </si>
  <si>
    <t>2张大号床房&lt;2人入住&gt;&lt;不退款&gt;&lt;早餐&gt;</t>
  </si>
  <si>
    <t>CHEN/MING</t>
  </si>
  <si>
    <t xml:space="preserve">999222775224423	</t>
  </si>
  <si>
    <t>[锡达拉皮兹]柯林斯路-锡达拉皮兹凯艺酒店(Quality Inn at Collins Road - Cedar Rapids)(90373154)</t>
  </si>
  <si>
    <t>HAWKINS/MELANIE</t>
  </si>
  <si>
    <t xml:space="preserve">3038186	</t>
  </si>
  <si>
    <t xml:space="preserve">999222779543047	</t>
  </si>
  <si>
    <t>[那不勒斯]艾克塞尔西亚欧洲之星酒店(Eurostars Hotel Excelsior)(55906972)</t>
  </si>
  <si>
    <t>经典双人床房&lt;2人入住&gt;&lt;不退款&gt;</t>
  </si>
  <si>
    <t>CAI/YUTING,CHEN/XISHAN</t>
  </si>
  <si>
    <t xml:space="preserve">3038638	</t>
  </si>
  <si>
    <t xml:space="preserve">3810643	</t>
  </si>
  <si>
    <t>退单</t>
  </si>
  <si>
    <t xml:space="preserve">999222785691816	</t>
  </si>
  <si>
    <t>[圣-欧斯特-腾-诺德]锡鲁尔酒店(Hotel Siru)(55426439)</t>
  </si>
  <si>
    <t>舒适房&lt;2人入住&gt;&lt;不退款&gt;</t>
  </si>
  <si>
    <t>Gupta/Prateek,Gupta/Prateek</t>
  </si>
  <si>
    <t xml:space="preserve">3039846	</t>
  </si>
  <si>
    <t xml:space="preserve">999222785642609	</t>
  </si>
  <si>
    <t>[雅典]雅典扎弗莉亚酒店(Athens Zafolia Hotel)(55345968)</t>
  </si>
  <si>
    <t>经典双人房/双床房&lt;2人入住&gt;&lt;不退款&gt;&lt;早餐&gt;</t>
  </si>
  <si>
    <t>Aggelopoulou/Georgia Dimitrios</t>
  </si>
  <si>
    <t xml:space="preserve">3039823	</t>
  </si>
  <si>
    <t xml:space="preserve">999222785769380	</t>
  </si>
  <si>
    <t>[普哇加达]普哇加达哈珀酒店(Harper Purwakarta by ASTON)(55598906)</t>
  </si>
  <si>
    <t>DIMAS AFRIZAL/AHMAD</t>
  </si>
  <si>
    <t xml:space="preserve">3039866	</t>
  </si>
  <si>
    <t xml:space="preserve">84194	</t>
  </si>
  <si>
    <t xml:space="preserve">999222786278113	</t>
  </si>
  <si>
    <t>[克里夫兰]克里夫兰市中心舒适酒店(Comfort Inn Downtown Cleveland)(55320852)</t>
  </si>
  <si>
    <t>RAMSEY/CHASTA MERLE</t>
  </si>
  <si>
    <t xml:space="preserve">3040005	</t>
  </si>
  <si>
    <t xml:space="preserve">999222786298666	</t>
  </si>
  <si>
    <t>[卢塞恩]卢塞恩弗洛拉亚美隆酒店(AMERON Luzern Hotel Flora)(55519406)</t>
  </si>
  <si>
    <t>Pedrini/Giulia</t>
  </si>
  <si>
    <t xml:space="preserve">3040010	</t>
  </si>
  <si>
    <t xml:space="preserve">999222786618838	</t>
  </si>
  <si>
    <t>[芭堤雅]芭堤雅阳光酒店 (政府卫生认证)(Sunbeam Hotel Pattaya (SHA Extra Plus))(55414495)</t>
  </si>
  <si>
    <t>PENG/KAIQUN</t>
  </si>
  <si>
    <t xml:space="preserve">3040097	</t>
  </si>
  <si>
    <t xml:space="preserve">91386132-1	</t>
  </si>
  <si>
    <t xml:space="preserve">999222786695148	</t>
  </si>
  <si>
    <t>[巴厘岛]捷兰蒂克库塔尼奥酒店(Hotel Neo - Kuta, Jelantik)(55439286)</t>
  </si>
  <si>
    <t>YOYADA/CALVIN</t>
  </si>
  <si>
    <t xml:space="preserve">3040113	</t>
  </si>
  <si>
    <t xml:space="preserve">999222787172467	</t>
  </si>
  <si>
    <t>[都灵]灵格托都灵国会NH酒店(NH Torino Lingotto Congress)(55653112)</t>
  </si>
  <si>
    <t>景观标准房&lt;2人入住&gt;&lt;不退款&gt;</t>
  </si>
  <si>
    <t>Neyrat/Stephane</t>
  </si>
  <si>
    <t xml:space="preserve">3040251	</t>
  </si>
  <si>
    <t xml:space="preserve">1458961131	</t>
  </si>
  <si>
    <t xml:space="preserve">999222787804410	</t>
  </si>
  <si>
    <t>[爱丁堡]罗科福尔蒂巴尔莫勒尔酒店(The Balmoral Hotel)(55414156)</t>
  </si>
  <si>
    <t>城堡景观套房&lt;2人入住&gt;&lt;不退款&gt;</t>
  </si>
  <si>
    <t>WU/JINSHEN</t>
  </si>
  <si>
    <t xml:space="preserve">3040464	</t>
  </si>
  <si>
    <t xml:space="preserve">65205SE128460-14	</t>
  </si>
  <si>
    <t xml:space="preserve">999222790921126	</t>
  </si>
  <si>
    <t>Wahizan/Wahetzatul Farlin</t>
  </si>
  <si>
    <t xml:space="preserve">3040617	</t>
  </si>
  <si>
    <t xml:space="preserve">24907025	</t>
  </si>
  <si>
    <t xml:space="preserve">999222791077541	</t>
  </si>
  <si>
    <t>[泗水]泗水温德姆酒店(Wyndham Surabaya)(55289856)</t>
  </si>
  <si>
    <t>FAN/HAOCHENG</t>
  </si>
  <si>
    <t xml:space="preserve">3040634	</t>
  </si>
  <si>
    <t xml:space="preserve">999222791191367	</t>
  </si>
  <si>
    <t>SONG/LILI</t>
  </si>
  <si>
    <t xml:space="preserve">3040646	</t>
  </si>
  <si>
    <t xml:space="preserve">24907399	</t>
  </si>
  <si>
    <t xml:space="preserve">999222792898136	</t>
  </si>
  <si>
    <t>Raaijmakers/Luka,Raaijmakers/Luka</t>
  </si>
  <si>
    <t xml:space="preserve">3040887	</t>
  </si>
  <si>
    <t xml:space="preserve">999222793859256	</t>
  </si>
  <si>
    <t>[汤斯维尔]汤斯维尔马迪森广场酒店(Madison Plaza Townsville)(55380654)</t>
  </si>
  <si>
    <t>商务客房, 1 张大床&lt;2人入住&gt;&lt;不退款&gt;</t>
  </si>
  <si>
    <t>Walker/Leiha</t>
  </si>
  <si>
    <t xml:space="preserve">3041053	</t>
  </si>
  <si>
    <t xml:space="preserve">-1459165360	</t>
  </si>
  <si>
    <t xml:space="preserve">999222793966240	</t>
  </si>
  <si>
    <t>[肯辛顿-切尔西区]伦敦皇家花园酒店(Royal Garden Hotel)(55414105)</t>
  </si>
  <si>
    <t>花园豪华房&lt;2人入住&gt;&lt;不退款&gt;</t>
  </si>
  <si>
    <t>Gardner/Laura,Gardner/Laura</t>
  </si>
  <si>
    <t xml:space="preserve">3041069	</t>
  </si>
  <si>
    <t xml:space="preserve">-1459179676	</t>
  </si>
  <si>
    <t xml:space="preserve">999222794030007	</t>
  </si>
  <si>
    <t>[柏林]柏林酒店(Hotel Berlin, Berlin)(56140439)</t>
  </si>
  <si>
    <t>Riemer/Carmen</t>
  </si>
  <si>
    <t xml:space="preserve">3041090	</t>
  </si>
  <si>
    <t xml:space="preserve">999222794058041	</t>
  </si>
  <si>
    <t>[奥斯汀]奥斯汀射手酒店(Archer Hotel Austin)(92028640)</t>
  </si>
  <si>
    <t>两张大床房&lt;2人入住&gt;&lt;不退款&gt;</t>
  </si>
  <si>
    <t>TVINNEREIM/HEATHER HELEN</t>
  </si>
  <si>
    <t xml:space="preserve">3041104	</t>
  </si>
  <si>
    <t xml:space="preserve">67720SE137982	</t>
  </si>
  <si>
    <t xml:space="preserve">999222794082369	</t>
  </si>
  <si>
    <t>[Racha Thewa]德维拉素万那普酒店(Dwella Suvarnabhumi)(55465025)</t>
  </si>
  <si>
    <t>THOWANNA/ALISA</t>
  </si>
  <si>
    <t xml:space="preserve">3041113	</t>
  </si>
  <si>
    <t xml:space="preserve">999222794134234	</t>
  </si>
  <si>
    <t>[双溪大年]赛日马来西亚斯昂盖皮塔尼酒店(Hotel Seri Malaysia Sungai Petani)(90400194)</t>
  </si>
  <si>
    <t>AZUAN RAZALI/MOHD SHAHRIL</t>
  </si>
  <si>
    <t xml:space="preserve">3041140	</t>
  </si>
  <si>
    <t xml:space="preserve">124861	</t>
  </si>
  <si>
    <t xml:space="preserve">999222794212106	</t>
  </si>
  <si>
    <t>家庭东塔楼双床房&lt;2人入住&gt;&lt;不退款&gt;</t>
  </si>
  <si>
    <t>CHOE/YOUNGBIN</t>
  </si>
  <si>
    <t xml:space="preserve">3041159	</t>
  </si>
  <si>
    <t xml:space="preserve">TL015994516	</t>
  </si>
  <si>
    <t xml:space="preserve">999222794263635	</t>
  </si>
  <si>
    <t>[尼斯]宜必思尼斯中央火车站酒店(ibis Nice Centre Gare)(55694568)</t>
  </si>
  <si>
    <t>RANI/SIVAA SAANTH SUDHAN</t>
  </si>
  <si>
    <t xml:space="preserve">3041184	</t>
  </si>
  <si>
    <t xml:space="preserve">999222794310399	</t>
  </si>
  <si>
    <t>客房-酒店指定房型&lt;2人入住&gt;&lt;不退款&gt;</t>
  </si>
  <si>
    <t>li/shunshi</t>
  </si>
  <si>
    <t xml:space="preserve">3041211	</t>
  </si>
  <si>
    <t xml:space="preserve">999222794410639	</t>
  </si>
  <si>
    <t>[格拉斯哥]格拉斯哥便捷酒店(EasyHotel Glasgow)(92030831)</t>
  </si>
  <si>
    <t>标准间1双人床&lt;2人入住&gt;&lt;不退款&gt;</t>
  </si>
  <si>
    <t>KELLY/MARJORIE</t>
  </si>
  <si>
    <t xml:space="preserve">3041252	</t>
  </si>
  <si>
    <t xml:space="preserve">999222794422081	</t>
  </si>
  <si>
    <t>CHEWANI/NISAIDEE</t>
  </si>
  <si>
    <t xml:space="preserve">3041258	</t>
  </si>
  <si>
    <t xml:space="preserve">999222794988121	</t>
  </si>
  <si>
    <t>PRATIWI/GITA</t>
  </si>
  <si>
    <t xml:space="preserve">84215	</t>
  </si>
  <si>
    <t xml:space="preserve">999222795425733	</t>
  </si>
  <si>
    <t>[吉隆坡]吉隆坡凯煌酒店(Concorde Hotel Kuala Lumpur)(68545468)</t>
  </si>
  <si>
    <t>GOH/BOON YEE</t>
  </si>
  <si>
    <t xml:space="preserve">3041475	</t>
  </si>
  <si>
    <t xml:space="preserve">999222795552937	</t>
  </si>
  <si>
    <t>豪华房（特大床）&lt;2人入住&gt;&lt;不退款&gt;</t>
  </si>
  <si>
    <t>Fong/Mee kween</t>
  </si>
  <si>
    <t xml:space="preserve">3041503	</t>
  </si>
  <si>
    <t xml:space="preserve">999222795608729	</t>
  </si>
  <si>
    <t>[利马]莱兹商务酒店(Lyz Business Hotel)(55321094)</t>
  </si>
  <si>
    <t>行政特大床房&lt;2人入住&gt;&lt;不退款&gt;</t>
  </si>
  <si>
    <t>ALVARADO VERA/ROSA ELENA</t>
  </si>
  <si>
    <t xml:space="preserve">3041514	</t>
  </si>
  <si>
    <t xml:space="preserve">297-330663	</t>
  </si>
  <si>
    <t xml:space="preserve">999222795753988	</t>
  </si>
  <si>
    <t>JI/CHANMI</t>
  </si>
  <si>
    <t xml:space="preserve">3041541	</t>
  </si>
  <si>
    <t xml:space="preserve">999222795850108	</t>
  </si>
  <si>
    <t>[塔比拉兰]达温代庄园酒店(Darunday Manor)(55665863)</t>
  </si>
  <si>
    <t>客房&lt;2人入住&gt;&lt;不退款&gt;</t>
  </si>
  <si>
    <t>AGON/ALBERTO JR MAHUMOT</t>
  </si>
  <si>
    <t xml:space="preserve">3041553	</t>
  </si>
  <si>
    <t xml:space="preserve">999222796676283	</t>
  </si>
  <si>
    <t>[曼谷]西隆富丽萨通酒店(FuramaXclusive Sathorn, Bangkok)(55895709)</t>
  </si>
  <si>
    <t>KONGWORN/NATACHA</t>
  </si>
  <si>
    <t xml:space="preserve">3041676	</t>
  </si>
  <si>
    <t xml:space="preserve">999222796848355	</t>
  </si>
  <si>
    <t>[泗水]泗水探索酒店(Quest Hotel Darmo - Surabaya by Aston)(60480266)</t>
  </si>
  <si>
    <t>行政套房&lt;2人入住&gt;&lt;不退款&gt;&lt;早餐&gt;</t>
  </si>
  <si>
    <t>RICO/DANIEL</t>
  </si>
  <si>
    <t xml:space="preserve">24917189	</t>
  </si>
  <si>
    <t xml:space="preserve">999222796956302	</t>
  </si>
  <si>
    <t>[布宜诺斯艾利斯]大布里佐布宜诺斯艾利斯酒店(Grand Brizo Buenos Aires)(94361600)</t>
  </si>
  <si>
    <t>高级双人房, 1 张特大床&lt;2人入住&gt;&lt;不退款&gt;&lt;早餐&gt;</t>
  </si>
  <si>
    <t>dameno/sebastian</t>
  </si>
  <si>
    <t xml:space="preserve">3041718	</t>
  </si>
  <si>
    <t xml:space="preserve">25886678	</t>
  </si>
  <si>
    <t xml:space="preserve">999222797350429	</t>
  </si>
  <si>
    <t>[曼谷]彩虹套房酒店 (政府卫生认证)(Baiyoke Suite Hotel)(55653319)</t>
  </si>
  <si>
    <t>高级套房&lt;2人入住&gt;&lt;不退款&gt;</t>
  </si>
  <si>
    <t>ISSA/FADI,ISSA/LAYLA</t>
  </si>
  <si>
    <t xml:space="preserve">3041794	</t>
  </si>
  <si>
    <t xml:space="preserve">69325	</t>
  </si>
  <si>
    <t xml:space="preserve">999222797452628	</t>
  </si>
  <si>
    <t>[阿布扎比]阿布扎比雅乐轩酒店(Aloft Abu Dhabi)(68026753)</t>
  </si>
  <si>
    <t>雅乐轩房&lt;2人入住&gt;&lt;不退款&gt;</t>
  </si>
  <si>
    <t>Nada/Abdelhamid</t>
  </si>
  <si>
    <t xml:space="preserve">3041811	</t>
  </si>
  <si>
    <t xml:space="preserve">From Allocation	</t>
  </si>
  <si>
    <t xml:space="preserve">22797744554	</t>
  </si>
  <si>
    <t>KIM/TAEWAN</t>
  </si>
  <si>
    <t xml:space="preserve">3041867	</t>
  </si>
  <si>
    <t xml:space="preserve">22798133447	</t>
  </si>
  <si>
    <t>[曼谷]铁塔豪华罗摩六世酒店 (政府卫生认证)(Grand Tower Inn Rama 6 (SHA Plus+))(55414160)</t>
  </si>
  <si>
    <t>Patel/Montu,Xxx/Shivha</t>
  </si>
  <si>
    <t xml:space="preserve">3041939	</t>
  </si>
  <si>
    <t xml:space="preserve">999222798302931	</t>
  </si>
  <si>
    <t>[巴生]康瑞酒店(Country Hotel)(55862167)</t>
  </si>
  <si>
    <t>康瑞豪华房&lt;2人入住&gt;&lt;不退款&gt;&lt;早餐&gt;</t>
  </si>
  <si>
    <t>Lee/Paul</t>
  </si>
  <si>
    <t xml:space="preserve">3041970	</t>
  </si>
  <si>
    <t xml:space="preserve">1072470099	</t>
  </si>
  <si>
    <t xml:space="preserve">999222798641186	</t>
  </si>
  <si>
    <t>[哥本哈根]哥本哈根卡宾酒店(Hotel Cabinn Copenhagen)(89920651)</t>
  </si>
  <si>
    <t>标准房间&lt;2人入住&gt;&lt;不退款&gt;</t>
  </si>
  <si>
    <t>CEN/FEN,FENG/SIQI</t>
  </si>
  <si>
    <t xml:space="preserve">3042053	</t>
  </si>
  <si>
    <t xml:space="preserve">653221502	</t>
  </si>
  <si>
    <t xml:space="preserve">999222798644301	</t>
  </si>
  <si>
    <t>[乔治市]槟城乔治敦图恩酒店(Tune Hotel Georgetown Penang)(55707551)</t>
  </si>
  <si>
    <t>大床房（无窗）&lt;2人入住&gt;&lt;不退款&gt;</t>
  </si>
  <si>
    <t>SYED MANSOR/SHARIFAH NEFISSA</t>
  </si>
  <si>
    <t xml:space="preserve">3042055	</t>
  </si>
  <si>
    <t xml:space="preserve">1459464115	</t>
  </si>
  <si>
    <t xml:space="preserve">999222798685079	</t>
  </si>
  <si>
    <t>[曼谷]阿特里姆曼谷美居大酒店(政府卫生认证)(Grand Mercure Bangkok Atrium (SHA Certified))(55665998)</t>
  </si>
  <si>
    <t>wang/haifeng</t>
  </si>
  <si>
    <t xml:space="preserve">3042067	</t>
  </si>
  <si>
    <t xml:space="preserve">999222798595724	</t>
  </si>
  <si>
    <t>[森尼韦尔]森尼维耳拉克斯珀着陆全套房酒店(Larkspur Landing Sunnyvale-An All-Suite Hotel)(55304423)</t>
  </si>
  <si>
    <t>一室套房&lt;2人入住&gt;&lt;不退款&gt;</t>
  </si>
  <si>
    <t>Lebus/Nicole Lebus</t>
  </si>
  <si>
    <t xml:space="preserve">3042044	</t>
  </si>
  <si>
    <t xml:space="preserve">11160SE045853	</t>
  </si>
  <si>
    <t xml:space="preserve">22798785260	</t>
  </si>
  <si>
    <t>AMIT/MOHAMMAD SHAH RIZAN</t>
  </si>
  <si>
    <t xml:space="preserve">3042098	</t>
  </si>
  <si>
    <t xml:space="preserve">999222799153130	</t>
  </si>
  <si>
    <t>[迈阿密泉]迈阿密机场舒眠酒店(Sleep Inn Miami Airport)(92029796)</t>
  </si>
  <si>
    <t>无障碍大号床房&lt;2人入住&gt;&lt;不退款&gt;&lt;早餐&gt;</t>
  </si>
  <si>
    <t>GASPARINI/EDUARDO</t>
  </si>
  <si>
    <t xml:space="preserve">3042172	</t>
  </si>
  <si>
    <t xml:space="preserve">999222799349954	</t>
  </si>
  <si>
    <t>[安卡拉]格尔迪昂酒店 - 特级(Gordion Hotel - Special Class)(90401754)</t>
  </si>
  <si>
    <t>标准双床房&lt;2人入住&gt;&lt;不退款&gt;&lt;早餐&gt;</t>
  </si>
  <si>
    <t>MOROSTE/SARANA,SABDHANI/KAMAL</t>
  </si>
  <si>
    <t xml:space="preserve">3042221	</t>
  </si>
  <si>
    <t xml:space="preserve">999222799873716	</t>
  </si>
  <si>
    <t>尊贵房(2张单人床)&lt;2人入住&gt;&lt;不退款&gt;&lt;早餐&gt;</t>
  </si>
  <si>
    <t>Park/Seonjeong</t>
  </si>
  <si>
    <t xml:space="preserve">3042356	</t>
  </si>
  <si>
    <t xml:space="preserve">999222799856238	</t>
  </si>
  <si>
    <t>Mishra/Yogesh</t>
  </si>
  <si>
    <t xml:space="preserve">999222800185393	</t>
  </si>
  <si>
    <t>[曼谷]曼谷索伊松维亚智选假日酒店 (SHA Plus+)(Holiday Inn Express Bangkok Soi Soonvijai, an Ihg Hotel  (SHA Plus+))(55478159)</t>
  </si>
  <si>
    <t>Chayutsahakij/Tipvadee</t>
  </si>
  <si>
    <t xml:space="preserve">3042474	</t>
  </si>
  <si>
    <t xml:space="preserve">26702430	</t>
  </si>
  <si>
    <t xml:space="preserve">999222800245827	</t>
  </si>
  <si>
    <t>[巨港]巨港最爱酒店(favehotel Palembang)(55598909)</t>
  </si>
  <si>
    <t>DWIZA/SAFFANA</t>
  </si>
  <si>
    <t xml:space="preserve">3042487	</t>
  </si>
  <si>
    <t xml:space="preserve">179786	</t>
  </si>
  <si>
    <t xml:space="preserve">999222800447468	</t>
  </si>
  <si>
    <t>[吉隆坡]奥克伍德酒店及公寓吉隆坡(Oakwood Hotel and Residence Kuala Lumpur)(55851894)</t>
  </si>
  <si>
    <t>一卧室豪华公寓&lt;2人入住&gt;&lt;不退款&gt;</t>
  </si>
  <si>
    <t>JAILANI/ZAINAB</t>
  </si>
  <si>
    <t xml:space="preserve">3042547	</t>
  </si>
  <si>
    <t xml:space="preserve">125547595	</t>
  </si>
  <si>
    <t xml:space="preserve">999222800597710	</t>
  </si>
  <si>
    <t>[Landasan Ulin Timur]诺富特马辰港机场酒店(Hotel Novotel Banjarmasin Airport)(55841778)</t>
  </si>
  <si>
    <t>NORLEYANDI/UNTUNG</t>
  </si>
  <si>
    <t xml:space="preserve">3042592	</t>
  </si>
  <si>
    <t xml:space="preserve">332302	</t>
  </si>
  <si>
    <t xml:space="preserve">999222800597111	</t>
  </si>
  <si>
    <t>CELINIA/FERIN</t>
  </si>
  <si>
    <t xml:space="preserve">3042591	</t>
  </si>
  <si>
    <t xml:space="preserve">84239	</t>
  </si>
  <si>
    <t xml:space="preserve">999222800613287	</t>
  </si>
  <si>
    <t>Xiaolong/Zhou</t>
  </si>
  <si>
    <t xml:space="preserve">3042603	</t>
  </si>
  <si>
    <t xml:space="preserve">999222800877782	</t>
  </si>
  <si>
    <t>行政豪华房&lt;2人入住&gt;&lt;不退款&gt;</t>
  </si>
  <si>
    <t>ABD RAHIM/RAHIMAH</t>
  </si>
  <si>
    <t xml:space="preserve">3042678	</t>
  </si>
  <si>
    <t xml:space="preserve">999222801219928	</t>
  </si>
  <si>
    <t>[唐格朗]J酒店 - 班达拉苏加诺机场(J Hotel - Bandara Soekarno Hatta)(55768466)</t>
  </si>
  <si>
    <t>Sutrisno/Bambang</t>
  </si>
  <si>
    <t xml:space="preserve">3042786	</t>
  </si>
  <si>
    <t xml:space="preserve">999222801292392	</t>
  </si>
  <si>
    <t>[贝鲁特]贝鲁特大酒店(Grand Hotel Beirut)(55426410)</t>
  </si>
  <si>
    <t>豪华双人床房&lt;2人入住&gt;&lt;不退款&gt;</t>
  </si>
  <si>
    <t>Housseini/Haidar,Housseini/Haidar</t>
  </si>
  <si>
    <t xml:space="preserve">3042819	</t>
  </si>
  <si>
    <t xml:space="preserve">999222801335089	</t>
  </si>
  <si>
    <t>[八打灵再也]聚艺酒店(Qliq Damansara)(56140501)</t>
  </si>
  <si>
    <t>SUKOR/ATIQAH</t>
  </si>
  <si>
    <t xml:space="preserve">472063f0972c30e71	</t>
  </si>
  <si>
    <t xml:space="preserve">999222801451199	</t>
  </si>
  <si>
    <t>[昆达山]OYO 89300 禅花园度假村(OYO 89300 Zen Garden Resort)(94360667)</t>
  </si>
  <si>
    <t>行政套房&lt;2人入住&gt;&lt;不退款&gt;</t>
  </si>
  <si>
    <t>TANG/DONNY</t>
  </si>
  <si>
    <t xml:space="preserve">3042865	</t>
  </si>
  <si>
    <t xml:space="preserve">Create123	</t>
  </si>
  <si>
    <t xml:space="preserve">999222801718295	</t>
  </si>
  <si>
    <t>[依斯干达公主城]柔佛公主港JEN酒店(JEN Johor Puteri Harbour by Shangri-La)(55895711)</t>
  </si>
  <si>
    <t>豪华港景双床房&lt;2人入住&gt;&lt;不退款&gt;</t>
  </si>
  <si>
    <t>KIM/BYEONGMIN</t>
  </si>
  <si>
    <t xml:space="preserve">3042922	</t>
  </si>
  <si>
    <t xml:space="preserve">58343SE020270-14	</t>
  </si>
  <si>
    <t xml:space="preserve">999222801784065	</t>
  </si>
  <si>
    <t>OWAIDA/RANA</t>
  </si>
  <si>
    <t xml:space="preserve">3042945	</t>
  </si>
  <si>
    <t xml:space="preserve">73701278	</t>
  </si>
  <si>
    <t xml:space="preserve">999222801888351	</t>
  </si>
  <si>
    <t>zhou/fuping,zhou/yujuan</t>
  </si>
  <si>
    <t xml:space="preserve">3042971	</t>
  </si>
  <si>
    <t xml:space="preserve">53544516	</t>
  </si>
  <si>
    <t xml:space="preserve">999222802388590	</t>
  </si>
  <si>
    <t>[巴斯]麦克唐纳德巴斯水疗度假酒店(Macdonald Bath Spa Hotel)(55598807)</t>
  </si>
  <si>
    <t>园景豪华双人房&lt;2人入住&gt;&lt;不退款&gt;&lt;早餐&gt;</t>
  </si>
  <si>
    <t>FENG/JUNZHONG,CAI/CHUYI</t>
  </si>
  <si>
    <t xml:space="preserve">3043201	</t>
  </si>
  <si>
    <t xml:space="preserve">2299SE127960	</t>
  </si>
  <si>
    <t xml:space="preserve">999222802586282	</t>
  </si>
  <si>
    <t>[利物浦]赛琳娜利物浦酒店(Selina Liverpool)(60514279)</t>
  </si>
  <si>
    <t>Thornley/Harvey</t>
  </si>
  <si>
    <t xml:space="preserve">3043307	</t>
  </si>
  <si>
    <t xml:space="preserve">HBD-130197-164-5853861	</t>
  </si>
  <si>
    <t xml:space="preserve">999222802883005	</t>
  </si>
  <si>
    <t>[圣保罗]保利斯塔城际酒店(Intercity São Paulo Paulista)(60532212)</t>
  </si>
  <si>
    <t>Ayub/Naim,Ayub/Naim</t>
  </si>
  <si>
    <t xml:space="preserve">3043446	</t>
  </si>
  <si>
    <t xml:space="preserve">69995094	</t>
  </si>
  <si>
    <t xml:space="preserve">999222802910881	</t>
  </si>
  <si>
    <t>[法兰克福]萨沃伊酒店(Savoy Hotel)(56206297)</t>
  </si>
  <si>
    <t>Fuentes/Juan Carlos</t>
  </si>
  <si>
    <t xml:space="preserve">3043455	</t>
  </si>
  <si>
    <t xml:space="preserve">999222802927529	</t>
  </si>
  <si>
    <t>[胡志明市]思廷西贡格兰德酒店(Eastin Grand Hotel Saigon)(55599111)</t>
  </si>
  <si>
    <t>LI/ZHENGLIE,Li/Shuiming,Chen/Lu,DONG/LIANG</t>
  </si>
  <si>
    <t xml:space="preserve">3043465	</t>
  </si>
  <si>
    <t xml:space="preserve">999222802905211	</t>
  </si>
  <si>
    <t>[金边]金边盛捷诺罗敦服务公寓(Somerset Norodom Phnom Penh)(55304280)</t>
  </si>
  <si>
    <t>豪华工作室&lt;2人入住&gt;&lt;不退款&gt;</t>
  </si>
  <si>
    <t>KER/ANGKEARITH</t>
  </si>
  <si>
    <t xml:space="preserve">3043454	</t>
  </si>
  <si>
    <t xml:space="preserve">39709051	</t>
  </si>
  <si>
    <t xml:space="preserve">999222803003291	</t>
  </si>
  <si>
    <t>ACOB/AZIZAH</t>
  </si>
  <si>
    <t xml:space="preserve">3043499	</t>
  </si>
  <si>
    <t xml:space="preserve">24931060	</t>
  </si>
  <si>
    <t xml:space="preserve">22802884855	</t>
  </si>
  <si>
    <t>[迪拜]迪拜卡尔顿宫酒店(Carlton Palace Hotel)(89917867)</t>
  </si>
  <si>
    <t>ALMUSAWI/MOHAMMED</t>
  </si>
  <si>
    <t xml:space="preserve">3043448	</t>
  </si>
  <si>
    <t xml:space="preserve">999222803285987	</t>
  </si>
  <si>
    <t>[岘港]岘港西西里亚水疗酒店(Cicilia Danang Hotels &amp; Spa)(55872539)</t>
  </si>
  <si>
    <t>豪华城景客房&lt;2人入住&gt;&lt;不退款&gt;&lt;早餐&gt;</t>
  </si>
  <si>
    <t>Do Xuan/Tung,Do Xuan/Tung</t>
  </si>
  <si>
    <t xml:space="preserve">3043621	</t>
  </si>
  <si>
    <t xml:space="preserve">1459560900	</t>
  </si>
  <si>
    <t xml:space="preserve">999222804485322	</t>
  </si>
  <si>
    <t>[Batam City]巴淡岛心悦酒店(AP Premier Batam)(55414299)</t>
  </si>
  <si>
    <t>nambiar/isaac,nambiar/isaac</t>
  </si>
  <si>
    <t xml:space="preserve">3043624	</t>
  </si>
  <si>
    <t xml:space="preserve">999222804553916	</t>
  </si>
  <si>
    <t>[曼谷]汤姆逊别墅酒店(Thomson Residence Hotel)(55653206)</t>
  </si>
  <si>
    <t>至尊豪华房&lt;2人入住&gt;&lt;不退款&gt;</t>
  </si>
  <si>
    <t>LAOLIO/LAOTA</t>
  </si>
  <si>
    <t xml:space="preserve">3043628	</t>
  </si>
  <si>
    <t xml:space="preserve">999222804659691	</t>
  </si>
  <si>
    <t>FU/YUNFENG</t>
  </si>
  <si>
    <t xml:space="preserve">3043634	</t>
  </si>
  <si>
    <t xml:space="preserve">999222805087338	</t>
  </si>
  <si>
    <t>[卢布克林高]卢布林高布尔扎酒店(Burza Hotel Lubuk Linggau)(97965371)</t>
  </si>
  <si>
    <t>RISKY/MUHAMMAD</t>
  </si>
  <si>
    <t xml:space="preserve">999222806668976	</t>
  </si>
  <si>
    <t>[基林]近胡德堡舒眠套房酒店(Sleep Inn &amp; Suites near Fort Hood)(90400376)</t>
  </si>
  <si>
    <t>特大房&lt;2人入住&gt;&lt;不退款&gt;&lt;早餐&gt;</t>
  </si>
  <si>
    <t>WEAVER/SHARON</t>
  </si>
  <si>
    <t xml:space="preserve">999222806928361	</t>
  </si>
  <si>
    <t>[阿尔瓦赛特]比阿特丽斯阿尔瓦塞特酒店(Beatriz Albacete)(90358612)</t>
  </si>
  <si>
    <t>标准双人间&lt;2人入住&gt;&lt;不退款&gt;&lt;早餐&gt;</t>
  </si>
  <si>
    <t>LI/CHENG,BI/ZENGHUI</t>
  </si>
  <si>
    <t xml:space="preserve">3043908	</t>
  </si>
  <si>
    <t xml:space="preserve">999222806947469	</t>
  </si>
  <si>
    <t>[哈默史密斯-富勒姆区]伦敦牧羊人布什多赛特酒店(Dorsett Shepherds Bush London)(55841631)</t>
  </si>
  <si>
    <t>多塞特房&lt;2人入住&gt;&lt;不退款&gt;</t>
  </si>
  <si>
    <t>MELIA/MAX</t>
  </si>
  <si>
    <t xml:space="preserve">3043914	</t>
  </si>
  <si>
    <t xml:space="preserve">1459581130	</t>
  </si>
  <si>
    <t xml:space="preserve">999222807521428	</t>
  </si>
  <si>
    <t>[海防]海防美居酒店(Mercure Hai Phong)(55812176)</t>
  </si>
  <si>
    <t>高级特大床房&lt;2人入住&gt;&lt;不退款&gt;</t>
  </si>
  <si>
    <t>chen/sheng rong</t>
  </si>
  <si>
    <t xml:space="preserve">3044030	</t>
  </si>
  <si>
    <t xml:space="preserve">999222807766106	</t>
  </si>
  <si>
    <t>[瓦伦西亚]瓦伦西亚佛罗拉扎尔旗帜酒店(Flag Hotel Valencia Florazar)(55733536)</t>
  </si>
  <si>
    <t>双人或双床房&lt;2人入住&gt;&lt;不退款&gt;</t>
  </si>
  <si>
    <t>Castillo Martinez/Joel</t>
  </si>
  <si>
    <t>，</t>
  </si>
  <si>
    <t>304358 HKD</t>
  </si>
  <si>
    <t>A230222105416481</t>
  </si>
  <si>
    <t>A230222105619481</t>
  </si>
  <si>
    <t>总计：304358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</si>
  <si>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</si>
  <si>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</si>
  <si>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</si>
  <si>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</si>
  <si>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</si>
  <si>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</si>
  <si>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</si>
  <si>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</si>
  <si>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</si>
  <si>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</si>
  <si>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</si>
  <si>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</si>
  <si>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</si>
  <si>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</si>
  <si>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</si>
  <si>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</si>
  <si>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</si>
  <si>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</si>
  <si>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</si>
  <si>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</si>
  <si>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3044066</t>
  </si>
  <si>
    <t>瓦伦西亚什弗洛拉札酒店</t>
  </si>
  <si>
    <t>Castillo Martinez Joel</t>
  </si>
  <si>
    <t>2023-02-19</t>
  </si>
  <si>
    <t>退房日周结</t>
  </si>
  <si>
    <t>418.02</t>
  </si>
  <si>
    <t>476.00</t>
  </si>
  <si>
    <t>0</t>
  </si>
  <si>
    <t>0.00</t>
  </si>
  <si>
    <t>携程汇智国际直连</t>
  </si>
  <si>
    <t>925</t>
  </si>
  <si>
    <t>2023-02-18 22:55:30</t>
  </si>
  <si>
    <t>否</t>
  </si>
  <si>
    <t>汇智国际旅游发展有限公司</t>
  </si>
  <si>
    <t>直连</t>
  </si>
  <si>
    <t>西班牙</t>
  </si>
  <si>
    <t>3044030</t>
  </si>
  <si>
    <t>海防美居酒店</t>
  </si>
  <si>
    <t>chen sheng rong</t>
  </si>
  <si>
    <t>417.15</t>
  </si>
  <si>
    <t>475.00</t>
  </si>
  <si>
    <t>2023-02-18 22:41:12</t>
  </si>
  <si>
    <t>越南</t>
  </si>
  <si>
    <t>3043914</t>
  </si>
  <si>
    <t>伦敦牧羊人布什多赛特酒店</t>
  </si>
  <si>
    <t>MELIA MAX</t>
  </si>
  <si>
    <t>1029.25</t>
  </si>
  <si>
    <t>1172.00</t>
  </si>
  <si>
    <t>2023-02-18 22:10:02</t>
  </si>
  <si>
    <t>英国</t>
  </si>
  <si>
    <t>3043908</t>
  </si>
  <si>
    <t>比阿特丽斯阿尔瓦塞特酒店</t>
  </si>
  <si>
    <t>LI CHENG,BI ZENGHUI</t>
  </si>
  <si>
    <t>742.08</t>
  </si>
  <si>
    <t>845.00</t>
  </si>
  <si>
    <t>2023-02-18 22:08:52</t>
  </si>
  <si>
    <t>3043856</t>
  </si>
  <si>
    <t>近胡德堡舒眠套房酒店</t>
  </si>
  <si>
    <t>WEAVER SHARON</t>
  </si>
  <si>
    <t>588.39</t>
  </si>
  <si>
    <t>670.00</t>
  </si>
  <si>
    <t>2023-02-18 21:55:31</t>
  </si>
  <si>
    <t>美国</t>
  </si>
  <si>
    <t>3043660</t>
  </si>
  <si>
    <t>卢布林高布尔扎酒店</t>
  </si>
  <si>
    <t>RISKY MUHAMMAD</t>
  </si>
  <si>
    <t>156.32</t>
  </si>
  <si>
    <t>178.00</t>
  </si>
  <si>
    <t>2023-02-18 20:59:36</t>
  </si>
  <si>
    <t>印度尼西亚</t>
  </si>
  <si>
    <t>3043634</t>
  </si>
  <si>
    <t>阿特里姆曼谷美居大酒店(SHA认证)</t>
  </si>
  <si>
    <t>FU YUNFENG</t>
  </si>
  <si>
    <t>357.43</t>
  </si>
  <si>
    <t>407.00</t>
  </si>
  <si>
    <t>2023-02-18 20:53:39</t>
  </si>
  <si>
    <t>泰国</t>
  </si>
  <si>
    <t>3043628</t>
  </si>
  <si>
    <t>汤姆逊别墅酒店</t>
  </si>
  <si>
    <t>LAOLIO LAOTA</t>
  </si>
  <si>
    <t>276.63</t>
  </si>
  <si>
    <t>315.00</t>
  </si>
  <si>
    <t>2023-02-18 21:00:00</t>
  </si>
  <si>
    <t>3043624</t>
  </si>
  <si>
    <t>巴淡岛心悦酒店</t>
  </si>
  <si>
    <t>nambiar isaac,nambiar isaac</t>
  </si>
  <si>
    <t>254.68</t>
  </si>
  <si>
    <t>290.00</t>
  </si>
  <si>
    <t>2023-02-18 20:53:16</t>
  </si>
  <si>
    <t>3043621</t>
  </si>
  <si>
    <t>岘港西西里亚水疗酒店</t>
  </si>
  <si>
    <t>Do Xuan Tung,Do Xuan Tung</t>
  </si>
  <si>
    <t>224.82</t>
  </si>
  <si>
    <t>256.00</t>
  </si>
  <si>
    <t>2023-02-18 21:02:48</t>
  </si>
  <si>
    <t>3043499</t>
  </si>
  <si>
    <t>吉隆坡双威太子酒店</t>
  </si>
  <si>
    <t>ACOB AZIZAH</t>
  </si>
  <si>
    <t>461.06</t>
  </si>
  <si>
    <t>525.00</t>
  </si>
  <si>
    <t>2023-02-18 20:16:00</t>
  </si>
  <si>
    <t>马来西亚</t>
  </si>
  <si>
    <t>3043465</t>
  </si>
  <si>
    <t>思廷西贡格兰德酒店</t>
  </si>
  <si>
    <t>LI ZHENGLIE,Li Shuiming,Chen Lu,DONG LIANG</t>
  </si>
  <si>
    <t>2023-02-18 20:06:02</t>
  </si>
  <si>
    <t>3043455</t>
  </si>
  <si>
    <t xml:space="preserve">萨沃伊酒店  </t>
  </si>
  <si>
    <t>Fuentes Juan Carlos</t>
  </si>
  <si>
    <t>390.80</t>
  </si>
  <si>
    <t>445.00</t>
  </si>
  <si>
    <t>2023-02-18 20:03:56</t>
  </si>
  <si>
    <t>德国</t>
  </si>
  <si>
    <t>3043454</t>
  </si>
  <si>
    <t>盛捷诺罗敦金边酒店</t>
  </si>
  <si>
    <t>KER ANGKEARITH</t>
  </si>
  <si>
    <t>482.13</t>
  </si>
  <si>
    <t>549.00</t>
  </si>
  <si>
    <t>2023-02-18 20:08:21</t>
  </si>
  <si>
    <t>柬埔寨</t>
  </si>
  <si>
    <t>3043448</t>
  </si>
  <si>
    <t>迪拜卡尔顿宫酒店</t>
  </si>
  <si>
    <t>ALMUSAWI MOHAMMED</t>
  </si>
  <si>
    <t>552.39</t>
  </si>
  <si>
    <t>629.00</t>
  </si>
  <si>
    <t>2023-02-18 20:00:54</t>
  </si>
  <si>
    <t>阿拉伯联合酋长国</t>
  </si>
  <si>
    <t>3043446</t>
  </si>
  <si>
    <t>保利斯塔城际酒店</t>
  </si>
  <si>
    <t>Ayub Naim,Ayub Naim</t>
  </si>
  <si>
    <t>493.55</t>
  </si>
  <si>
    <t>562.00</t>
  </si>
  <si>
    <t>2023-02-18 20:00:27</t>
  </si>
  <si>
    <t>巴西</t>
  </si>
  <si>
    <t>3043307</t>
  </si>
  <si>
    <t>赛琳娜利物浦酒店</t>
  </si>
  <si>
    <t>Thornley Harvey</t>
  </si>
  <si>
    <t>724.52</t>
  </si>
  <si>
    <t>825.00</t>
  </si>
  <si>
    <t>2023-02-18 19:22:42</t>
  </si>
  <si>
    <t>3043201</t>
  </si>
  <si>
    <t>麦克唐纳德巴斯温泉度假酒店</t>
  </si>
  <si>
    <t>FENG JUNZHONG,CAI CHUYI</t>
  </si>
  <si>
    <t>2833.07</t>
  </si>
  <si>
    <t>3226.00</t>
  </si>
  <si>
    <t>2023-02-18 18:57:36</t>
  </si>
  <si>
    <t>3042971</t>
  </si>
  <si>
    <t>zhou fuping,zhou yujuan</t>
  </si>
  <si>
    <t>714.85</t>
  </si>
  <si>
    <t>814.00</t>
  </si>
  <si>
    <t>2023-02-18 18:46:15</t>
  </si>
  <si>
    <t>直采</t>
  </si>
  <si>
    <t>3042945</t>
  </si>
  <si>
    <t>阿布扎比雅乐轩酒店</t>
  </si>
  <si>
    <t>OWAIDA RANA</t>
  </si>
  <si>
    <t>468.96</t>
  </si>
  <si>
    <t>534.00</t>
  </si>
  <si>
    <t>2023-02-18 17:45:30</t>
  </si>
  <si>
    <t>3042922</t>
  </si>
  <si>
    <t>新山香格里拉公主港今旅酒店</t>
  </si>
  <si>
    <t>KIM BYEONGMIN</t>
  </si>
  <si>
    <t>567.32</t>
  </si>
  <si>
    <t>646.00</t>
  </si>
  <si>
    <t>2023-02-18 17:40:08</t>
  </si>
  <si>
    <t>3042865</t>
  </si>
  <si>
    <t xml:space="preserve"> 89300 禅花园度假村</t>
  </si>
  <si>
    <t>TANG DONNY</t>
  </si>
  <si>
    <t>222.18</t>
  </si>
  <si>
    <t>253.00</t>
  </si>
  <si>
    <t>2023-02-18 17:20:53</t>
  </si>
  <si>
    <t>3042832</t>
  </si>
  <si>
    <t>聚艺酒店</t>
  </si>
  <si>
    <t>SUKOR ATIQAH</t>
  </si>
  <si>
    <t>295.95</t>
  </si>
  <si>
    <t>337.00</t>
  </si>
  <si>
    <t>2023-02-18 17:11:06</t>
  </si>
  <si>
    <t>3042819</t>
  </si>
  <si>
    <t>贝鲁特大酒店</t>
  </si>
  <si>
    <t>Housseini Haidar,Housseini Haidar</t>
  </si>
  <si>
    <t>181.79</t>
  </si>
  <si>
    <t>207.00</t>
  </si>
  <si>
    <t>2023-02-18 17:07:33</t>
  </si>
  <si>
    <t>黎巴嫩</t>
  </si>
  <si>
    <t>3042786</t>
  </si>
  <si>
    <t>J酒店 - 班达拉苏加诺机场</t>
  </si>
  <si>
    <t>Sutrisno Bambang</t>
  </si>
  <si>
    <t>141.39</t>
  </si>
  <si>
    <t>161.00</t>
  </si>
  <si>
    <t>2023-02-18 17:01:22</t>
  </si>
  <si>
    <t>3042678</t>
  </si>
  <si>
    <t>吉隆坡颐思殿酒店</t>
  </si>
  <si>
    <t>ABD RAHIM RAHIMAH</t>
  </si>
  <si>
    <t>339.86</t>
  </si>
  <si>
    <t>387.00</t>
  </si>
  <si>
    <t>2023-02-18 16:33:08</t>
  </si>
  <si>
    <t>3042603</t>
  </si>
  <si>
    <t>Xiaolong Zhou</t>
  </si>
  <si>
    <t>2023-02-18 16:07:42</t>
  </si>
  <si>
    <t>3042592</t>
  </si>
  <si>
    <t>诺富特马辰港机场酒店</t>
  </si>
  <si>
    <t>NORLEYANDI UNTUNG</t>
  </si>
  <si>
    <t>226.58</t>
  </si>
  <si>
    <t>258.00</t>
  </si>
  <si>
    <t>2023-02-18 16:06:14</t>
  </si>
  <si>
    <t>3042591</t>
  </si>
  <si>
    <t>普哇加达哈珀酒店</t>
  </si>
  <si>
    <t>CELINIA FERIN</t>
  </si>
  <si>
    <t>250.29</t>
  </si>
  <si>
    <t>285.00</t>
  </si>
  <si>
    <t>2023-02-18 16:06:11</t>
  </si>
  <si>
    <t>3042547</t>
  </si>
  <si>
    <t>奥克伍德酒店及公寓吉隆坡</t>
  </si>
  <si>
    <t>JAILANI ZAINAB</t>
  </si>
  <si>
    <t>360.06</t>
  </si>
  <si>
    <t>410.00</t>
  </si>
  <si>
    <t>2023-02-18 15:52:30</t>
  </si>
  <si>
    <t>3042487</t>
  </si>
  <si>
    <t>巨港最爱酒店</t>
  </si>
  <si>
    <t>DWIZA SAFFANA</t>
  </si>
  <si>
    <t>192.33</t>
  </si>
  <si>
    <t>219.00</t>
  </si>
  <si>
    <t>2023-02-18 15:33:26</t>
  </si>
  <si>
    <t>3042474</t>
  </si>
  <si>
    <t>曼谷索伊松维亚智选假日酒店 (SHA Plus+)</t>
  </si>
  <si>
    <t>Chayutsahakij Tipvadee</t>
  </si>
  <si>
    <t>326.69</t>
  </si>
  <si>
    <t>372.00</t>
  </si>
  <si>
    <t>2023-02-18 15:27:54</t>
  </si>
  <si>
    <t>3042356</t>
  </si>
  <si>
    <t>水原安巴萨多尔酒店</t>
  </si>
  <si>
    <t>Park Seonjeong</t>
  </si>
  <si>
    <t>1084.58</t>
  </si>
  <si>
    <t>1235.00</t>
  </si>
  <si>
    <t>2023-02-18 15:01:58</t>
  </si>
  <si>
    <t>韩国</t>
  </si>
  <si>
    <t>3042350</t>
  </si>
  <si>
    <t>Mishra Yogesh</t>
  </si>
  <si>
    <t>2023-02-18 15:04:15</t>
  </si>
  <si>
    <t>3042221</t>
  </si>
  <si>
    <t>戈尔迪翁酒店 - 特级</t>
  </si>
  <si>
    <t>MOROSTE SARANA,SABDHANI KAMAL</t>
  </si>
  <si>
    <t>425.05</t>
  </si>
  <si>
    <t>484.00</t>
  </si>
  <si>
    <t>2023-02-18 14:21:06</t>
  </si>
  <si>
    <t>土耳其</t>
  </si>
  <si>
    <t>3042172</t>
  </si>
  <si>
    <t>迈阿密机场舒眠酒店</t>
  </si>
  <si>
    <t>GASPARINI EDUARDO</t>
  </si>
  <si>
    <t>1702.83</t>
  </si>
  <si>
    <t>1939.00</t>
  </si>
  <si>
    <t>2023-02-18 14:09:31</t>
  </si>
  <si>
    <t>3042098</t>
  </si>
  <si>
    <t>AMIT MOHAMMAD SHAH RIZAN</t>
  </si>
  <si>
    <t>436.47</t>
  </si>
  <si>
    <t>497.00</t>
  </si>
  <si>
    <t>2023-02-18 13:48:56</t>
  </si>
  <si>
    <t>3042067</t>
  </si>
  <si>
    <t>wang haifeng</t>
  </si>
  <si>
    <t>2023-02-18 13:41:21</t>
  </si>
  <si>
    <t>3042055</t>
  </si>
  <si>
    <t>槟城市途恩酒店</t>
  </si>
  <si>
    <t>SYED MANSOR SHARIFAH NEFISSA</t>
  </si>
  <si>
    <t>142.27</t>
  </si>
  <si>
    <t>162.00</t>
  </si>
  <si>
    <t>2023-02-18 13:34:59</t>
  </si>
  <si>
    <t>3042053</t>
  </si>
  <si>
    <t>哥本哈根卡宾酒店</t>
  </si>
  <si>
    <t>CEN FEN,FENG SIQI</t>
  </si>
  <si>
    <t>530.43</t>
  </si>
  <si>
    <t>604.00</t>
  </si>
  <si>
    <t>2023-02-18 13:34:47</t>
  </si>
  <si>
    <t>丹麦</t>
  </si>
  <si>
    <t>3042044</t>
  </si>
  <si>
    <t>森尼维耳拉克斯珀着陆全套房酒店</t>
  </si>
  <si>
    <t>Lebus Nicole Lebus</t>
  </si>
  <si>
    <t>699.05</t>
  </si>
  <si>
    <t>796.00</t>
  </si>
  <si>
    <t>2023-02-18 13:37:35</t>
  </si>
  <si>
    <t>3041970</t>
  </si>
  <si>
    <t>康瑞酒店</t>
  </si>
  <si>
    <t>Lee Paul</t>
  </si>
  <si>
    <t>289.81</t>
  </si>
  <si>
    <t>330.00</t>
  </si>
  <si>
    <t>2023-02-18 13:13:06</t>
  </si>
  <si>
    <t>3041939</t>
  </si>
  <si>
    <t>曼谷铁塔豪华罗摩六世酒店</t>
  </si>
  <si>
    <t>Patel Montu,Xxx Shivha</t>
  </si>
  <si>
    <t>319.66</t>
  </si>
  <si>
    <t>364.00</t>
  </si>
  <si>
    <t>2023-02-18 13:04:53</t>
  </si>
  <si>
    <t>3041867</t>
  </si>
  <si>
    <t>KIM TAEWAN</t>
  </si>
  <si>
    <t>2023-02-18 12:38:07</t>
  </si>
  <si>
    <t>3041811</t>
  </si>
  <si>
    <t>Nada Abdelhamid</t>
  </si>
  <si>
    <t>2023-02-18 12:16:55</t>
  </si>
  <si>
    <t>3041794</t>
  </si>
  <si>
    <t>彩虹套房酒店</t>
  </si>
  <si>
    <t>ISSA FADI,ISSA LAYLA</t>
  </si>
  <si>
    <t>285.42</t>
  </si>
  <si>
    <t>325.00</t>
  </si>
  <si>
    <t>2023-02-18 12:10:12</t>
  </si>
  <si>
    <t>3041718</t>
  </si>
  <si>
    <t>大布里佐布宜诺斯艾利斯酒店</t>
  </si>
  <si>
    <t>dameno sebastian</t>
  </si>
  <si>
    <t>930.01</t>
  </si>
  <si>
    <t>1059.00</t>
  </si>
  <si>
    <t>2023-02-18 11:45:47</t>
  </si>
  <si>
    <t>阿根廷</t>
  </si>
  <si>
    <t>3041701</t>
  </si>
  <si>
    <t>泗水探索酒店</t>
  </si>
  <si>
    <t>RICO DANIEL</t>
  </si>
  <si>
    <t>324.06</t>
  </si>
  <si>
    <t>369.00</t>
  </si>
  <si>
    <t>2023-02-18 11:37:30</t>
  </si>
  <si>
    <t>3041676</t>
  </si>
  <si>
    <t>西隆富丽萨通酒店</t>
  </si>
  <si>
    <t>KONGWORN NATACHA</t>
  </si>
  <si>
    <t>302.10</t>
  </si>
  <si>
    <t>344.00</t>
  </si>
  <si>
    <t>2023-02-18 11:45:26</t>
  </si>
  <si>
    <t>3041553</t>
  </si>
  <si>
    <t>达温代农庄</t>
  </si>
  <si>
    <t>AGON ALBERTO JR MAHUMOT</t>
  </si>
  <si>
    <t>136.12</t>
  </si>
  <si>
    <t>155.00</t>
  </si>
  <si>
    <t>2023-02-18 10:24:59</t>
  </si>
  <si>
    <t>菲律宾</t>
  </si>
  <si>
    <t>3041541</t>
  </si>
  <si>
    <t>JI CHANMI</t>
  </si>
  <si>
    <t>2023-02-18 10:14:21</t>
  </si>
  <si>
    <t>3041514</t>
  </si>
  <si>
    <t>莱兹商务酒店</t>
  </si>
  <si>
    <t>ALVARADO VERA ROSA ELENA</t>
  </si>
  <si>
    <t>352.16</t>
  </si>
  <si>
    <t>401.00</t>
  </si>
  <si>
    <t>2023-02-18 10:01:22</t>
  </si>
  <si>
    <t>秘鲁</t>
  </si>
  <si>
    <t>3041503</t>
  </si>
  <si>
    <t>Fong Mee kween</t>
  </si>
  <si>
    <t>308.25</t>
  </si>
  <si>
    <t>351.00</t>
  </si>
  <si>
    <t>2023-02-18 09:57:03</t>
  </si>
  <si>
    <t>3041475</t>
  </si>
  <si>
    <t>吉隆坡协和酒店</t>
  </si>
  <si>
    <t>GOH BOON YEE</t>
  </si>
  <si>
    <t>1092.48</t>
  </si>
  <si>
    <t>1244.00</t>
  </si>
  <si>
    <t>2023-02-18 09:42:50</t>
  </si>
  <si>
    <t>3041392</t>
  </si>
  <si>
    <t>PRATIWI GITA</t>
  </si>
  <si>
    <t>290.68</t>
  </si>
  <si>
    <t>331.00</t>
  </si>
  <si>
    <t>2023-02-18 08:58:10</t>
  </si>
  <si>
    <t>3041258</t>
  </si>
  <si>
    <t>曼谷梵尼克斯素坤逸11酒店</t>
  </si>
  <si>
    <t>CHEWANI NISAIDEE</t>
  </si>
  <si>
    <t>183.54</t>
  </si>
  <si>
    <t>209.00</t>
  </si>
  <si>
    <t>2023-02-18 07:34:00</t>
  </si>
  <si>
    <t>3041252</t>
  </si>
  <si>
    <t>格拉斯哥便捷酒店</t>
  </si>
  <si>
    <t>KELLY MARJORIE</t>
  </si>
  <si>
    <t>605.08</t>
  </si>
  <si>
    <t>689.00</t>
  </si>
  <si>
    <t>2023-02-18 07:30:32</t>
  </si>
  <si>
    <t>3041211</t>
  </si>
  <si>
    <t>太平洋酒店</t>
  </si>
  <si>
    <t>li shunshi</t>
  </si>
  <si>
    <t>836.92</t>
  </si>
  <si>
    <t>953.00</t>
  </si>
  <si>
    <t>2023-02-18 06:51:36</t>
  </si>
  <si>
    <t>3041184</t>
  </si>
  <si>
    <t>宜必思尼斯中央火车站酒店</t>
  </si>
  <si>
    <t>RANI SIVAA SAANTH SUDHAN</t>
  </si>
  <si>
    <t>494.43</t>
  </si>
  <si>
    <t>563.00</t>
  </si>
  <si>
    <t>2023-02-18 06:22:46</t>
  </si>
  <si>
    <t>法国</t>
  </si>
  <si>
    <t>3041159</t>
  </si>
  <si>
    <t>索诺磡酒店高阳</t>
  </si>
  <si>
    <t>CHOE YOUNGBIN</t>
  </si>
  <si>
    <t>1183.81</t>
  </si>
  <si>
    <t>1348.00</t>
  </si>
  <si>
    <t>2023-02-18 05:42:15</t>
  </si>
  <si>
    <t>3041140</t>
  </si>
  <si>
    <t>赛日马来西亚斯昂盖皮塔尼酒店</t>
  </si>
  <si>
    <t>AZUAN RAZALI MOHD SHAHRIL</t>
  </si>
  <si>
    <t>178.27</t>
  </si>
  <si>
    <t>203.00</t>
  </si>
  <si>
    <t>2023-02-18 05:12:48</t>
  </si>
  <si>
    <t>3041113</t>
  </si>
  <si>
    <t>德维拉素万那普酒店</t>
  </si>
  <si>
    <t>THOWANNA ALISA</t>
  </si>
  <si>
    <t>144.02</t>
  </si>
  <si>
    <t>164.00</t>
  </si>
  <si>
    <t>2023-02-18 04:26:31</t>
  </si>
  <si>
    <t>3041104</t>
  </si>
  <si>
    <t>Archer Hotel Austin</t>
  </si>
  <si>
    <t>TVINNEREIM HEATHER HELEN</t>
  </si>
  <si>
    <t>2544.15</t>
  </si>
  <si>
    <t>2897.00</t>
  </si>
  <si>
    <t>2023-02-18 04:18:36</t>
  </si>
  <si>
    <t>3041069</t>
  </si>
  <si>
    <t>皇家花园酒店</t>
  </si>
  <si>
    <t>Gardner Laura,Gardner Laura</t>
  </si>
  <si>
    <t>1784.50</t>
  </si>
  <si>
    <t>2032.00</t>
  </si>
  <si>
    <t>2023-02-18 03:33:34</t>
  </si>
  <si>
    <t>3041053</t>
  </si>
  <si>
    <t>汤斯维尔麦迪逊广场酒店</t>
  </si>
  <si>
    <t>Walker Leiha</t>
  </si>
  <si>
    <t>430.32</t>
  </si>
  <si>
    <t>490.00</t>
  </si>
  <si>
    <t>2023-02-18 03:07:37</t>
  </si>
  <si>
    <t>澳大利亚</t>
  </si>
  <si>
    <t>3040887</t>
  </si>
  <si>
    <t>锡鲁尔酒店</t>
  </si>
  <si>
    <t>Raaijmakers Luka,Raaijmakers Luka</t>
  </si>
  <si>
    <t>554.76</t>
  </si>
  <si>
    <t>633.00</t>
  </si>
  <si>
    <t>2023-02-18 00:42:32</t>
  </si>
  <si>
    <t>比利时</t>
  </si>
  <si>
    <t>2023-02-17</t>
  </si>
  <si>
    <t>3040646</t>
  </si>
  <si>
    <t>SONG LILI</t>
  </si>
  <si>
    <t>333.91</t>
  </si>
  <si>
    <t>381.00</t>
  </si>
  <si>
    <t>2023-02-17 22:56:58</t>
  </si>
  <si>
    <t>3040634</t>
  </si>
  <si>
    <t>泗水温德姆酒店</t>
  </si>
  <si>
    <t>FAN HAOCHENG</t>
  </si>
  <si>
    <t>375.10</t>
  </si>
  <si>
    <t>428.00</t>
  </si>
  <si>
    <t>2023-02-17 22:50:04</t>
  </si>
  <si>
    <t>3040617</t>
  </si>
  <si>
    <t>Wahizan Wahetzatul Farlin</t>
  </si>
  <si>
    <t>2023-02-17 22:45:50</t>
  </si>
  <si>
    <t>3040464</t>
  </si>
  <si>
    <t>罗科·福尔蒂巴尔莫勒尔酒店</t>
  </si>
  <si>
    <t>WU JINSHEN</t>
  </si>
  <si>
    <t>17858.40</t>
  </si>
  <si>
    <t>20377.00</t>
  </si>
  <si>
    <t>2023-02-17 21:59:45</t>
  </si>
  <si>
    <t>3040251</t>
  </si>
  <si>
    <t>灵格托都灵国会NH酒店</t>
  </si>
  <si>
    <t>Neyrat Stephane</t>
  </si>
  <si>
    <t>1495.14</t>
  </si>
  <si>
    <t>1706.00</t>
  </si>
  <si>
    <t>2023-02-17 20:49:49</t>
  </si>
  <si>
    <t>意大利</t>
  </si>
  <si>
    <t>3040113</t>
  </si>
  <si>
    <t>捷兰蒂克库塔尼奥酒店</t>
  </si>
  <si>
    <t>YOYADA CALVIN</t>
  </si>
  <si>
    <t>89.39</t>
  </si>
  <si>
    <t>102.00</t>
  </si>
  <si>
    <t>2023-02-17 20:08:29</t>
  </si>
  <si>
    <t>3040097</t>
  </si>
  <si>
    <t>芭堤雅阳光酒店 (SHA Extra Plus)</t>
  </si>
  <si>
    <t>PENG KAIQUN</t>
  </si>
  <si>
    <t>529.35</t>
  </si>
  <si>
    <t>2023-02-17 20:02:50</t>
  </si>
  <si>
    <t>3040010</t>
  </si>
  <si>
    <t>卢塞恩弗洛拉亚美隆酒店</t>
  </si>
  <si>
    <t>Pedrini Giulia</t>
  </si>
  <si>
    <t>1187.52</t>
  </si>
  <si>
    <t>1355.00</t>
  </si>
  <si>
    <t>2023-02-17 19:37:18</t>
  </si>
  <si>
    <t>瑞士</t>
  </si>
  <si>
    <t>3040005</t>
  </si>
  <si>
    <t>克里夫兰市中心舒适酒店</t>
  </si>
  <si>
    <t>RAMSEY CHASTA MERLE</t>
  </si>
  <si>
    <t>1467.97</t>
  </si>
  <si>
    <t>1675.00</t>
  </si>
  <si>
    <t>2023-02-17 19:36:07</t>
  </si>
  <si>
    <t>3039866</t>
  </si>
  <si>
    <t>DIMAS AFRIZAL AHMAD</t>
  </si>
  <si>
    <t>249.77</t>
  </si>
  <si>
    <t>2023-02-17 18:55:51</t>
  </si>
  <si>
    <t>3039846</t>
  </si>
  <si>
    <t>Gupta Prateek,Gupta Prateek</t>
  </si>
  <si>
    <t>2023-02-17 18:49:51</t>
  </si>
  <si>
    <t>3039823</t>
  </si>
  <si>
    <t>雅典扎弗莉亚酒店</t>
  </si>
  <si>
    <t>Aggelopoulou Georgia Dimitrios</t>
  </si>
  <si>
    <t>581.93</t>
  </si>
  <si>
    <t>664.00</t>
  </si>
  <si>
    <t>2023-02-17 18:52:42</t>
  </si>
  <si>
    <t>希腊</t>
  </si>
  <si>
    <t>3038638</t>
  </si>
  <si>
    <t>艾克塞尔西亚欧洲之星酒店</t>
  </si>
  <si>
    <t>CAI YUTING,CHEN XISHAN</t>
  </si>
  <si>
    <t>3244.43</t>
  </si>
  <si>
    <t>3702.00</t>
  </si>
  <si>
    <t>2023-02-17 12:52:53</t>
  </si>
  <si>
    <t>3038186</t>
  </si>
  <si>
    <t>柯林斯路-锡达拉皮兹凯艺酒店</t>
  </si>
  <si>
    <t>HAWKINS MELANIE</t>
  </si>
  <si>
    <t>355.82</t>
  </si>
  <si>
    <t>406.00</t>
  </si>
  <si>
    <t>2023-02-17 10:29:27</t>
  </si>
  <si>
    <t>3038155</t>
  </si>
  <si>
    <t>阿灵顿大道舒适酒店</t>
  </si>
  <si>
    <t>CHEN MING</t>
  </si>
  <si>
    <t>1295.32</t>
  </si>
  <si>
    <t>1478.00</t>
  </si>
  <si>
    <t>2023-02-17 10:17:15</t>
  </si>
  <si>
    <t>3038003</t>
  </si>
  <si>
    <t>波特兰市中心皇家索内斯塔酒店</t>
  </si>
  <si>
    <t>Camacho Jorge</t>
  </si>
  <si>
    <t>1113.03</t>
  </si>
  <si>
    <t>1270.00</t>
  </si>
  <si>
    <t>2023-02-17 09:20:25</t>
  </si>
  <si>
    <t>3037980</t>
  </si>
  <si>
    <t>武吉免登华侨城套房公寓式酒店</t>
  </si>
  <si>
    <t>Zhou Lihua</t>
  </si>
  <si>
    <t>815.05</t>
  </si>
  <si>
    <t>930.00</t>
  </si>
  <si>
    <t>465.01</t>
  </si>
  <si>
    <t>-464</t>
  </si>
  <si>
    <t>-407</t>
  </si>
  <si>
    <t>2023-02-17 09:08:23</t>
  </si>
  <si>
    <t>3037976</t>
  </si>
  <si>
    <t>怡保曼哈顿酒店</t>
  </si>
  <si>
    <t>NATASHA INTAN</t>
  </si>
  <si>
    <t>322.52</t>
  </si>
  <si>
    <t>368.00</t>
  </si>
  <si>
    <t>2023-02-17 09:06:22</t>
  </si>
  <si>
    <t>3037943</t>
  </si>
  <si>
    <t>欧洲之星迈蒙尼德酒店</t>
  </si>
  <si>
    <t>Heaphy Jane</t>
  </si>
  <si>
    <t>1659.03</t>
  </si>
  <si>
    <t>1893.00</t>
  </si>
  <si>
    <t>2023-02-17 08:48:12</t>
  </si>
  <si>
    <t>3037930</t>
  </si>
  <si>
    <t>绍姆堡 - 芝加哥凯艺酒店 - 近购物中心</t>
  </si>
  <si>
    <t>Medina Cheryl</t>
  </si>
  <si>
    <t>750.20</t>
  </si>
  <si>
    <t>856.00</t>
  </si>
  <si>
    <t>2023-02-17 08:37:27</t>
  </si>
  <si>
    <t>3037917</t>
  </si>
  <si>
    <t>首尔花园酒店</t>
  </si>
  <si>
    <t>KIM SERIN</t>
  </si>
  <si>
    <t>791.39</t>
  </si>
  <si>
    <t>903.00</t>
  </si>
  <si>
    <t>2023-02-17 08:28:44</t>
  </si>
  <si>
    <t>3037881</t>
  </si>
  <si>
    <t>花园美景酒店</t>
  </si>
  <si>
    <t>zhang shuming,ye zijiang</t>
  </si>
  <si>
    <t>1188.40</t>
  </si>
  <si>
    <t>1356.00</t>
  </si>
  <si>
    <t>2023-02-17 07:56:32</t>
  </si>
  <si>
    <t>3037864</t>
  </si>
  <si>
    <t>奥地利潮流酒店-维也纳萨伏伊</t>
  </si>
  <si>
    <t>XIA YANG,XIE XIA</t>
  </si>
  <si>
    <t>1850.96</t>
  </si>
  <si>
    <t>2112.00</t>
  </si>
  <si>
    <t>2023-02-17 07:39:22</t>
  </si>
  <si>
    <t>奥地利</t>
  </si>
  <si>
    <t>3037843</t>
  </si>
  <si>
    <t>MUHAMMAD SHAKIL MUHAMMAD SHAMIL</t>
  </si>
  <si>
    <t>667.82</t>
  </si>
  <si>
    <t>762.00</t>
  </si>
  <si>
    <t>2023-02-17 08:07:51</t>
  </si>
  <si>
    <t>3037839</t>
  </si>
  <si>
    <t>雅加达世纪公园酒店</t>
  </si>
  <si>
    <t>PRISTIANTO EROSA YUNI</t>
  </si>
  <si>
    <t>803.66</t>
  </si>
  <si>
    <t>917.00</t>
  </si>
  <si>
    <t>2023-02-17 07:32:37</t>
  </si>
  <si>
    <t>3037821</t>
  </si>
  <si>
    <t>BAHARI NIK NUR HIDAYAH,FUAD AFIQ</t>
  </si>
  <si>
    <t>2023-02-17 08:30:36</t>
  </si>
  <si>
    <t>3037806</t>
  </si>
  <si>
    <t>沙马拉祖度假村酒店</t>
  </si>
  <si>
    <t>Chen Qi</t>
  </si>
  <si>
    <t>616.99</t>
  </si>
  <si>
    <t>704.00</t>
  </si>
  <si>
    <t>2023-02-17 06:40:48</t>
  </si>
  <si>
    <t>3037793</t>
  </si>
  <si>
    <t>新奥尔良西哈维温德姆旅客之家酒店</t>
  </si>
  <si>
    <t>Miles Michele,Metz Tiffany</t>
  </si>
  <si>
    <t>2385.56</t>
  </si>
  <si>
    <t>2722.00</t>
  </si>
  <si>
    <t>2023-02-17 06:26:51</t>
  </si>
  <si>
    <t>3037736</t>
  </si>
  <si>
    <t>芭堤雅招牌酒店</t>
  </si>
  <si>
    <t>Sae-ngo Chotika</t>
  </si>
  <si>
    <t>622.24</t>
  </si>
  <si>
    <t>710.00</t>
  </si>
  <si>
    <t>2023-02-17 04:43:16</t>
  </si>
  <si>
    <t>3037676</t>
  </si>
  <si>
    <t>OLAMAY ARIYA</t>
  </si>
  <si>
    <t>362.83</t>
  </si>
  <si>
    <t>414.00</t>
  </si>
  <si>
    <t>2023-02-17 03:04:55</t>
  </si>
  <si>
    <t>3037623</t>
  </si>
  <si>
    <t>勃兰登堡柏林机场城际酒店</t>
  </si>
  <si>
    <t>Karcher Cindy</t>
  </si>
  <si>
    <t>503.05</t>
  </si>
  <si>
    <t>574.00</t>
  </si>
  <si>
    <t>2023-02-17 01:59:50</t>
  </si>
  <si>
    <t>3037538</t>
  </si>
  <si>
    <t>玛丽蒂姆乌尔姆酒店</t>
  </si>
  <si>
    <t>DATSCHKUS RENE</t>
  </si>
  <si>
    <t>1835.33</t>
  </si>
  <si>
    <t>2098.00</t>
  </si>
  <si>
    <t>2023-02-17 00:56:02</t>
  </si>
  <si>
    <t>3037534</t>
  </si>
  <si>
    <t>艾哈迈达巴德费尔菲尔德酒店</t>
  </si>
  <si>
    <t>Thakkar Khushboo</t>
  </si>
  <si>
    <t>367.42</t>
  </si>
  <si>
    <t>420.00</t>
  </si>
  <si>
    <t>2023-02-17 00:54:57</t>
  </si>
  <si>
    <t>印度</t>
  </si>
  <si>
    <t>3037528</t>
  </si>
  <si>
    <t>Keqian Wong</t>
  </si>
  <si>
    <t>371.79</t>
  </si>
  <si>
    <t>425.00</t>
  </si>
  <si>
    <t>2023-02-17 00:49:30</t>
  </si>
  <si>
    <t>2023-02-16</t>
  </si>
  <si>
    <t>3037392</t>
  </si>
  <si>
    <t>玛琳洛奇酒店</t>
  </si>
  <si>
    <t>Ott Jesse</t>
  </si>
  <si>
    <t>985.90</t>
  </si>
  <si>
    <t>1127.00</t>
  </si>
  <si>
    <t>2023-02-16 23:37:15</t>
  </si>
  <si>
    <t>加拿大</t>
  </si>
  <si>
    <t>3036913</t>
  </si>
  <si>
    <t>柏林南部阿兹姆酒店</t>
  </si>
  <si>
    <t>Merzifonluoglu Bilal</t>
  </si>
  <si>
    <t>569.49</t>
  </si>
  <si>
    <t>651.00</t>
  </si>
  <si>
    <t>2023-02-16 21:04:10</t>
  </si>
  <si>
    <t>3036487</t>
  </si>
  <si>
    <t>沙美岛尼马诺拉迪度假酒店</t>
  </si>
  <si>
    <t>SAESONG JEERAPORN</t>
  </si>
  <si>
    <t>496.89</t>
  </si>
  <si>
    <t>568.00</t>
  </si>
  <si>
    <t>2023-02-16 18:56:01</t>
  </si>
  <si>
    <t>3036445</t>
  </si>
  <si>
    <t>柏林施泰根博阁机场酒店</t>
  </si>
  <si>
    <t>Kowarsch Gregor</t>
  </si>
  <si>
    <t>737.46</t>
  </si>
  <si>
    <t>843.00</t>
  </si>
  <si>
    <t>2023-02-16 18:40:53</t>
  </si>
  <si>
    <t>3036148</t>
  </si>
  <si>
    <t>茂物艾爾拿瓦酒店</t>
  </si>
  <si>
    <t>NETY IRENE</t>
  </si>
  <si>
    <t>142.59</t>
  </si>
  <si>
    <t>163.00</t>
  </si>
  <si>
    <t>2023-02-16 17:16:54</t>
  </si>
  <si>
    <t>3036066</t>
  </si>
  <si>
    <t>ALI YAHUA</t>
  </si>
  <si>
    <t>332.42</t>
  </si>
  <si>
    <t>380.00</t>
  </si>
  <si>
    <t>2023-02-16 16:55:35</t>
  </si>
  <si>
    <t>3035823</t>
  </si>
  <si>
    <t>佩奈阳威酒店</t>
  </si>
  <si>
    <t>ENJAFRI ELINA</t>
  </si>
  <si>
    <t>573.87</t>
  </si>
  <si>
    <t>656.00</t>
  </si>
  <si>
    <t>2023-02-16 15:28:15</t>
  </si>
  <si>
    <t>3035784</t>
  </si>
  <si>
    <t>KASMANI MOHAMAD AKMAL BIN</t>
  </si>
  <si>
    <t>2023-02-16 15:14:45</t>
  </si>
  <si>
    <t>3035743</t>
  </si>
  <si>
    <t>洛杉矶国际机场温德姆蔚景酒店</t>
  </si>
  <si>
    <t>Chen Yizheng,Zhang Le</t>
  </si>
  <si>
    <t>5227.80</t>
  </si>
  <si>
    <t>5976.00</t>
  </si>
  <si>
    <t>2023-02-16 14:56:11</t>
  </si>
  <si>
    <t>3035575</t>
  </si>
  <si>
    <t>雅加达东荟城智选假日酒店</t>
  </si>
  <si>
    <t>WU QINGHAO</t>
  </si>
  <si>
    <t>545.88</t>
  </si>
  <si>
    <t>624.00</t>
  </si>
  <si>
    <t>2023-02-16 14:10:09</t>
  </si>
  <si>
    <t>3035566</t>
  </si>
  <si>
    <t>阿斯顿帝国普禾加多</t>
  </si>
  <si>
    <t>GUMILANG EKO</t>
  </si>
  <si>
    <t>1104.00</t>
  </si>
  <si>
    <t>1262.00</t>
  </si>
  <si>
    <t>2023-02-16 14:09:00</t>
  </si>
  <si>
    <t>3035471</t>
  </si>
  <si>
    <t>住宿酒店</t>
  </si>
  <si>
    <t>CHEUNG WUN KWAN,PONGSRI WACHIRAPORN</t>
  </si>
  <si>
    <t>841.56</t>
  </si>
  <si>
    <t>962.00</t>
  </si>
  <si>
    <t>2023-02-16 13:44:57</t>
  </si>
  <si>
    <t>3035436</t>
  </si>
  <si>
    <t>SILIMAN SITI NOOR AISYAH</t>
  </si>
  <si>
    <t>2023-02-16 13:31:34</t>
  </si>
  <si>
    <t>3035298</t>
  </si>
  <si>
    <t>卫星酒店</t>
  </si>
  <si>
    <t>Anderson Brandon</t>
  </si>
  <si>
    <t>1249.21</t>
  </si>
  <si>
    <t>1428.00</t>
  </si>
  <si>
    <t>2023-02-16 12:46:48</t>
  </si>
  <si>
    <t>3034610</t>
  </si>
  <si>
    <t>联合广场精品菠萝住宿酒店</t>
  </si>
  <si>
    <t>ZHOU BEICHUAN</t>
  </si>
  <si>
    <t>3133.53</t>
  </si>
  <si>
    <t>3582.00</t>
  </si>
  <si>
    <t>2023-02-16 08:33:00</t>
  </si>
  <si>
    <t>3034567</t>
  </si>
  <si>
    <t>安德鲁斯空军基地伊克诺旅馆</t>
  </si>
  <si>
    <t>HESTER ZHANE ALEXUS</t>
  </si>
  <si>
    <t>581.74</t>
  </si>
  <si>
    <t>665.00</t>
  </si>
  <si>
    <t>2023-02-16 08:06:55</t>
  </si>
  <si>
    <t>3034480</t>
  </si>
  <si>
    <t>彼得伯勒蜻蜓酒店</t>
  </si>
  <si>
    <t>DUBNICKA RENATA</t>
  </si>
  <si>
    <t>438.27</t>
  </si>
  <si>
    <t>501.00</t>
  </si>
  <si>
    <t>2023-02-16 07:01:09</t>
  </si>
  <si>
    <t>3034162</t>
  </si>
  <si>
    <t>JIANG XINYU</t>
  </si>
  <si>
    <t>1021.38</t>
  </si>
  <si>
    <t>1174.00</t>
  </si>
  <si>
    <t>2023-02-16 00:22:31</t>
  </si>
  <si>
    <t>2023-02-15</t>
  </si>
  <si>
    <t>3034056</t>
  </si>
  <si>
    <t>JEFRI QILA</t>
  </si>
  <si>
    <t>333.21</t>
  </si>
  <si>
    <t>383.00</t>
  </si>
  <si>
    <t>2023-02-15 23:19:53</t>
  </si>
  <si>
    <t>3033822</t>
  </si>
  <si>
    <t>弗洛尔公园酒店</t>
  </si>
  <si>
    <t>DELLA GIUSTINA MARIANA</t>
  </si>
  <si>
    <t>1406.79</t>
  </si>
  <si>
    <t>1617.00</t>
  </si>
  <si>
    <t>2023-02-15 22:10:36</t>
  </si>
  <si>
    <t>3033815</t>
  </si>
  <si>
    <t>曼谷拉玛九萨默赛特酒店</t>
  </si>
  <si>
    <t>CHEN RIYI,Liu Jie</t>
  </si>
  <si>
    <t>641.19</t>
  </si>
  <si>
    <t>737.00</t>
  </si>
  <si>
    <t>2023-02-15 22:02:25</t>
  </si>
  <si>
    <t>3033792</t>
  </si>
  <si>
    <t>纽约利文顿酒店</t>
  </si>
  <si>
    <t>Taubes Isaac</t>
  </si>
  <si>
    <t>1014.42</t>
  </si>
  <si>
    <t>1166.00</t>
  </si>
  <si>
    <t>2023-02-15 21:54:22</t>
  </si>
  <si>
    <t>3033738</t>
  </si>
  <si>
    <t>布里斯班市中心沃科酒店 - IHG 旗下酒店</t>
  </si>
  <si>
    <t>CHEN JIATONG</t>
  </si>
  <si>
    <t>4229.07</t>
  </si>
  <si>
    <t>4861.00</t>
  </si>
  <si>
    <t>2023-02-15 21:36:10</t>
  </si>
  <si>
    <t>3033631</t>
  </si>
  <si>
    <t>阿斯顿卡蒂卡格罗酒店会议中心</t>
  </si>
  <si>
    <t>JIANG YIXUAN,GUO CHENYUE</t>
  </si>
  <si>
    <t>595.08</t>
  </si>
  <si>
    <t>684.00</t>
  </si>
  <si>
    <t>2023-02-15 21:04:39</t>
  </si>
  <si>
    <t>3033595</t>
  </si>
  <si>
    <t>波由特华美达酒店</t>
  </si>
  <si>
    <t>Reistad Elizabeth Renee</t>
  </si>
  <si>
    <t>1115.34</t>
  </si>
  <si>
    <t>1282.00</t>
  </si>
  <si>
    <t>2023-02-15 20:57:41</t>
  </si>
  <si>
    <t>3033345</t>
  </si>
  <si>
    <t>吉隆坡盛贸饭店</t>
  </si>
  <si>
    <t>TEO PEI LING</t>
  </si>
  <si>
    <t>2335.08</t>
  </si>
  <si>
    <t>2684.00</t>
  </si>
  <si>
    <t>2023-02-15 19:45:20</t>
  </si>
  <si>
    <t>3033289</t>
  </si>
  <si>
    <t>阿姆斯特丹贾兹酒店</t>
  </si>
  <si>
    <t>ASADZADEH RAHIMI NASTARAN,TRAN ANH HOP</t>
  </si>
  <si>
    <t>849.99</t>
  </si>
  <si>
    <t>977.00</t>
  </si>
  <si>
    <t>2023-02-15 19:30:07</t>
  </si>
  <si>
    <t>荷兰</t>
  </si>
  <si>
    <t>3032978</t>
  </si>
  <si>
    <t>万隆尼欧蒂帕迪优库尔酒店</t>
  </si>
  <si>
    <t>DHARMAWAN SUYETTA</t>
  </si>
  <si>
    <t>403.68</t>
  </si>
  <si>
    <t>464.00</t>
  </si>
  <si>
    <t>2023-02-15 17:56:42</t>
  </si>
  <si>
    <t>3032728</t>
  </si>
  <si>
    <t>WANG BO,Chua Kim guan,Ye Xiaolin,Zhan Yichao</t>
  </si>
  <si>
    <t>1085.76</t>
  </si>
  <si>
    <t>1248.00</t>
  </si>
  <si>
    <t>2023-02-15 16:23:17</t>
  </si>
  <si>
    <t>3032623</t>
  </si>
  <si>
    <t>曼谷阿索克火星酒店(SHA Extra Plus)</t>
  </si>
  <si>
    <t>SURINPOH CHATCHANOK</t>
  </si>
  <si>
    <t>783.00</t>
  </si>
  <si>
    <t>900.00</t>
  </si>
  <si>
    <t>2023-02-15 15:54:46</t>
  </si>
  <si>
    <t>3032369</t>
  </si>
  <si>
    <t>新加坡庄家大酒店</t>
  </si>
  <si>
    <t>AKSHIN AIBOLAT</t>
  </si>
  <si>
    <t>8117.10</t>
  </si>
  <si>
    <t>9330.00</t>
  </si>
  <si>
    <t>2023-02-15 14:18:11</t>
  </si>
  <si>
    <t>新加坡</t>
  </si>
  <si>
    <t>3031874</t>
  </si>
  <si>
    <t>阿斯顿登巴萨酒店及会议中心</t>
  </si>
  <si>
    <t>WIJAYA HANDY</t>
  </si>
  <si>
    <t>313.20</t>
  </si>
  <si>
    <t>360.00</t>
  </si>
  <si>
    <t>2023-02-15 10:46:50</t>
  </si>
  <si>
    <t>3031798</t>
  </si>
  <si>
    <t>三马林达火瑞森酒店</t>
  </si>
  <si>
    <t>IQBAL JIYAD</t>
  </si>
  <si>
    <t>1009.20</t>
  </si>
  <si>
    <t>1160.00</t>
  </si>
  <si>
    <t>2023-02-15 10:15:42</t>
  </si>
  <si>
    <t>3031760</t>
  </si>
  <si>
    <t>Chang Yuree</t>
  </si>
  <si>
    <t>949.17</t>
  </si>
  <si>
    <t>1091.00</t>
  </si>
  <si>
    <t>2023-02-15 09:48:36</t>
  </si>
  <si>
    <t>3031687</t>
  </si>
  <si>
    <t>YAHYA NUR SHAFARINA</t>
  </si>
  <si>
    <t>482.85</t>
  </si>
  <si>
    <t>555.00</t>
  </si>
  <si>
    <t>2023-02-15 09:05:48</t>
  </si>
  <si>
    <t>2023-02-14</t>
  </si>
  <si>
    <t>3031148</t>
  </si>
  <si>
    <t>云霄塔娱乐场度假酒店</t>
  </si>
  <si>
    <t>WASHINGTON GARY DE SHAWN</t>
  </si>
  <si>
    <t>1858.93</t>
  </si>
  <si>
    <t>2134.00</t>
  </si>
  <si>
    <t>2023-02-14 22:50:52</t>
  </si>
  <si>
    <t>3030878</t>
  </si>
  <si>
    <t>流行！三佳吉日惹酒店</t>
  </si>
  <si>
    <t>SANTANU PUTRI INDRAWATI</t>
  </si>
  <si>
    <t>162.02</t>
  </si>
  <si>
    <t>186.00</t>
  </si>
  <si>
    <t>2023-02-14 21:01:35</t>
  </si>
  <si>
    <t>3030769</t>
  </si>
  <si>
    <t>那格亚希尔巴达姆酒店</t>
  </si>
  <si>
    <t>KHOO KIAN NAM</t>
  </si>
  <si>
    <t>1330.17</t>
  </si>
  <si>
    <t>1527.00</t>
  </si>
  <si>
    <t>2023-02-14 20:09:25</t>
  </si>
  <si>
    <t>3030741</t>
  </si>
  <si>
    <t>丹那阿邦至爱酒店 - 赛德恩格</t>
  </si>
  <si>
    <t>PORIAZIS ALFA</t>
  </si>
  <si>
    <t>397.22</t>
  </si>
  <si>
    <t>456.00</t>
  </si>
  <si>
    <t>2023-02-14 19:50:51</t>
  </si>
  <si>
    <t>3030621</t>
  </si>
  <si>
    <t>天堂土地度假村</t>
  </si>
  <si>
    <t>SHAO HAOKAI,LI JIABAO,LIANG YUBO</t>
  </si>
  <si>
    <t>675.97</t>
  </si>
  <si>
    <t>776.00</t>
  </si>
  <si>
    <t>2023-02-14 18:32:12</t>
  </si>
  <si>
    <t>3030411</t>
  </si>
  <si>
    <t>温布尔登杜文堪尼扎罗之家酒店</t>
  </si>
  <si>
    <t>MIFFLIN LIZA JANE</t>
  </si>
  <si>
    <t>1277.90</t>
  </si>
  <si>
    <t>1467.00</t>
  </si>
  <si>
    <t>2023-02-14 17:00:57</t>
  </si>
  <si>
    <t>3030401</t>
  </si>
  <si>
    <t>伊斯坦布尔市中心温德姆华美达广场酒店</t>
  </si>
  <si>
    <t>ALROOMI SALEH H A H M</t>
  </si>
  <si>
    <t>1193.41</t>
  </si>
  <si>
    <t>1370.00</t>
  </si>
  <si>
    <t>2023-02-14 16:45:48</t>
  </si>
  <si>
    <t>3030296</t>
  </si>
  <si>
    <t>巴厘岛大彭杜克普里阿玉酒店</t>
  </si>
  <si>
    <t>NASRULLAH RIZA FACHRY</t>
  </si>
  <si>
    <t>393.74</t>
  </si>
  <si>
    <t>452.00</t>
  </si>
  <si>
    <t>2023-02-14 15:50:51</t>
  </si>
  <si>
    <t>3030224</t>
  </si>
  <si>
    <t>阿布扎比海滨大道酒店</t>
  </si>
  <si>
    <t>HU JIANZHONG,LEE WON HWA</t>
  </si>
  <si>
    <t>1224.77</t>
  </si>
  <si>
    <t>1406.00</t>
  </si>
  <si>
    <t>2023-02-14 15:15:32</t>
  </si>
  <si>
    <t>3030159</t>
  </si>
  <si>
    <t>吉隆坡皇家星光曲线酒店</t>
  </si>
  <si>
    <t>ABDUL GAFOOR FARHATH ASILAH</t>
  </si>
  <si>
    <t>1008.73</t>
  </si>
  <si>
    <t>1158.00</t>
  </si>
  <si>
    <t>2023-02-14 15:30:08</t>
  </si>
  <si>
    <t>3030017</t>
  </si>
  <si>
    <t>YANG HAIQING</t>
  </si>
  <si>
    <t>1473.03</t>
  </si>
  <si>
    <t>1691.00</t>
  </si>
  <si>
    <t>2023-02-14 13:25:28</t>
  </si>
  <si>
    <t>3029539</t>
  </si>
  <si>
    <t>武里南 B2 精品经济型酒店</t>
  </si>
  <si>
    <t>NONTANOK ARNON</t>
  </si>
  <si>
    <t>129.79</t>
  </si>
  <si>
    <t>149.00</t>
  </si>
  <si>
    <t>2023-02-14 09:18:05</t>
  </si>
  <si>
    <t>3029507</t>
  </si>
  <si>
    <t>盐湖城 - 机场西智选假日套房酒店 - IHG 旗下酒店</t>
  </si>
  <si>
    <t>Chen Junfu</t>
  </si>
  <si>
    <t>3689.98</t>
  </si>
  <si>
    <t>4236.00</t>
  </si>
  <si>
    <t>2023-02-14 08:53:39</t>
  </si>
  <si>
    <t>3029209</t>
  </si>
  <si>
    <t>利丁便捷酒店</t>
  </si>
  <si>
    <t>FLOOD AARON</t>
  </si>
  <si>
    <t>446.00</t>
  </si>
  <si>
    <t>512.00</t>
  </si>
  <si>
    <t>2023-02-14 01:44:29</t>
  </si>
  <si>
    <t>3029192</t>
  </si>
  <si>
    <t>雅加达哈珀迈特海瑞诺酒店</t>
  </si>
  <si>
    <t>Melnikov Nikolay</t>
  </si>
  <si>
    <t>1065.14</t>
  </si>
  <si>
    <t>1225.00</t>
  </si>
  <si>
    <t>2023-02-14 01:23:31</t>
  </si>
  <si>
    <t>3029138</t>
  </si>
  <si>
    <t>卡文迪什伦敦酒店</t>
  </si>
  <si>
    <t>JIANG XINYI,ZOU HAN</t>
  </si>
  <si>
    <t>3662.33</t>
  </si>
  <si>
    <t>4212.00</t>
  </si>
  <si>
    <t>2023-02-14 00:29:59</t>
  </si>
  <si>
    <t>2023-02-13</t>
  </si>
  <si>
    <t>3029024</t>
  </si>
  <si>
    <t>TJHAI JULIANI</t>
  </si>
  <si>
    <t>964.28</t>
  </si>
  <si>
    <t>1109.00</t>
  </si>
  <si>
    <t>2023-02-13 23:30:58</t>
  </si>
  <si>
    <t>3029015</t>
  </si>
  <si>
    <t>光化门新罗舒泰酒店</t>
  </si>
  <si>
    <t>OH JUSEUNG</t>
  </si>
  <si>
    <t>2200.70</t>
  </si>
  <si>
    <t>2531.00</t>
  </si>
  <si>
    <t>2023-02-13 23:23:43</t>
  </si>
  <si>
    <t>3028998</t>
  </si>
  <si>
    <t>布拉加法福酒店</t>
  </si>
  <si>
    <t>ABIN JULADI</t>
  </si>
  <si>
    <t>405.19</t>
  </si>
  <si>
    <t>466.00</t>
  </si>
  <si>
    <t>2023-02-13 23:13:30</t>
  </si>
  <si>
    <t>3028576</t>
  </si>
  <si>
    <t>新加坡史各士皇族酒店</t>
  </si>
  <si>
    <t>MS SYARIFAH</t>
  </si>
  <si>
    <t>3081.51</t>
  </si>
  <si>
    <t>3544.00</t>
  </si>
  <si>
    <t>2023-02-13 20:57:52</t>
  </si>
  <si>
    <t>3028537</t>
  </si>
  <si>
    <t>NIK MD ZAIN NIK NUR AISYAH</t>
  </si>
  <si>
    <t>344.32</t>
  </si>
  <si>
    <t>396.00</t>
  </si>
  <si>
    <t>2023-02-13 20:45:44</t>
  </si>
  <si>
    <t>3028337</t>
  </si>
  <si>
    <t>槟城长荣桂冠酒店</t>
  </si>
  <si>
    <t>TANG CHIN HOOI</t>
  </si>
  <si>
    <t>376.49</t>
  </si>
  <si>
    <t>433.00</t>
  </si>
  <si>
    <t>2023-02-13 19:35:37</t>
  </si>
  <si>
    <t>3028112</t>
  </si>
  <si>
    <t>甘榜萨姆皮乌度假村</t>
  </si>
  <si>
    <t>OCTAVIA IMELDA</t>
  </si>
  <si>
    <t>1492.06</t>
  </si>
  <si>
    <t>1716.00</t>
  </si>
  <si>
    <t>2023-02-13 18:18:41</t>
  </si>
  <si>
    <t>3026726</t>
  </si>
  <si>
    <t>城市溪套房旅馆</t>
  </si>
  <si>
    <t>Trujillo Blincia</t>
  </si>
  <si>
    <t>750.38</t>
  </si>
  <si>
    <t>863.00</t>
  </si>
  <si>
    <t>2023-02-13 06:47:13</t>
  </si>
  <si>
    <t>3026689</t>
  </si>
  <si>
    <t>吉隆坡中环我的酒店</t>
  </si>
  <si>
    <t>ANGSUTORNRANGSI KEERADIT</t>
  </si>
  <si>
    <t>207.81</t>
  </si>
  <si>
    <t>239.00</t>
  </si>
  <si>
    <t>2023-02-13 05:18:36</t>
  </si>
  <si>
    <t>3026630</t>
  </si>
  <si>
    <t>泰姬俱乐部大厦酒店</t>
  </si>
  <si>
    <t>KHANDELWAL SACHIN</t>
  </si>
  <si>
    <t>509.53</t>
  </si>
  <si>
    <t>586.00</t>
  </si>
  <si>
    <t>2023-02-13 03:08:27</t>
  </si>
  <si>
    <t>2023-02-12</t>
  </si>
  <si>
    <t>3026159</t>
  </si>
  <si>
    <t>HONG SEO YEONG</t>
  </si>
  <si>
    <t>1006.88</t>
  </si>
  <si>
    <t>2023-02-12 21:54:31</t>
  </si>
  <si>
    <t>3025961</t>
  </si>
  <si>
    <t>吉隆坡豪亚酒店式公寓-遠東酒店集團旗下</t>
  </si>
  <si>
    <t>HASHIM AMIR FAIZ</t>
  </si>
  <si>
    <t>270.41</t>
  </si>
  <si>
    <t>311.00</t>
  </si>
  <si>
    <t>2023-02-12 20:39:55</t>
  </si>
  <si>
    <t>3025674</t>
  </si>
  <si>
    <t>芭堤雅FX酒店</t>
  </si>
  <si>
    <t>CARDENAS HECTOR</t>
  </si>
  <si>
    <t>546.05</t>
  </si>
  <si>
    <t>628.00</t>
  </si>
  <si>
    <t>2023-02-12 19:05:28</t>
  </si>
  <si>
    <t>3025469</t>
  </si>
  <si>
    <t>新山迪沙鲁海岸硬石酒店</t>
  </si>
  <si>
    <t>BIN ZAKARIAH MOHAMMAD SHAFIEE</t>
  </si>
  <si>
    <t>2526.77</t>
  </si>
  <si>
    <t>2906.00</t>
  </si>
  <si>
    <t>2023-02-12 17:36:30</t>
  </si>
  <si>
    <t>2023-02-09</t>
  </si>
  <si>
    <t>3018237</t>
  </si>
  <si>
    <t>拉威棕榈滩度假酒店(SHA Extra Plus)</t>
  </si>
  <si>
    <t>Rothier Sabine</t>
  </si>
  <si>
    <t>2104.35</t>
  </si>
  <si>
    <t>2428.00</t>
  </si>
  <si>
    <t>2023-02-09 22:50:05</t>
  </si>
  <si>
    <t>2023-02-05</t>
  </si>
  <si>
    <t>3006038</t>
  </si>
  <si>
    <t>Studio M新加坡酒店</t>
  </si>
  <si>
    <t>LEONG DOMINIQUE,LOH WAN JUN</t>
  </si>
  <si>
    <t>868.87</t>
  </si>
  <si>
    <t>1001.00</t>
  </si>
  <si>
    <t>2023-02-05 17:15:08</t>
  </si>
  <si>
    <t>2023-01-31</t>
  </si>
  <si>
    <t>2993774</t>
  </si>
  <si>
    <t>LEE DARILYN,TAN GORDON</t>
  </si>
  <si>
    <t>946.93</t>
  </si>
  <si>
    <t>1097.00</t>
  </si>
  <si>
    <t>2023-01-31 22:12:04</t>
  </si>
  <si>
    <t>2023-01-04</t>
  </si>
  <si>
    <t>2921104</t>
  </si>
  <si>
    <t>阿迪雅阁布鲁塞尔大广场公寓酒店</t>
  </si>
  <si>
    <t>Mei Jie,Hu Hanwen</t>
  </si>
  <si>
    <t>489.18</t>
  </si>
  <si>
    <t>552.00</t>
  </si>
  <si>
    <t>2023-01-04 19:38:25</t>
  </si>
  <si>
    <t>2023-02-03</t>
  </si>
  <si>
    <t>3002016</t>
  </si>
  <si>
    <t>多伦多中心假日酒店</t>
  </si>
  <si>
    <t>Luizos Gus</t>
  </si>
  <si>
    <t>1788.33</t>
  </si>
  <si>
    <t>2078.00</t>
  </si>
  <si>
    <t>2023-02-03 23:45:27</t>
  </si>
  <si>
    <t>2023-02-08</t>
  </si>
  <si>
    <t>3013839</t>
  </si>
  <si>
    <t>首都海岸度假村</t>
  </si>
  <si>
    <t>brown rachel</t>
  </si>
  <si>
    <t>988.95</t>
  </si>
  <si>
    <t>1140.00</t>
  </si>
  <si>
    <t>2023-02-08 12:46:21</t>
  </si>
  <si>
    <t>塞浦路斯</t>
  </si>
  <si>
    <t>3024388</t>
  </si>
  <si>
    <t>巴黎戴高乐机场假日酒店</t>
  </si>
  <si>
    <t>Coelho De Carvalho Chris</t>
  </si>
  <si>
    <t>469.53</t>
  </si>
  <si>
    <t>540.00</t>
  </si>
  <si>
    <t>2023-02-12 09:27:45</t>
  </si>
  <si>
    <t>2023-02-04</t>
  </si>
  <si>
    <t>3002223</t>
  </si>
  <si>
    <t>敦刻尔克全套房公寓酒店</t>
  </si>
  <si>
    <t>BONNIER FREDDY</t>
  </si>
  <si>
    <t>1104.86</t>
  </si>
  <si>
    <t>1277.00</t>
  </si>
  <si>
    <t>2023-02-04 02:41:25</t>
  </si>
  <si>
    <t>2023-02-07</t>
  </si>
  <si>
    <t>3010589</t>
  </si>
  <si>
    <t>大陆酒店</t>
  </si>
  <si>
    <t>Puno Jose Agnes</t>
  </si>
  <si>
    <t>1071.98</t>
  </si>
  <si>
    <t>1236.00</t>
  </si>
  <si>
    <t>2023-02-07 10:06:17</t>
  </si>
  <si>
    <t>2991432</t>
  </si>
  <si>
    <t>伦敦希思罗机场宜必思酒店</t>
  </si>
  <si>
    <t>LEUNG CHUNG SZE TABITHA</t>
  </si>
  <si>
    <t>400.80</t>
  </si>
  <si>
    <t>2023-01-31 00:42:05</t>
  </si>
  <si>
    <t>2023-01-30</t>
  </si>
  <si>
    <t>2991325</t>
  </si>
  <si>
    <t>伦敦温布利宜必思酒店</t>
  </si>
  <si>
    <t>Bin Mohd Hamizan Aiman Ansari</t>
  </si>
  <si>
    <t>2617.31</t>
  </si>
  <si>
    <t>3030.00</t>
  </si>
  <si>
    <t>2023-01-30 23:32:47</t>
  </si>
  <si>
    <t>2023-01-24</t>
  </si>
  <si>
    <t>2973634</t>
  </si>
  <si>
    <t>ARTIANI DWI</t>
  </si>
  <si>
    <t>1309.77</t>
  </si>
  <si>
    <t>1506.00</t>
  </si>
  <si>
    <t>2023-01-24 08:22:42</t>
  </si>
  <si>
    <t>2023-01-14</t>
  </si>
  <si>
    <t>2949542</t>
  </si>
  <si>
    <t>Jakubauskaite Vaida</t>
  </si>
  <si>
    <t>415.96</t>
  </si>
  <si>
    <t>483.00</t>
  </si>
  <si>
    <t>2023-01-14 21:21:20</t>
  </si>
  <si>
    <t>3003158</t>
  </si>
  <si>
    <t>巴厘岛美利亚酒店</t>
  </si>
  <si>
    <t>Patel Zeel,Patel Zeel</t>
  </si>
  <si>
    <t>2188.09</t>
  </si>
  <si>
    <t>2529.00</t>
  </si>
  <si>
    <t>2023-02-04 14:12:54</t>
  </si>
  <si>
    <t>2023-02-06</t>
  </si>
  <si>
    <t>3008315</t>
  </si>
  <si>
    <t>雅加达阿斯顿优选西马图庞会议中心酒店</t>
  </si>
  <si>
    <t>IRHO IRIANTO</t>
  </si>
  <si>
    <t>373.24</t>
  </si>
  <si>
    <t>430.00</t>
  </si>
  <si>
    <t>2023-02-06 14:33:25</t>
  </si>
  <si>
    <t>2023-02-10</t>
  </si>
  <si>
    <t>3018569</t>
  </si>
  <si>
    <t>坎昆中心克里斯塔尔城市酒店</t>
  </si>
  <si>
    <t>PATINO ARBEA HENRY CAMERON</t>
  </si>
  <si>
    <t>560.65</t>
  </si>
  <si>
    <t>648.00</t>
  </si>
  <si>
    <t>2023-02-10 02:58:10</t>
  </si>
  <si>
    <t>墨西哥</t>
  </si>
  <si>
    <t>2023-02-02</t>
  </si>
  <si>
    <t>2997686</t>
  </si>
  <si>
    <t>海牙史蒂根伯格度假酒店</t>
  </si>
  <si>
    <t>hillesum matthijs</t>
  </si>
  <si>
    <t>1075.53</t>
  </si>
  <si>
    <t>2023-02-02 14:28:32</t>
  </si>
  <si>
    <t>3024608</t>
  </si>
  <si>
    <t>曼谷廊曼机场阿玛瑞酒店</t>
  </si>
  <si>
    <t>FRENKEN DIETMAR PETER</t>
  </si>
  <si>
    <t>501.70</t>
  </si>
  <si>
    <t>577.00</t>
  </si>
  <si>
    <t>2023-02-12 11:51:51</t>
  </si>
  <si>
    <t>2022-12-15</t>
  </si>
  <si>
    <t>2875861</t>
  </si>
  <si>
    <t>巴塞罗那格伦薇亚菲拉欧洲酒店</t>
  </si>
  <si>
    <t>MOON DAESUNG</t>
  </si>
  <si>
    <t>745.64</t>
  </si>
  <si>
    <t>832.00</t>
  </si>
  <si>
    <t>2022-12-15 15:50:14</t>
  </si>
  <si>
    <t>3007007</t>
  </si>
  <si>
    <t>伊维利亚丽笙酒店</t>
  </si>
  <si>
    <t>ahrberg jaleh</t>
  </si>
  <si>
    <t>2978.98</t>
  </si>
  <si>
    <t>3432.00</t>
  </si>
  <si>
    <t>2023-02-05 23:50:13</t>
  </si>
  <si>
    <t>格鲁吉亚</t>
  </si>
  <si>
    <t>2023-02-11</t>
  </si>
  <si>
    <t>3023121</t>
  </si>
  <si>
    <t>皇家国家酒店</t>
  </si>
  <si>
    <t>Hill Karen</t>
  </si>
  <si>
    <t>1108.97</t>
  </si>
  <si>
    <t>1276.00</t>
  </si>
  <si>
    <t>2023-02-11 18:51:14</t>
  </si>
  <si>
    <t>3017113</t>
  </si>
  <si>
    <t>巴黎12区贝西村康铂酒店</t>
  </si>
  <si>
    <t>Cecile THOUVENOT</t>
  </si>
  <si>
    <t>644.82</t>
  </si>
  <si>
    <t>744.00</t>
  </si>
  <si>
    <t>2023-02-09 16:16:06</t>
  </si>
  <si>
    <t>3006225</t>
  </si>
  <si>
    <t>HADEF NAWEL EL,HADEF NAWEL EL</t>
  </si>
  <si>
    <t>650.13</t>
  </si>
  <si>
    <t>749.00</t>
  </si>
  <si>
    <t>2023-02-05 18:31:42</t>
  </si>
  <si>
    <t>2988628</t>
  </si>
  <si>
    <t>JALINIER Francine</t>
  </si>
  <si>
    <t>1312.98</t>
  </si>
  <si>
    <t>1520.00</t>
  </si>
  <si>
    <t>2023-01-30 03:09:19</t>
  </si>
  <si>
    <t>2023-01-15</t>
  </si>
  <si>
    <t>2951821</t>
  </si>
  <si>
    <t>巴黎蒙托隆酒店</t>
  </si>
  <si>
    <t>Karunratanakul Chalisa,Karunratanakul Chalisa</t>
  </si>
  <si>
    <t>2429.19</t>
  </si>
  <si>
    <t>2823.00</t>
  </si>
  <si>
    <t>2023-01-15 18:53:23</t>
  </si>
  <si>
    <t>3003738</t>
  </si>
  <si>
    <t>皇家广场酒店</t>
  </si>
  <si>
    <t>Kumar Ajith</t>
  </si>
  <si>
    <t>1790.96</t>
  </si>
  <si>
    <t>2070.00</t>
  </si>
  <si>
    <t>2023-02-04 17:58:36</t>
  </si>
  <si>
    <t>2022-12-26</t>
  </si>
  <si>
    <t>2901007</t>
  </si>
  <si>
    <t>首尔世林酒店</t>
  </si>
  <si>
    <t>YAMADA MIKU,YAMADA MIMI</t>
  </si>
  <si>
    <t>441.57</t>
  </si>
  <si>
    <t>492.00</t>
  </si>
  <si>
    <t>2022-12-26 10:54:46</t>
  </si>
  <si>
    <t>3023580</t>
  </si>
  <si>
    <t>马尼拉菲林维斯特科林尚酒店</t>
  </si>
  <si>
    <t>Lim Mikaela,Lim Mikaela</t>
  </si>
  <si>
    <t>599.68</t>
  </si>
  <si>
    <t>690.00</t>
  </si>
  <si>
    <t>2023-02-11 21:16:40</t>
  </si>
  <si>
    <t>2023-01-25</t>
  </si>
  <si>
    <t>2976259</t>
  </si>
  <si>
    <t>道夫绿地酒店</t>
  </si>
  <si>
    <t>CHUA TIN CHEW</t>
  </si>
  <si>
    <t>2023-01-25 11:03:51</t>
  </si>
  <si>
    <t>2996894</t>
  </si>
  <si>
    <t>DAMRONGSIRIWATS NIYARPAT</t>
  </si>
  <si>
    <t>763.55</t>
  </si>
  <si>
    <t>886.00</t>
  </si>
  <si>
    <t>2023-02-02 09:00:33</t>
  </si>
  <si>
    <t>2999487</t>
  </si>
  <si>
    <t>CHOO YONG WEI</t>
  </si>
  <si>
    <t>693.64</t>
  </si>
  <si>
    <t>806.00</t>
  </si>
  <si>
    <t>2023-02-03 08:19:30</t>
  </si>
  <si>
    <t>3019624</t>
  </si>
  <si>
    <t>QIU ZHIBO,WANG MIAOMIAO</t>
  </si>
  <si>
    <t>1878.35</t>
  </si>
  <si>
    <t>2171.00</t>
  </si>
  <si>
    <t>2023-02-10 14:26:41</t>
  </si>
  <si>
    <t>2022-12-21</t>
  </si>
  <si>
    <t>2892263</t>
  </si>
  <si>
    <t>胡志明市希拉城市生活酒店</t>
  </si>
  <si>
    <t>Au Hok Lun</t>
  </si>
  <si>
    <t>1613.52</t>
  </si>
  <si>
    <t>1801.00</t>
  </si>
  <si>
    <t>2022-12-21 22:56:40</t>
  </si>
  <si>
    <t>3023234</t>
  </si>
  <si>
    <t>双威金字塔酒店</t>
  </si>
  <si>
    <t>ZHANG JIAN,YANG HENG,LIU XIA,ZHOU JUN</t>
  </si>
  <si>
    <t>1093.33</t>
  </si>
  <si>
    <t>1258.00</t>
  </si>
  <si>
    <t>2023-02-13 17:26:40</t>
  </si>
  <si>
    <t>3018804</t>
  </si>
  <si>
    <t>LOERA WILLIAM</t>
  </si>
  <si>
    <t>1925.94</t>
  </si>
  <si>
    <t>2226.00</t>
  </si>
  <si>
    <t>2023-02-10 08:46:10</t>
  </si>
  <si>
    <t>3018694</t>
  </si>
  <si>
    <t>古晋海滨酒店</t>
  </si>
  <si>
    <t>Wan Haji Sajali Wan samsuri</t>
  </si>
  <si>
    <t>469.80</t>
  </si>
  <si>
    <t>543.00</t>
  </si>
  <si>
    <t>2023-02-10 07:06:34</t>
  </si>
  <si>
    <t>3015527</t>
  </si>
  <si>
    <t>素万那普威乐机场酒店</t>
  </si>
  <si>
    <t>SINGKORN DUENPHEN,THAMMADEE MATCHA</t>
  </si>
  <si>
    <t>1592.73</t>
  </si>
  <si>
    <t>1836.00</t>
  </si>
  <si>
    <t>2023-02-08 23:55:50</t>
  </si>
  <si>
    <t>2023-01-21</t>
  </si>
  <si>
    <t>2968419</t>
  </si>
  <si>
    <t>瑟迪特尔米德山谷</t>
  </si>
  <si>
    <t>BALA KANNUSAMY</t>
  </si>
  <si>
    <t>788.78</t>
  </si>
  <si>
    <t>908.00</t>
  </si>
  <si>
    <t>2023-01-21 17:53:48</t>
  </si>
  <si>
    <t>2023-01-06</t>
  </si>
  <si>
    <t>2926987</t>
  </si>
  <si>
    <t>马六甲宜必思酒店</t>
  </si>
  <si>
    <t>Rodigues Nicholas Ross</t>
  </si>
  <si>
    <t>685.05</t>
  </si>
  <si>
    <t>2023-01-06 23:54:59</t>
  </si>
  <si>
    <t>2993025</t>
  </si>
  <si>
    <t>CHEN KUNPENG,DUAN XINBING</t>
  </si>
  <si>
    <t>688.83</t>
  </si>
  <si>
    <t>798.00</t>
  </si>
  <si>
    <t>2023-01-31 17:25:59</t>
  </si>
  <si>
    <t>3001111</t>
  </si>
  <si>
    <t>CHOI MIRA,KIM HYUNSUNG,KIM YOUNGJA,KIM HYUNJUN</t>
  </si>
  <si>
    <t>1376.96</t>
  </si>
  <si>
    <t>1600.00</t>
  </si>
  <si>
    <t>2023-02-03 18:26:38</t>
  </si>
  <si>
    <t>3007461</t>
  </si>
  <si>
    <t>NORDIN SHIMA</t>
  </si>
  <si>
    <t>347.20</t>
  </si>
  <si>
    <t>400.00</t>
  </si>
  <si>
    <t>2023-02-06 08:40:33</t>
  </si>
  <si>
    <t>3006494</t>
  </si>
  <si>
    <t>YAP SARAH</t>
  </si>
  <si>
    <t>1041.60</t>
  </si>
  <si>
    <t>1200.00</t>
  </si>
  <si>
    <t>2023-02-05 20:10:16</t>
  </si>
  <si>
    <t>3007789</t>
  </si>
  <si>
    <t>ABDUL MUTALIB MARSHITAH,ABDUL RAHMAN NORIHAN HASLIZA</t>
  </si>
  <si>
    <t>673.57</t>
  </si>
  <si>
    <t>2023-02-06 11:28:07</t>
  </si>
  <si>
    <t>3025198</t>
  </si>
  <si>
    <t>AHMAD FADZIL NUR FADZLEEN</t>
  </si>
  <si>
    <t>335.63</t>
  </si>
  <si>
    <t>386.00</t>
  </si>
  <si>
    <t>2023-02-12 16:02:30</t>
  </si>
  <si>
    <t>3024355</t>
  </si>
  <si>
    <t>SAIKH MD NOR SITI NUR AMIRAH</t>
  </si>
  <si>
    <t>2023-02-12 08:57:06</t>
  </si>
  <si>
    <t>3006705</t>
  </si>
  <si>
    <t>SENG PEGGY</t>
  </si>
  <si>
    <t>732.59</t>
  </si>
  <si>
    <t>844.00</t>
  </si>
  <si>
    <t>2023-02-15 12:02:41</t>
  </si>
  <si>
    <t>3002323</t>
  </si>
  <si>
    <t>爱迪生时代广场酒店</t>
  </si>
  <si>
    <t>Nault Guy Charles</t>
  </si>
  <si>
    <t>2664.82</t>
  </si>
  <si>
    <t>3080.00</t>
  </si>
  <si>
    <t>2023-02-04 05:59:51</t>
  </si>
  <si>
    <t>3022331</t>
  </si>
  <si>
    <t>合艾盛泰乐酒店</t>
  </si>
  <si>
    <t>LOKITO HASUN</t>
  </si>
  <si>
    <t>349.38</t>
  </si>
  <si>
    <t>402.00</t>
  </si>
  <si>
    <t>2023-02-11 14:04:35</t>
  </si>
  <si>
    <t>2022-12-19</t>
  </si>
  <si>
    <t>2885836</t>
  </si>
  <si>
    <t>新绿翡翠仙图市酒店</t>
  </si>
  <si>
    <t>PERTIWI OKTINA WIDYANTI</t>
  </si>
  <si>
    <t>342.14</t>
  </si>
  <si>
    <t>2022-12-19 13:28:16</t>
  </si>
  <si>
    <t>3010293</t>
  </si>
  <si>
    <t>伦敦 - 展览中心智选假日酒店 - IHG 旗下饭店</t>
  </si>
  <si>
    <t>ROPER JANE MARY,ROPER GARETH ANTHONY</t>
  </si>
  <si>
    <t>1591.50</t>
  </si>
  <si>
    <t>1835.00</t>
  </si>
  <si>
    <t>2023-02-07 05:12:45</t>
  </si>
  <si>
    <t>2023-01-22</t>
  </si>
  <si>
    <t>2970462</t>
  </si>
  <si>
    <t>世纪古城布拉格 - 美憬阁酒店</t>
  </si>
  <si>
    <t>BUGADA LARISA</t>
  </si>
  <si>
    <t>1912.44</t>
  </si>
  <si>
    <t>2202.00</t>
  </si>
  <si>
    <t>2023-01-22 18:38:47</t>
  </si>
  <si>
    <t>捷克</t>
  </si>
  <si>
    <t>2023-02-01</t>
  </si>
  <si>
    <t>2994120</t>
  </si>
  <si>
    <t>开罗解放广场施柏阁酒店</t>
  </si>
  <si>
    <t>bELL Jacob</t>
  </si>
  <si>
    <t>2567.16</t>
  </si>
  <si>
    <t>2974.00</t>
  </si>
  <si>
    <t>2023-02-01 00:43:18</t>
  </si>
  <si>
    <t>埃及</t>
  </si>
  <si>
    <t>3015861</t>
  </si>
  <si>
    <t>松树街 70 号薄荷之家酒店</t>
  </si>
  <si>
    <t>Chen Hantian</t>
  </si>
  <si>
    <t>1329.52</t>
  </si>
  <si>
    <t>1534.00</t>
  </si>
  <si>
    <t>2023-02-09 06:03:17</t>
  </si>
  <si>
    <t>2969399</t>
  </si>
  <si>
    <t>圣地亚哥米拉玛凯富酒店</t>
  </si>
  <si>
    <t>Bacugan Mary Jodeine</t>
  </si>
  <si>
    <t>1624.10</t>
  </si>
  <si>
    <t>1870.00</t>
  </si>
  <si>
    <t>2023-01-22 08:21:06</t>
  </si>
  <si>
    <t>2988855</t>
  </si>
  <si>
    <t>机场品质酒店</t>
  </si>
  <si>
    <t>Lepak Thomas Adam</t>
  </si>
  <si>
    <t>366.25</t>
  </si>
  <si>
    <t>424.00</t>
  </si>
  <si>
    <t>2023-01-30 08:27:16</t>
  </si>
  <si>
    <t>2022-11-21</t>
  </si>
  <si>
    <t>2812390</t>
  </si>
  <si>
    <t>斯堪迪克马耳曼酒店</t>
  </si>
  <si>
    <t>Eklund Malin,Eklund Malin,Eklund Malin,Eklund Malin</t>
  </si>
  <si>
    <t>3126.34</t>
  </si>
  <si>
    <t>3428.00</t>
  </si>
  <si>
    <t>2022-11-21 04:41:14</t>
  </si>
  <si>
    <t>瑞典</t>
  </si>
  <si>
    <t>3015613</t>
  </si>
  <si>
    <t>吉隆坡四季酒店</t>
  </si>
  <si>
    <t>Lee Hyewon</t>
  </si>
  <si>
    <t>1401.88</t>
  </si>
  <si>
    <t>1616.00</t>
  </si>
  <si>
    <t>2023-02-09 08:13:04</t>
  </si>
  <si>
    <t>3019811</t>
  </si>
  <si>
    <t>BADAWI HAFIDZ</t>
  </si>
  <si>
    <t>905.00</t>
  </si>
  <si>
    <t>1046.00</t>
  </si>
  <si>
    <t>2023-02-10 15:29:39</t>
  </si>
  <si>
    <t>2023-01-12</t>
  </si>
  <si>
    <t>2941342</t>
  </si>
  <si>
    <t>里佳纳酒店</t>
  </si>
  <si>
    <t>Bowles Marion</t>
  </si>
  <si>
    <t>2271.39</t>
  </si>
  <si>
    <t>2615.00</t>
  </si>
  <si>
    <t>2023-01-12 08:17:00</t>
  </si>
  <si>
    <t>2996848</t>
  </si>
  <si>
    <t>奥霍斯德尔里奥酒店</t>
  </si>
  <si>
    <t>Mondragon Cesar</t>
  </si>
  <si>
    <t>1297.01</t>
  </si>
  <si>
    <t>1505.00</t>
  </si>
  <si>
    <t>2023-02-02 08:35:12</t>
  </si>
  <si>
    <t>巴拿马</t>
  </si>
  <si>
    <t>3017452</t>
  </si>
  <si>
    <t>里昂卢米埃拉格朗日公寓式酒店</t>
  </si>
  <si>
    <t>Vandeginste Marianna,Vandeginste Marianna</t>
  </si>
  <si>
    <t>404.75</t>
  </si>
  <si>
    <t>467.00</t>
  </si>
  <si>
    <t>2023-02-09 18:13:53</t>
  </si>
  <si>
    <t>2970922</t>
  </si>
  <si>
    <t>罗马和凯沃尔岩酒店</t>
  </si>
  <si>
    <t>Petrini Marco,Abela Carmela</t>
  </si>
  <si>
    <t>901.50</t>
  </si>
  <si>
    <t>1038.00</t>
  </si>
  <si>
    <t>2023-01-22 22:49:04</t>
  </si>
  <si>
    <t>3013422</t>
  </si>
  <si>
    <t>马尼拉亚洲购物中心温德姆提普酒店</t>
  </si>
  <si>
    <t>XIA ZUXIANG,HAN CHUN</t>
  </si>
  <si>
    <t>1240.53</t>
  </si>
  <si>
    <t>1430.00</t>
  </si>
  <si>
    <t>2023-02-08 16:53:05</t>
  </si>
  <si>
    <t>3024219</t>
  </si>
  <si>
    <t>容迪亚伊购物宜必思酒店</t>
  </si>
  <si>
    <t>ROSA RAFAELA BRUNO</t>
  </si>
  <si>
    <t>423.45</t>
  </si>
  <si>
    <t>487.00</t>
  </si>
  <si>
    <t>2023-02-12 05:52:32</t>
  </si>
  <si>
    <t>2023-01-29</t>
  </si>
  <si>
    <t>2988136</t>
  </si>
  <si>
    <t>布鲁赫萨尔广场酒店</t>
  </si>
  <si>
    <t>Mudter Christoph</t>
  </si>
  <si>
    <t>545.25</t>
  </si>
  <si>
    <t>631.00</t>
  </si>
  <si>
    <t>2023-01-29 21:38:30</t>
  </si>
  <si>
    <t>2874594</t>
  </si>
  <si>
    <t>希睿娜德尔玛尔卫尔克度假村</t>
  </si>
  <si>
    <t>Eversgerd Nancy Anne</t>
  </si>
  <si>
    <t>12807.59</t>
  </si>
  <si>
    <t>14291.00</t>
  </si>
  <si>
    <t>2022-12-15 06:02:26</t>
  </si>
  <si>
    <t>3015579</t>
  </si>
  <si>
    <t>奥斯陆机场丽笙酒店暨会议中心</t>
  </si>
  <si>
    <t>HU MIAO,DAI JIACHEN</t>
  </si>
  <si>
    <t>1544.15</t>
  </si>
  <si>
    <t>1780.00</t>
  </si>
  <si>
    <t>2023-02-09 00:31:16</t>
  </si>
  <si>
    <t>挪威</t>
  </si>
  <si>
    <t>3005017</t>
  </si>
  <si>
    <t>质量套房酒店凤凰城西北 - 太阳城</t>
  </si>
  <si>
    <t>Lopez Andrew</t>
  </si>
  <si>
    <t>2505.05</t>
  </si>
  <si>
    <t>2886.00</t>
  </si>
  <si>
    <t>2023-02-05 09:12:41</t>
  </si>
  <si>
    <t>2023-01-20</t>
  </si>
  <si>
    <t>2964817</t>
  </si>
  <si>
    <t>西诺克斯维尔凯富套房酒店</t>
  </si>
  <si>
    <t>Scarbrough Chad</t>
  </si>
  <si>
    <t>2148.18</t>
  </si>
  <si>
    <t>2476.00</t>
  </si>
  <si>
    <t>2023-01-20 08:27:51</t>
  </si>
  <si>
    <t>2023-01-27</t>
  </si>
  <si>
    <t>2981058</t>
  </si>
  <si>
    <t>Lei Tiffany</t>
  </si>
  <si>
    <t>2859.57</t>
  </si>
  <si>
    <t>3288.00</t>
  </si>
  <si>
    <t>2023-01-27 07:22:17</t>
  </si>
  <si>
    <t>3016555</t>
  </si>
  <si>
    <t>波士顿阿尔斯通酒店</t>
  </si>
  <si>
    <t>Li Xuan,Liu Sijia</t>
  </si>
  <si>
    <t>2598.37</t>
  </si>
  <si>
    <t>2998.00</t>
  </si>
  <si>
    <t>2023-02-09 13:00:31</t>
  </si>
  <si>
    <t>3018409</t>
  </si>
  <si>
    <t>拉瓦尔斯酒店</t>
  </si>
  <si>
    <t>HAN YOUNHEE</t>
  </si>
  <si>
    <t>733.23</t>
  </si>
  <si>
    <t>846.00</t>
  </si>
  <si>
    <t>2023-02-10 10:25:05</t>
  </si>
  <si>
    <t>2975922</t>
  </si>
  <si>
    <t>帕岸岛日落西山精品度假酒店(SHA Plus+)</t>
  </si>
  <si>
    <t>Van Vlierden Christophe</t>
  </si>
  <si>
    <t>2378.68</t>
  </si>
  <si>
    <t>2736.00</t>
  </si>
  <si>
    <t>2023-01-25 06:37:51</t>
  </si>
  <si>
    <t>3024318</t>
  </si>
  <si>
    <t>北干巴鲁福克斯哈里斯酒店</t>
  </si>
  <si>
    <t>RIDHO MUHAMMAD RASYID</t>
  </si>
  <si>
    <t>365.19</t>
  </si>
  <si>
    <t>2023-02-12 08:28:18</t>
  </si>
  <si>
    <t>3014008</t>
  </si>
  <si>
    <t>SONG woochan</t>
  </si>
  <si>
    <t>651.49</t>
  </si>
  <si>
    <t>751.00</t>
  </si>
  <si>
    <t>2023-02-08 14:20:23</t>
  </si>
  <si>
    <t>2023-01-05</t>
  </si>
  <si>
    <t>2923570</t>
  </si>
  <si>
    <t>槟城直落巴巷悦椿度假村 (槟城对抗新冠肺炎认证)</t>
  </si>
  <si>
    <t>YEO JINRONG</t>
  </si>
  <si>
    <t>1694.36</t>
  </si>
  <si>
    <t>1918.00</t>
  </si>
  <si>
    <t>2023-01-06 17:21:19</t>
  </si>
  <si>
    <t>3019852</t>
  </si>
  <si>
    <t>首尔弘大美居酒店</t>
  </si>
  <si>
    <t>STOWERS KOLSON MYLES</t>
  </si>
  <si>
    <t>2780.75</t>
  </si>
  <si>
    <t>3214.00</t>
  </si>
  <si>
    <t>2023-02-10 15:46:18</t>
  </si>
  <si>
    <t>2991565</t>
  </si>
  <si>
    <t>MIETZKE-WEGER MELANIE</t>
  </si>
  <si>
    <t>1004.76</t>
  </si>
  <si>
    <t>1164.00</t>
  </si>
  <si>
    <t>2023-01-31 03:18:11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</si>
</sst>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44969</v>
      </c>
      <c r="G2" s="6">
        <v>44976</v>
      </c>
      <c r="H2" s="4">
        <v>1</v>
      </c>
      <c r="I2" s="4">
        <v>7</v>
      </c>
      <c r="J2" s="4">
        <v>7</v>
      </c>
      <c r="K2" s="4" t="s">
        <v>30</v>
      </c>
      <c r="L2" s="4">
        <v>3486</v>
      </c>
      <c r="M2" s="4">
        <v>3486</v>
      </c>
      <c r="N2" s="4" t="s">
        <v>31</v>
      </c>
      <c r="O2" s="4" t="s">
        <v>32</v>
      </c>
      <c r="P2" s="4" t="s">
        <v>33</v>
      </c>
      <c r="Q2" s="4">
        <v>0</v>
      </c>
      <c r="R2" s="7">
        <v>44881</v>
      </c>
      <c r="S2" s="6">
        <v>44979</v>
      </c>
      <c r="T2" s="4" t="s">
        <v>34</v>
      </c>
      <c r="U2" s="4">
        <v>3486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44974</v>
      </c>
      <c r="G3" s="6">
        <v>44976</v>
      </c>
      <c r="H3" s="4">
        <v>2</v>
      </c>
      <c r="I3" s="4">
        <v>2</v>
      </c>
      <c r="J3" s="4">
        <v>4</v>
      </c>
      <c r="K3" s="4" t="s">
        <v>30</v>
      </c>
      <c r="L3" s="4">
        <v>3428</v>
      </c>
      <c r="M3" s="4">
        <v>3428</v>
      </c>
      <c r="N3" s="4" t="s">
        <v>40</v>
      </c>
      <c r="O3" s="4" t="s">
        <v>32</v>
      </c>
      <c r="P3" s="4" t="s">
        <v>33</v>
      </c>
      <c r="Q3" s="4">
        <v>0</v>
      </c>
      <c r="R3" s="7">
        <v>44886</v>
      </c>
      <c r="S3" s="6">
        <v>44979</v>
      </c>
      <c r="T3" s="4" t="s">
        <v>34</v>
      </c>
      <c r="U3" s="4">
        <v>3428</v>
      </c>
      <c r="V3" s="4">
        <v>0</v>
      </c>
      <c r="W3" s="4">
        <v>0</v>
      </c>
      <c r="X3" s="4" t="s">
        <v>41</v>
      </c>
      <c r="Y3" s="4">
        <v>485886110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44971</v>
      </c>
      <c r="G4" s="6">
        <v>44976</v>
      </c>
      <c r="H4" s="4">
        <v>1</v>
      </c>
      <c r="I4" s="4">
        <v>5</v>
      </c>
      <c r="J4" s="4">
        <v>5</v>
      </c>
      <c r="K4" s="4" t="s">
        <v>30</v>
      </c>
      <c r="L4" s="4">
        <v>14291</v>
      </c>
      <c r="M4" s="4">
        <v>14291</v>
      </c>
      <c r="N4" s="4" t="s">
        <v>46</v>
      </c>
      <c r="O4" s="4" t="s">
        <v>32</v>
      </c>
      <c r="P4" s="4" t="s">
        <v>33</v>
      </c>
      <c r="Q4" s="4">
        <v>0</v>
      </c>
      <c r="R4" s="7">
        <v>44910</v>
      </c>
      <c r="S4" s="6">
        <v>44979</v>
      </c>
      <c r="T4" s="4" t="s">
        <v>34</v>
      </c>
      <c r="U4" s="4">
        <v>14291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44976</v>
      </c>
      <c r="H5" s="4">
        <v>1</v>
      </c>
      <c r="I5" s="4">
        <v>2</v>
      </c>
      <c r="J5" s="4">
        <v>2</v>
      </c>
      <c r="K5" s="4" t="s">
        <v>30</v>
      </c>
      <c r="L5" s="4">
        <v>832</v>
      </c>
      <c r="M5" s="4">
        <v>832</v>
      </c>
      <c r="N5" s="4" t="s">
        <v>52</v>
      </c>
      <c r="O5" s="4" t="s">
        <v>32</v>
      </c>
      <c r="P5" s="4" t="s">
        <v>33</v>
      </c>
      <c r="Q5" s="4">
        <v>0</v>
      </c>
      <c r="R5" s="7">
        <v>44910</v>
      </c>
      <c r="S5" s="6">
        <v>44979</v>
      </c>
      <c r="T5" s="4" t="s">
        <v>34</v>
      </c>
      <c r="U5" s="4">
        <v>832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44975</v>
      </c>
      <c r="G6" s="6">
        <v>44976</v>
      </c>
      <c r="H6" s="4">
        <v>1</v>
      </c>
      <c r="I6" s="4">
        <v>1</v>
      </c>
      <c r="J6" s="4">
        <v>1</v>
      </c>
      <c r="K6" s="4" t="s">
        <v>30</v>
      </c>
      <c r="L6" s="4">
        <v>381</v>
      </c>
      <c r="M6" s="4">
        <v>381</v>
      </c>
      <c r="N6" s="4" t="s">
        <v>58</v>
      </c>
      <c r="O6" s="4" t="s">
        <v>32</v>
      </c>
      <c r="P6" s="4" t="s">
        <v>33</v>
      </c>
      <c r="Q6" s="4">
        <v>0</v>
      </c>
      <c r="R6" s="7">
        <v>44914</v>
      </c>
      <c r="S6" s="6">
        <v>44979</v>
      </c>
      <c r="T6" s="4" t="s">
        <v>34</v>
      </c>
      <c r="U6" s="4">
        <v>381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44973</v>
      </c>
      <c r="G7" s="6">
        <v>44976</v>
      </c>
      <c r="H7" s="4">
        <v>1</v>
      </c>
      <c r="I7" s="4">
        <v>3</v>
      </c>
      <c r="J7" s="4">
        <v>3</v>
      </c>
      <c r="K7" s="4" t="s">
        <v>30</v>
      </c>
      <c r="L7" s="4">
        <v>1801</v>
      </c>
      <c r="M7" s="4">
        <v>1801</v>
      </c>
      <c r="N7" s="4" t="s">
        <v>64</v>
      </c>
      <c r="O7" s="4" t="s">
        <v>32</v>
      </c>
      <c r="P7" s="4" t="s">
        <v>33</v>
      </c>
      <c r="Q7" s="4">
        <v>0</v>
      </c>
      <c r="R7" s="7">
        <v>44916</v>
      </c>
      <c r="S7" s="6">
        <v>44979</v>
      </c>
      <c r="T7" s="4" t="s">
        <v>34</v>
      </c>
      <c r="U7" s="4">
        <v>1801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44974</v>
      </c>
      <c r="G8" s="6">
        <v>44976</v>
      </c>
      <c r="H8" s="4">
        <v>1</v>
      </c>
      <c r="I8" s="4">
        <v>2</v>
      </c>
      <c r="J8" s="4">
        <v>2</v>
      </c>
      <c r="K8" s="4" t="s">
        <v>30</v>
      </c>
      <c r="L8" s="4">
        <v>492</v>
      </c>
      <c r="M8" s="4">
        <v>492</v>
      </c>
      <c r="N8" s="4" t="s">
        <v>70</v>
      </c>
      <c r="O8" s="4" t="s">
        <v>32</v>
      </c>
      <c r="P8" s="4" t="s">
        <v>33</v>
      </c>
      <c r="Q8" s="4">
        <v>0</v>
      </c>
      <c r="R8" s="7">
        <v>44921</v>
      </c>
      <c r="S8" s="6">
        <v>44979</v>
      </c>
      <c r="T8" s="4" t="s">
        <v>34</v>
      </c>
      <c r="U8" s="4">
        <v>492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44975</v>
      </c>
      <c r="G9" s="6">
        <v>44976</v>
      </c>
      <c r="H9" s="4">
        <v>1</v>
      </c>
      <c r="I9" s="4">
        <v>1</v>
      </c>
      <c r="J9" s="4">
        <v>1</v>
      </c>
      <c r="K9" s="4" t="s">
        <v>30</v>
      </c>
      <c r="L9" s="4">
        <v>552</v>
      </c>
      <c r="M9" s="4">
        <v>552</v>
      </c>
      <c r="N9" s="4" t="s">
        <v>74</v>
      </c>
      <c r="O9" s="4" t="s">
        <v>32</v>
      </c>
      <c r="P9" s="4" t="s">
        <v>33</v>
      </c>
      <c r="Q9" s="4">
        <v>0</v>
      </c>
      <c r="R9" s="7">
        <v>44930</v>
      </c>
      <c r="S9" s="6">
        <v>44979</v>
      </c>
      <c r="T9" s="4" t="s">
        <v>34</v>
      </c>
      <c r="U9" s="4">
        <v>552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44974</v>
      </c>
      <c r="G10" s="6">
        <v>44976</v>
      </c>
      <c r="H10" s="4">
        <v>1</v>
      </c>
      <c r="I10" s="4">
        <v>2</v>
      </c>
      <c r="J10" s="4">
        <v>2</v>
      </c>
      <c r="K10" s="4" t="s">
        <v>30</v>
      </c>
      <c r="L10" s="4">
        <v>1918</v>
      </c>
      <c r="M10" s="4">
        <v>1918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44931</v>
      </c>
      <c r="S10" s="6">
        <v>44979</v>
      </c>
      <c r="T10" s="4" t="s">
        <v>34</v>
      </c>
      <c r="U10" s="4">
        <v>1918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44974</v>
      </c>
      <c r="G11" s="6">
        <v>44976</v>
      </c>
      <c r="H11" s="4">
        <v>1</v>
      </c>
      <c r="I11" s="4">
        <v>2</v>
      </c>
      <c r="J11" s="4">
        <v>2</v>
      </c>
      <c r="K11" s="4" t="s">
        <v>30</v>
      </c>
      <c r="L11" s="4">
        <v>776</v>
      </c>
      <c r="M11" s="4">
        <v>776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44932</v>
      </c>
      <c r="S11" s="6">
        <v>44979</v>
      </c>
      <c r="T11" s="4" t="s">
        <v>34</v>
      </c>
      <c r="U11" s="4">
        <v>776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44974</v>
      </c>
      <c r="G12" s="6">
        <v>44976</v>
      </c>
      <c r="H12" s="4">
        <v>1</v>
      </c>
      <c r="I12" s="4">
        <v>2</v>
      </c>
      <c r="J12" s="4">
        <v>2</v>
      </c>
      <c r="K12" s="4" t="s">
        <v>30</v>
      </c>
      <c r="L12" s="4">
        <v>2615</v>
      </c>
      <c r="M12" s="4">
        <v>2615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44938</v>
      </c>
      <c r="S12" s="6">
        <v>44979</v>
      </c>
      <c r="T12" s="4" t="s">
        <v>34</v>
      </c>
      <c r="U12" s="4">
        <v>2615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44975</v>
      </c>
      <c r="G13" s="6">
        <v>44976</v>
      </c>
      <c r="H13" s="4">
        <v>1</v>
      </c>
      <c r="I13" s="4">
        <v>1</v>
      </c>
      <c r="J13" s="4">
        <v>1</v>
      </c>
      <c r="K13" s="4" t="s">
        <v>30</v>
      </c>
      <c r="L13" s="4">
        <v>483</v>
      </c>
      <c r="M13" s="4">
        <v>483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44940</v>
      </c>
      <c r="S13" s="6">
        <v>44979</v>
      </c>
      <c r="T13" s="4" t="s">
        <v>34</v>
      </c>
      <c r="U13" s="4">
        <v>483</v>
      </c>
      <c r="V13" s="4">
        <v>0</v>
      </c>
      <c r="W13" s="4">
        <v>0</v>
      </c>
      <c r="X13" s="4" t="s">
        <v>98</v>
      </c>
      <c r="Y13" s="4" t="s">
        <v>36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44973</v>
      </c>
      <c r="G14" s="6">
        <v>44976</v>
      </c>
      <c r="H14" s="4">
        <v>1</v>
      </c>
      <c r="I14" s="4">
        <v>3</v>
      </c>
      <c r="J14" s="4">
        <v>3</v>
      </c>
      <c r="K14" s="4" t="s">
        <v>30</v>
      </c>
      <c r="L14" s="4">
        <v>2823</v>
      </c>
      <c r="M14" s="4">
        <v>2823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44941</v>
      </c>
      <c r="S14" s="6">
        <v>44979</v>
      </c>
      <c r="T14" s="4" t="s">
        <v>34</v>
      </c>
      <c r="U14" s="4">
        <v>2823</v>
      </c>
      <c r="V14" s="4">
        <v>0</v>
      </c>
      <c r="W14" s="4">
        <v>0</v>
      </c>
      <c r="X14" s="4" t="s">
        <v>103</v>
      </c>
      <c r="Y14" s="4" t="s">
        <v>36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44975</v>
      </c>
      <c r="G15" s="6">
        <v>44976</v>
      </c>
      <c r="H15" s="4">
        <v>1</v>
      </c>
      <c r="I15" s="4">
        <v>1</v>
      </c>
      <c r="J15" s="4">
        <v>1</v>
      </c>
      <c r="K15" s="4" t="s">
        <v>30</v>
      </c>
      <c r="L15" s="4">
        <v>1814</v>
      </c>
      <c r="M15" s="4">
        <v>1814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44941</v>
      </c>
      <c r="S15" s="6">
        <v>44979</v>
      </c>
      <c r="T15" s="4" t="s">
        <v>34</v>
      </c>
      <c r="U15" s="4">
        <v>1814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104</v>
      </c>
      <c r="B16" s="4" t="s">
        <v>26</v>
      </c>
      <c r="C16" s="4" t="s">
        <v>110</v>
      </c>
      <c r="D16" s="4" t="s">
        <v>105</v>
      </c>
      <c r="E16" s="4" t="s">
        <v>106</v>
      </c>
      <c r="F16" s="6">
        <v>44975</v>
      </c>
      <c r="G16" s="6">
        <v>44976</v>
      </c>
      <c r="H16" s="4">
        <v>1</v>
      </c>
      <c r="I16" s="4">
        <v>1</v>
      </c>
      <c r="J16" s="4">
        <v>1</v>
      </c>
      <c r="K16" s="4" t="s">
        <v>30</v>
      </c>
      <c r="L16" s="4">
        <v>-1814</v>
      </c>
      <c r="M16" s="4">
        <v>-1814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44941</v>
      </c>
      <c r="S16" s="6">
        <v>44979</v>
      </c>
      <c r="T16" s="4" t="s">
        <v>34</v>
      </c>
      <c r="U16" s="4">
        <v>-1814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44974</v>
      </c>
      <c r="G17" s="6">
        <v>44976</v>
      </c>
      <c r="H17" s="4">
        <v>1</v>
      </c>
      <c r="I17" s="4">
        <v>2</v>
      </c>
      <c r="J17" s="4">
        <v>2</v>
      </c>
      <c r="K17" s="4" t="s">
        <v>30</v>
      </c>
      <c r="L17" s="4">
        <v>2476</v>
      </c>
      <c r="M17" s="4">
        <v>2476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44946</v>
      </c>
      <c r="S17" s="6">
        <v>44979</v>
      </c>
      <c r="T17" s="4" t="s">
        <v>34</v>
      </c>
      <c r="U17" s="4">
        <v>2476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44974</v>
      </c>
      <c r="G18" s="6">
        <v>44976</v>
      </c>
      <c r="H18" s="4">
        <v>1</v>
      </c>
      <c r="I18" s="4">
        <v>2</v>
      </c>
      <c r="J18" s="4">
        <v>2</v>
      </c>
      <c r="K18" s="4" t="s">
        <v>30</v>
      </c>
      <c r="L18" s="4">
        <v>908</v>
      </c>
      <c r="M18" s="4">
        <v>908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44947</v>
      </c>
      <c r="S18" s="6">
        <v>44979</v>
      </c>
      <c r="T18" s="4" t="s">
        <v>34</v>
      </c>
      <c r="U18" s="4">
        <v>908</v>
      </c>
      <c r="V18" s="4">
        <v>0</v>
      </c>
      <c r="W18" s="4">
        <v>0</v>
      </c>
      <c r="X18" s="4" t="s">
        <v>120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44974</v>
      </c>
      <c r="G19" s="6">
        <v>44976</v>
      </c>
      <c r="H19" s="4">
        <v>1</v>
      </c>
      <c r="I19" s="4">
        <v>2</v>
      </c>
      <c r="J19" s="4">
        <v>2</v>
      </c>
      <c r="K19" s="4" t="s">
        <v>30</v>
      </c>
      <c r="L19" s="4">
        <v>1870</v>
      </c>
      <c r="M19" s="4">
        <v>1870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44948</v>
      </c>
      <c r="S19" s="6">
        <v>44979</v>
      </c>
      <c r="T19" s="4" t="s">
        <v>34</v>
      </c>
      <c r="U19" s="4">
        <v>1870</v>
      </c>
      <c r="V19" s="4">
        <v>0</v>
      </c>
      <c r="W19" s="4">
        <v>0</v>
      </c>
      <c r="X19" s="4" t="s">
        <v>125</v>
      </c>
      <c r="Y19" s="4" t="s">
        <v>36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44973</v>
      </c>
      <c r="G20" s="6">
        <v>44976</v>
      </c>
      <c r="H20" s="4">
        <v>1</v>
      </c>
      <c r="I20" s="4">
        <v>3</v>
      </c>
      <c r="J20" s="4">
        <v>3</v>
      </c>
      <c r="K20" s="4" t="s">
        <v>30</v>
      </c>
      <c r="L20" s="4">
        <v>2202</v>
      </c>
      <c r="M20" s="4">
        <v>2202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44948</v>
      </c>
      <c r="S20" s="6">
        <v>44979</v>
      </c>
      <c r="T20" s="4" t="s">
        <v>34</v>
      </c>
      <c r="U20" s="4">
        <v>2202</v>
      </c>
      <c r="V20" s="4">
        <v>0</v>
      </c>
      <c r="W20" s="4">
        <v>0</v>
      </c>
      <c r="X20" s="4" t="s">
        <v>130</v>
      </c>
      <c r="Y20" s="4" t="s">
        <v>36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44975</v>
      </c>
      <c r="G21" s="6">
        <v>44976</v>
      </c>
      <c r="H21" s="4">
        <v>1</v>
      </c>
      <c r="I21" s="4">
        <v>1</v>
      </c>
      <c r="J21" s="4">
        <v>1</v>
      </c>
      <c r="K21" s="4" t="s">
        <v>30</v>
      </c>
      <c r="L21" s="4">
        <v>1038</v>
      </c>
      <c r="M21" s="4">
        <v>1038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44948</v>
      </c>
      <c r="S21" s="6">
        <v>44979</v>
      </c>
      <c r="T21" s="4" t="s">
        <v>34</v>
      </c>
      <c r="U21" s="4">
        <v>1038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95</v>
      </c>
      <c r="E22" s="4" t="s">
        <v>96</v>
      </c>
      <c r="F22" s="6">
        <v>44973</v>
      </c>
      <c r="G22" s="6">
        <v>44976</v>
      </c>
      <c r="H22" s="4">
        <v>1</v>
      </c>
      <c r="I22" s="4">
        <v>3</v>
      </c>
      <c r="J22" s="4">
        <v>3</v>
      </c>
      <c r="K22" s="4" t="s">
        <v>30</v>
      </c>
      <c r="L22" s="4">
        <v>1506</v>
      </c>
      <c r="M22" s="4">
        <v>1506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44950</v>
      </c>
      <c r="S22" s="6">
        <v>44979</v>
      </c>
      <c r="T22" s="4" t="s">
        <v>34</v>
      </c>
      <c r="U22" s="4">
        <v>1506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44973</v>
      </c>
      <c r="G23" s="6">
        <v>44976</v>
      </c>
      <c r="H23" s="4">
        <v>1</v>
      </c>
      <c r="I23" s="4">
        <v>3</v>
      </c>
      <c r="J23" s="4">
        <v>3</v>
      </c>
      <c r="K23" s="4" t="s">
        <v>30</v>
      </c>
      <c r="L23" s="4">
        <v>2736</v>
      </c>
      <c r="M23" s="4">
        <v>2736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44951</v>
      </c>
      <c r="S23" s="6">
        <v>44979</v>
      </c>
      <c r="T23" s="4" t="s">
        <v>34</v>
      </c>
      <c r="U23" s="4">
        <v>2736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44972</v>
      </c>
      <c r="G24" s="6">
        <v>44976</v>
      </c>
      <c r="H24" s="4">
        <v>1</v>
      </c>
      <c r="I24" s="4">
        <v>4</v>
      </c>
      <c r="J24" s="4">
        <v>4</v>
      </c>
      <c r="K24" s="4" t="s">
        <v>30</v>
      </c>
      <c r="L24" s="4">
        <v>2420</v>
      </c>
      <c r="M24" s="4">
        <v>2420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44951</v>
      </c>
      <c r="S24" s="6">
        <v>44979</v>
      </c>
      <c r="T24" s="4" t="s">
        <v>34</v>
      </c>
      <c r="U24" s="4">
        <v>2420</v>
      </c>
      <c r="V24" s="4">
        <v>0</v>
      </c>
      <c r="W24" s="4">
        <v>0</v>
      </c>
      <c r="X24" s="4" t="s">
        <v>149</v>
      </c>
      <c r="Y24" s="4" t="s">
        <v>36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44974</v>
      </c>
      <c r="G25" s="6">
        <v>44976</v>
      </c>
      <c r="H25" s="4">
        <v>1</v>
      </c>
      <c r="I25" s="4">
        <v>2</v>
      </c>
      <c r="J25" s="4">
        <v>2</v>
      </c>
      <c r="K25" s="4" t="s">
        <v>30</v>
      </c>
      <c r="L25" s="4">
        <v>3288</v>
      </c>
      <c r="M25" s="4">
        <v>3288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44953</v>
      </c>
      <c r="S25" s="6">
        <v>44979</v>
      </c>
      <c r="T25" s="4" t="s">
        <v>34</v>
      </c>
      <c r="U25" s="4">
        <v>3288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44972</v>
      </c>
      <c r="G26" s="6">
        <v>44976</v>
      </c>
      <c r="H26" s="4">
        <v>1</v>
      </c>
      <c r="I26" s="4">
        <v>4</v>
      </c>
      <c r="J26" s="4">
        <v>4</v>
      </c>
      <c r="K26" s="4" t="s">
        <v>30</v>
      </c>
      <c r="L26" s="4">
        <v>3570</v>
      </c>
      <c r="M26" s="4">
        <v>3570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44953</v>
      </c>
      <c r="S26" s="6">
        <v>44979</v>
      </c>
      <c r="T26" s="4" t="s">
        <v>34</v>
      </c>
      <c r="U26" s="4">
        <v>3570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44975</v>
      </c>
      <c r="G27" s="6">
        <v>44976</v>
      </c>
      <c r="H27" s="4">
        <v>1</v>
      </c>
      <c r="I27" s="4">
        <v>1</v>
      </c>
      <c r="J27" s="4">
        <v>1</v>
      </c>
      <c r="K27" s="4" t="s">
        <v>30</v>
      </c>
      <c r="L27" s="4">
        <v>631</v>
      </c>
      <c r="M27" s="4">
        <v>631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44955</v>
      </c>
      <c r="S27" s="6">
        <v>44979</v>
      </c>
      <c r="T27" s="4" t="s">
        <v>34</v>
      </c>
      <c r="U27" s="4">
        <v>631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44974</v>
      </c>
      <c r="G28" s="6">
        <v>44976</v>
      </c>
      <c r="H28" s="4">
        <v>1</v>
      </c>
      <c r="I28" s="4">
        <v>2</v>
      </c>
      <c r="J28" s="4">
        <v>2</v>
      </c>
      <c r="K28" s="4" t="s">
        <v>30</v>
      </c>
      <c r="L28" s="4">
        <v>1520</v>
      </c>
      <c r="M28" s="4">
        <v>1520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44956</v>
      </c>
      <c r="S28" s="6">
        <v>44979</v>
      </c>
      <c r="T28" s="4" t="s">
        <v>34</v>
      </c>
      <c r="U28" s="4">
        <v>1520</v>
      </c>
      <c r="V28" s="4">
        <v>0</v>
      </c>
      <c r="W28" s="4">
        <v>0</v>
      </c>
      <c r="X28" s="4" t="s">
        <v>172</v>
      </c>
      <c r="Y28" s="4" t="s">
        <v>36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44975</v>
      </c>
      <c r="G29" s="6">
        <v>44976</v>
      </c>
      <c r="H29" s="4">
        <v>1</v>
      </c>
      <c r="I29" s="4">
        <v>1</v>
      </c>
      <c r="J29" s="4">
        <v>1</v>
      </c>
      <c r="K29" s="4" t="s">
        <v>30</v>
      </c>
      <c r="L29" s="4">
        <v>424</v>
      </c>
      <c r="M29" s="4">
        <v>424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44956</v>
      </c>
      <c r="S29" s="6">
        <v>44979</v>
      </c>
      <c r="T29" s="4" t="s">
        <v>34</v>
      </c>
      <c r="U29" s="4">
        <v>424</v>
      </c>
      <c r="V29" s="4">
        <v>0</v>
      </c>
      <c r="W29" s="4">
        <v>0</v>
      </c>
      <c r="X29" s="4" t="s">
        <v>177</v>
      </c>
      <c r="Y29" s="4" t="s">
        <v>36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95</v>
      </c>
      <c r="E30" s="4" t="s">
        <v>96</v>
      </c>
      <c r="F30" s="6">
        <v>44970</v>
      </c>
      <c r="G30" s="6">
        <v>44976</v>
      </c>
      <c r="H30" s="4">
        <v>1</v>
      </c>
      <c r="I30" s="4">
        <v>6</v>
      </c>
      <c r="J30" s="4">
        <v>6</v>
      </c>
      <c r="K30" s="4" t="s">
        <v>30</v>
      </c>
      <c r="L30" s="4">
        <v>3030</v>
      </c>
      <c r="M30" s="4">
        <v>3030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44956</v>
      </c>
      <c r="S30" s="6">
        <v>44979</v>
      </c>
      <c r="T30" s="4" t="s">
        <v>34</v>
      </c>
      <c r="U30" s="4">
        <v>3030</v>
      </c>
      <c r="V30" s="4">
        <v>0</v>
      </c>
      <c r="W30" s="4">
        <v>0</v>
      </c>
      <c r="X30" s="4" t="s">
        <v>180</v>
      </c>
      <c r="Y30" s="4" t="s">
        <v>36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44975</v>
      </c>
      <c r="G31" s="6">
        <v>44976</v>
      </c>
      <c r="H31" s="4">
        <v>1</v>
      </c>
      <c r="I31" s="4">
        <v>1</v>
      </c>
      <c r="J31" s="4">
        <v>1</v>
      </c>
      <c r="K31" s="4" t="s">
        <v>30</v>
      </c>
      <c r="L31" s="4">
        <v>464</v>
      </c>
      <c r="M31" s="4">
        <v>464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44957</v>
      </c>
      <c r="S31" s="6">
        <v>44979</v>
      </c>
      <c r="T31" s="4" t="s">
        <v>34</v>
      </c>
      <c r="U31" s="4">
        <v>464</v>
      </c>
      <c r="V31" s="4">
        <v>0</v>
      </c>
      <c r="W31" s="4">
        <v>0</v>
      </c>
      <c r="X31" s="4" t="s">
        <v>185</v>
      </c>
      <c r="Y31" s="4" t="s">
        <v>36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44975</v>
      </c>
      <c r="G32" s="6">
        <v>44976</v>
      </c>
      <c r="H32" s="4">
        <v>1</v>
      </c>
      <c r="I32" s="4">
        <v>1</v>
      </c>
      <c r="J32" s="4">
        <v>1</v>
      </c>
      <c r="K32" s="4" t="s">
        <v>30</v>
      </c>
      <c r="L32" s="4">
        <v>1164</v>
      </c>
      <c r="M32" s="4">
        <v>1164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44957</v>
      </c>
      <c r="S32" s="6">
        <v>44979</v>
      </c>
      <c r="T32" s="4" t="s">
        <v>34</v>
      </c>
      <c r="U32" s="4">
        <v>1164</v>
      </c>
      <c r="V32" s="4">
        <v>0</v>
      </c>
      <c r="W32" s="4">
        <v>0</v>
      </c>
      <c r="X32" s="4" t="s">
        <v>36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83</v>
      </c>
      <c r="E33" s="4" t="s">
        <v>192</v>
      </c>
      <c r="F33" s="6">
        <v>44974</v>
      </c>
      <c r="G33" s="6">
        <v>44976</v>
      </c>
      <c r="H33" s="4">
        <v>1</v>
      </c>
      <c r="I33" s="4">
        <v>2</v>
      </c>
      <c r="J33" s="4">
        <v>2</v>
      </c>
      <c r="K33" s="4" t="s">
        <v>30</v>
      </c>
      <c r="L33" s="4">
        <v>798</v>
      </c>
      <c r="M33" s="4">
        <v>798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44957</v>
      </c>
      <c r="S33" s="6">
        <v>44979</v>
      </c>
      <c r="T33" s="4" t="s">
        <v>34</v>
      </c>
      <c r="U33" s="4">
        <v>798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44975</v>
      </c>
      <c r="G34" s="6">
        <v>44976</v>
      </c>
      <c r="H34" s="4">
        <v>1</v>
      </c>
      <c r="I34" s="4">
        <v>1</v>
      </c>
      <c r="J34" s="4">
        <v>1</v>
      </c>
      <c r="K34" s="4" t="s">
        <v>30</v>
      </c>
      <c r="L34" s="4">
        <v>1097</v>
      </c>
      <c r="M34" s="4">
        <v>1097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44957</v>
      </c>
      <c r="S34" s="6">
        <v>44979</v>
      </c>
      <c r="T34" s="4" t="s">
        <v>34</v>
      </c>
      <c r="U34" s="4">
        <v>1097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44974</v>
      </c>
      <c r="G35" s="6">
        <v>44976</v>
      </c>
      <c r="H35" s="4">
        <v>1</v>
      </c>
      <c r="I35" s="4">
        <v>2</v>
      </c>
      <c r="J35" s="4">
        <v>2</v>
      </c>
      <c r="K35" s="4" t="s">
        <v>30</v>
      </c>
      <c r="L35" s="4">
        <v>2974</v>
      </c>
      <c r="M35" s="4">
        <v>2974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44958</v>
      </c>
      <c r="S35" s="6">
        <v>44979</v>
      </c>
      <c r="T35" s="4" t="s">
        <v>34</v>
      </c>
      <c r="U35" s="4">
        <v>2974</v>
      </c>
      <c r="V35" s="4">
        <v>0</v>
      </c>
      <c r="W35" s="4">
        <v>0</v>
      </c>
      <c r="X35" s="4" t="s">
        <v>206</v>
      </c>
      <c r="Y35" s="4" t="s">
        <v>36</v>
      </c>
    </row>
    <row r="36" s="4" customFormat="1" spans="1:25">
      <c r="A36" s="4" t="s">
        <v>25</v>
      </c>
      <c r="B36" s="4" t="s">
        <v>26</v>
      </c>
      <c r="C36" s="4" t="s">
        <v>110</v>
      </c>
      <c r="D36" s="4" t="s">
        <v>28</v>
      </c>
      <c r="E36" s="4" t="s">
        <v>29</v>
      </c>
      <c r="F36" s="6">
        <v>44969</v>
      </c>
      <c r="G36" s="6">
        <v>44976</v>
      </c>
      <c r="H36" s="4">
        <v>1</v>
      </c>
      <c r="I36" s="4">
        <v>7</v>
      </c>
      <c r="J36" s="4">
        <v>7</v>
      </c>
      <c r="K36" s="4" t="s">
        <v>30</v>
      </c>
      <c r="L36" s="4">
        <v>-3486</v>
      </c>
      <c r="M36" s="4">
        <v>-3486</v>
      </c>
      <c r="N36" s="4" t="s">
        <v>31</v>
      </c>
      <c r="O36" s="4" t="s">
        <v>32</v>
      </c>
      <c r="P36" s="4" t="s">
        <v>33</v>
      </c>
      <c r="Q36" s="4">
        <v>0</v>
      </c>
      <c r="R36" s="7">
        <v>44881</v>
      </c>
      <c r="S36" s="6">
        <v>44979</v>
      </c>
      <c r="T36" s="4" t="s">
        <v>34</v>
      </c>
      <c r="U36" s="4">
        <v>-3486</v>
      </c>
      <c r="V36" s="4">
        <v>0</v>
      </c>
      <c r="W36" s="4">
        <v>0</v>
      </c>
      <c r="X36" s="4" t="s">
        <v>35</v>
      </c>
      <c r="Y36" s="4" t="s">
        <v>36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44972</v>
      </c>
      <c r="G37" s="6">
        <v>44976</v>
      </c>
      <c r="H37" s="4">
        <v>1</v>
      </c>
      <c r="I37" s="4">
        <v>4</v>
      </c>
      <c r="J37" s="4">
        <v>4</v>
      </c>
      <c r="K37" s="4" t="s">
        <v>30</v>
      </c>
      <c r="L37" s="4">
        <v>1505</v>
      </c>
      <c r="M37" s="4">
        <v>1505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44959</v>
      </c>
      <c r="S37" s="6">
        <v>44979</v>
      </c>
      <c r="T37" s="4" t="s">
        <v>34</v>
      </c>
      <c r="U37" s="4">
        <v>1505</v>
      </c>
      <c r="V37" s="4">
        <v>0</v>
      </c>
      <c r="W37" s="4">
        <v>0</v>
      </c>
      <c r="X37" s="4" t="s">
        <v>211</v>
      </c>
      <c r="Y37" s="4" t="s">
        <v>36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44974</v>
      </c>
      <c r="G38" s="6">
        <v>44976</v>
      </c>
      <c r="H38" s="4">
        <v>1</v>
      </c>
      <c r="I38" s="4">
        <v>2</v>
      </c>
      <c r="J38" s="4">
        <v>2</v>
      </c>
      <c r="K38" s="4" t="s">
        <v>30</v>
      </c>
      <c r="L38" s="4">
        <v>886</v>
      </c>
      <c r="M38" s="4">
        <v>886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44959</v>
      </c>
      <c r="S38" s="6">
        <v>44979</v>
      </c>
      <c r="T38" s="4" t="s">
        <v>34</v>
      </c>
      <c r="U38" s="4">
        <v>886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44975</v>
      </c>
      <c r="G39" s="6">
        <v>44976</v>
      </c>
      <c r="H39" s="4">
        <v>1</v>
      </c>
      <c r="I39" s="4">
        <v>1</v>
      </c>
      <c r="J39" s="4">
        <v>1</v>
      </c>
      <c r="K39" s="4" t="s">
        <v>30</v>
      </c>
      <c r="L39" s="4">
        <v>1248</v>
      </c>
      <c r="M39" s="4">
        <v>1248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44959</v>
      </c>
      <c r="S39" s="6">
        <v>44979</v>
      </c>
      <c r="T39" s="4" t="s">
        <v>34</v>
      </c>
      <c r="U39" s="4">
        <v>1248</v>
      </c>
      <c r="V39" s="4">
        <v>0</v>
      </c>
      <c r="W39" s="4">
        <v>0</v>
      </c>
      <c r="X39" s="4" t="s">
        <v>222</v>
      </c>
      <c r="Y39" s="4" t="s">
        <v>36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213</v>
      </c>
      <c r="E40" s="4" t="s">
        <v>224</v>
      </c>
      <c r="F40" s="6">
        <v>44974</v>
      </c>
      <c r="G40" s="6">
        <v>44976</v>
      </c>
      <c r="H40" s="4">
        <v>1</v>
      </c>
      <c r="I40" s="4">
        <v>2</v>
      </c>
      <c r="J40" s="4">
        <v>2</v>
      </c>
      <c r="K40" s="4" t="s">
        <v>30</v>
      </c>
      <c r="L40" s="4">
        <v>806</v>
      </c>
      <c r="M40" s="4">
        <v>806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44960</v>
      </c>
      <c r="S40" s="6">
        <v>44979</v>
      </c>
      <c r="T40" s="4" t="s">
        <v>34</v>
      </c>
      <c r="U40" s="4">
        <v>806</v>
      </c>
      <c r="V40" s="4">
        <v>0</v>
      </c>
      <c r="W40" s="4">
        <v>0</v>
      </c>
      <c r="X40" s="4" t="s">
        <v>226</v>
      </c>
      <c r="Y40" s="4" t="s">
        <v>217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83</v>
      </c>
      <c r="E41" s="4" t="s">
        <v>84</v>
      </c>
      <c r="F41" s="6">
        <v>44974</v>
      </c>
      <c r="G41" s="6">
        <v>44976</v>
      </c>
      <c r="H41" s="4">
        <v>2</v>
      </c>
      <c r="I41" s="4">
        <v>2</v>
      </c>
      <c r="J41" s="4">
        <v>4</v>
      </c>
      <c r="K41" s="4" t="s">
        <v>30</v>
      </c>
      <c r="L41" s="4">
        <v>1600</v>
      </c>
      <c r="M41" s="4">
        <v>1600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44960</v>
      </c>
      <c r="S41" s="6">
        <v>44979</v>
      </c>
      <c r="T41" s="4" t="s">
        <v>34</v>
      </c>
      <c r="U41" s="4">
        <v>1600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44974</v>
      </c>
      <c r="G42" s="6">
        <v>44976</v>
      </c>
      <c r="H42" s="4">
        <v>1</v>
      </c>
      <c r="I42" s="4">
        <v>2</v>
      </c>
      <c r="J42" s="4">
        <v>2</v>
      </c>
      <c r="K42" s="4" t="s">
        <v>30</v>
      </c>
      <c r="L42" s="4">
        <v>2078</v>
      </c>
      <c r="M42" s="4">
        <v>2078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44960</v>
      </c>
      <c r="S42" s="6">
        <v>44979</v>
      </c>
      <c r="T42" s="4" t="s">
        <v>34</v>
      </c>
      <c r="U42" s="4">
        <v>2078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44975</v>
      </c>
      <c r="G43" s="6">
        <v>44976</v>
      </c>
      <c r="H43" s="4">
        <v>1</v>
      </c>
      <c r="I43" s="4">
        <v>1</v>
      </c>
      <c r="J43" s="4">
        <v>1</v>
      </c>
      <c r="K43" s="4" t="s">
        <v>30</v>
      </c>
      <c r="L43" s="4">
        <v>1277</v>
      </c>
      <c r="M43" s="4">
        <v>1277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44961</v>
      </c>
      <c r="S43" s="6">
        <v>44979</v>
      </c>
      <c r="T43" s="4" t="s">
        <v>34</v>
      </c>
      <c r="U43" s="4">
        <v>1277</v>
      </c>
      <c r="V43" s="4">
        <v>0</v>
      </c>
      <c r="W43" s="4">
        <v>0</v>
      </c>
      <c r="X43" s="4" t="s">
        <v>241</v>
      </c>
      <c r="Y43" s="4" t="s">
        <v>36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44974</v>
      </c>
      <c r="G44" s="6">
        <v>44976</v>
      </c>
      <c r="H44" s="4">
        <v>1</v>
      </c>
      <c r="I44" s="4">
        <v>2</v>
      </c>
      <c r="J44" s="4">
        <v>2</v>
      </c>
      <c r="K44" s="4" t="s">
        <v>30</v>
      </c>
      <c r="L44" s="4">
        <v>3080</v>
      </c>
      <c r="M44" s="4">
        <v>3080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44961</v>
      </c>
      <c r="S44" s="6">
        <v>44979</v>
      </c>
      <c r="T44" s="4" t="s">
        <v>34</v>
      </c>
      <c r="U44" s="4">
        <v>3080</v>
      </c>
      <c r="V44" s="4">
        <v>0</v>
      </c>
      <c r="W44" s="4">
        <v>0</v>
      </c>
      <c r="X44" s="4" t="s">
        <v>246</v>
      </c>
      <c r="Y44" s="4" t="s">
        <v>36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44973</v>
      </c>
      <c r="G45" s="6">
        <v>44976</v>
      </c>
      <c r="H45" s="4">
        <v>1</v>
      </c>
      <c r="I45" s="4">
        <v>3</v>
      </c>
      <c r="J45" s="4">
        <v>3</v>
      </c>
      <c r="K45" s="4" t="s">
        <v>30</v>
      </c>
      <c r="L45" s="4">
        <v>2529</v>
      </c>
      <c r="M45" s="4">
        <v>2529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44961</v>
      </c>
      <c r="S45" s="6">
        <v>44979</v>
      </c>
      <c r="T45" s="4" t="s">
        <v>34</v>
      </c>
      <c r="U45" s="4">
        <v>2529</v>
      </c>
      <c r="V45" s="4">
        <v>0</v>
      </c>
      <c r="W45" s="4">
        <v>0</v>
      </c>
      <c r="X45" s="4" t="s">
        <v>251</v>
      </c>
      <c r="Y45" s="4" t="s">
        <v>36</v>
      </c>
    </row>
    <row r="46" s="4" customFormat="1" spans="1:25">
      <c r="A46" s="4" t="s">
        <v>207</v>
      </c>
      <c r="B46" s="4" t="s">
        <v>26</v>
      </c>
      <c r="C46" s="4" t="s">
        <v>110</v>
      </c>
      <c r="D46" s="4" t="s">
        <v>208</v>
      </c>
      <c r="E46" s="4" t="s">
        <v>209</v>
      </c>
      <c r="F46" s="6">
        <v>44972</v>
      </c>
      <c r="G46" s="6">
        <v>44976</v>
      </c>
      <c r="H46" s="4">
        <v>1</v>
      </c>
      <c r="I46" s="4">
        <v>4</v>
      </c>
      <c r="J46" s="4">
        <v>4</v>
      </c>
      <c r="K46" s="4" t="s">
        <v>30</v>
      </c>
      <c r="L46" s="4">
        <v>-1505</v>
      </c>
      <c r="M46" s="4">
        <v>-1505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44959</v>
      </c>
      <c r="S46" s="6">
        <v>44979</v>
      </c>
      <c r="T46" s="4" t="s">
        <v>34</v>
      </c>
      <c r="U46" s="4">
        <v>-1505</v>
      </c>
      <c r="V46" s="4">
        <v>0</v>
      </c>
      <c r="W46" s="4">
        <v>0</v>
      </c>
      <c r="X46" s="4" t="s">
        <v>211</v>
      </c>
      <c r="Y46" s="4" t="s">
        <v>36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51</v>
      </c>
      <c r="F47" s="6">
        <v>44973</v>
      </c>
      <c r="G47" s="6">
        <v>44976</v>
      </c>
      <c r="H47" s="4">
        <v>1</v>
      </c>
      <c r="I47" s="4">
        <v>3</v>
      </c>
      <c r="J47" s="4">
        <v>3</v>
      </c>
      <c r="K47" s="4" t="s">
        <v>30</v>
      </c>
      <c r="L47" s="4">
        <v>2070</v>
      </c>
      <c r="M47" s="4">
        <v>2070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44961</v>
      </c>
      <c r="S47" s="6">
        <v>44979</v>
      </c>
      <c r="T47" s="4" t="s">
        <v>34</v>
      </c>
      <c r="U47" s="4">
        <v>2070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44974</v>
      </c>
      <c r="G48" s="6">
        <v>44976</v>
      </c>
      <c r="H48" s="4">
        <v>1</v>
      </c>
      <c r="I48" s="4">
        <v>2</v>
      </c>
      <c r="J48" s="4">
        <v>2</v>
      </c>
      <c r="K48" s="4" t="s">
        <v>30</v>
      </c>
      <c r="L48" s="4">
        <v>2886</v>
      </c>
      <c r="M48" s="4">
        <v>2886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44962</v>
      </c>
      <c r="S48" s="6">
        <v>44979</v>
      </c>
      <c r="T48" s="4" t="s">
        <v>34</v>
      </c>
      <c r="U48" s="4">
        <v>2886</v>
      </c>
      <c r="V48" s="4">
        <v>0</v>
      </c>
      <c r="W48" s="4">
        <v>0</v>
      </c>
      <c r="X48" s="4" t="s">
        <v>261</v>
      </c>
      <c r="Y48" s="4" t="s">
        <v>36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197</v>
      </c>
      <c r="E49" s="4" t="s">
        <v>263</v>
      </c>
      <c r="F49" s="6">
        <v>44975</v>
      </c>
      <c r="G49" s="6">
        <v>44976</v>
      </c>
      <c r="H49" s="4">
        <v>1</v>
      </c>
      <c r="I49" s="4">
        <v>1</v>
      </c>
      <c r="J49" s="4">
        <v>1</v>
      </c>
      <c r="K49" s="4" t="s">
        <v>30</v>
      </c>
      <c r="L49" s="4">
        <v>1001</v>
      </c>
      <c r="M49" s="4">
        <v>1001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44962</v>
      </c>
      <c r="S49" s="6">
        <v>44979</v>
      </c>
      <c r="T49" s="4" t="s">
        <v>34</v>
      </c>
      <c r="U49" s="4">
        <v>1001</v>
      </c>
      <c r="V49" s="4">
        <v>0</v>
      </c>
      <c r="W49" s="4">
        <v>0</v>
      </c>
      <c r="X49" s="4" t="s">
        <v>265</v>
      </c>
      <c r="Y49" s="4" t="s">
        <v>36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169</v>
      </c>
      <c r="E50" s="4" t="s">
        <v>170</v>
      </c>
      <c r="F50" s="6">
        <v>44975</v>
      </c>
      <c r="G50" s="6">
        <v>44976</v>
      </c>
      <c r="H50" s="4">
        <v>1</v>
      </c>
      <c r="I50" s="4">
        <v>1</v>
      </c>
      <c r="J50" s="4">
        <v>1</v>
      </c>
      <c r="K50" s="4" t="s">
        <v>30</v>
      </c>
      <c r="L50" s="4">
        <v>749</v>
      </c>
      <c r="M50" s="4">
        <v>749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44962</v>
      </c>
      <c r="S50" s="6">
        <v>44979</v>
      </c>
      <c r="T50" s="4" t="s">
        <v>34</v>
      </c>
      <c r="U50" s="4">
        <v>749</v>
      </c>
      <c r="V50" s="4">
        <v>0</v>
      </c>
      <c r="W50" s="4">
        <v>0</v>
      </c>
      <c r="X50" s="4" t="s">
        <v>268</v>
      </c>
      <c r="Y50" s="4" t="s">
        <v>36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83</v>
      </c>
      <c r="E51" s="4" t="s">
        <v>84</v>
      </c>
      <c r="F51" s="6">
        <v>44975</v>
      </c>
      <c r="G51" s="6">
        <v>44976</v>
      </c>
      <c r="H51" s="4">
        <v>3</v>
      </c>
      <c r="I51" s="4">
        <v>1</v>
      </c>
      <c r="J51" s="4">
        <v>3</v>
      </c>
      <c r="K51" s="4" t="s">
        <v>30</v>
      </c>
      <c r="L51" s="4">
        <v>1200</v>
      </c>
      <c r="M51" s="4">
        <v>1200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44962</v>
      </c>
      <c r="S51" s="6">
        <v>44979</v>
      </c>
      <c r="T51" s="4" t="s">
        <v>34</v>
      </c>
      <c r="U51" s="4">
        <v>1200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220</v>
      </c>
      <c r="F52" s="6">
        <v>44974</v>
      </c>
      <c r="G52" s="6">
        <v>44976</v>
      </c>
      <c r="H52" s="4">
        <v>1</v>
      </c>
      <c r="I52" s="4">
        <v>2</v>
      </c>
      <c r="J52" s="4">
        <v>2</v>
      </c>
      <c r="K52" s="4" t="s">
        <v>30</v>
      </c>
      <c r="L52" s="4">
        <v>844</v>
      </c>
      <c r="M52" s="4">
        <v>844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44962</v>
      </c>
      <c r="S52" s="6">
        <v>44979</v>
      </c>
      <c r="T52" s="4" t="s">
        <v>34</v>
      </c>
      <c r="U52" s="4">
        <v>844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101</v>
      </c>
      <c r="F53" s="6">
        <v>44973</v>
      </c>
      <c r="G53" s="6">
        <v>44976</v>
      </c>
      <c r="H53" s="4">
        <v>1</v>
      </c>
      <c r="I53" s="4">
        <v>3</v>
      </c>
      <c r="J53" s="4">
        <v>3</v>
      </c>
      <c r="K53" s="4" t="s">
        <v>30</v>
      </c>
      <c r="L53" s="4">
        <v>3432</v>
      </c>
      <c r="M53" s="4">
        <v>3432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44962</v>
      </c>
      <c r="S53" s="6">
        <v>44979</v>
      </c>
      <c r="T53" s="4" t="s">
        <v>34</v>
      </c>
      <c r="U53" s="4">
        <v>3432</v>
      </c>
      <c r="V53" s="4">
        <v>0</v>
      </c>
      <c r="W53" s="4">
        <v>0</v>
      </c>
      <c r="X53" s="4" t="s">
        <v>281</v>
      </c>
      <c r="Y53" s="4" t="s">
        <v>36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83</v>
      </c>
      <c r="E54" s="4" t="s">
        <v>192</v>
      </c>
      <c r="F54" s="6">
        <v>44975</v>
      </c>
      <c r="G54" s="6">
        <v>44976</v>
      </c>
      <c r="H54" s="4">
        <v>1</v>
      </c>
      <c r="I54" s="4">
        <v>1</v>
      </c>
      <c r="J54" s="4">
        <v>1</v>
      </c>
      <c r="K54" s="4" t="s">
        <v>30</v>
      </c>
      <c r="L54" s="4">
        <v>400</v>
      </c>
      <c r="M54" s="4">
        <v>400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44963</v>
      </c>
      <c r="S54" s="6">
        <v>44979</v>
      </c>
      <c r="T54" s="4" t="s">
        <v>34</v>
      </c>
      <c r="U54" s="4">
        <v>400</v>
      </c>
      <c r="V54" s="4">
        <v>0</v>
      </c>
      <c r="W54" s="4">
        <v>0</v>
      </c>
      <c r="X54" s="4" t="s">
        <v>284</v>
      </c>
      <c r="Y54" s="4" t="s">
        <v>272</v>
      </c>
    </row>
    <row r="55" s="4" customFormat="1" spans="1:26">
      <c r="A55" s="4" t="s">
        <v>285</v>
      </c>
      <c r="B55" s="4" t="s">
        <v>26</v>
      </c>
      <c r="C55" s="4" t="s">
        <v>27</v>
      </c>
      <c r="D55" s="4" t="s">
        <v>286</v>
      </c>
      <c r="E55" s="4" t="s">
        <v>287</v>
      </c>
      <c r="F55" s="6">
        <v>44975</v>
      </c>
      <c r="G55" s="6">
        <v>44976</v>
      </c>
      <c r="H55" s="4">
        <v>2</v>
      </c>
      <c r="I55" s="4">
        <v>1</v>
      </c>
      <c r="J55" s="4">
        <v>2</v>
      </c>
      <c r="K55" s="4" t="s">
        <v>30</v>
      </c>
      <c r="L55" s="4">
        <v>776</v>
      </c>
      <c r="M55" s="4">
        <v>776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44963</v>
      </c>
      <c r="S55" s="6">
        <v>44979</v>
      </c>
      <c r="T55" s="4" t="s">
        <v>34</v>
      </c>
      <c r="U55" s="4">
        <v>776</v>
      </c>
      <c r="V55" s="4">
        <v>0</v>
      </c>
      <c r="W55" s="4">
        <v>0</v>
      </c>
      <c r="X55" s="4" t="s">
        <v>289</v>
      </c>
      <c r="Y55" s="4">
        <v>7966540</v>
      </c>
      <c r="Z55" s="4" t="s">
        <v>290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292</v>
      </c>
      <c r="E56" s="4" t="s">
        <v>293</v>
      </c>
      <c r="F56" s="6">
        <v>44975</v>
      </c>
      <c r="G56" s="6">
        <v>44976</v>
      </c>
      <c r="H56" s="4">
        <v>1</v>
      </c>
      <c r="I56" s="4">
        <v>1</v>
      </c>
      <c r="J56" s="4">
        <v>1</v>
      </c>
      <c r="K56" s="4" t="s">
        <v>30</v>
      </c>
      <c r="L56" s="4">
        <v>430</v>
      </c>
      <c r="M56" s="4">
        <v>430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44963</v>
      </c>
      <c r="S56" s="6">
        <v>44979</v>
      </c>
      <c r="T56" s="4" t="s">
        <v>34</v>
      </c>
      <c r="U56" s="4">
        <v>430</v>
      </c>
      <c r="V56" s="4">
        <v>0</v>
      </c>
      <c r="W56" s="4">
        <v>0</v>
      </c>
      <c r="X56" s="4" t="s">
        <v>295</v>
      </c>
      <c r="Y56" s="4" t="s">
        <v>36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101</v>
      </c>
      <c r="F57" s="6">
        <v>44974</v>
      </c>
      <c r="G57" s="6">
        <v>44976</v>
      </c>
      <c r="H57" s="4">
        <v>1</v>
      </c>
      <c r="I57" s="4">
        <v>2</v>
      </c>
      <c r="J57" s="4">
        <v>2</v>
      </c>
      <c r="K57" s="4" t="s">
        <v>30</v>
      </c>
      <c r="L57" s="4">
        <v>1835</v>
      </c>
      <c r="M57" s="4">
        <v>1835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44964</v>
      </c>
      <c r="S57" s="6">
        <v>44979</v>
      </c>
      <c r="T57" s="4" t="s">
        <v>34</v>
      </c>
      <c r="U57" s="4">
        <v>1835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183</v>
      </c>
      <c r="F58" s="6">
        <v>44974</v>
      </c>
      <c r="G58" s="6">
        <v>44976</v>
      </c>
      <c r="H58" s="4">
        <v>1</v>
      </c>
      <c r="I58" s="4">
        <v>2</v>
      </c>
      <c r="J58" s="4">
        <v>2</v>
      </c>
      <c r="K58" s="4" t="s">
        <v>30</v>
      </c>
      <c r="L58" s="4">
        <v>1236</v>
      </c>
      <c r="M58" s="4">
        <v>1236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44964</v>
      </c>
      <c r="S58" s="6">
        <v>44979</v>
      </c>
      <c r="T58" s="4" t="s">
        <v>34</v>
      </c>
      <c r="U58" s="4">
        <v>1236</v>
      </c>
      <c r="V58" s="4">
        <v>0</v>
      </c>
      <c r="W58" s="4">
        <v>0</v>
      </c>
      <c r="X58" s="4" t="s">
        <v>304</v>
      </c>
      <c r="Y58" s="4" t="s">
        <v>36</v>
      </c>
    </row>
    <row r="59" s="4" customFormat="1" spans="1:25">
      <c r="A59" s="4" t="s">
        <v>156</v>
      </c>
      <c r="B59" s="4" t="s">
        <v>26</v>
      </c>
      <c r="C59" s="4" t="s">
        <v>110</v>
      </c>
      <c r="D59" s="4" t="s">
        <v>157</v>
      </c>
      <c r="E59" s="4" t="s">
        <v>158</v>
      </c>
      <c r="F59" s="6">
        <v>44972</v>
      </c>
      <c r="G59" s="6">
        <v>44976</v>
      </c>
      <c r="H59" s="4">
        <v>1</v>
      </c>
      <c r="I59" s="4">
        <v>4</v>
      </c>
      <c r="J59" s="4">
        <v>4</v>
      </c>
      <c r="K59" s="4" t="s">
        <v>30</v>
      </c>
      <c r="L59" s="4">
        <v>-3570</v>
      </c>
      <c r="M59" s="4">
        <v>-3570</v>
      </c>
      <c r="N59" s="4" t="s">
        <v>159</v>
      </c>
      <c r="O59" s="4" t="s">
        <v>32</v>
      </c>
      <c r="P59" s="4" t="s">
        <v>33</v>
      </c>
      <c r="Q59" s="4">
        <v>0</v>
      </c>
      <c r="R59" s="7">
        <v>44953</v>
      </c>
      <c r="S59" s="6">
        <v>44979</v>
      </c>
      <c r="T59" s="4" t="s">
        <v>34</v>
      </c>
      <c r="U59" s="4">
        <v>-3570</v>
      </c>
      <c r="V59" s="4">
        <v>0</v>
      </c>
      <c r="W59" s="4">
        <v>0</v>
      </c>
      <c r="X59" s="4" t="s">
        <v>160</v>
      </c>
      <c r="Y59" s="4" t="s">
        <v>161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44975</v>
      </c>
      <c r="G60" s="6">
        <v>44976</v>
      </c>
      <c r="H60" s="4">
        <v>2</v>
      </c>
      <c r="I60" s="4">
        <v>1</v>
      </c>
      <c r="J60" s="4">
        <v>2</v>
      </c>
      <c r="K60" s="4" t="s">
        <v>30</v>
      </c>
      <c r="L60" s="4">
        <v>1430</v>
      </c>
      <c r="M60" s="4">
        <v>1430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44965</v>
      </c>
      <c r="S60" s="6">
        <v>44979</v>
      </c>
      <c r="T60" s="4" t="s">
        <v>34</v>
      </c>
      <c r="U60" s="4">
        <v>1430</v>
      </c>
      <c r="V60" s="4">
        <v>0</v>
      </c>
      <c r="W60" s="4">
        <v>0</v>
      </c>
      <c r="X60" s="4" t="s">
        <v>309</v>
      </c>
      <c r="Y60" s="4" t="s">
        <v>36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311</v>
      </c>
      <c r="E61" s="4" t="s">
        <v>312</v>
      </c>
      <c r="F61" s="6">
        <v>44974</v>
      </c>
      <c r="G61" s="6">
        <v>44976</v>
      </c>
      <c r="H61" s="4">
        <v>1</v>
      </c>
      <c r="I61" s="4">
        <v>2</v>
      </c>
      <c r="J61" s="4">
        <v>2</v>
      </c>
      <c r="K61" s="4" t="s">
        <v>30</v>
      </c>
      <c r="L61" s="4">
        <v>1140</v>
      </c>
      <c r="M61" s="4">
        <v>1140</v>
      </c>
      <c r="N61" s="4" t="s">
        <v>313</v>
      </c>
      <c r="O61" s="4" t="s">
        <v>32</v>
      </c>
      <c r="P61" s="4" t="s">
        <v>33</v>
      </c>
      <c r="Q61" s="4">
        <v>0</v>
      </c>
      <c r="R61" s="7">
        <v>44965</v>
      </c>
      <c r="S61" s="6">
        <v>44979</v>
      </c>
      <c r="T61" s="4" t="s">
        <v>34</v>
      </c>
      <c r="U61" s="4">
        <v>1140</v>
      </c>
      <c r="V61" s="4">
        <v>0</v>
      </c>
      <c r="W61" s="4">
        <v>0</v>
      </c>
      <c r="X61" s="4" t="s">
        <v>314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44975</v>
      </c>
      <c r="G62" s="6">
        <v>44976</v>
      </c>
      <c r="H62" s="4">
        <v>1</v>
      </c>
      <c r="I62" s="4">
        <v>1</v>
      </c>
      <c r="J62" s="4">
        <v>1</v>
      </c>
      <c r="K62" s="4" t="s">
        <v>30</v>
      </c>
      <c r="L62" s="4">
        <v>751</v>
      </c>
      <c r="M62" s="4">
        <v>751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44965</v>
      </c>
      <c r="S62" s="6">
        <v>44979</v>
      </c>
      <c r="T62" s="4" t="s">
        <v>34</v>
      </c>
      <c r="U62" s="4">
        <v>751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44972</v>
      </c>
      <c r="G63" s="6">
        <v>44976</v>
      </c>
      <c r="H63" s="4">
        <v>1</v>
      </c>
      <c r="I63" s="4">
        <v>4</v>
      </c>
      <c r="J63" s="4">
        <v>4</v>
      </c>
      <c r="K63" s="4" t="s">
        <v>30</v>
      </c>
      <c r="L63" s="4">
        <v>1836</v>
      </c>
      <c r="M63" s="4">
        <v>1836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44965</v>
      </c>
      <c r="S63" s="6">
        <v>44979</v>
      </c>
      <c r="T63" s="4" t="s">
        <v>34</v>
      </c>
      <c r="U63" s="4">
        <v>1836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51</v>
      </c>
      <c r="F64" s="6">
        <v>44974</v>
      </c>
      <c r="G64" s="6">
        <v>44976</v>
      </c>
      <c r="H64" s="4">
        <v>1</v>
      </c>
      <c r="I64" s="4">
        <v>2</v>
      </c>
      <c r="J64" s="4">
        <v>2</v>
      </c>
      <c r="K64" s="4" t="s">
        <v>30</v>
      </c>
      <c r="L64" s="4">
        <v>1780</v>
      </c>
      <c r="M64" s="4">
        <v>1780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44966</v>
      </c>
      <c r="S64" s="6">
        <v>44979</v>
      </c>
      <c r="T64" s="4" t="s">
        <v>34</v>
      </c>
      <c r="U64" s="4">
        <v>1780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44975</v>
      </c>
      <c r="G65" s="6">
        <v>44976</v>
      </c>
      <c r="H65" s="4">
        <v>1</v>
      </c>
      <c r="I65" s="4">
        <v>1</v>
      </c>
      <c r="J65" s="4">
        <v>1</v>
      </c>
      <c r="K65" s="4" t="s">
        <v>30</v>
      </c>
      <c r="L65" s="4">
        <v>1616</v>
      </c>
      <c r="M65" s="4">
        <v>1616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44966</v>
      </c>
      <c r="S65" s="6">
        <v>44979</v>
      </c>
      <c r="T65" s="4" t="s">
        <v>34</v>
      </c>
      <c r="U65" s="4">
        <v>1616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44975</v>
      </c>
      <c r="G66" s="6">
        <v>44976</v>
      </c>
      <c r="H66" s="4">
        <v>1</v>
      </c>
      <c r="I66" s="4">
        <v>1</v>
      </c>
      <c r="J66" s="4">
        <v>1</v>
      </c>
      <c r="K66" s="4" t="s">
        <v>30</v>
      </c>
      <c r="L66" s="4">
        <v>1534</v>
      </c>
      <c r="M66" s="4">
        <v>1534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44966</v>
      </c>
      <c r="S66" s="6">
        <v>44979</v>
      </c>
      <c r="T66" s="4" t="s">
        <v>34</v>
      </c>
      <c r="U66" s="4">
        <v>1534</v>
      </c>
      <c r="V66" s="4">
        <v>0</v>
      </c>
      <c r="W66" s="4">
        <v>0</v>
      </c>
      <c r="X66" s="4" t="s">
        <v>343</v>
      </c>
      <c r="Y66" s="4" t="s">
        <v>36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44974</v>
      </c>
      <c r="G67" s="6">
        <v>44976</v>
      </c>
      <c r="H67" s="4">
        <v>1</v>
      </c>
      <c r="I67" s="4">
        <v>2</v>
      </c>
      <c r="J67" s="4">
        <v>2</v>
      </c>
      <c r="K67" s="4" t="s">
        <v>30</v>
      </c>
      <c r="L67" s="4">
        <v>2998</v>
      </c>
      <c r="M67" s="4">
        <v>2998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44966</v>
      </c>
      <c r="S67" s="6">
        <v>44979</v>
      </c>
      <c r="T67" s="4" t="s">
        <v>34</v>
      </c>
      <c r="U67" s="4">
        <v>2998</v>
      </c>
      <c r="V67" s="4">
        <v>0</v>
      </c>
      <c r="W67" s="4">
        <v>0</v>
      </c>
      <c r="X67" s="4" t="s">
        <v>348</v>
      </c>
      <c r="Y67" s="4" t="s">
        <v>36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169</v>
      </c>
      <c r="E68" s="4" t="s">
        <v>350</v>
      </c>
      <c r="F68" s="6">
        <v>44975</v>
      </c>
      <c r="G68" s="6">
        <v>44976</v>
      </c>
      <c r="H68" s="4">
        <v>1</v>
      </c>
      <c r="I68" s="4">
        <v>1</v>
      </c>
      <c r="J68" s="4">
        <v>1</v>
      </c>
      <c r="K68" s="4" t="s">
        <v>30</v>
      </c>
      <c r="L68" s="4">
        <v>744</v>
      </c>
      <c r="M68" s="4">
        <v>744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44966</v>
      </c>
      <c r="S68" s="6">
        <v>44979</v>
      </c>
      <c r="T68" s="4" t="s">
        <v>34</v>
      </c>
      <c r="U68" s="4">
        <v>744</v>
      </c>
      <c r="V68" s="4">
        <v>0</v>
      </c>
      <c r="W68" s="4">
        <v>0</v>
      </c>
      <c r="X68" s="4" t="s">
        <v>352</v>
      </c>
      <c r="Y68" s="4" t="s">
        <v>36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341</v>
      </c>
      <c r="F69" s="6">
        <v>44975</v>
      </c>
      <c r="G69" s="6">
        <v>44976</v>
      </c>
      <c r="H69" s="4">
        <v>1</v>
      </c>
      <c r="I69" s="4">
        <v>1</v>
      </c>
      <c r="J69" s="4">
        <v>1</v>
      </c>
      <c r="K69" s="4" t="s">
        <v>30</v>
      </c>
      <c r="L69" s="4">
        <v>467</v>
      </c>
      <c r="M69" s="4">
        <v>467</v>
      </c>
      <c r="N69" s="4" t="s">
        <v>355</v>
      </c>
      <c r="O69" s="4" t="s">
        <v>32</v>
      </c>
      <c r="P69" s="4" t="s">
        <v>33</v>
      </c>
      <c r="Q69" s="4">
        <v>0</v>
      </c>
      <c r="R69" s="7">
        <v>44966</v>
      </c>
      <c r="S69" s="6">
        <v>44979</v>
      </c>
      <c r="T69" s="4" t="s">
        <v>34</v>
      </c>
      <c r="U69" s="4">
        <v>467</v>
      </c>
      <c r="V69" s="4">
        <v>0</v>
      </c>
      <c r="W69" s="4">
        <v>0</v>
      </c>
      <c r="X69" s="4" t="s">
        <v>356</v>
      </c>
      <c r="Y69" s="4" t="s">
        <v>36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358</v>
      </c>
      <c r="E70" s="4" t="s">
        <v>359</v>
      </c>
      <c r="F70" s="6">
        <v>44974</v>
      </c>
      <c r="G70" s="6">
        <v>44976</v>
      </c>
      <c r="H70" s="4">
        <v>2</v>
      </c>
      <c r="I70" s="4">
        <v>2</v>
      </c>
      <c r="J70" s="4">
        <v>4</v>
      </c>
      <c r="K70" s="4" t="s">
        <v>30</v>
      </c>
      <c r="L70" s="4">
        <v>2428</v>
      </c>
      <c r="M70" s="4">
        <v>2428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44966</v>
      </c>
      <c r="S70" s="6">
        <v>44979</v>
      </c>
      <c r="T70" s="4" t="s">
        <v>34</v>
      </c>
      <c r="U70" s="4">
        <v>2428</v>
      </c>
      <c r="V70" s="4">
        <v>0</v>
      </c>
      <c r="W70" s="4">
        <v>0</v>
      </c>
      <c r="X70" s="4" t="s">
        <v>361</v>
      </c>
      <c r="Y70" s="4" t="s">
        <v>362</v>
      </c>
    </row>
    <row r="71" s="4" customFormat="1" spans="1:25">
      <c r="A71" s="4" t="s">
        <v>363</v>
      </c>
      <c r="B71" s="4" t="s">
        <v>26</v>
      </c>
      <c r="C71" s="4" t="s">
        <v>27</v>
      </c>
      <c r="D71" s="4" t="s">
        <v>364</v>
      </c>
      <c r="E71" s="4" t="s">
        <v>365</v>
      </c>
      <c r="F71" s="6">
        <v>44975</v>
      </c>
      <c r="G71" s="6">
        <v>44976</v>
      </c>
      <c r="H71" s="4">
        <v>1</v>
      </c>
      <c r="I71" s="4">
        <v>1</v>
      </c>
      <c r="J71" s="4">
        <v>1</v>
      </c>
      <c r="K71" s="4" t="s">
        <v>30</v>
      </c>
      <c r="L71" s="4">
        <v>846</v>
      </c>
      <c r="M71" s="4">
        <v>846</v>
      </c>
      <c r="N71" s="4" t="s">
        <v>366</v>
      </c>
      <c r="O71" s="4" t="s">
        <v>32</v>
      </c>
      <c r="P71" s="4" t="s">
        <v>33</v>
      </c>
      <c r="Q71" s="4">
        <v>0</v>
      </c>
      <c r="R71" s="7">
        <v>44967</v>
      </c>
      <c r="S71" s="6">
        <v>44979</v>
      </c>
      <c r="T71" s="4" t="s">
        <v>34</v>
      </c>
      <c r="U71" s="4">
        <v>846</v>
      </c>
      <c r="V71" s="4">
        <v>0</v>
      </c>
      <c r="W71" s="4">
        <v>0</v>
      </c>
      <c r="X71" s="4" t="s">
        <v>367</v>
      </c>
      <c r="Y71" s="4" t="s">
        <v>368</v>
      </c>
    </row>
    <row r="72" s="4" customFormat="1" spans="1:25">
      <c r="A72" s="4" t="s">
        <v>369</v>
      </c>
      <c r="B72" s="4" t="s">
        <v>26</v>
      </c>
      <c r="C72" s="4" t="s">
        <v>27</v>
      </c>
      <c r="D72" s="4" t="s">
        <v>370</v>
      </c>
      <c r="E72" s="4" t="s">
        <v>371</v>
      </c>
      <c r="F72" s="6">
        <v>44975</v>
      </c>
      <c r="G72" s="6">
        <v>44976</v>
      </c>
      <c r="H72" s="4">
        <v>1</v>
      </c>
      <c r="I72" s="4">
        <v>1</v>
      </c>
      <c r="J72" s="4">
        <v>1</v>
      </c>
      <c r="K72" s="4" t="s">
        <v>30</v>
      </c>
      <c r="L72" s="4">
        <v>648</v>
      </c>
      <c r="M72" s="4">
        <v>648</v>
      </c>
      <c r="N72" s="4" t="s">
        <v>372</v>
      </c>
      <c r="O72" s="4" t="s">
        <v>32</v>
      </c>
      <c r="P72" s="4" t="s">
        <v>33</v>
      </c>
      <c r="Q72" s="4">
        <v>0</v>
      </c>
      <c r="R72" s="7">
        <v>44967</v>
      </c>
      <c r="S72" s="6">
        <v>44979</v>
      </c>
      <c r="T72" s="4" t="s">
        <v>34</v>
      </c>
      <c r="U72" s="4">
        <v>648</v>
      </c>
      <c r="V72" s="4">
        <v>0</v>
      </c>
      <c r="W72" s="4">
        <v>0</v>
      </c>
      <c r="X72" s="4" t="s">
        <v>373</v>
      </c>
      <c r="Y72" s="4" t="s">
        <v>36</v>
      </c>
    </row>
    <row r="73" s="4" customFormat="1" spans="1:25">
      <c r="A73" s="4" t="s">
        <v>374</v>
      </c>
      <c r="B73" s="4" t="s">
        <v>26</v>
      </c>
      <c r="C73" s="4" t="s">
        <v>27</v>
      </c>
      <c r="D73" s="4" t="s">
        <v>375</v>
      </c>
      <c r="E73" s="4" t="s">
        <v>376</v>
      </c>
      <c r="F73" s="6">
        <v>44975</v>
      </c>
      <c r="G73" s="6">
        <v>44976</v>
      </c>
      <c r="H73" s="4">
        <v>1</v>
      </c>
      <c r="I73" s="4">
        <v>1</v>
      </c>
      <c r="J73" s="4">
        <v>1</v>
      </c>
      <c r="K73" s="4" t="s">
        <v>30</v>
      </c>
      <c r="L73" s="4">
        <v>543</v>
      </c>
      <c r="M73" s="4">
        <v>543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44967</v>
      </c>
      <c r="S73" s="6">
        <v>44979</v>
      </c>
      <c r="T73" s="4" t="s">
        <v>34</v>
      </c>
      <c r="U73" s="4">
        <v>543</v>
      </c>
      <c r="V73" s="4">
        <v>0</v>
      </c>
      <c r="W73" s="4">
        <v>0</v>
      </c>
      <c r="X73" s="4" t="s">
        <v>378</v>
      </c>
      <c r="Y73" s="4" t="s">
        <v>379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382</v>
      </c>
      <c r="F74" s="6">
        <v>44974</v>
      </c>
      <c r="G74" s="6">
        <v>44976</v>
      </c>
      <c r="H74" s="4">
        <v>1</v>
      </c>
      <c r="I74" s="4">
        <v>2</v>
      </c>
      <c r="J74" s="4">
        <v>2</v>
      </c>
      <c r="K74" s="4" t="s">
        <v>30</v>
      </c>
      <c r="L74" s="4">
        <v>2226</v>
      </c>
      <c r="M74" s="4">
        <v>2226</v>
      </c>
      <c r="N74" s="4" t="s">
        <v>383</v>
      </c>
      <c r="O74" s="4" t="s">
        <v>32</v>
      </c>
      <c r="P74" s="4" t="s">
        <v>33</v>
      </c>
      <c r="Q74" s="4">
        <v>0</v>
      </c>
      <c r="R74" s="7">
        <v>44967</v>
      </c>
      <c r="S74" s="6">
        <v>44979</v>
      </c>
      <c r="T74" s="4" t="s">
        <v>34</v>
      </c>
      <c r="U74" s="4">
        <v>2226</v>
      </c>
      <c r="V74" s="4">
        <v>0</v>
      </c>
      <c r="W74" s="4">
        <v>0</v>
      </c>
      <c r="X74" s="4" t="s">
        <v>384</v>
      </c>
      <c r="Y74" s="4" t="s">
        <v>36</v>
      </c>
    </row>
    <row r="75" s="4" customFormat="1" spans="1:25">
      <c r="A75" s="4" t="s">
        <v>145</v>
      </c>
      <c r="B75" s="4" t="s">
        <v>26</v>
      </c>
      <c r="C75" s="4" t="s">
        <v>110</v>
      </c>
      <c r="D75" s="4" t="s">
        <v>146</v>
      </c>
      <c r="E75" s="4" t="s">
        <v>147</v>
      </c>
      <c r="F75" s="6">
        <v>44972</v>
      </c>
      <c r="G75" s="6">
        <v>44976</v>
      </c>
      <c r="H75" s="4">
        <v>1</v>
      </c>
      <c r="I75" s="4">
        <v>4</v>
      </c>
      <c r="J75" s="4">
        <v>4</v>
      </c>
      <c r="K75" s="4" t="s">
        <v>30</v>
      </c>
      <c r="L75" s="4">
        <v>-2420</v>
      </c>
      <c r="M75" s="4">
        <v>-2420</v>
      </c>
      <c r="N75" s="4" t="s">
        <v>148</v>
      </c>
      <c r="O75" s="4" t="s">
        <v>32</v>
      </c>
      <c r="P75" s="4" t="s">
        <v>33</v>
      </c>
      <c r="Q75" s="4">
        <v>0</v>
      </c>
      <c r="R75" s="7">
        <v>44951</v>
      </c>
      <c r="S75" s="6">
        <v>44979</v>
      </c>
      <c r="T75" s="4" t="s">
        <v>34</v>
      </c>
      <c r="U75" s="4">
        <v>-2420</v>
      </c>
      <c r="V75" s="4">
        <v>0</v>
      </c>
      <c r="W75" s="4">
        <v>0</v>
      </c>
      <c r="X75" s="4" t="s">
        <v>149</v>
      </c>
      <c r="Y75" s="4" t="s">
        <v>36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213</v>
      </c>
      <c r="E76" s="4" t="s">
        <v>386</v>
      </c>
      <c r="F76" s="6">
        <v>44971</v>
      </c>
      <c r="G76" s="6">
        <v>44976</v>
      </c>
      <c r="H76" s="4">
        <v>1</v>
      </c>
      <c r="I76" s="4">
        <v>5</v>
      </c>
      <c r="J76" s="4">
        <v>5</v>
      </c>
      <c r="K76" s="4" t="s">
        <v>30</v>
      </c>
      <c r="L76" s="4">
        <v>2170</v>
      </c>
      <c r="M76" s="4">
        <v>2170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44967</v>
      </c>
      <c r="S76" s="6">
        <v>44979</v>
      </c>
      <c r="T76" s="4" t="s">
        <v>34</v>
      </c>
      <c r="U76" s="4">
        <v>2170</v>
      </c>
      <c r="V76" s="4">
        <v>0</v>
      </c>
      <c r="W76" s="4">
        <v>0</v>
      </c>
      <c r="X76" s="4" t="s">
        <v>388</v>
      </c>
      <c r="Y76" s="4" t="s">
        <v>36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44975</v>
      </c>
      <c r="G77" s="6">
        <v>44976</v>
      </c>
      <c r="H77" s="4">
        <v>2</v>
      </c>
      <c r="I77" s="4">
        <v>1</v>
      </c>
      <c r="J77" s="4">
        <v>2</v>
      </c>
      <c r="K77" s="4" t="s">
        <v>30</v>
      </c>
      <c r="L77" s="4">
        <v>1046</v>
      </c>
      <c r="M77" s="4">
        <v>1046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44967</v>
      </c>
      <c r="S77" s="6">
        <v>44979</v>
      </c>
      <c r="T77" s="4" t="s">
        <v>34</v>
      </c>
      <c r="U77" s="4">
        <v>1046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44974</v>
      </c>
      <c r="G78" s="6">
        <v>44976</v>
      </c>
      <c r="H78" s="4">
        <v>1</v>
      </c>
      <c r="I78" s="4">
        <v>2</v>
      </c>
      <c r="J78" s="4">
        <v>2</v>
      </c>
      <c r="K78" s="4" t="s">
        <v>30</v>
      </c>
      <c r="L78" s="4">
        <v>3214</v>
      </c>
      <c r="M78" s="4">
        <v>3214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44967</v>
      </c>
      <c r="S78" s="6">
        <v>44979</v>
      </c>
      <c r="T78" s="4" t="s">
        <v>34</v>
      </c>
      <c r="U78" s="4">
        <v>3214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44973</v>
      </c>
      <c r="G79" s="6">
        <v>44976</v>
      </c>
      <c r="H79" s="4">
        <v>1</v>
      </c>
      <c r="I79" s="4">
        <v>3</v>
      </c>
      <c r="J79" s="4">
        <v>3</v>
      </c>
      <c r="K79" s="4" t="s">
        <v>30</v>
      </c>
      <c r="L79" s="4">
        <v>2379</v>
      </c>
      <c r="M79" s="4">
        <v>2379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44968</v>
      </c>
      <c r="S79" s="6">
        <v>44979</v>
      </c>
      <c r="T79" s="4" t="s">
        <v>34</v>
      </c>
      <c r="U79" s="4">
        <v>2379</v>
      </c>
      <c r="V79" s="4">
        <v>0</v>
      </c>
      <c r="W79" s="4">
        <v>0</v>
      </c>
      <c r="X79" s="4" t="s">
        <v>405</v>
      </c>
      <c r="Y79" s="4" t="s">
        <v>36</v>
      </c>
    </row>
    <row r="80" s="4" customFormat="1" spans="1:25">
      <c r="A80" s="4" t="s">
        <v>401</v>
      </c>
      <c r="B80" s="4" t="s">
        <v>26</v>
      </c>
      <c r="C80" s="4" t="s">
        <v>110</v>
      </c>
      <c r="D80" s="4" t="s">
        <v>402</v>
      </c>
      <c r="E80" s="4" t="s">
        <v>403</v>
      </c>
      <c r="F80" s="6">
        <v>44973</v>
      </c>
      <c r="G80" s="6">
        <v>44976</v>
      </c>
      <c r="H80" s="4">
        <v>1</v>
      </c>
      <c r="I80" s="4">
        <v>3</v>
      </c>
      <c r="J80" s="4">
        <v>3</v>
      </c>
      <c r="K80" s="4" t="s">
        <v>30</v>
      </c>
      <c r="L80" s="4">
        <v>-2379</v>
      </c>
      <c r="M80" s="4">
        <v>-2379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44968</v>
      </c>
      <c r="S80" s="6">
        <v>44979</v>
      </c>
      <c r="T80" s="4" t="s">
        <v>34</v>
      </c>
      <c r="U80" s="4">
        <v>-2379</v>
      </c>
      <c r="V80" s="4">
        <v>0</v>
      </c>
      <c r="W80" s="4">
        <v>0</v>
      </c>
      <c r="X80" s="4" t="s">
        <v>405</v>
      </c>
      <c r="Y80" s="4" t="s">
        <v>36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6">
        <v>44975</v>
      </c>
      <c r="G81" s="6">
        <v>44976</v>
      </c>
      <c r="H81" s="4">
        <v>1</v>
      </c>
      <c r="I81" s="4">
        <v>1</v>
      </c>
      <c r="J81" s="4">
        <v>1</v>
      </c>
      <c r="K81" s="4" t="s">
        <v>30</v>
      </c>
      <c r="L81" s="4">
        <v>402</v>
      </c>
      <c r="M81" s="4">
        <v>402</v>
      </c>
      <c r="N81" s="4" t="s">
        <v>409</v>
      </c>
      <c r="O81" s="4" t="s">
        <v>32</v>
      </c>
      <c r="P81" s="4" t="s">
        <v>33</v>
      </c>
      <c r="Q81" s="4">
        <v>0</v>
      </c>
      <c r="R81" s="7">
        <v>44968</v>
      </c>
      <c r="S81" s="6">
        <v>44979</v>
      </c>
      <c r="T81" s="4" t="s">
        <v>34</v>
      </c>
      <c r="U81" s="4">
        <v>402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371</v>
      </c>
      <c r="F82" s="6">
        <v>44975</v>
      </c>
      <c r="G82" s="6">
        <v>44976</v>
      </c>
      <c r="H82" s="4">
        <v>1</v>
      </c>
      <c r="I82" s="4">
        <v>1</v>
      </c>
      <c r="J82" s="4">
        <v>1</v>
      </c>
      <c r="K82" s="4" t="s">
        <v>30</v>
      </c>
      <c r="L82" s="4">
        <v>1276</v>
      </c>
      <c r="M82" s="4">
        <v>1276</v>
      </c>
      <c r="N82" s="4" t="s">
        <v>414</v>
      </c>
      <c r="O82" s="4" t="s">
        <v>32</v>
      </c>
      <c r="P82" s="4" t="s">
        <v>33</v>
      </c>
      <c r="Q82" s="4">
        <v>0</v>
      </c>
      <c r="R82" s="7">
        <v>44968</v>
      </c>
      <c r="S82" s="6">
        <v>44979</v>
      </c>
      <c r="T82" s="4" t="s">
        <v>34</v>
      </c>
      <c r="U82" s="4">
        <v>1276</v>
      </c>
      <c r="V82" s="4">
        <v>0</v>
      </c>
      <c r="W82" s="4">
        <v>0</v>
      </c>
      <c r="X82" s="4" t="s">
        <v>415</v>
      </c>
      <c r="Y82" s="4" t="s">
        <v>416</v>
      </c>
    </row>
    <row r="83" s="4" customFormat="1" spans="1:26">
      <c r="A83" s="4" t="s">
        <v>417</v>
      </c>
      <c r="B83" s="4" t="s">
        <v>26</v>
      </c>
      <c r="C83" s="4" t="s">
        <v>27</v>
      </c>
      <c r="D83" s="4" t="s">
        <v>418</v>
      </c>
      <c r="E83" s="4" t="s">
        <v>287</v>
      </c>
      <c r="F83" s="6">
        <v>44975</v>
      </c>
      <c r="G83" s="6">
        <v>44976</v>
      </c>
      <c r="H83" s="4">
        <v>2</v>
      </c>
      <c r="I83" s="4">
        <v>1</v>
      </c>
      <c r="J83" s="4">
        <v>2</v>
      </c>
      <c r="K83" s="4" t="s">
        <v>30</v>
      </c>
      <c r="L83" s="4">
        <v>1258</v>
      </c>
      <c r="M83" s="4">
        <v>1258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44968</v>
      </c>
      <c r="S83" s="6">
        <v>44979</v>
      </c>
      <c r="T83" s="4" t="s">
        <v>34</v>
      </c>
      <c r="U83" s="4">
        <v>1258</v>
      </c>
      <c r="V83" s="4">
        <v>0</v>
      </c>
      <c r="W83" s="4">
        <v>0</v>
      </c>
      <c r="X83" s="4" t="s">
        <v>36</v>
      </c>
      <c r="Y83" s="4">
        <v>254210827</v>
      </c>
      <c r="Z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44975</v>
      </c>
      <c r="G84" s="6">
        <v>44976</v>
      </c>
      <c r="H84" s="4">
        <v>1</v>
      </c>
      <c r="I84" s="4">
        <v>1</v>
      </c>
      <c r="J84" s="4">
        <v>1</v>
      </c>
      <c r="K84" s="4" t="s">
        <v>30</v>
      </c>
      <c r="L84" s="4">
        <v>690</v>
      </c>
      <c r="M84" s="4">
        <v>690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44968</v>
      </c>
      <c r="S84" s="6">
        <v>44979</v>
      </c>
      <c r="T84" s="4" t="s">
        <v>34</v>
      </c>
      <c r="U84" s="4">
        <v>690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44975</v>
      </c>
      <c r="G85" s="6">
        <v>44976</v>
      </c>
      <c r="H85" s="4">
        <v>1</v>
      </c>
      <c r="I85" s="4">
        <v>1</v>
      </c>
      <c r="J85" s="4">
        <v>1</v>
      </c>
      <c r="K85" s="4" t="s">
        <v>30</v>
      </c>
      <c r="L85" s="4">
        <v>487</v>
      </c>
      <c r="M85" s="4">
        <v>487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44969</v>
      </c>
      <c r="S85" s="6">
        <v>44979</v>
      </c>
      <c r="T85" s="4" t="s">
        <v>34</v>
      </c>
      <c r="U85" s="4">
        <v>487</v>
      </c>
      <c r="V85" s="4">
        <v>0</v>
      </c>
      <c r="W85" s="4">
        <v>0</v>
      </c>
      <c r="X85" s="4" t="s">
        <v>431</v>
      </c>
      <c r="Y85" s="4" t="s">
        <v>36</v>
      </c>
    </row>
    <row r="86" s="4" customFormat="1" spans="1:25">
      <c r="A86" s="4" t="s">
        <v>432</v>
      </c>
      <c r="B86" s="4" t="s">
        <v>26</v>
      </c>
      <c r="C86" s="4" t="s">
        <v>27</v>
      </c>
      <c r="D86" s="4" t="s">
        <v>433</v>
      </c>
      <c r="E86" s="4" t="s">
        <v>391</v>
      </c>
      <c r="F86" s="6">
        <v>44974</v>
      </c>
      <c r="G86" s="6">
        <v>44976</v>
      </c>
      <c r="H86" s="4">
        <v>1</v>
      </c>
      <c r="I86" s="4">
        <v>2</v>
      </c>
      <c r="J86" s="4">
        <v>2</v>
      </c>
      <c r="K86" s="4" t="s">
        <v>30</v>
      </c>
      <c r="L86" s="4">
        <v>420</v>
      </c>
      <c r="M86" s="4">
        <v>420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44969</v>
      </c>
      <c r="S86" s="6">
        <v>44979</v>
      </c>
      <c r="T86" s="4" t="s">
        <v>34</v>
      </c>
      <c r="U86" s="4">
        <v>420</v>
      </c>
      <c r="V86" s="4">
        <v>0</v>
      </c>
      <c r="W86" s="4">
        <v>0</v>
      </c>
      <c r="X86" s="4" t="s">
        <v>435</v>
      </c>
      <c r="Y86" s="4" t="s">
        <v>36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286</v>
      </c>
      <c r="E87" s="4" t="s">
        <v>437</v>
      </c>
      <c r="F87" s="6">
        <v>44975</v>
      </c>
      <c r="G87" s="6">
        <v>44976</v>
      </c>
      <c r="H87" s="4">
        <v>1</v>
      </c>
      <c r="I87" s="4">
        <v>1</v>
      </c>
      <c r="J87" s="4">
        <v>1</v>
      </c>
      <c r="K87" s="4" t="s">
        <v>30</v>
      </c>
      <c r="L87" s="4">
        <v>386</v>
      </c>
      <c r="M87" s="4">
        <v>386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44969</v>
      </c>
      <c r="S87" s="6">
        <v>44979</v>
      </c>
      <c r="T87" s="4" t="s">
        <v>34</v>
      </c>
      <c r="U87" s="4">
        <v>386</v>
      </c>
      <c r="V87" s="4">
        <v>0</v>
      </c>
      <c r="W87" s="4">
        <v>0</v>
      </c>
      <c r="X87" s="4" t="s">
        <v>439</v>
      </c>
      <c r="Y87" s="4" t="s">
        <v>440</v>
      </c>
    </row>
    <row r="88" s="4" customFormat="1" spans="1:25">
      <c r="A88" s="4" t="s">
        <v>441</v>
      </c>
      <c r="B88" s="4" t="s">
        <v>26</v>
      </c>
      <c r="C88" s="4" t="s">
        <v>27</v>
      </c>
      <c r="D88" s="4" t="s">
        <v>442</v>
      </c>
      <c r="E88" s="4" t="s">
        <v>443</v>
      </c>
      <c r="F88" s="6">
        <v>44975</v>
      </c>
      <c r="G88" s="6">
        <v>44976</v>
      </c>
      <c r="H88" s="4">
        <v>1</v>
      </c>
      <c r="I88" s="4">
        <v>1</v>
      </c>
      <c r="J88" s="4">
        <v>1</v>
      </c>
      <c r="K88" s="4" t="s">
        <v>30</v>
      </c>
      <c r="L88" s="4">
        <v>540</v>
      </c>
      <c r="M88" s="4">
        <v>540</v>
      </c>
      <c r="N88" s="4" t="s">
        <v>444</v>
      </c>
      <c r="O88" s="4" t="s">
        <v>32</v>
      </c>
      <c r="P88" s="4" t="s">
        <v>33</v>
      </c>
      <c r="Q88" s="4">
        <v>0</v>
      </c>
      <c r="R88" s="7">
        <v>44969</v>
      </c>
      <c r="S88" s="6">
        <v>44979</v>
      </c>
      <c r="T88" s="4" t="s">
        <v>34</v>
      </c>
      <c r="U88" s="4">
        <v>540</v>
      </c>
      <c r="V88" s="4">
        <v>0</v>
      </c>
      <c r="W88" s="4">
        <v>0</v>
      </c>
      <c r="X88" s="4" t="s">
        <v>445</v>
      </c>
      <c r="Y88" s="4" t="s">
        <v>36</v>
      </c>
    </row>
    <row r="89" s="4" customFormat="1" spans="1:25">
      <c r="A89" s="4" t="s">
        <v>446</v>
      </c>
      <c r="B89" s="4" t="s">
        <v>26</v>
      </c>
      <c r="C89" s="4" t="s">
        <v>27</v>
      </c>
      <c r="D89" s="4" t="s">
        <v>447</v>
      </c>
      <c r="E89" s="4" t="s">
        <v>287</v>
      </c>
      <c r="F89" s="6">
        <v>44975</v>
      </c>
      <c r="G89" s="6">
        <v>44976</v>
      </c>
      <c r="H89" s="4">
        <v>1</v>
      </c>
      <c r="I89" s="4">
        <v>1</v>
      </c>
      <c r="J89" s="4">
        <v>1</v>
      </c>
      <c r="K89" s="4" t="s">
        <v>30</v>
      </c>
      <c r="L89" s="4">
        <v>577</v>
      </c>
      <c r="M89" s="4">
        <v>577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44969</v>
      </c>
      <c r="S89" s="6">
        <v>44979</v>
      </c>
      <c r="T89" s="4" t="s">
        <v>34</v>
      </c>
      <c r="U89" s="4">
        <v>577</v>
      </c>
      <c r="V89" s="4">
        <v>0</v>
      </c>
      <c r="W89" s="4">
        <v>0</v>
      </c>
      <c r="X89" s="4" t="s">
        <v>449</v>
      </c>
      <c r="Y89" s="4" t="s">
        <v>36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286</v>
      </c>
      <c r="E90" s="4" t="s">
        <v>287</v>
      </c>
      <c r="F90" s="6">
        <v>44975</v>
      </c>
      <c r="G90" s="6">
        <v>44976</v>
      </c>
      <c r="H90" s="4">
        <v>1</v>
      </c>
      <c r="I90" s="4">
        <v>1</v>
      </c>
      <c r="J90" s="4">
        <v>1</v>
      </c>
      <c r="K90" s="4" t="s">
        <v>30</v>
      </c>
      <c r="L90" s="4">
        <v>386</v>
      </c>
      <c r="M90" s="4">
        <v>386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44969</v>
      </c>
      <c r="S90" s="6">
        <v>44979</v>
      </c>
      <c r="T90" s="4" t="s">
        <v>34</v>
      </c>
      <c r="U90" s="4">
        <v>386</v>
      </c>
      <c r="V90" s="4">
        <v>0</v>
      </c>
      <c r="W90" s="4">
        <v>0</v>
      </c>
      <c r="X90" s="4" t="s">
        <v>452</v>
      </c>
      <c r="Y90" s="4" t="s">
        <v>453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151</v>
      </c>
      <c r="E91" s="4" t="s">
        <v>455</v>
      </c>
      <c r="F91" s="6">
        <v>44975</v>
      </c>
      <c r="G91" s="6">
        <v>44976</v>
      </c>
      <c r="H91" s="4">
        <v>2</v>
      </c>
      <c r="I91" s="4">
        <v>1</v>
      </c>
      <c r="J91" s="4">
        <v>2</v>
      </c>
      <c r="K91" s="4" t="s">
        <v>30</v>
      </c>
      <c r="L91" s="4">
        <v>2906</v>
      </c>
      <c r="M91" s="4">
        <v>2906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44969</v>
      </c>
      <c r="S91" s="6">
        <v>44979</v>
      </c>
      <c r="T91" s="4" t="s">
        <v>34</v>
      </c>
      <c r="U91" s="4">
        <v>2906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391</v>
      </c>
      <c r="F92" s="6">
        <v>44972</v>
      </c>
      <c r="G92" s="6">
        <v>44976</v>
      </c>
      <c r="H92" s="4">
        <v>1</v>
      </c>
      <c r="I92" s="4">
        <v>4</v>
      </c>
      <c r="J92" s="4">
        <v>4</v>
      </c>
      <c r="K92" s="4" t="s">
        <v>30</v>
      </c>
      <c r="L92" s="4">
        <v>628</v>
      </c>
      <c r="M92" s="4">
        <v>628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44969</v>
      </c>
      <c r="S92" s="6">
        <v>44979</v>
      </c>
      <c r="T92" s="4" t="s">
        <v>34</v>
      </c>
      <c r="U92" s="4">
        <v>628</v>
      </c>
      <c r="V92" s="4">
        <v>0</v>
      </c>
      <c r="W92" s="4">
        <v>0</v>
      </c>
      <c r="X92" s="4" t="s">
        <v>462</v>
      </c>
      <c r="Y92" s="4" t="s">
        <v>463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465</v>
      </c>
      <c r="E93" s="4" t="s">
        <v>220</v>
      </c>
      <c r="F93" s="6">
        <v>44975</v>
      </c>
      <c r="G93" s="6">
        <v>44976</v>
      </c>
      <c r="H93" s="4">
        <v>1</v>
      </c>
      <c r="I93" s="4">
        <v>1</v>
      </c>
      <c r="J93" s="4">
        <v>1</v>
      </c>
      <c r="K93" s="4" t="s">
        <v>30</v>
      </c>
      <c r="L93" s="4">
        <v>311</v>
      </c>
      <c r="M93" s="4">
        <v>311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44969</v>
      </c>
      <c r="S93" s="6">
        <v>44979</v>
      </c>
      <c r="T93" s="4" t="s">
        <v>34</v>
      </c>
      <c r="U93" s="4">
        <v>311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44975</v>
      </c>
      <c r="G94" s="6">
        <v>44976</v>
      </c>
      <c r="H94" s="4">
        <v>1</v>
      </c>
      <c r="I94" s="4">
        <v>1</v>
      </c>
      <c r="J94" s="4">
        <v>1</v>
      </c>
      <c r="K94" s="4" t="s">
        <v>30</v>
      </c>
      <c r="L94" s="4">
        <v>1158</v>
      </c>
      <c r="M94" s="4">
        <v>1158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44969</v>
      </c>
      <c r="S94" s="6">
        <v>44979</v>
      </c>
      <c r="T94" s="4" t="s">
        <v>34</v>
      </c>
      <c r="U94" s="4">
        <v>1158</v>
      </c>
      <c r="V94" s="4">
        <v>0</v>
      </c>
      <c r="W94" s="4">
        <v>0</v>
      </c>
      <c r="X94" s="4" t="s">
        <v>473</v>
      </c>
      <c r="Y94" s="4" t="s">
        <v>36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475</v>
      </c>
      <c r="E95" s="4" t="s">
        <v>476</v>
      </c>
      <c r="F95" s="6">
        <v>44975</v>
      </c>
      <c r="G95" s="6">
        <v>44976</v>
      </c>
      <c r="H95" s="4">
        <v>1</v>
      </c>
      <c r="I95" s="4">
        <v>1</v>
      </c>
      <c r="J95" s="4">
        <v>1</v>
      </c>
      <c r="K95" s="4" t="s">
        <v>30</v>
      </c>
      <c r="L95" s="4">
        <v>586</v>
      </c>
      <c r="M95" s="4">
        <v>586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44970</v>
      </c>
      <c r="S95" s="6">
        <v>44979</v>
      </c>
      <c r="T95" s="4" t="s">
        <v>34</v>
      </c>
      <c r="U95" s="4">
        <v>586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44975</v>
      </c>
      <c r="G96" s="6">
        <v>44976</v>
      </c>
      <c r="H96" s="4">
        <v>1</v>
      </c>
      <c r="I96" s="4">
        <v>1</v>
      </c>
      <c r="J96" s="4">
        <v>1</v>
      </c>
      <c r="K96" s="4" t="s">
        <v>30</v>
      </c>
      <c r="L96" s="4">
        <v>239</v>
      </c>
      <c r="M96" s="4">
        <v>239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44970</v>
      </c>
      <c r="S96" s="6">
        <v>44979</v>
      </c>
      <c r="T96" s="4" t="s">
        <v>34</v>
      </c>
      <c r="U96" s="4">
        <v>239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44975</v>
      </c>
      <c r="G97" s="6">
        <v>44976</v>
      </c>
      <c r="H97" s="4">
        <v>1</v>
      </c>
      <c r="I97" s="4">
        <v>1</v>
      </c>
      <c r="J97" s="4">
        <v>1</v>
      </c>
      <c r="K97" s="4" t="s">
        <v>30</v>
      </c>
      <c r="L97" s="4">
        <v>863</v>
      </c>
      <c r="M97" s="4">
        <v>863</v>
      </c>
      <c r="N97" s="4" t="s">
        <v>489</v>
      </c>
      <c r="O97" s="4" t="s">
        <v>32</v>
      </c>
      <c r="P97" s="4" t="s">
        <v>33</v>
      </c>
      <c r="Q97" s="4">
        <v>0</v>
      </c>
      <c r="R97" s="7">
        <v>44970</v>
      </c>
      <c r="S97" s="6">
        <v>44979</v>
      </c>
      <c r="T97" s="4" t="s">
        <v>34</v>
      </c>
      <c r="U97" s="4">
        <v>863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44972</v>
      </c>
      <c r="G98" s="6">
        <v>44976</v>
      </c>
      <c r="H98" s="4">
        <v>2</v>
      </c>
      <c r="I98" s="4">
        <v>4</v>
      </c>
      <c r="J98" s="4">
        <v>8</v>
      </c>
      <c r="K98" s="4" t="s">
        <v>30</v>
      </c>
      <c r="L98" s="4">
        <v>8004</v>
      </c>
      <c r="M98" s="4">
        <v>8004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44970</v>
      </c>
      <c r="S98" s="6">
        <v>44979</v>
      </c>
      <c r="T98" s="4" t="s">
        <v>34</v>
      </c>
      <c r="U98" s="4">
        <v>8004</v>
      </c>
      <c r="V98" s="4">
        <v>0</v>
      </c>
      <c r="W98" s="4">
        <v>0</v>
      </c>
      <c r="X98" s="4" t="s">
        <v>496</v>
      </c>
      <c r="Y98" s="4" t="s">
        <v>36</v>
      </c>
    </row>
    <row r="99" s="4" customFormat="1" spans="1:25">
      <c r="A99" s="4" t="s">
        <v>492</v>
      </c>
      <c r="B99" s="4" t="s">
        <v>26</v>
      </c>
      <c r="C99" s="4" t="s">
        <v>110</v>
      </c>
      <c r="D99" s="4" t="s">
        <v>493</v>
      </c>
      <c r="E99" s="4" t="s">
        <v>494</v>
      </c>
      <c r="F99" s="6">
        <v>44972</v>
      </c>
      <c r="G99" s="6">
        <v>44976</v>
      </c>
      <c r="H99" s="4">
        <v>2</v>
      </c>
      <c r="I99" s="4">
        <v>4</v>
      </c>
      <c r="J99" s="4">
        <v>8</v>
      </c>
      <c r="K99" s="4" t="s">
        <v>30</v>
      </c>
      <c r="L99" s="4">
        <v>-8004</v>
      </c>
      <c r="M99" s="4">
        <v>-8004</v>
      </c>
      <c r="N99" s="4" t="s">
        <v>495</v>
      </c>
      <c r="O99" s="4" t="s">
        <v>32</v>
      </c>
      <c r="P99" s="4" t="s">
        <v>33</v>
      </c>
      <c r="Q99" s="4">
        <v>0</v>
      </c>
      <c r="R99" s="7">
        <v>44970</v>
      </c>
      <c r="S99" s="6">
        <v>44979</v>
      </c>
      <c r="T99" s="4" t="s">
        <v>34</v>
      </c>
      <c r="U99" s="4">
        <v>-8004</v>
      </c>
      <c r="V99" s="4">
        <v>0</v>
      </c>
      <c r="W99" s="4">
        <v>0</v>
      </c>
      <c r="X99" s="4" t="s">
        <v>496</v>
      </c>
      <c r="Y99" s="4" t="s">
        <v>36</v>
      </c>
    </row>
    <row r="100" s="4" customFormat="1" spans="1:25">
      <c r="A100" s="4" t="s">
        <v>497</v>
      </c>
      <c r="B100" s="4" t="s">
        <v>26</v>
      </c>
      <c r="C100" s="4" t="s">
        <v>27</v>
      </c>
      <c r="D100" s="4" t="s">
        <v>498</v>
      </c>
      <c r="E100" s="4" t="s">
        <v>499</v>
      </c>
      <c r="F100" s="6">
        <v>44975</v>
      </c>
      <c r="G100" s="6">
        <v>44976</v>
      </c>
      <c r="H100" s="4">
        <v>1</v>
      </c>
      <c r="I100" s="4">
        <v>1</v>
      </c>
      <c r="J100" s="4">
        <v>1</v>
      </c>
      <c r="K100" s="4" t="s">
        <v>30</v>
      </c>
      <c r="L100" s="4">
        <v>1716</v>
      </c>
      <c r="M100" s="4">
        <v>1716</v>
      </c>
      <c r="N100" s="4" t="s">
        <v>500</v>
      </c>
      <c r="O100" s="4" t="s">
        <v>32</v>
      </c>
      <c r="P100" s="4" t="s">
        <v>33</v>
      </c>
      <c r="Q100" s="4">
        <v>0</v>
      </c>
      <c r="R100" s="7">
        <v>44970</v>
      </c>
      <c r="S100" s="6">
        <v>44979</v>
      </c>
      <c r="T100" s="4" t="s">
        <v>34</v>
      </c>
      <c r="U100" s="4">
        <v>1716</v>
      </c>
      <c r="V100" s="4">
        <v>0</v>
      </c>
      <c r="W100" s="4">
        <v>0</v>
      </c>
      <c r="X100" s="4" t="s">
        <v>501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213</v>
      </c>
      <c r="E101" s="4" t="s">
        <v>214</v>
      </c>
      <c r="F101" s="6">
        <v>44975</v>
      </c>
      <c r="G101" s="6">
        <v>44976</v>
      </c>
      <c r="H101" s="4">
        <v>1</v>
      </c>
      <c r="I101" s="4">
        <v>1</v>
      </c>
      <c r="J101" s="4">
        <v>1</v>
      </c>
      <c r="K101" s="4" t="s">
        <v>30</v>
      </c>
      <c r="L101" s="4">
        <v>433</v>
      </c>
      <c r="M101" s="4">
        <v>433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44970</v>
      </c>
      <c r="S101" s="6">
        <v>44979</v>
      </c>
      <c r="T101" s="4" t="s">
        <v>34</v>
      </c>
      <c r="U101" s="4">
        <v>433</v>
      </c>
      <c r="V101" s="4">
        <v>0</v>
      </c>
      <c r="W101" s="4">
        <v>0</v>
      </c>
      <c r="X101" s="4" t="s">
        <v>505</v>
      </c>
      <c r="Y101" s="4" t="s">
        <v>36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286</v>
      </c>
      <c r="E102" s="4" t="s">
        <v>391</v>
      </c>
      <c r="F102" s="6">
        <v>44975</v>
      </c>
      <c r="G102" s="6">
        <v>44976</v>
      </c>
      <c r="H102" s="4">
        <v>1</v>
      </c>
      <c r="I102" s="4">
        <v>1</v>
      </c>
      <c r="J102" s="4">
        <v>1</v>
      </c>
      <c r="K102" s="4" t="s">
        <v>30</v>
      </c>
      <c r="L102" s="4">
        <v>396</v>
      </c>
      <c r="M102" s="4">
        <v>396</v>
      </c>
      <c r="N102" s="4" t="s">
        <v>507</v>
      </c>
      <c r="O102" s="4" t="s">
        <v>32</v>
      </c>
      <c r="P102" s="4" t="s">
        <v>33</v>
      </c>
      <c r="Q102" s="4">
        <v>0</v>
      </c>
      <c r="R102" s="7">
        <v>44970</v>
      </c>
      <c r="S102" s="6">
        <v>44979</v>
      </c>
      <c r="T102" s="4" t="s">
        <v>34</v>
      </c>
      <c r="U102" s="4">
        <v>396</v>
      </c>
      <c r="V102" s="4">
        <v>0</v>
      </c>
      <c r="W102" s="4">
        <v>0</v>
      </c>
      <c r="X102" s="4" t="s">
        <v>508</v>
      </c>
      <c r="Y102" s="4" t="s">
        <v>509</v>
      </c>
    </row>
    <row r="103" s="4" customFormat="1" spans="1:25">
      <c r="A103" s="4" t="s">
        <v>510</v>
      </c>
      <c r="B103" s="4" t="s">
        <v>26</v>
      </c>
      <c r="C103" s="4" t="s">
        <v>27</v>
      </c>
      <c r="D103" s="4" t="s">
        <v>511</v>
      </c>
      <c r="E103" s="4" t="s">
        <v>391</v>
      </c>
      <c r="F103" s="6">
        <v>44975</v>
      </c>
      <c r="G103" s="6">
        <v>44976</v>
      </c>
      <c r="H103" s="4">
        <v>2</v>
      </c>
      <c r="I103" s="4">
        <v>1</v>
      </c>
      <c r="J103" s="4">
        <v>2</v>
      </c>
      <c r="K103" s="4" t="s">
        <v>30</v>
      </c>
      <c r="L103" s="4">
        <v>3544</v>
      </c>
      <c r="M103" s="4">
        <v>3544</v>
      </c>
      <c r="N103" s="4" t="s">
        <v>512</v>
      </c>
      <c r="O103" s="4" t="s">
        <v>32</v>
      </c>
      <c r="P103" s="4" t="s">
        <v>33</v>
      </c>
      <c r="Q103" s="4">
        <v>0</v>
      </c>
      <c r="R103" s="7">
        <v>44970</v>
      </c>
      <c r="S103" s="6">
        <v>44979</v>
      </c>
      <c r="T103" s="4" t="s">
        <v>34</v>
      </c>
      <c r="U103" s="4">
        <v>3544</v>
      </c>
      <c r="V103" s="4">
        <v>0</v>
      </c>
      <c r="W103" s="4">
        <v>0</v>
      </c>
      <c r="X103" s="4" t="s">
        <v>513</v>
      </c>
      <c r="Y103" s="4" t="s">
        <v>514</v>
      </c>
    </row>
    <row r="104" s="4" customFormat="1" spans="1:25">
      <c r="A104" s="4" t="s">
        <v>515</v>
      </c>
      <c r="B104" s="4" t="s">
        <v>26</v>
      </c>
      <c r="C104" s="4" t="s">
        <v>27</v>
      </c>
      <c r="D104" s="4" t="s">
        <v>516</v>
      </c>
      <c r="E104" s="4" t="s">
        <v>517</v>
      </c>
      <c r="F104" s="6">
        <v>44974</v>
      </c>
      <c r="G104" s="6">
        <v>44976</v>
      </c>
      <c r="H104" s="4">
        <v>1</v>
      </c>
      <c r="I104" s="4">
        <v>2</v>
      </c>
      <c r="J104" s="4">
        <v>2</v>
      </c>
      <c r="K104" s="4" t="s">
        <v>30</v>
      </c>
      <c r="L104" s="4">
        <v>466</v>
      </c>
      <c r="M104" s="4">
        <v>466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44970</v>
      </c>
      <c r="S104" s="6">
        <v>44979</v>
      </c>
      <c r="T104" s="4" t="s">
        <v>34</v>
      </c>
      <c r="U104" s="4">
        <v>466</v>
      </c>
      <c r="V104" s="4">
        <v>0</v>
      </c>
      <c r="W104" s="4">
        <v>0</v>
      </c>
      <c r="X104" s="4" t="s">
        <v>519</v>
      </c>
      <c r="Y104" s="4" t="s">
        <v>36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69</v>
      </c>
      <c r="F105" s="6">
        <v>44974</v>
      </c>
      <c r="G105" s="6">
        <v>44976</v>
      </c>
      <c r="H105" s="4">
        <v>1</v>
      </c>
      <c r="I105" s="4">
        <v>2</v>
      </c>
      <c r="J105" s="4">
        <v>2</v>
      </c>
      <c r="K105" s="4" t="s">
        <v>30</v>
      </c>
      <c r="L105" s="4">
        <v>2531</v>
      </c>
      <c r="M105" s="4">
        <v>2531</v>
      </c>
      <c r="N105" s="4" t="s">
        <v>522</v>
      </c>
      <c r="O105" s="4" t="s">
        <v>32</v>
      </c>
      <c r="P105" s="4" t="s">
        <v>33</v>
      </c>
      <c r="Q105" s="4">
        <v>0</v>
      </c>
      <c r="R105" s="7">
        <v>44970</v>
      </c>
      <c r="S105" s="6">
        <v>44979</v>
      </c>
      <c r="T105" s="4" t="s">
        <v>34</v>
      </c>
      <c r="U105" s="4">
        <v>2531</v>
      </c>
      <c r="V105" s="4">
        <v>0</v>
      </c>
      <c r="W105" s="4">
        <v>0</v>
      </c>
      <c r="X105" s="4" t="s">
        <v>523</v>
      </c>
      <c r="Y105" s="4" t="s">
        <v>524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204</v>
      </c>
      <c r="F106" s="6">
        <v>44975</v>
      </c>
      <c r="G106" s="6">
        <v>44976</v>
      </c>
      <c r="H106" s="4">
        <v>1</v>
      </c>
      <c r="I106" s="4">
        <v>1</v>
      </c>
      <c r="J106" s="4">
        <v>1</v>
      </c>
      <c r="K106" s="4" t="s">
        <v>30</v>
      </c>
      <c r="L106" s="4">
        <v>1109</v>
      </c>
      <c r="M106" s="4">
        <v>1109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44970</v>
      </c>
      <c r="S106" s="6">
        <v>44979</v>
      </c>
      <c r="T106" s="4" t="s">
        <v>34</v>
      </c>
      <c r="U106" s="4">
        <v>1109</v>
      </c>
      <c r="V106" s="4">
        <v>0</v>
      </c>
      <c r="W106" s="4">
        <v>0</v>
      </c>
      <c r="X106" s="4" t="s">
        <v>528</v>
      </c>
      <c r="Y106" s="4" t="s">
        <v>529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531</v>
      </c>
      <c r="E107" s="4" t="s">
        <v>532</v>
      </c>
      <c r="F107" s="6">
        <v>44974</v>
      </c>
      <c r="G107" s="6">
        <v>44976</v>
      </c>
      <c r="H107" s="4">
        <v>1</v>
      </c>
      <c r="I107" s="4">
        <v>2</v>
      </c>
      <c r="J107" s="4">
        <v>2</v>
      </c>
      <c r="K107" s="4" t="s">
        <v>30</v>
      </c>
      <c r="L107" s="4">
        <v>4212</v>
      </c>
      <c r="M107" s="4">
        <v>4212</v>
      </c>
      <c r="N107" s="4" t="s">
        <v>533</v>
      </c>
      <c r="O107" s="4" t="s">
        <v>32</v>
      </c>
      <c r="P107" s="4" t="s">
        <v>33</v>
      </c>
      <c r="Q107" s="4">
        <v>0</v>
      </c>
      <c r="R107" s="7">
        <v>44971</v>
      </c>
      <c r="S107" s="6">
        <v>44979</v>
      </c>
      <c r="T107" s="4" t="s">
        <v>34</v>
      </c>
      <c r="U107" s="4">
        <v>4212</v>
      </c>
      <c r="V107" s="4">
        <v>0</v>
      </c>
      <c r="W107" s="4">
        <v>0</v>
      </c>
      <c r="X107" s="4" t="s">
        <v>534</v>
      </c>
      <c r="Y107" s="4" t="s">
        <v>535</v>
      </c>
    </row>
    <row r="108" s="4" customFormat="1" spans="1:25">
      <c r="A108" s="4" t="s">
        <v>536</v>
      </c>
      <c r="B108" s="4" t="s">
        <v>26</v>
      </c>
      <c r="C108" s="4" t="s">
        <v>27</v>
      </c>
      <c r="D108" s="4" t="s">
        <v>537</v>
      </c>
      <c r="E108" s="4" t="s">
        <v>220</v>
      </c>
      <c r="F108" s="6">
        <v>44971</v>
      </c>
      <c r="G108" s="6">
        <v>44976</v>
      </c>
      <c r="H108" s="4">
        <v>1</v>
      </c>
      <c r="I108" s="4">
        <v>5</v>
      </c>
      <c r="J108" s="4">
        <v>5</v>
      </c>
      <c r="K108" s="4" t="s">
        <v>30</v>
      </c>
      <c r="L108" s="4">
        <v>1225</v>
      </c>
      <c r="M108" s="4">
        <v>1225</v>
      </c>
      <c r="N108" s="4" t="s">
        <v>538</v>
      </c>
      <c r="O108" s="4" t="s">
        <v>32</v>
      </c>
      <c r="P108" s="4" t="s">
        <v>33</v>
      </c>
      <c r="Q108" s="4">
        <v>0</v>
      </c>
      <c r="R108" s="7">
        <v>44971</v>
      </c>
      <c r="S108" s="6">
        <v>44979</v>
      </c>
      <c r="T108" s="4" t="s">
        <v>34</v>
      </c>
      <c r="U108" s="4">
        <v>1225</v>
      </c>
      <c r="V108" s="4">
        <v>0</v>
      </c>
      <c r="W108" s="4">
        <v>0</v>
      </c>
      <c r="X108" s="4" t="s">
        <v>539</v>
      </c>
      <c r="Y108" s="4" t="s">
        <v>540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543</v>
      </c>
      <c r="F109" s="6">
        <v>44975</v>
      </c>
      <c r="G109" s="6">
        <v>44976</v>
      </c>
      <c r="H109" s="4">
        <v>1</v>
      </c>
      <c r="I109" s="4">
        <v>1</v>
      </c>
      <c r="J109" s="4">
        <v>1</v>
      </c>
      <c r="K109" s="4" t="s">
        <v>30</v>
      </c>
      <c r="L109" s="4">
        <v>512</v>
      </c>
      <c r="M109" s="4">
        <v>512</v>
      </c>
      <c r="N109" s="4" t="s">
        <v>544</v>
      </c>
      <c r="O109" s="4" t="s">
        <v>32</v>
      </c>
      <c r="P109" s="4" t="s">
        <v>33</v>
      </c>
      <c r="Q109" s="4">
        <v>0</v>
      </c>
      <c r="R109" s="7">
        <v>44971</v>
      </c>
      <c r="S109" s="6">
        <v>44979</v>
      </c>
      <c r="T109" s="4" t="s">
        <v>34</v>
      </c>
      <c r="U109" s="4">
        <v>512</v>
      </c>
      <c r="V109" s="4">
        <v>0</v>
      </c>
      <c r="W109" s="4">
        <v>0</v>
      </c>
      <c r="X109" s="4" t="s">
        <v>545</v>
      </c>
      <c r="Y109" s="4" t="s">
        <v>546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549</v>
      </c>
      <c r="F110" s="6">
        <v>44974</v>
      </c>
      <c r="G110" s="6">
        <v>44976</v>
      </c>
      <c r="H110" s="4">
        <v>1</v>
      </c>
      <c r="I110" s="4">
        <v>2</v>
      </c>
      <c r="J110" s="4">
        <v>2</v>
      </c>
      <c r="K110" s="4" t="s">
        <v>30</v>
      </c>
      <c r="L110" s="4">
        <v>4236</v>
      </c>
      <c r="M110" s="4">
        <v>4236</v>
      </c>
      <c r="N110" s="4" t="s">
        <v>550</v>
      </c>
      <c r="O110" s="4" t="s">
        <v>32</v>
      </c>
      <c r="P110" s="4" t="s">
        <v>33</v>
      </c>
      <c r="Q110" s="4">
        <v>0</v>
      </c>
      <c r="R110" s="7">
        <v>44971</v>
      </c>
      <c r="S110" s="6">
        <v>44979</v>
      </c>
      <c r="T110" s="4" t="s">
        <v>34</v>
      </c>
      <c r="U110" s="4">
        <v>4236</v>
      </c>
      <c r="V110" s="4">
        <v>0</v>
      </c>
      <c r="W110" s="4">
        <v>0</v>
      </c>
      <c r="X110" s="4" t="s">
        <v>551</v>
      </c>
      <c r="Y110" s="4" t="s">
        <v>552</v>
      </c>
    </row>
    <row r="111" s="4" customFormat="1" spans="1:25">
      <c r="A111" s="4" t="s">
        <v>553</v>
      </c>
      <c r="B111" s="4" t="s">
        <v>26</v>
      </c>
      <c r="C111" s="4" t="s">
        <v>27</v>
      </c>
      <c r="D111" s="4" t="s">
        <v>554</v>
      </c>
      <c r="E111" s="4" t="s">
        <v>555</v>
      </c>
      <c r="F111" s="6">
        <v>44975</v>
      </c>
      <c r="G111" s="6">
        <v>44976</v>
      </c>
      <c r="H111" s="4">
        <v>1</v>
      </c>
      <c r="I111" s="4">
        <v>1</v>
      </c>
      <c r="J111" s="4">
        <v>1</v>
      </c>
      <c r="K111" s="4" t="s">
        <v>30</v>
      </c>
      <c r="L111" s="4">
        <v>149</v>
      </c>
      <c r="M111" s="4">
        <v>149</v>
      </c>
      <c r="N111" s="4" t="s">
        <v>556</v>
      </c>
      <c r="O111" s="4" t="s">
        <v>32</v>
      </c>
      <c r="P111" s="4" t="s">
        <v>33</v>
      </c>
      <c r="Q111" s="4">
        <v>0</v>
      </c>
      <c r="R111" s="7">
        <v>44971</v>
      </c>
      <c r="S111" s="6">
        <v>44979</v>
      </c>
      <c r="T111" s="4" t="s">
        <v>34</v>
      </c>
      <c r="U111" s="4">
        <v>149</v>
      </c>
      <c r="V111" s="4">
        <v>0</v>
      </c>
      <c r="W111" s="4">
        <v>0</v>
      </c>
      <c r="X111" s="4" t="s">
        <v>557</v>
      </c>
      <c r="Y111" s="4" t="s">
        <v>36</v>
      </c>
    </row>
    <row r="112" s="4" customFormat="1" spans="1:25">
      <c r="A112" s="4" t="s">
        <v>558</v>
      </c>
      <c r="B112" s="4" t="s">
        <v>26</v>
      </c>
      <c r="C112" s="4" t="s">
        <v>27</v>
      </c>
      <c r="D112" s="4" t="s">
        <v>559</v>
      </c>
      <c r="E112" s="4" t="s">
        <v>560</v>
      </c>
      <c r="F112" s="6">
        <v>44975</v>
      </c>
      <c r="G112" s="6">
        <v>44976</v>
      </c>
      <c r="H112" s="4">
        <v>1</v>
      </c>
      <c r="I112" s="4">
        <v>1</v>
      </c>
      <c r="J112" s="4">
        <v>1</v>
      </c>
      <c r="K112" s="4" t="s">
        <v>30</v>
      </c>
      <c r="L112" s="4">
        <v>1691</v>
      </c>
      <c r="M112" s="4">
        <v>1691</v>
      </c>
      <c r="N112" s="4" t="s">
        <v>561</v>
      </c>
      <c r="O112" s="4" t="s">
        <v>32</v>
      </c>
      <c r="P112" s="4" t="s">
        <v>33</v>
      </c>
      <c r="Q112" s="4">
        <v>0</v>
      </c>
      <c r="R112" s="7">
        <v>44971</v>
      </c>
      <c r="S112" s="6">
        <v>44979</v>
      </c>
      <c r="T112" s="4" t="s">
        <v>34</v>
      </c>
      <c r="U112" s="4">
        <v>1691</v>
      </c>
      <c r="V112" s="4">
        <v>0</v>
      </c>
      <c r="W112" s="4">
        <v>0</v>
      </c>
      <c r="X112" s="4" t="s">
        <v>562</v>
      </c>
      <c r="Y112" s="4" t="s">
        <v>36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274</v>
      </c>
      <c r="E113" s="4" t="s">
        <v>564</v>
      </c>
      <c r="F113" s="6">
        <v>44974</v>
      </c>
      <c r="G113" s="6">
        <v>44976</v>
      </c>
      <c r="H113" s="4">
        <v>1</v>
      </c>
      <c r="I113" s="4">
        <v>2</v>
      </c>
      <c r="J113" s="4">
        <v>2</v>
      </c>
      <c r="K113" s="4" t="s">
        <v>30</v>
      </c>
      <c r="L113" s="4">
        <v>1158</v>
      </c>
      <c r="M113" s="4">
        <v>1158</v>
      </c>
      <c r="N113" s="4" t="s">
        <v>565</v>
      </c>
      <c r="O113" s="4" t="s">
        <v>32</v>
      </c>
      <c r="P113" s="4" t="s">
        <v>33</v>
      </c>
      <c r="Q113" s="4">
        <v>0</v>
      </c>
      <c r="R113" s="7">
        <v>44971</v>
      </c>
      <c r="S113" s="6">
        <v>44979</v>
      </c>
      <c r="T113" s="4" t="s">
        <v>34</v>
      </c>
      <c r="U113" s="4">
        <v>1158</v>
      </c>
      <c r="V113" s="4">
        <v>0</v>
      </c>
      <c r="W113" s="4">
        <v>0</v>
      </c>
      <c r="X113" s="4" t="s">
        <v>566</v>
      </c>
      <c r="Y113" s="4" t="s">
        <v>567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569</v>
      </c>
      <c r="E114" s="4" t="s">
        <v>570</v>
      </c>
      <c r="F114" s="6">
        <v>44974</v>
      </c>
      <c r="G114" s="6">
        <v>44976</v>
      </c>
      <c r="H114" s="4">
        <v>1</v>
      </c>
      <c r="I114" s="4">
        <v>2</v>
      </c>
      <c r="J114" s="4">
        <v>2</v>
      </c>
      <c r="K114" s="4" t="s">
        <v>30</v>
      </c>
      <c r="L114" s="4">
        <v>1406</v>
      </c>
      <c r="M114" s="4">
        <v>1406</v>
      </c>
      <c r="N114" s="4" t="s">
        <v>571</v>
      </c>
      <c r="O114" s="4" t="s">
        <v>32</v>
      </c>
      <c r="P114" s="4" t="s">
        <v>33</v>
      </c>
      <c r="Q114" s="4">
        <v>0</v>
      </c>
      <c r="R114" s="7">
        <v>44971</v>
      </c>
      <c r="S114" s="6">
        <v>44979</v>
      </c>
      <c r="T114" s="4" t="s">
        <v>34</v>
      </c>
      <c r="U114" s="4">
        <v>1406</v>
      </c>
      <c r="V114" s="4">
        <v>0</v>
      </c>
      <c r="W114" s="4">
        <v>0</v>
      </c>
      <c r="X114" s="4" t="s">
        <v>572</v>
      </c>
      <c r="Y114" s="4" t="s">
        <v>36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220</v>
      </c>
      <c r="F115" s="6">
        <v>44972</v>
      </c>
      <c r="G115" s="6">
        <v>44976</v>
      </c>
      <c r="H115" s="4">
        <v>1</v>
      </c>
      <c r="I115" s="4">
        <v>4</v>
      </c>
      <c r="J115" s="4">
        <v>4</v>
      </c>
      <c r="K115" s="4" t="s">
        <v>30</v>
      </c>
      <c r="L115" s="4">
        <v>452</v>
      </c>
      <c r="M115" s="4">
        <v>452</v>
      </c>
      <c r="N115" s="4" t="s">
        <v>575</v>
      </c>
      <c r="O115" s="4" t="s">
        <v>32</v>
      </c>
      <c r="P115" s="4" t="s">
        <v>33</v>
      </c>
      <c r="Q115" s="4">
        <v>0</v>
      </c>
      <c r="R115" s="7">
        <v>44971</v>
      </c>
      <c r="S115" s="6">
        <v>44979</v>
      </c>
      <c r="T115" s="4" t="s">
        <v>34</v>
      </c>
      <c r="U115" s="4">
        <v>452</v>
      </c>
      <c r="V115" s="4">
        <v>0</v>
      </c>
      <c r="W115" s="4">
        <v>0</v>
      </c>
      <c r="X115" s="4" t="s">
        <v>576</v>
      </c>
      <c r="Y115" s="4" t="s">
        <v>36</v>
      </c>
    </row>
    <row r="116" s="4" customFormat="1" spans="1:25">
      <c r="A116" s="4" t="s">
        <v>577</v>
      </c>
      <c r="B116" s="4" t="s">
        <v>26</v>
      </c>
      <c r="C116" s="4" t="s">
        <v>27</v>
      </c>
      <c r="D116" s="4" t="s">
        <v>578</v>
      </c>
      <c r="E116" s="4" t="s">
        <v>371</v>
      </c>
      <c r="F116" s="6">
        <v>44974</v>
      </c>
      <c r="G116" s="6">
        <v>44976</v>
      </c>
      <c r="H116" s="4">
        <v>1</v>
      </c>
      <c r="I116" s="4">
        <v>2</v>
      </c>
      <c r="J116" s="4">
        <v>2</v>
      </c>
      <c r="K116" s="4" t="s">
        <v>30</v>
      </c>
      <c r="L116" s="4">
        <v>1370</v>
      </c>
      <c r="M116" s="4">
        <v>1370</v>
      </c>
      <c r="N116" s="4" t="s">
        <v>579</v>
      </c>
      <c r="O116" s="4" t="s">
        <v>32</v>
      </c>
      <c r="P116" s="4" t="s">
        <v>33</v>
      </c>
      <c r="Q116" s="4">
        <v>0</v>
      </c>
      <c r="R116" s="7">
        <v>44971</v>
      </c>
      <c r="S116" s="6">
        <v>44979</v>
      </c>
      <c r="T116" s="4" t="s">
        <v>34</v>
      </c>
      <c r="U116" s="4">
        <v>1370</v>
      </c>
      <c r="V116" s="4">
        <v>0</v>
      </c>
      <c r="W116" s="4">
        <v>0</v>
      </c>
      <c r="X116" s="4" t="s">
        <v>580</v>
      </c>
      <c r="Y116" s="4" t="s">
        <v>36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44975</v>
      </c>
      <c r="G117" s="6">
        <v>44976</v>
      </c>
      <c r="H117" s="4">
        <v>1</v>
      </c>
      <c r="I117" s="4">
        <v>1</v>
      </c>
      <c r="J117" s="4">
        <v>1</v>
      </c>
      <c r="K117" s="4" t="s">
        <v>30</v>
      </c>
      <c r="L117" s="4">
        <v>1467</v>
      </c>
      <c r="M117" s="4">
        <v>1467</v>
      </c>
      <c r="N117" s="4" t="s">
        <v>584</v>
      </c>
      <c r="O117" s="4" t="s">
        <v>32</v>
      </c>
      <c r="P117" s="4" t="s">
        <v>33</v>
      </c>
      <c r="Q117" s="4">
        <v>0</v>
      </c>
      <c r="R117" s="7">
        <v>44971</v>
      </c>
      <c r="S117" s="6">
        <v>44979</v>
      </c>
      <c r="T117" s="4" t="s">
        <v>34</v>
      </c>
      <c r="U117" s="4">
        <v>1467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6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44974</v>
      </c>
      <c r="G118" s="6">
        <v>44976</v>
      </c>
      <c r="H118" s="4">
        <v>2</v>
      </c>
      <c r="I118" s="4">
        <v>2</v>
      </c>
      <c r="J118" s="4">
        <v>4</v>
      </c>
      <c r="K118" s="4" t="s">
        <v>30</v>
      </c>
      <c r="L118" s="4">
        <v>776</v>
      </c>
      <c r="M118" s="4">
        <v>776</v>
      </c>
      <c r="N118" s="4" t="s">
        <v>590</v>
      </c>
      <c r="O118" s="4" t="s">
        <v>32</v>
      </c>
      <c r="P118" s="4" t="s">
        <v>33</v>
      </c>
      <c r="Q118" s="4">
        <v>0</v>
      </c>
      <c r="R118" s="7">
        <v>44971</v>
      </c>
      <c r="S118" s="6">
        <v>44979</v>
      </c>
      <c r="T118" s="4" t="s">
        <v>34</v>
      </c>
      <c r="U118" s="4">
        <v>776</v>
      </c>
      <c r="V118" s="4">
        <v>0</v>
      </c>
      <c r="W118" s="4">
        <v>0</v>
      </c>
      <c r="X118" s="4" t="s">
        <v>36</v>
      </c>
      <c r="Y118" s="4" t="s">
        <v>591</v>
      </c>
      <c r="Z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595</v>
      </c>
      <c r="F119" s="6">
        <v>44973</v>
      </c>
      <c r="G119" s="6">
        <v>44976</v>
      </c>
      <c r="H119" s="4">
        <v>1</v>
      </c>
      <c r="I119" s="4">
        <v>3</v>
      </c>
      <c r="J119" s="4">
        <v>3</v>
      </c>
      <c r="K119" s="4" t="s">
        <v>30</v>
      </c>
      <c r="L119" s="4">
        <v>456</v>
      </c>
      <c r="M119" s="4">
        <v>456</v>
      </c>
      <c r="N119" s="4" t="s">
        <v>596</v>
      </c>
      <c r="O119" s="4" t="s">
        <v>32</v>
      </c>
      <c r="P119" s="4" t="s">
        <v>33</v>
      </c>
      <c r="Q119" s="4">
        <v>0</v>
      </c>
      <c r="R119" s="7">
        <v>44971</v>
      </c>
      <c r="S119" s="6">
        <v>44979</v>
      </c>
      <c r="T119" s="4" t="s">
        <v>34</v>
      </c>
      <c r="U119" s="4">
        <v>456</v>
      </c>
      <c r="V119" s="4">
        <v>0</v>
      </c>
      <c r="W119" s="4">
        <v>0</v>
      </c>
      <c r="X119" s="4" t="s">
        <v>597</v>
      </c>
      <c r="Y119" s="4" t="s">
        <v>598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601</v>
      </c>
      <c r="F120" s="6">
        <v>44975</v>
      </c>
      <c r="G120" s="6">
        <v>44976</v>
      </c>
      <c r="H120" s="4">
        <v>3</v>
      </c>
      <c r="I120" s="4">
        <v>1</v>
      </c>
      <c r="J120" s="4">
        <v>3</v>
      </c>
      <c r="K120" s="4" t="s">
        <v>30</v>
      </c>
      <c r="L120" s="4">
        <v>1527</v>
      </c>
      <c r="M120" s="4">
        <v>1527</v>
      </c>
      <c r="N120" s="4" t="s">
        <v>602</v>
      </c>
      <c r="O120" s="4" t="s">
        <v>32</v>
      </c>
      <c r="P120" s="4" t="s">
        <v>33</v>
      </c>
      <c r="Q120" s="4">
        <v>0</v>
      </c>
      <c r="R120" s="7">
        <v>44971</v>
      </c>
      <c r="S120" s="6">
        <v>44979</v>
      </c>
      <c r="T120" s="4" t="s">
        <v>34</v>
      </c>
      <c r="U120" s="4">
        <v>1527</v>
      </c>
      <c r="V120" s="4">
        <v>0</v>
      </c>
      <c r="W120" s="4">
        <v>0</v>
      </c>
      <c r="X120" s="4" t="s">
        <v>603</v>
      </c>
      <c r="Y120" s="4" t="s">
        <v>604</v>
      </c>
    </row>
    <row r="121" s="4" customFormat="1" spans="1:25">
      <c r="A121" s="4" t="s">
        <v>605</v>
      </c>
      <c r="B121" s="4" t="s">
        <v>26</v>
      </c>
      <c r="C121" s="4" t="s">
        <v>27</v>
      </c>
      <c r="D121" s="4" t="s">
        <v>606</v>
      </c>
      <c r="E121" s="4" t="s">
        <v>607</v>
      </c>
      <c r="F121" s="6">
        <v>44975</v>
      </c>
      <c r="G121" s="6">
        <v>44976</v>
      </c>
      <c r="H121" s="4">
        <v>1</v>
      </c>
      <c r="I121" s="4">
        <v>1</v>
      </c>
      <c r="J121" s="4">
        <v>1</v>
      </c>
      <c r="K121" s="4" t="s">
        <v>30</v>
      </c>
      <c r="L121" s="4">
        <v>186</v>
      </c>
      <c r="M121" s="4">
        <v>186</v>
      </c>
      <c r="N121" s="4" t="s">
        <v>608</v>
      </c>
      <c r="O121" s="4" t="s">
        <v>32</v>
      </c>
      <c r="P121" s="4" t="s">
        <v>33</v>
      </c>
      <c r="Q121" s="4">
        <v>0</v>
      </c>
      <c r="R121" s="7">
        <v>44971</v>
      </c>
      <c r="S121" s="6">
        <v>44979</v>
      </c>
      <c r="T121" s="4" t="s">
        <v>34</v>
      </c>
      <c r="U121" s="4">
        <v>186</v>
      </c>
      <c r="V121" s="4">
        <v>0</v>
      </c>
      <c r="W121" s="4">
        <v>0</v>
      </c>
      <c r="X121" s="4" t="s">
        <v>609</v>
      </c>
      <c r="Y121" s="4" t="s">
        <v>36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381</v>
      </c>
      <c r="E122" s="4" t="s">
        <v>611</v>
      </c>
      <c r="F122" s="6">
        <v>44974</v>
      </c>
      <c r="G122" s="6">
        <v>44976</v>
      </c>
      <c r="H122" s="4">
        <v>1</v>
      </c>
      <c r="I122" s="4">
        <v>2</v>
      </c>
      <c r="J122" s="4">
        <v>2</v>
      </c>
      <c r="K122" s="4" t="s">
        <v>30</v>
      </c>
      <c r="L122" s="4">
        <v>2134</v>
      </c>
      <c r="M122" s="4">
        <v>2134</v>
      </c>
      <c r="N122" s="4" t="s">
        <v>612</v>
      </c>
      <c r="O122" s="4" t="s">
        <v>32</v>
      </c>
      <c r="P122" s="4" t="s">
        <v>33</v>
      </c>
      <c r="Q122" s="4">
        <v>0</v>
      </c>
      <c r="R122" s="7">
        <v>44971</v>
      </c>
      <c r="S122" s="6">
        <v>44979</v>
      </c>
      <c r="T122" s="4" t="s">
        <v>34</v>
      </c>
      <c r="U122" s="4">
        <v>2134</v>
      </c>
      <c r="V122" s="4">
        <v>0</v>
      </c>
      <c r="W122" s="4">
        <v>0</v>
      </c>
      <c r="X122" s="4" t="s">
        <v>613</v>
      </c>
      <c r="Y122" s="4" t="s">
        <v>36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390</v>
      </c>
      <c r="E123" s="4" t="s">
        <v>615</v>
      </c>
      <c r="F123" s="6">
        <v>44975</v>
      </c>
      <c r="G123" s="6">
        <v>44976</v>
      </c>
      <c r="H123" s="4">
        <v>1</v>
      </c>
      <c r="I123" s="4">
        <v>1</v>
      </c>
      <c r="J123" s="4">
        <v>1</v>
      </c>
      <c r="K123" s="4" t="s">
        <v>30</v>
      </c>
      <c r="L123" s="4">
        <v>555</v>
      </c>
      <c r="M123" s="4">
        <v>555</v>
      </c>
      <c r="N123" s="4" t="s">
        <v>616</v>
      </c>
      <c r="O123" s="4" t="s">
        <v>32</v>
      </c>
      <c r="P123" s="4" t="s">
        <v>33</v>
      </c>
      <c r="Q123" s="4">
        <v>0</v>
      </c>
      <c r="R123" s="7">
        <v>44972</v>
      </c>
      <c r="S123" s="6">
        <v>44979</v>
      </c>
      <c r="T123" s="4" t="s">
        <v>34</v>
      </c>
      <c r="U123" s="4">
        <v>555</v>
      </c>
      <c r="V123" s="4">
        <v>0</v>
      </c>
      <c r="W123" s="4">
        <v>0</v>
      </c>
      <c r="X123" s="4" t="s">
        <v>617</v>
      </c>
      <c r="Y123" s="4" t="s">
        <v>36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619</v>
      </c>
      <c r="E124" s="4" t="s">
        <v>620</v>
      </c>
      <c r="F124" s="6">
        <v>44975</v>
      </c>
      <c r="G124" s="6">
        <v>44976</v>
      </c>
      <c r="H124" s="4">
        <v>1</v>
      </c>
      <c r="I124" s="4">
        <v>1</v>
      </c>
      <c r="J124" s="4">
        <v>1</v>
      </c>
      <c r="K124" s="4" t="s">
        <v>30</v>
      </c>
      <c r="L124" s="4">
        <v>1091</v>
      </c>
      <c r="M124" s="4">
        <v>1091</v>
      </c>
      <c r="N124" s="4" t="s">
        <v>621</v>
      </c>
      <c r="O124" s="4" t="s">
        <v>32</v>
      </c>
      <c r="P124" s="4" t="s">
        <v>33</v>
      </c>
      <c r="Q124" s="4">
        <v>0</v>
      </c>
      <c r="R124" s="7">
        <v>44972</v>
      </c>
      <c r="S124" s="6">
        <v>44979</v>
      </c>
      <c r="T124" s="4" t="s">
        <v>34</v>
      </c>
      <c r="U124" s="4">
        <v>1091</v>
      </c>
      <c r="V124" s="4">
        <v>0</v>
      </c>
      <c r="W124" s="4">
        <v>0</v>
      </c>
      <c r="X124" s="4" t="s">
        <v>622</v>
      </c>
      <c r="Y124" s="4" t="s">
        <v>623</v>
      </c>
    </row>
    <row r="125" s="4" customFormat="1" spans="1:25">
      <c r="A125" s="4" t="s">
        <v>624</v>
      </c>
      <c r="B125" s="4" t="s">
        <v>26</v>
      </c>
      <c r="C125" s="4" t="s">
        <v>27</v>
      </c>
      <c r="D125" s="4" t="s">
        <v>625</v>
      </c>
      <c r="E125" s="4" t="s">
        <v>626</v>
      </c>
      <c r="F125" s="6">
        <v>44972</v>
      </c>
      <c r="G125" s="6">
        <v>44976</v>
      </c>
      <c r="H125" s="4">
        <v>1</v>
      </c>
      <c r="I125" s="4">
        <v>4</v>
      </c>
      <c r="J125" s="4">
        <v>4</v>
      </c>
      <c r="K125" s="4" t="s">
        <v>30</v>
      </c>
      <c r="L125" s="4">
        <v>1160</v>
      </c>
      <c r="M125" s="4">
        <v>1160</v>
      </c>
      <c r="N125" s="4" t="s">
        <v>627</v>
      </c>
      <c r="O125" s="4" t="s">
        <v>32</v>
      </c>
      <c r="P125" s="4" t="s">
        <v>33</v>
      </c>
      <c r="Q125" s="4">
        <v>0</v>
      </c>
      <c r="R125" s="7">
        <v>44972</v>
      </c>
      <c r="S125" s="6">
        <v>44979</v>
      </c>
      <c r="T125" s="4" t="s">
        <v>34</v>
      </c>
      <c r="U125" s="4">
        <v>1160</v>
      </c>
      <c r="V125" s="4">
        <v>0</v>
      </c>
      <c r="W125" s="4">
        <v>0</v>
      </c>
      <c r="X125" s="4" t="s">
        <v>628</v>
      </c>
      <c r="Y125" s="4" t="s">
        <v>36</v>
      </c>
    </row>
    <row r="126" s="4" customFormat="1" spans="1:25">
      <c r="A126" s="4" t="s">
        <v>629</v>
      </c>
      <c r="B126" s="4" t="s">
        <v>26</v>
      </c>
      <c r="C126" s="4" t="s">
        <v>27</v>
      </c>
      <c r="D126" s="4" t="s">
        <v>630</v>
      </c>
      <c r="E126" s="4" t="s">
        <v>341</v>
      </c>
      <c r="F126" s="6">
        <v>44974</v>
      </c>
      <c r="G126" s="6">
        <v>44976</v>
      </c>
      <c r="H126" s="4">
        <v>1</v>
      </c>
      <c r="I126" s="4">
        <v>2</v>
      </c>
      <c r="J126" s="4">
        <v>2</v>
      </c>
      <c r="K126" s="4" t="s">
        <v>30</v>
      </c>
      <c r="L126" s="4">
        <v>360</v>
      </c>
      <c r="M126" s="4">
        <v>360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44972</v>
      </c>
      <c r="S126" s="6">
        <v>44979</v>
      </c>
      <c r="T126" s="4" t="s">
        <v>34</v>
      </c>
      <c r="U126" s="4">
        <v>360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188</v>
      </c>
      <c r="F127" s="6">
        <v>44974</v>
      </c>
      <c r="G127" s="6">
        <v>44976</v>
      </c>
      <c r="H127" s="4">
        <v>3</v>
      </c>
      <c r="I127" s="4">
        <v>2</v>
      </c>
      <c r="J127" s="4">
        <v>6</v>
      </c>
      <c r="K127" s="4" t="s">
        <v>30</v>
      </c>
      <c r="L127" s="4">
        <v>9330</v>
      </c>
      <c r="M127" s="4">
        <v>9330</v>
      </c>
      <c r="N127" s="4" t="s">
        <v>636</v>
      </c>
      <c r="O127" s="4" t="s">
        <v>32</v>
      </c>
      <c r="P127" s="4" t="s">
        <v>33</v>
      </c>
      <c r="Q127" s="4">
        <v>0</v>
      </c>
      <c r="R127" s="7">
        <v>44972</v>
      </c>
      <c r="S127" s="6">
        <v>44979</v>
      </c>
      <c r="T127" s="4" t="s">
        <v>34</v>
      </c>
      <c r="U127" s="4">
        <v>9330</v>
      </c>
      <c r="V127" s="4">
        <v>0</v>
      </c>
      <c r="W127" s="4">
        <v>0</v>
      </c>
      <c r="X127" s="4" t="s">
        <v>637</v>
      </c>
      <c r="Y127" s="4" t="s">
        <v>638</v>
      </c>
    </row>
    <row r="128" s="4" customFormat="1" spans="1:25">
      <c r="A128" s="4" t="s">
        <v>639</v>
      </c>
      <c r="B128" s="4" t="s">
        <v>26</v>
      </c>
      <c r="C128" s="4" t="s">
        <v>27</v>
      </c>
      <c r="D128" s="4" t="s">
        <v>640</v>
      </c>
      <c r="E128" s="4" t="s">
        <v>51</v>
      </c>
      <c r="F128" s="6">
        <v>44973</v>
      </c>
      <c r="G128" s="6">
        <v>44976</v>
      </c>
      <c r="H128" s="4">
        <v>1</v>
      </c>
      <c r="I128" s="4">
        <v>3</v>
      </c>
      <c r="J128" s="4">
        <v>3</v>
      </c>
      <c r="K128" s="4" t="s">
        <v>30</v>
      </c>
      <c r="L128" s="4">
        <v>900</v>
      </c>
      <c r="M128" s="4">
        <v>900</v>
      </c>
      <c r="N128" s="4" t="s">
        <v>641</v>
      </c>
      <c r="O128" s="4" t="s">
        <v>32</v>
      </c>
      <c r="P128" s="4" t="s">
        <v>33</v>
      </c>
      <c r="Q128" s="4">
        <v>0</v>
      </c>
      <c r="R128" s="7">
        <v>44972</v>
      </c>
      <c r="S128" s="6">
        <v>44979</v>
      </c>
      <c r="T128" s="4" t="s">
        <v>34</v>
      </c>
      <c r="U128" s="4">
        <v>900</v>
      </c>
      <c r="V128" s="4">
        <v>0</v>
      </c>
      <c r="W128" s="4">
        <v>0</v>
      </c>
      <c r="X128" s="4" t="s">
        <v>642</v>
      </c>
      <c r="Y128" s="4" t="s">
        <v>643</v>
      </c>
    </row>
    <row r="129" s="4" customFormat="1" spans="1:25">
      <c r="A129" s="4" t="s">
        <v>644</v>
      </c>
      <c r="B129" s="4" t="s">
        <v>26</v>
      </c>
      <c r="C129" s="4" t="s">
        <v>27</v>
      </c>
      <c r="D129" s="4" t="s">
        <v>645</v>
      </c>
      <c r="E129" s="4" t="s">
        <v>350</v>
      </c>
      <c r="F129" s="6">
        <v>44974</v>
      </c>
      <c r="G129" s="6">
        <v>44976</v>
      </c>
      <c r="H129" s="4">
        <v>2</v>
      </c>
      <c r="I129" s="4">
        <v>2</v>
      </c>
      <c r="J129" s="4">
        <v>4</v>
      </c>
      <c r="K129" s="4" t="s">
        <v>30</v>
      </c>
      <c r="L129" s="4">
        <v>1248</v>
      </c>
      <c r="M129" s="4">
        <v>1248</v>
      </c>
      <c r="N129" s="4" t="s">
        <v>646</v>
      </c>
      <c r="O129" s="4" t="s">
        <v>32</v>
      </c>
      <c r="P129" s="4" t="s">
        <v>33</v>
      </c>
      <c r="Q129" s="4">
        <v>0</v>
      </c>
      <c r="R129" s="7">
        <v>44972</v>
      </c>
      <c r="S129" s="6">
        <v>44979</v>
      </c>
      <c r="T129" s="4" t="s">
        <v>34</v>
      </c>
      <c r="U129" s="4">
        <v>1248</v>
      </c>
      <c r="V129" s="4">
        <v>0</v>
      </c>
      <c r="W129" s="4">
        <v>0</v>
      </c>
      <c r="X129" s="4" t="s">
        <v>647</v>
      </c>
      <c r="Y129" s="4" t="s">
        <v>648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650</v>
      </c>
      <c r="E130" s="4" t="s">
        <v>57</v>
      </c>
      <c r="F130" s="6">
        <v>44975</v>
      </c>
      <c r="G130" s="6">
        <v>44976</v>
      </c>
      <c r="H130" s="4">
        <v>2</v>
      </c>
      <c r="I130" s="4">
        <v>1</v>
      </c>
      <c r="J130" s="4">
        <v>2</v>
      </c>
      <c r="K130" s="4" t="s">
        <v>30</v>
      </c>
      <c r="L130" s="4">
        <v>464</v>
      </c>
      <c r="M130" s="4">
        <v>464</v>
      </c>
      <c r="N130" s="4" t="s">
        <v>651</v>
      </c>
      <c r="O130" s="4" t="s">
        <v>32</v>
      </c>
      <c r="P130" s="4" t="s">
        <v>33</v>
      </c>
      <c r="Q130" s="4">
        <v>0</v>
      </c>
      <c r="R130" s="7">
        <v>44972</v>
      </c>
      <c r="S130" s="6">
        <v>44979</v>
      </c>
      <c r="T130" s="4" t="s">
        <v>34</v>
      </c>
      <c r="U130" s="4">
        <v>464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655</v>
      </c>
      <c r="E131" s="4" t="s">
        <v>656</v>
      </c>
      <c r="F131" s="6">
        <v>44975</v>
      </c>
      <c r="G131" s="6">
        <v>44976</v>
      </c>
      <c r="H131" s="4">
        <v>1</v>
      </c>
      <c r="I131" s="4">
        <v>1</v>
      </c>
      <c r="J131" s="4">
        <v>1</v>
      </c>
      <c r="K131" s="4" t="s">
        <v>30</v>
      </c>
      <c r="L131" s="4">
        <v>977</v>
      </c>
      <c r="M131" s="4">
        <v>977</v>
      </c>
      <c r="N131" s="4" t="s">
        <v>657</v>
      </c>
      <c r="O131" s="4" t="s">
        <v>32</v>
      </c>
      <c r="P131" s="4" t="s">
        <v>33</v>
      </c>
      <c r="Q131" s="4">
        <v>0</v>
      </c>
      <c r="R131" s="7">
        <v>44972</v>
      </c>
      <c r="S131" s="6">
        <v>44979</v>
      </c>
      <c r="T131" s="4" t="s">
        <v>34</v>
      </c>
      <c r="U131" s="4">
        <v>977</v>
      </c>
      <c r="V131" s="4">
        <v>0</v>
      </c>
      <c r="W131" s="4">
        <v>0</v>
      </c>
      <c r="X131" s="4" t="s">
        <v>658</v>
      </c>
      <c r="Y131" s="4" t="s">
        <v>36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44974</v>
      </c>
      <c r="G132" s="6">
        <v>44976</v>
      </c>
      <c r="H132" s="4">
        <v>1</v>
      </c>
      <c r="I132" s="4">
        <v>2</v>
      </c>
      <c r="J132" s="4">
        <v>2</v>
      </c>
      <c r="K132" s="4" t="s">
        <v>30</v>
      </c>
      <c r="L132" s="4">
        <v>2684</v>
      </c>
      <c r="M132" s="4">
        <v>2684</v>
      </c>
      <c r="N132" s="4" t="s">
        <v>662</v>
      </c>
      <c r="O132" s="4" t="s">
        <v>32</v>
      </c>
      <c r="P132" s="4" t="s">
        <v>33</v>
      </c>
      <c r="Q132" s="4">
        <v>0</v>
      </c>
      <c r="R132" s="7">
        <v>44972</v>
      </c>
      <c r="S132" s="6">
        <v>44979</v>
      </c>
      <c r="T132" s="4" t="s">
        <v>34</v>
      </c>
      <c r="U132" s="4">
        <v>2684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666</v>
      </c>
      <c r="E133" s="4" t="s">
        <v>123</v>
      </c>
      <c r="F133" s="6">
        <v>44974</v>
      </c>
      <c r="G133" s="6">
        <v>44976</v>
      </c>
      <c r="H133" s="4">
        <v>1</v>
      </c>
      <c r="I133" s="4">
        <v>2</v>
      </c>
      <c r="J133" s="4">
        <v>2</v>
      </c>
      <c r="K133" s="4" t="s">
        <v>30</v>
      </c>
      <c r="L133" s="4">
        <v>1282</v>
      </c>
      <c r="M133" s="4">
        <v>1282</v>
      </c>
      <c r="N133" s="4" t="s">
        <v>667</v>
      </c>
      <c r="O133" s="4" t="s">
        <v>32</v>
      </c>
      <c r="P133" s="4" t="s">
        <v>33</v>
      </c>
      <c r="Q133" s="4">
        <v>0</v>
      </c>
      <c r="R133" s="7">
        <v>44972</v>
      </c>
      <c r="S133" s="6">
        <v>44979</v>
      </c>
      <c r="T133" s="4" t="s">
        <v>34</v>
      </c>
      <c r="U133" s="4">
        <v>1282</v>
      </c>
      <c r="V133" s="4">
        <v>0</v>
      </c>
      <c r="W133" s="4">
        <v>0</v>
      </c>
      <c r="X133" s="4" t="s">
        <v>668</v>
      </c>
      <c r="Y133" s="4" t="s">
        <v>36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671</v>
      </c>
      <c r="F134" s="6">
        <v>44974</v>
      </c>
      <c r="G134" s="6">
        <v>44976</v>
      </c>
      <c r="H134" s="4">
        <v>1</v>
      </c>
      <c r="I134" s="4">
        <v>2</v>
      </c>
      <c r="J134" s="4">
        <v>2</v>
      </c>
      <c r="K134" s="4" t="s">
        <v>30</v>
      </c>
      <c r="L134" s="4">
        <v>684</v>
      </c>
      <c r="M134" s="4">
        <v>684</v>
      </c>
      <c r="N134" s="4" t="s">
        <v>672</v>
      </c>
      <c r="O134" s="4" t="s">
        <v>32</v>
      </c>
      <c r="P134" s="4" t="s">
        <v>33</v>
      </c>
      <c r="Q134" s="4">
        <v>0</v>
      </c>
      <c r="R134" s="7">
        <v>44972</v>
      </c>
      <c r="S134" s="6">
        <v>44979</v>
      </c>
      <c r="T134" s="4" t="s">
        <v>34</v>
      </c>
      <c r="U134" s="4">
        <v>684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675</v>
      </c>
      <c r="B135" s="4" t="s">
        <v>26</v>
      </c>
      <c r="C135" s="4" t="s">
        <v>27</v>
      </c>
      <c r="D135" s="4" t="s">
        <v>676</v>
      </c>
      <c r="E135" s="4" t="s">
        <v>51</v>
      </c>
      <c r="F135" s="6">
        <v>44973</v>
      </c>
      <c r="G135" s="6">
        <v>44976</v>
      </c>
      <c r="H135" s="4">
        <v>1</v>
      </c>
      <c r="I135" s="4">
        <v>3</v>
      </c>
      <c r="J135" s="4">
        <v>3</v>
      </c>
      <c r="K135" s="4" t="s">
        <v>30</v>
      </c>
      <c r="L135" s="4">
        <v>4861</v>
      </c>
      <c r="M135" s="4">
        <v>4861</v>
      </c>
      <c r="N135" s="4" t="s">
        <v>677</v>
      </c>
      <c r="O135" s="4" t="s">
        <v>32</v>
      </c>
      <c r="P135" s="4" t="s">
        <v>33</v>
      </c>
      <c r="Q135" s="4">
        <v>0</v>
      </c>
      <c r="R135" s="7">
        <v>44972</v>
      </c>
      <c r="S135" s="6">
        <v>44979</v>
      </c>
      <c r="T135" s="4" t="s">
        <v>34</v>
      </c>
      <c r="U135" s="4">
        <v>4861</v>
      </c>
      <c r="V135" s="4">
        <v>0</v>
      </c>
      <c r="W135" s="4">
        <v>0</v>
      </c>
      <c r="X135" s="4" t="s">
        <v>678</v>
      </c>
      <c r="Y135" s="4" t="s">
        <v>679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681</v>
      </c>
      <c r="E136" s="4" t="s">
        <v>682</v>
      </c>
      <c r="F136" s="6">
        <v>44975</v>
      </c>
      <c r="G136" s="6">
        <v>44976</v>
      </c>
      <c r="H136" s="4">
        <v>1</v>
      </c>
      <c r="I136" s="4">
        <v>1</v>
      </c>
      <c r="J136" s="4">
        <v>1</v>
      </c>
      <c r="K136" s="4" t="s">
        <v>30</v>
      </c>
      <c r="L136" s="4">
        <v>1166</v>
      </c>
      <c r="M136" s="4">
        <v>1166</v>
      </c>
      <c r="N136" s="4" t="s">
        <v>683</v>
      </c>
      <c r="O136" s="4" t="s">
        <v>32</v>
      </c>
      <c r="P136" s="4" t="s">
        <v>33</v>
      </c>
      <c r="Q136" s="4">
        <v>0</v>
      </c>
      <c r="R136" s="7">
        <v>44972</v>
      </c>
      <c r="S136" s="6">
        <v>44979</v>
      </c>
      <c r="T136" s="4" t="s">
        <v>34</v>
      </c>
      <c r="U136" s="4">
        <v>1166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317</v>
      </c>
      <c r="E137" s="4" t="s">
        <v>318</v>
      </c>
      <c r="F137" s="6">
        <v>44975</v>
      </c>
      <c r="G137" s="6">
        <v>44976</v>
      </c>
      <c r="H137" s="4">
        <v>1</v>
      </c>
      <c r="I137" s="4">
        <v>1</v>
      </c>
      <c r="J137" s="4">
        <v>1</v>
      </c>
      <c r="K137" s="4" t="s">
        <v>30</v>
      </c>
      <c r="L137" s="4">
        <v>737</v>
      </c>
      <c r="M137" s="4">
        <v>737</v>
      </c>
      <c r="N137" s="4" t="s">
        <v>687</v>
      </c>
      <c r="O137" s="4" t="s">
        <v>32</v>
      </c>
      <c r="P137" s="4" t="s">
        <v>33</v>
      </c>
      <c r="Q137" s="4">
        <v>0</v>
      </c>
      <c r="R137" s="7">
        <v>44972</v>
      </c>
      <c r="S137" s="6">
        <v>44979</v>
      </c>
      <c r="T137" s="4" t="s">
        <v>34</v>
      </c>
      <c r="U137" s="4">
        <v>737</v>
      </c>
      <c r="V137" s="4">
        <v>0</v>
      </c>
      <c r="W137" s="4">
        <v>0</v>
      </c>
      <c r="X137" s="4" t="s">
        <v>688</v>
      </c>
      <c r="Y137" s="4" t="s">
        <v>689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691</v>
      </c>
      <c r="E138" s="4" t="s">
        <v>96</v>
      </c>
      <c r="F138" s="6">
        <v>44975</v>
      </c>
      <c r="G138" s="6">
        <v>44976</v>
      </c>
      <c r="H138" s="4">
        <v>1</v>
      </c>
      <c r="I138" s="4">
        <v>1</v>
      </c>
      <c r="J138" s="4">
        <v>1</v>
      </c>
      <c r="K138" s="4" t="s">
        <v>30</v>
      </c>
      <c r="L138" s="4">
        <v>1617</v>
      </c>
      <c r="M138" s="4">
        <v>1617</v>
      </c>
      <c r="N138" s="4" t="s">
        <v>692</v>
      </c>
      <c r="O138" s="4" t="s">
        <v>32</v>
      </c>
      <c r="P138" s="4" t="s">
        <v>33</v>
      </c>
      <c r="Q138" s="4">
        <v>0</v>
      </c>
      <c r="R138" s="7">
        <v>44972</v>
      </c>
      <c r="S138" s="6">
        <v>44979</v>
      </c>
      <c r="T138" s="4" t="s">
        <v>34</v>
      </c>
      <c r="U138" s="4">
        <v>1617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286</v>
      </c>
      <c r="E139" s="4" t="s">
        <v>437</v>
      </c>
      <c r="F139" s="6">
        <v>44975</v>
      </c>
      <c r="G139" s="6">
        <v>44976</v>
      </c>
      <c r="H139" s="4">
        <v>1</v>
      </c>
      <c r="I139" s="4">
        <v>1</v>
      </c>
      <c r="J139" s="4">
        <v>1</v>
      </c>
      <c r="K139" s="4" t="s">
        <v>30</v>
      </c>
      <c r="L139" s="4">
        <v>383</v>
      </c>
      <c r="M139" s="4">
        <v>383</v>
      </c>
      <c r="N139" s="4" t="s">
        <v>696</v>
      </c>
      <c r="O139" s="4" t="s">
        <v>32</v>
      </c>
      <c r="P139" s="4" t="s">
        <v>33</v>
      </c>
      <c r="Q139" s="4">
        <v>0</v>
      </c>
      <c r="R139" s="7">
        <v>44972</v>
      </c>
      <c r="S139" s="6">
        <v>44979</v>
      </c>
      <c r="T139" s="4" t="s">
        <v>34</v>
      </c>
      <c r="U139" s="4">
        <v>383</v>
      </c>
      <c r="V139" s="4">
        <v>0</v>
      </c>
      <c r="W139" s="4">
        <v>0</v>
      </c>
      <c r="X139" s="4" t="s">
        <v>697</v>
      </c>
      <c r="Y139" s="4" t="s">
        <v>698</v>
      </c>
    </row>
    <row r="140" s="4" customFormat="1" spans="1:25">
      <c r="A140" s="4" t="s">
        <v>699</v>
      </c>
      <c r="B140" s="4" t="s">
        <v>26</v>
      </c>
      <c r="C140" s="4" t="s">
        <v>27</v>
      </c>
      <c r="D140" s="4" t="s">
        <v>700</v>
      </c>
      <c r="E140" s="4" t="s">
        <v>701</v>
      </c>
      <c r="F140" s="6">
        <v>44973</v>
      </c>
      <c r="G140" s="6">
        <v>44976</v>
      </c>
      <c r="H140" s="4">
        <v>1</v>
      </c>
      <c r="I140" s="4">
        <v>3</v>
      </c>
      <c r="J140" s="4">
        <v>3</v>
      </c>
      <c r="K140" s="4" t="s">
        <v>30</v>
      </c>
      <c r="L140" s="4">
        <v>1174</v>
      </c>
      <c r="M140" s="4">
        <v>1174</v>
      </c>
      <c r="N140" s="4" t="s">
        <v>702</v>
      </c>
      <c r="O140" s="4" t="s">
        <v>32</v>
      </c>
      <c r="P140" s="4" t="s">
        <v>33</v>
      </c>
      <c r="Q140" s="4">
        <v>0</v>
      </c>
      <c r="R140" s="7">
        <v>44973</v>
      </c>
      <c r="S140" s="6">
        <v>44979</v>
      </c>
      <c r="T140" s="4" t="s">
        <v>34</v>
      </c>
      <c r="U140" s="4">
        <v>1174</v>
      </c>
      <c r="V140" s="4">
        <v>0</v>
      </c>
      <c r="W140" s="4">
        <v>0</v>
      </c>
      <c r="X140" s="4" t="s">
        <v>703</v>
      </c>
      <c r="Y140" s="4" t="s">
        <v>704</v>
      </c>
    </row>
    <row r="141" s="4" customFormat="1" spans="1:25">
      <c r="A141" s="4" t="s">
        <v>705</v>
      </c>
      <c r="B141" s="4" t="s">
        <v>26</v>
      </c>
      <c r="C141" s="4" t="s">
        <v>27</v>
      </c>
      <c r="D141" s="4" t="s">
        <v>706</v>
      </c>
      <c r="E141" s="4" t="s">
        <v>707</v>
      </c>
      <c r="F141" s="6">
        <v>44975</v>
      </c>
      <c r="G141" s="6">
        <v>44976</v>
      </c>
      <c r="H141" s="4">
        <v>1</v>
      </c>
      <c r="I141" s="4">
        <v>1</v>
      </c>
      <c r="J141" s="4">
        <v>1</v>
      </c>
      <c r="K141" s="4" t="s">
        <v>30</v>
      </c>
      <c r="L141" s="4">
        <v>501</v>
      </c>
      <c r="M141" s="4">
        <v>501</v>
      </c>
      <c r="N141" s="4" t="s">
        <v>708</v>
      </c>
      <c r="O141" s="4" t="s">
        <v>32</v>
      </c>
      <c r="P141" s="4" t="s">
        <v>33</v>
      </c>
      <c r="Q141" s="4">
        <v>0</v>
      </c>
      <c r="R141" s="7">
        <v>44973</v>
      </c>
      <c r="S141" s="6">
        <v>44979</v>
      </c>
      <c r="T141" s="4" t="s">
        <v>34</v>
      </c>
      <c r="U141" s="4">
        <v>501</v>
      </c>
      <c r="V141" s="4">
        <v>0</v>
      </c>
      <c r="W141" s="4">
        <v>0</v>
      </c>
      <c r="X141" s="4" t="s">
        <v>709</v>
      </c>
      <c r="Y141" s="4" t="s">
        <v>710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113</v>
      </c>
      <c r="F142" s="6">
        <v>44975</v>
      </c>
      <c r="G142" s="6">
        <v>44976</v>
      </c>
      <c r="H142" s="4">
        <v>1</v>
      </c>
      <c r="I142" s="4">
        <v>1</v>
      </c>
      <c r="J142" s="4">
        <v>1</v>
      </c>
      <c r="K142" s="4" t="s">
        <v>30</v>
      </c>
      <c r="L142" s="4">
        <v>665</v>
      </c>
      <c r="M142" s="4">
        <v>665</v>
      </c>
      <c r="N142" s="4" t="s">
        <v>713</v>
      </c>
      <c r="O142" s="4" t="s">
        <v>32</v>
      </c>
      <c r="P142" s="4" t="s">
        <v>33</v>
      </c>
      <c r="Q142" s="4">
        <v>0</v>
      </c>
      <c r="R142" s="7">
        <v>44973</v>
      </c>
      <c r="S142" s="6">
        <v>44979</v>
      </c>
      <c r="T142" s="4" t="s">
        <v>34</v>
      </c>
      <c r="U142" s="4">
        <v>665</v>
      </c>
      <c r="V142" s="4">
        <v>0</v>
      </c>
      <c r="W142" s="4">
        <v>0</v>
      </c>
      <c r="X142" s="4" t="s">
        <v>714</v>
      </c>
      <c r="Y142" s="4" t="s">
        <v>36</v>
      </c>
    </row>
    <row r="143" s="4" customFormat="1" spans="1:25">
      <c r="A143" s="4" t="s">
        <v>715</v>
      </c>
      <c r="B143" s="4" t="s">
        <v>26</v>
      </c>
      <c r="C143" s="4" t="s">
        <v>27</v>
      </c>
      <c r="D143" s="4" t="s">
        <v>559</v>
      </c>
      <c r="E143" s="4" t="s">
        <v>716</v>
      </c>
      <c r="F143" s="6">
        <v>44973</v>
      </c>
      <c r="G143" s="6">
        <v>44976</v>
      </c>
      <c r="H143" s="4">
        <v>1</v>
      </c>
      <c r="I143" s="4">
        <v>3</v>
      </c>
      <c r="J143" s="4">
        <v>3</v>
      </c>
      <c r="K143" s="4" t="s">
        <v>30</v>
      </c>
      <c r="L143" s="4">
        <v>3582</v>
      </c>
      <c r="M143" s="4">
        <v>3582</v>
      </c>
      <c r="N143" s="4" t="s">
        <v>717</v>
      </c>
      <c r="O143" s="4" t="s">
        <v>32</v>
      </c>
      <c r="P143" s="4" t="s">
        <v>33</v>
      </c>
      <c r="Q143" s="4">
        <v>0</v>
      </c>
      <c r="R143" s="7">
        <v>44973</v>
      </c>
      <c r="S143" s="6">
        <v>44979</v>
      </c>
      <c r="T143" s="4" t="s">
        <v>34</v>
      </c>
      <c r="U143" s="4">
        <v>3582</v>
      </c>
      <c r="V143" s="4">
        <v>0</v>
      </c>
      <c r="W143" s="4">
        <v>0</v>
      </c>
      <c r="X143" s="4" t="s">
        <v>718</v>
      </c>
      <c r="Y143" s="4" t="s">
        <v>36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720</v>
      </c>
      <c r="E144" s="4" t="s">
        <v>721</v>
      </c>
      <c r="F144" s="6">
        <v>44974</v>
      </c>
      <c r="G144" s="6">
        <v>44976</v>
      </c>
      <c r="H144" s="4">
        <v>1</v>
      </c>
      <c r="I144" s="4">
        <v>2</v>
      </c>
      <c r="J144" s="4">
        <v>2</v>
      </c>
      <c r="K144" s="4" t="s">
        <v>30</v>
      </c>
      <c r="L144" s="4">
        <v>1428</v>
      </c>
      <c r="M144" s="4">
        <v>1428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44973</v>
      </c>
      <c r="S144" s="6">
        <v>44979</v>
      </c>
      <c r="T144" s="4" t="s">
        <v>34</v>
      </c>
      <c r="U144" s="4">
        <v>1428</v>
      </c>
      <c r="V144" s="4">
        <v>0</v>
      </c>
      <c r="W144" s="4">
        <v>0</v>
      </c>
      <c r="X144" s="4" t="s">
        <v>723</v>
      </c>
      <c r="Y144" s="4" t="s">
        <v>724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286</v>
      </c>
      <c r="E145" s="4" t="s">
        <v>437</v>
      </c>
      <c r="F145" s="6">
        <v>44975</v>
      </c>
      <c r="G145" s="6">
        <v>44976</v>
      </c>
      <c r="H145" s="4">
        <v>1</v>
      </c>
      <c r="I145" s="4">
        <v>1</v>
      </c>
      <c r="J145" s="4">
        <v>1</v>
      </c>
      <c r="K145" s="4" t="s">
        <v>30</v>
      </c>
      <c r="L145" s="4">
        <v>380</v>
      </c>
      <c r="M145" s="4">
        <v>380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44973</v>
      </c>
      <c r="S145" s="6">
        <v>44979</v>
      </c>
      <c r="T145" s="4" t="s">
        <v>34</v>
      </c>
      <c r="U145" s="4">
        <v>380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700</v>
      </c>
      <c r="E146" s="4" t="s">
        <v>730</v>
      </c>
      <c r="F146" s="6">
        <v>44973</v>
      </c>
      <c r="G146" s="6">
        <v>44976</v>
      </c>
      <c r="H146" s="4">
        <v>1</v>
      </c>
      <c r="I146" s="4">
        <v>3</v>
      </c>
      <c r="J146" s="4">
        <v>3</v>
      </c>
      <c r="K146" s="4" t="s">
        <v>30</v>
      </c>
      <c r="L146" s="4">
        <v>962</v>
      </c>
      <c r="M146" s="4">
        <v>962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44973</v>
      </c>
      <c r="S146" s="6">
        <v>44979</v>
      </c>
      <c r="T146" s="4" t="s">
        <v>34</v>
      </c>
      <c r="U146" s="4">
        <v>962</v>
      </c>
      <c r="V146" s="4">
        <v>0</v>
      </c>
      <c r="W146" s="4">
        <v>0</v>
      </c>
      <c r="X146" s="4" t="s">
        <v>732</v>
      </c>
      <c r="Y146" s="4" t="s">
        <v>36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734</v>
      </c>
      <c r="E147" s="4" t="s">
        <v>735</v>
      </c>
      <c r="F147" s="6">
        <v>44974</v>
      </c>
      <c r="G147" s="6">
        <v>44976</v>
      </c>
      <c r="H147" s="4">
        <v>1</v>
      </c>
      <c r="I147" s="4">
        <v>2</v>
      </c>
      <c r="J147" s="4">
        <v>2</v>
      </c>
      <c r="K147" s="4" t="s">
        <v>30</v>
      </c>
      <c r="L147" s="4">
        <v>1262</v>
      </c>
      <c r="M147" s="4">
        <v>1262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44973</v>
      </c>
      <c r="S147" s="6">
        <v>44979</v>
      </c>
      <c r="T147" s="4" t="s">
        <v>34</v>
      </c>
      <c r="U147" s="4">
        <v>1262</v>
      </c>
      <c r="V147" s="4">
        <v>0</v>
      </c>
      <c r="W147" s="4">
        <v>0</v>
      </c>
      <c r="X147" s="4" t="s">
        <v>737</v>
      </c>
      <c r="Y147" s="4" t="s">
        <v>36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645</v>
      </c>
      <c r="E148" s="4" t="s">
        <v>739</v>
      </c>
      <c r="F148" s="6">
        <v>44974</v>
      </c>
      <c r="G148" s="6">
        <v>44976</v>
      </c>
      <c r="H148" s="4">
        <v>1</v>
      </c>
      <c r="I148" s="4">
        <v>2</v>
      </c>
      <c r="J148" s="4">
        <v>2</v>
      </c>
      <c r="K148" s="4" t="s">
        <v>30</v>
      </c>
      <c r="L148" s="4">
        <v>624</v>
      </c>
      <c r="M148" s="4">
        <v>624</v>
      </c>
      <c r="N148" s="4" t="s">
        <v>740</v>
      </c>
      <c r="O148" s="4" t="s">
        <v>32</v>
      </c>
      <c r="P148" s="4" t="s">
        <v>33</v>
      </c>
      <c r="Q148" s="4">
        <v>0</v>
      </c>
      <c r="R148" s="7">
        <v>44973</v>
      </c>
      <c r="S148" s="6">
        <v>44979</v>
      </c>
      <c r="T148" s="4" t="s">
        <v>34</v>
      </c>
      <c r="U148" s="4">
        <v>624</v>
      </c>
      <c r="V148" s="4">
        <v>0</v>
      </c>
      <c r="W148" s="4">
        <v>0</v>
      </c>
      <c r="X148" s="4" t="s">
        <v>741</v>
      </c>
      <c r="Y148" s="4" t="s">
        <v>742</v>
      </c>
    </row>
    <row r="149" s="4" customFormat="1" spans="1:25">
      <c r="A149" s="4" t="s">
        <v>743</v>
      </c>
      <c r="B149" s="4" t="s">
        <v>26</v>
      </c>
      <c r="C149" s="4" t="s">
        <v>27</v>
      </c>
      <c r="D149" s="4" t="s">
        <v>744</v>
      </c>
      <c r="E149" s="4" t="s">
        <v>745</v>
      </c>
      <c r="F149" s="6">
        <v>44973</v>
      </c>
      <c r="G149" s="6">
        <v>44976</v>
      </c>
      <c r="H149" s="4">
        <v>2</v>
      </c>
      <c r="I149" s="4">
        <v>3</v>
      </c>
      <c r="J149" s="4">
        <v>6</v>
      </c>
      <c r="K149" s="4" t="s">
        <v>30</v>
      </c>
      <c r="L149" s="4">
        <v>5976</v>
      </c>
      <c r="M149" s="4">
        <v>5976</v>
      </c>
      <c r="N149" s="4" t="s">
        <v>746</v>
      </c>
      <c r="O149" s="4" t="s">
        <v>32</v>
      </c>
      <c r="P149" s="4" t="s">
        <v>33</v>
      </c>
      <c r="Q149" s="4">
        <v>0</v>
      </c>
      <c r="R149" s="7">
        <v>44973</v>
      </c>
      <c r="S149" s="6">
        <v>44979</v>
      </c>
      <c r="T149" s="4" t="s">
        <v>34</v>
      </c>
      <c r="U149" s="4">
        <v>5976</v>
      </c>
      <c r="V149" s="4">
        <v>0</v>
      </c>
      <c r="W149" s="4">
        <v>0</v>
      </c>
      <c r="X149" s="4" t="s">
        <v>747</v>
      </c>
      <c r="Y149" s="4" t="s">
        <v>748</v>
      </c>
    </row>
    <row r="150" s="4" customFormat="1" spans="1:25">
      <c r="A150" s="4" t="s">
        <v>749</v>
      </c>
      <c r="B150" s="4" t="s">
        <v>26</v>
      </c>
      <c r="C150" s="4" t="s">
        <v>27</v>
      </c>
      <c r="D150" s="4" t="s">
        <v>286</v>
      </c>
      <c r="E150" s="4" t="s">
        <v>437</v>
      </c>
      <c r="F150" s="6">
        <v>44975</v>
      </c>
      <c r="G150" s="6">
        <v>44976</v>
      </c>
      <c r="H150" s="4">
        <v>1</v>
      </c>
      <c r="I150" s="4">
        <v>1</v>
      </c>
      <c r="J150" s="4">
        <v>1</v>
      </c>
      <c r="K150" s="4" t="s">
        <v>30</v>
      </c>
      <c r="L150" s="4">
        <v>380</v>
      </c>
      <c r="M150" s="4">
        <v>380</v>
      </c>
      <c r="N150" s="4" t="s">
        <v>750</v>
      </c>
      <c r="O150" s="4" t="s">
        <v>32</v>
      </c>
      <c r="P150" s="4" t="s">
        <v>33</v>
      </c>
      <c r="Q150" s="4">
        <v>0</v>
      </c>
      <c r="R150" s="7">
        <v>44973</v>
      </c>
      <c r="S150" s="6">
        <v>44979</v>
      </c>
      <c r="T150" s="4" t="s">
        <v>34</v>
      </c>
      <c r="U150" s="4">
        <v>380</v>
      </c>
      <c r="V150" s="4">
        <v>0</v>
      </c>
      <c r="W150" s="4">
        <v>0</v>
      </c>
      <c r="X150" s="4" t="s">
        <v>751</v>
      </c>
      <c r="Y150" s="4" t="s">
        <v>752</v>
      </c>
    </row>
    <row r="151" s="4" customFormat="1" spans="1:25">
      <c r="A151" s="4" t="s">
        <v>753</v>
      </c>
      <c r="B151" s="4" t="s">
        <v>26</v>
      </c>
      <c r="C151" s="4" t="s">
        <v>27</v>
      </c>
      <c r="D151" s="4" t="s">
        <v>754</v>
      </c>
      <c r="E151" s="4" t="s">
        <v>391</v>
      </c>
      <c r="F151" s="6">
        <v>44975</v>
      </c>
      <c r="G151" s="6">
        <v>44976</v>
      </c>
      <c r="H151" s="4">
        <v>2</v>
      </c>
      <c r="I151" s="4">
        <v>1</v>
      </c>
      <c r="J151" s="4">
        <v>2</v>
      </c>
      <c r="K151" s="4" t="s">
        <v>30</v>
      </c>
      <c r="L151" s="4">
        <v>656</v>
      </c>
      <c r="M151" s="4">
        <v>656</v>
      </c>
      <c r="N151" s="4" t="s">
        <v>755</v>
      </c>
      <c r="O151" s="4" t="s">
        <v>32</v>
      </c>
      <c r="P151" s="4" t="s">
        <v>33</v>
      </c>
      <c r="Q151" s="4">
        <v>0</v>
      </c>
      <c r="R151" s="7">
        <v>44973</v>
      </c>
      <c r="S151" s="6">
        <v>44979</v>
      </c>
      <c r="T151" s="4" t="s">
        <v>34</v>
      </c>
      <c r="U151" s="4">
        <v>656</v>
      </c>
      <c r="V151" s="4">
        <v>0</v>
      </c>
      <c r="W151" s="4">
        <v>0</v>
      </c>
      <c r="X151" s="4" t="s">
        <v>756</v>
      </c>
      <c r="Y151" s="4" t="s">
        <v>757</v>
      </c>
    </row>
    <row r="152" s="4" customFormat="1" spans="1:25">
      <c r="A152" s="4" t="s">
        <v>758</v>
      </c>
      <c r="B152" s="4" t="s">
        <v>26</v>
      </c>
      <c r="C152" s="4" t="s">
        <v>27</v>
      </c>
      <c r="D152" s="4" t="s">
        <v>286</v>
      </c>
      <c r="E152" s="4" t="s">
        <v>287</v>
      </c>
      <c r="F152" s="6">
        <v>44975</v>
      </c>
      <c r="G152" s="6">
        <v>44976</v>
      </c>
      <c r="H152" s="4">
        <v>1</v>
      </c>
      <c r="I152" s="4">
        <v>1</v>
      </c>
      <c r="J152" s="4">
        <v>1</v>
      </c>
      <c r="K152" s="4" t="s">
        <v>30</v>
      </c>
      <c r="L152" s="4">
        <v>380</v>
      </c>
      <c r="M152" s="4">
        <v>380</v>
      </c>
      <c r="N152" s="4" t="s">
        <v>759</v>
      </c>
      <c r="O152" s="4" t="s">
        <v>32</v>
      </c>
      <c r="P152" s="4" t="s">
        <v>33</v>
      </c>
      <c r="Q152" s="4">
        <v>0</v>
      </c>
      <c r="R152" s="7">
        <v>44973</v>
      </c>
      <c r="S152" s="6">
        <v>44979</v>
      </c>
      <c r="T152" s="4" t="s">
        <v>34</v>
      </c>
      <c r="U152" s="4">
        <v>380</v>
      </c>
      <c r="V152" s="4">
        <v>0</v>
      </c>
      <c r="W152" s="4">
        <v>0</v>
      </c>
      <c r="X152" s="4" t="s">
        <v>760</v>
      </c>
      <c r="Y152" s="4" t="s">
        <v>761</v>
      </c>
    </row>
    <row r="153" s="4" customFormat="1" spans="1:25">
      <c r="A153" s="4" t="s">
        <v>762</v>
      </c>
      <c r="B153" s="4" t="s">
        <v>26</v>
      </c>
      <c r="C153" s="4" t="s">
        <v>27</v>
      </c>
      <c r="D153" s="4" t="s">
        <v>763</v>
      </c>
      <c r="E153" s="4" t="s">
        <v>220</v>
      </c>
      <c r="F153" s="6">
        <v>44975</v>
      </c>
      <c r="G153" s="6">
        <v>44976</v>
      </c>
      <c r="H153" s="4">
        <v>1</v>
      </c>
      <c r="I153" s="4">
        <v>1</v>
      </c>
      <c r="J153" s="4">
        <v>1</v>
      </c>
      <c r="K153" s="4" t="s">
        <v>30</v>
      </c>
      <c r="L153" s="4">
        <v>163</v>
      </c>
      <c r="M153" s="4">
        <v>163</v>
      </c>
      <c r="N153" s="4" t="s">
        <v>764</v>
      </c>
      <c r="O153" s="4" t="s">
        <v>32</v>
      </c>
      <c r="P153" s="4" t="s">
        <v>33</v>
      </c>
      <c r="Q153" s="4">
        <v>0</v>
      </c>
      <c r="R153" s="7">
        <v>44973</v>
      </c>
      <c r="S153" s="6">
        <v>44979</v>
      </c>
      <c r="T153" s="4" t="s">
        <v>34</v>
      </c>
      <c r="U153" s="4">
        <v>163</v>
      </c>
      <c r="V153" s="4">
        <v>0</v>
      </c>
      <c r="W153" s="4">
        <v>0</v>
      </c>
      <c r="X153" s="4" t="s">
        <v>765</v>
      </c>
      <c r="Y153" s="4" t="s">
        <v>36</v>
      </c>
    </row>
    <row r="154" s="4" customFormat="1" spans="1:25">
      <c r="A154" s="4" t="s">
        <v>766</v>
      </c>
      <c r="B154" s="4" t="s">
        <v>26</v>
      </c>
      <c r="C154" s="4" t="s">
        <v>27</v>
      </c>
      <c r="D154" s="4" t="s">
        <v>767</v>
      </c>
      <c r="E154" s="4" t="s">
        <v>443</v>
      </c>
      <c r="F154" s="6">
        <v>44975</v>
      </c>
      <c r="G154" s="6">
        <v>44976</v>
      </c>
      <c r="H154" s="4">
        <v>1</v>
      </c>
      <c r="I154" s="4">
        <v>1</v>
      </c>
      <c r="J154" s="4">
        <v>1</v>
      </c>
      <c r="K154" s="4" t="s">
        <v>30</v>
      </c>
      <c r="L154" s="4">
        <v>843</v>
      </c>
      <c r="M154" s="4">
        <v>843</v>
      </c>
      <c r="N154" s="4" t="s">
        <v>768</v>
      </c>
      <c r="O154" s="4" t="s">
        <v>32</v>
      </c>
      <c r="P154" s="4" t="s">
        <v>33</v>
      </c>
      <c r="Q154" s="4">
        <v>0</v>
      </c>
      <c r="R154" s="7">
        <v>44973</v>
      </c>
      <c r="S154" s="6">
        <v>44979</v>
      </c>
      <c r="T154" s="4" t="s">
        <v>34</v>
      </c>
      <c r="U154" s="4">
        <v>843</v>
      </c>
      <c r="V154" s="4">
        <v>0</v>
      </c>
      <c r="W154" s="4">
        <v>0</v>
      </c>
      <c r="X154" s="4" t="s">
        <v>769</v>
      </c>
      <c r="Y154" s="4" t="s">
        <v>36</v>
      </c>
    </row>
    <row r="155" s="4" customFormat="1" spans="1:25">
      <c r="A155" s="4" t="s">
        <v>770</v>
      </c>
      <c r="B155" s="4" t="s">
        <v>26</v>
      </c>
      <c r="C155" s="4" t="s">
        <v>27</v>
      </c>
      <c r="D155" s="4" t="s">
        <v>771</v>
      </c>
      <c r="E155" s="4" t="s">
        <v>772</v>
      </c>
      <c r="F155" s="6">
        <v>44975</v>
      </c>
      <c r="G155" s="6">
        <v>44976</v>
      </c>
      <c r="H155" s="4">
        <v>1</v>
      </c>
      <c r="I155" s="4">
        <v>1</v>
      </c>
      <c r="J155" s="4">
        <v>1</v>
      </c>
      <c r="K155" s="4" t="s">
        <v>30</v>
      </c>
      <c r="L155" s="4">
        <v>568</v>
      </c>
      <c r="M155" s="4">
        <v>568</v>
      </c>
      <c r="N155" s="4" t="s">
        <v>773</v>
      </c>
      <c r="O155" s="4" t="s">
        <v>32</v>
      </c>
      <c r="P155" s="4" t="s">
        <v>33</v>
      </c>
      <c r="Q155" s="4">
        <v>0</v>
      </c>
      <c r="R155" s="7">
        <v>44973</v>
      </c>
      <c r="S155" s="6">
        <v>44979</v>
      </c>
      <c r="T155" s="4" t="s">
        <v>34</v>
      </c>
      <c r="U155" s="4">
        <v>568</v>
      </c>
      <c r="V155" s="4">
        <v>0</v>
      </c>
      <c r="W155" s="4">
        <v>0</v>
      </c>
      <c r="X155" s="4" t="s">
        <v>774</v>
      </c>
      <c r="Y155" s="4" t="s">
        <v>775</v>
      </c>
    </row>
    <row r="156" s="4" customFormat="1" spans="1:25">
      <c r="A156" s="4" t="s">
        <v>776</v>
      </c>
      <c r="B156" s="4" t="s">
        <v>26</v>
      </c>
      <c r="C156" s="4" t="s">
        <v>27</v>
      </c>
      <c r="D156" s="4" t="s">
        <v>777</v>
      </c>
      <c r="E156" s="4" t="s">
        <v>220</v>
      </c>
      <c r="F156" s="6">
        <v>44975</v>
      </c>
      <c r="G156" s="6">
        <v>44976</v>
      </c>
      <c r="H156" s="4">
        <v>1</v>
      </c>
      <c r="I156" s="4">
        <v>1</v>
      </c>
      <c r="J156" s="4">
        <v>1</v>
      </c>
      <c r="K156" s="4" t="s">
        <v>30</v>
      </c>
      <c r="L156" s="4">
        <v>651</v>
      </c>
      <c r="M156" s="4">
        <v>651</v>
      </c>
      <c r="N156" s="4" t="s">
        <v>778</v>
      </c>
      <c r="O156" s="4" t="s">
        <v>32</v>
      </c>
      <c r="P156" s="4" t="s">
        <v>33</v>
      </c>
      <c r="Q156" s="4">
        <v>0</v>
      </c>
      <c r="R156" s="7">
        <v>44973</v>
      </c>
      <c r="S156" s="6">
        <v>44979</v>
      </c>
      <c r="T156" s="4" t="s">
        <v>34</v>
      </c>
      <c r="U156" s="4">
        <v>651</v>
      </c>
      <c r="V156" s="4">
        <v>0</v>
      </c>
      <c r="W156" s="4">
        <v>0</v>
      </c>
      <c r="X156" s="4" t="s">
        <v>779</v>
      </c>
      <c r="Y156" s="4" t="s">
        <v>780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782</v>
      </c>
      <c r="E157" s="4" t="s">
        <v>783</v>
      </c>
      <c r="F157" s="6">
        <v>44975</v>
      </c>
      <c r="G157" s="6">
        <v>44976</v>
      </c>
      <c r="H157" s="4">
        <v>1</v>
      </c>
      <c r="I157" s="4">
        <v>1</v>
      </c>
      <c r="J157" s="4">
        <v>1</v>
      </c>
      <c r="K157" s="4" t="s">
        <v>30</v>
      </c>
      <c r="L157" s="4">
        <v>1127</v>
      </c>
      <c r="M157" s="4">
        <v>1127</v>
      </c>
      <c r="N157" s="4" t="s">
        <v>784</v>
      </c>
      <c r="O157" s="4" t="s">
        <v>32</v>
      </c>
      <c r="P157" s="4" t="s">
        <v>33</v>
      </c>
      <c r="Q157" s="4">
        <v>0</v>
      </c>
      <c r="R157" s="7">
        <v>44973</v>
      </c>
      <c r="S157" s="6">
        <v>44979</v>
      </c>
      <c r="T157" s="4" t="s">
        <v>34</v>
      </c>
      <c r="U157" s="4">
        <v>1127</v>
      </c>
      <c r="V157" s="4">
        <v>0</v>
      </c>
      <c r="W157" s="4">
        <v>0</v>
      </c>
      <c r="X157" s="4" t="s">
        <v>36</v>
      </c>
      <c r="Y157" s="4" t="s">
        <v>36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390</v>
      </c>
      <c r="E158" s="4" t="s">
        <v>220</v>
      </c>
      <c r="F158" s="6">
        <v>44975</v>
      </c>
      <c r="G158" s="6">
        <v>44976</v>
      </c>
      <c r="H158" s="4">
        <v>1</v>
      </c>
      <c r="I158" s="4">
        <v>1</v>
      </c>
      <c r="J158" s="4">
        <v>1</v>
      </c>
      <c r="K158" s="4" t="s">
        <v>30</v>
      </c>
      <c r="L158" s="4">
        <v>425</v>
      </c>
      <c r="M158" s="4">
        <v>425</v>
      </c>
      <c r="N158" s="4" t="s">
        <v>786</v>
      </c>
      <c r="O158" s="4" t="s">
        <v>32</v>
      </c>
      <c r="P158" s="4" t="s">
        <v>33</v>
      </c>
      <c r="Q158" s="4">
        <v>0</v>
      </c>
      <c r="R158" s="7">
        <v>44974</v>
      </c>
      <c r="S158" s="6">
        <v>44979</v>
      </c>
      <c r="T158" s="4" t="s">
        <v>34</v>
      </c>
      <c r="U158" s="4">
        <v>425</v>
      </c>
      <c r="V158" s="4">
        <v>0</v>
      </c>
      <c r="W158" s="4">
        <v>0</v>
      </c>
      <c r="X158" s="4" t="s">
        <v>787</v>
      </c>
      <c r="Y158" s="4" t="s">
        <v>788</v>
      </c>
    </row>
    <row r="159" s="4" customFormat="1" spans="1:25">
      <c r="A159" s="4" t="s">
        <v>789</v>
      </c>
      <c r="B159" s="4" t="s">
        <v>26</v>
      </c>
      <c r="C159" s="4" t="s">
        <v>27</v>
      </c>
      <c r="D159" s="4" t="s">
        <v>790</v>
      </c>
      <c r="E159" s="4" t="s">
        <v>791</v>
      </c>
      <c r="F159" s="6">
        <v>44975</v>
      </c>
      <c r="G159" s="6">
        <v>44976</v>
      </c>
      <c r="H159" s="4">
        <v>1</v>
      </c>
      <c r="I159" s="4">
        <v>1</v>
      </c>
      <c r="J159" s="4">
        <v>1</v>
      </c>
      <c r="K159" s="4" t="s">
        <v>30</v>
      </c>
      <c r="L159" s="4">
        <v>420</v>
      </c>
      <c r="M159" s="4">
        <v>420</v>
      </c>
      <c r="N159" s="4" t="s">
        <v>792</v>
      </c>
      <c r="O159" s="4" t="s">
        <v>32</v>
      </c>
      <c r="P159" s="4" t="s">
        <v>33</v>
      </c>
      <c r="Q159" s="4">
        <v>0</v>
      </c>
      <c r="R159" s="7">
        <v>44974</v>
      </c>
      <c r="S159" s="6">
        <v>44979</v>
      </c>
      <c r="T159" s="4" t="s">
        <v>34</v>
      </c>
      <c r="U159" s="4">
        <v>420</v>
      </c>
      <c r="V159" s="4">
        <v>0</v>
      </c>
      <c r="W159" s="4">
        <v>0</v>
      </c>
      <c r="X159" s="4" t="s">
        <v>793</v>
      </c>
      <c r="Y159" s="4" t="s">
        <v>794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44974</v>
      </c>
      <c r="G160" s="6">
        <v>44976</v>
      </c>
      <c r="H160" s="4">
        <v>1</v>
      </c>
      <c r="I160" s="4">
        <v>2</v>
      </c>
      <c r="J160" s="4">
        <v>2</v>
      </c>
      <c r="K160" s="4" t="s">
        <v>30</v>
      </c>
      <c r="L160" s="4">
        <v>2098</v>
      </c>
      <c r="M160" s="4">
        <v>2098</v>
      </c>
      <c r="N160" s="4" t="s">
        <v>798</v>
      </c>
      <c r="O160" s="4" t="s">
        <v>32</v>
      </c>
      <c r="P160" s="4" t="s">
        <v>33</v>
      </c>
      <c r="Q160" s="4">
        <v>0</v>
      </c>
      <c r="R160" s="7">
        <v>44974</v>
      </c>
      <c r="S160" s="6">
        <v>44979</v>
      </c>
      <c r="T160" s="4" t="s">
        <v>34</v>
      </c>
      <c r="U160" s="4">
        <v>2098</v>
      </c>
      <c r="V160" s="4">
        <v>0</v>
      </c>
      <c r="W160" s="4">
        <v>0</v>
      </c>
      <c r="X160" s="4" t="s">
        <v>799</v>
      </c>
      <c r="Y160" s="4" t="s">
        <v>800</v>
      </c>
    </row>
    <row r="161" s="4" customFormat="1" spans="1:25">
      <c r="A161" s="4" t="s">
        <v>801</v>
      </c>
      <c r="B161" s="4" t="s">
        <v>26</v>
      </c>
      <c r="C161" s="4" t="s">
        <v>27</v>
      </c>
      <c r="D161" s="4" t="s">
        <v>802</v>
      </c>
      <c r="E161" s="4" t="s">
        <v>803</v>
      </c>
      <c r="F161" s="6">
        <v>44975</v>
      </c>
      <c r="G161" s="6">
        <v>44976</v>
      </c>
      <c r="H161" s="4">
        <v>1</v>
      </c>
      <c r="I161" s="4">
        <v>1</v>
      </c>
      <c r="J161" s="4">
        <v>1</v>
      </c>
      <c r="K161" s="4" t="s">
        <v>30</v>
      </c>
      <c r="L161" s="4">
        <v>574</v>
      </c>
      <c r="M161" s="4">
        <v>574</v>
      </c>
      <c r="N161" s="4" t="s">
        <v>804</v>
      </c>
      <c r="O161" s="4" t="s">
        <v>32</v>
      </c>
      <c r="P161" s="4" t="s">
        <v>33</v>
      </c>
      <c r="Q161" s="4">
        <v>0</v>
      </c>
      <c r="R161" s="7">
        <v>44974</v>
      </c>
      <c r="S161" s="6">
        <v>44979</v>
      </c>
      <c r="T161" s="4" t="s">
        <v>34</v>
      </c>
      <c r="U161" s="4">
        <v>574</v>
      </c>
      <c r="V161" s="4">
        <v>0</v>
      </c>
      <c r="W161" s="4">
        <v>0</v>
      </c>
      <c r="X161" s="4" t="s">
        <v>805</v>
      </c>
      <c r="Y161" s="4" t="s">
        <v>36</v>
      </c>
    </row>
    <row r="162" s="4" customFormat="1" spans="1:25">
      <c r="A162" s="4" t="s">
        <v>806</v>
      </c>
      <c r="B162" s="4" t="s">
        <v>26</v>
      </c>
      <c r="C162" s="4" t="s">
        <v>27</v>
      </c>
      <c r="D162" s="4" t="s">
        <v>807</v>
      </c>
      <c r="E162" s="4" t="s">
        <v>808</v>
      </c>
      <c r="F162" s="6">
        <v>44974</v>
      </c>
      <c r="G162" s="6">
        <v>44976</v>
      </c>
      <c r="H162" s="4">
        <v>1</v>
      </c>
      <c r="I162" s="4">
        <v>2</v>
      </c>
      <c r="J162" s="4">
        <v>2</v>
      </c>
      <c r="K162" s="4" t="s">
        <v>30</v>
      </c>
      <c r="L162" s="4">
        <v>414</v>
      </c>
      <c r="M162" s="4">
        <v>414</v>
      </c>
      <c r="N162" s="4" t="s">
        <v>809</v>
      </c>
      <c r="O162" s="4" t="s">
        <v>32</v>
      </c>
      <c r="P162" s="4" t="s">
        <v>33</v>
      </c>
      <c r="Q162" s="4">
        <v>0</v>
      </c>
      <c r="R162" s="7">
        <v>44974</v>
      </c>
      <c r="S162" s="6">
        <v>44979</v>
      </c>
      <c r="T162" s="4" t="s">
        <v>34</v>
      </c>
      <c r="U162" s="4">
        <v>414</v>
      </c>
      <c r="V162" s="4">
        <v>0</v>
      </c>
      <c r="W162" s="4">
        <v>0</v>
      </c>
      <c r="X162" s="4" t="s">
        <v>810</v>
      </c>
      <c r="Y162" s="4" t="s">
        <v>811</v>
      </c>
    </row>
    <row r="163" s="4" customFormat="1" spans="1:25">
      <c r="A163" s="4" t="s">
        <v>812</v>
      </c>
      <c r="B163" s="4" t="s">
        <v>26</v>
      </c>
      <c r="C163" s="4" t="s">
        <v>27</v>
      </c>
      <c r="D163" s="4" t="s">
        <v>813</v>
      </c>
      <c r="E163" s="4" t="s">
        <v>814</v>
      </c>
      <c r="F163" s="6">
        <v>44974</v>
      </c>
      <c r="G163" s="6">
        <v>44976</v>
      </c>
      <c r="H163" s="4">
        <v>1</v>
      </c>
      <c r="I163" s="4">
        <v>2</v>
      </c>
      <c r="J163" s="4">
        <v>2</v>
      </c>
      <c r="K163" s="4" t="s">
        <v>30</v>
      </c>
      <c r="L163" s="4">
        <v>710</v>
      </c>
      <c r="M163" s="4">
        <v>710</v>
      </c>
      <c r="N163" s="4" t="s">
        <v>815</v>
      </c>
      <c r="O163" s="4" t="s">
        <v>32</v>
      </c>
      <c r="P163" s="4" t="s">
        <v>33</v>
      </c>
      <c r="Q163" s="4">
        <v>0</v>
      </c>
      <c r="R163" s="7">
        <v>44974</v>
      </c>
      <c r="S163" s="6">
        <v>44979</v>
      </c>
      <c r="T163" s="4" t="s">
        <v>34</v>
      </c>
      <c r="U163" s="4">
        <v>710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5">
      <c r="A164" s="4" t="s">
        <v>818</v>
      </c>
      <c r="B164" s="4" t="s">
        <v>26</v>
      </c>
      <c r="C164" s="4" t="s">
        <v>27</v>
      </c>
      <c r="D164" s="4" t="s">
        <v>819</v>
      </c>
      <c r="E164" s="4" t="s">
        <v>820</v>
      </c>
      <c r="F164" s="6">
        <v>44974</v>
      </c>
      <c r="G164" s="6">
        <v>44976</v>
      </c>
      <c r="H164" s="4">
        <v>1</v>
      </c>
      <c r="I164" s="4">
        <v>2</v>
      </c>
      <c r="J164" s="4">
        <v>2</v>
      </c>
      <c r="K164" s="4" t="s">
        <v>30</v>
      </c>
      <c r="L164" s="4">
        <v>2722</v>
      </c>
      <c r="M164" s="4">
        <v>2722</v>
      </c>
      <c r="N164" s="4" t="s">
        <v>821</v>
      </c>
      <c r="O164" s="4" t="s">
        <v>32</v>
      </c>
      <c r="P164" s="4" t="s">
        <v>33</v>
      </c>
      <c r="Q164" s="4">
        <v>0</v>
      </c>
      <c r="R164" s="7">
        <v>44974</v>
      </c>
      <c r="S164" s="6">
        <v>44979</v>
      </c>
      <c r="T164" s="4" t="s">
        <v>34</v>
      </c>
      <c r="U164" s="4">
        <v>2722</v>
      </c>
      <c r="V164" s="4">
        <v>0</v>
      </c>
      <c r="W164" s="4">
        <v>0</v>
      </c>
      <c r="X164" s="4" t="s">
        <v>36</v>
      </c>
      <c r="Y164" s="4" t="s">
        <v>822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824</v>
      </c>
      <c r="E165" s="4" t="s">
        <v>825</v>
      </c>
      <c r="F165" s="6">
        <v>44974</v>
      </c>
      <c r="G165" s="6">
        <v>44976</v>
      </c>
      <c r="H165" s="4">
        <v>1</v>
      </c>
      <c r="I165" s="4">
        <v>2</v>
      </c>
      <c r="J165" s="4">
        <v>2</v>
      </c>
      <c r="K165" s="4" t="s">
        <v>30</v>
      </c>
      <c r="L165" s="4">
        <v>704</v>
      </c>
      <c r="M165" s="4">
        <v>704</v>
      </c>
      <c r="N165" s="4" t="s">
        <v>826</v>
      </c>
      <c r="O165" s="4" t="s">
        <v>32</v>
      </c>
      <c r="P165" s="4" t="s">
        <v>33</v>
      </c>
      <c r="Q165" s="4">
        <v>0</v>
      </c>
      <c r="R165" s="7">
        <v>44974</v>
      </c>
      <c r="S165" s="6">
        <v>44979</v>
      </c>
      <c r="T165" s="4" t="s">
        <v>34</v>
      </c>
      <c r="U165" s="4">
        <v>704</v>
      </c>
      <c r="V165" s="4">
        <v>0</v>
      </c>
      <c r="W165" s="4">
        <v>0</v>
      </c>
      <c r="X165" s="4" t="s">
        <v>827</v>
      </c>
      <c r="Y165" s="4" t="s">
        <v>36</v>
      </c>
    </row>
    <row r="166" s="4" customFormat="1" spans="1:25">
      <c r="A166" s="4" t="s">
        <v>828</v>
      </c>
      <c r="B166" s="4" t="s">
        <v>26</v>
      </c>
      <c r="C166" s="4" t="s">
        <v>27</v>
      </c>
      <c r="D166" s="4" t="s">
        <v>286</v>
      </c>
      <c r="E166" s="4" t="s">
        <v>437</v>
      </c>
      <c r="F166" s="6">
        <v>44975</v>
      </c>
      <c r="G166" s="6">
        <v>44976</v>
      </c>
      <c r="H166" s="4">
        <v>1</v>
      </c>
      <c r="I166" s="4">
        <v>1</v>
      </c>
      <c r="J166" s="4">
        <v>1</v>
      </c>
      <c r="K166" s="4" t="s">
        <v>30</v>
      </c>
      <c r="L166" s="4">
        <v>381</v>
      </c>
      <c r="M166" s="4">
        <v>381</v>
      </c>
      <c r="N166" s="4" t="s">
        <v>829</v>
      </c>
      <c r="O166" s="4" t="s">
        <v>32</v>
      </c>
      <c r="P166" s="4" t="s">
        <v>33</v>
      </c>
      <c r="Q166" s="4">
        <v>0</v>
      </c>
      <c r="R166" s="7">
        <v>44974</v>
      </c>
      <c r="S166" s="6">
        <v>44979</v>
      </c>
      <c r="T166" s="4" t="s">
        <v>34</v>
      </c>
      <c r="U166" s="4">
        <v>381</v>
      </c>
      <c r="V166" s="4">
        <v>0</v>
      </c>
      <c r="W166" s="4">
        <v>0</v>
      </c>
      <c r="X166" s="4" t="s">
        <v>830</v>
      </c>
      <c r="Y166" s="4" t="s">
        <v>831</v>
      </c>
    </row>
    <row r="167" s="4" customFormat="1" spans="1:25">
      <c r="A167" s="4" t="s">
        <v>832</v>
      </c>
      <c r="B167" s="4" t="s">
        <v>26</v>
      </c>
      <c r="C167" s="4" t="s">
        <v>27</v>
      </c>
      <c r="D167" s="4" t="s">
        <v>833</v>
      </c>
      <c r="E167" s="4" t="s">
        <v>455</v>
      </c>
      <c r="F167" s="6">
        <v>44974</v>
      </c>
      <c r="G167" s="6">
        <v>44976</v>
      </c>
      <c r="H167" s="4">
        <v>1</v>
      </c>
      <c r="I167" s="4">
        <v>2</v>
      </c>
      <c r="J167" s="4">
        <v>2</v>
      </c>
      <c r="K167" s="4" t="s">
        <v>30</v>
      </c>
      <c r="L167" s="4">
        <v>917</v>
      </c>
      <c r="M167" s="4">
        <v>917</v>
      </c>
      <c r="N167" s="4" t="s">
        <v>834</v>
      </c>
      <c r="O167" s="4" t="s">
        <v>32</v>
      </c>
      <c r="P167" s="4" t="s">
        <v>33</v>
      </c>
      <c r="Q167" s="4">
        <v>0</v>
      </c>
      <c r="R167" s="7">
        <v>44974</v>
      </c>
      <c r="S167" s="6">
        <v>44979</v>
      </c>
      <c r="T167" s="4" t="s">
        <v>34</v>
      </c>
      <c r="U167" s="4">
        <v>917</v>
      </c>
      <c r="V167" s="4">
        <v>0</v>
      </c>
      <c r="W167" s="4">
        <v>0</v>
      </c>
      <c r="X167" s="4" t="s">
        <v>36</v>
      </c>
      <c r="Y167" s="4" t="s">
        <v>835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837</v>
      </c>
      <c r="E168" s="4" t="s">
        <v>838</v>
      </c>
      <c r="F168" s="6">
        <v>44974</v>
      </c>
      <c r="G168" s="6">
        <v>44976</v>
      </c>
      <c r="H168" s="4">
        <v>1</v>
      </c>
      <c r="I168" s="4">
        <v>2</v>
      </c>
      <c r="J168" s="4">
        <v>2</v>
      </c>
      <c r="K168" s="4" t="s">
        <v>30</v>
      </c>
      <c r="L168" s="4">
        <v>2112</v>
      </c>
      <c r="M168" s="4">
        <v>2112</v>
      </c>
      <c r="N168" s="4" t="s">
        <v>839</v>
      </c>
      <c r="O168" s="4" t="s">
        <v>32</v>
      </c>
      <c r="P168" s="4" t="s">
        <v>33</v>
      </c>
      <c r="Q168" s="4">
        <v>0</v>
      </c>
      <c r="R168" s="7">
        <v>44974</v>
      </c>
      <c r="S168" s="6">
        <v>44979</v>
      </c>
      <c r="T168" s="4" t="s">
        <v>34</v>
      </c>
      <c r="U168" s="4">
        <v>2112</v>
      </c>
      <c r="V168" s="4">
        <v>0</v>
      </c>
      <c r="W168" s="4">
        <v>0</v>
      </c>
      <c r="X168" s="4" t="s">
        <v>840</v>
      </c>
      <c r="Y168" s="4" t="s">
        <v>841</v>
      </c>
    </row>
    <row r="169" s="4" customFormat="1" spans="1:25">
      <c r="A169" s="4" t="s">
        <v>842</v>
      </c>
      <c r="B169" s="4" t="s">
        <v>26</v>
      </c>
      <c r="C169" s="4" t="s">
        <v>27</v>
      </c>
      <c r="D169" s="4" t="s">
        <v>843</v>
      </c>
      <c r="E169" s="4" t="s">
        <v>803</v>
      </c>
      <c r="F169" s="6">
        <v>44974</v>
      </c>
      <c r="G169" s="6">
        <v>44976</v>
      </c>
      <c r="H169" s="4">
        <v>1</v>
      </c>
      <c r="I169" s="4">
        <v>2</v>
      </c>
      <c r="J169" s="4">
        <v>2</v>
      </c>
      <c r="K169" s="4" t="s">
        <v>30</v>
      </c>
      <c r="L169" s="4">
        <v>1356</v>
      </c>
      <c r="M169" s="4">
        <v>1356</v>
      </c>
      <c r="N169" s="4" t="s">
        <v>844</v>
      </c>
      <c r="O169" s="4" t="s">
        <v>32</v>
      </c>
      <c r="P169" s="4" t="s">
        <v>33</v>
      </c>
      <c r="Q169" s="4">
        <v>0</v>
      </c>
      <c r="R169" s="7">
        <v>44974</v>
      </c>
      <c r="S169" s="6">
        <v>44979</v>
      </c>
      <c r="T169" s="4" t="s">
        <v>34</v>
      </c>
      <c r="U169" s="4">
        <v>1356</v>
      </c>
      <c r="V169" s="4">
        <v>0</v>
      </c>
      <c r="W169" s="4">
        <v>0</v>
      </c>
      <c r="X169" s="4" t="s">
        <v>845</v>
      </c>
      <c r="Y169" s="4" t="s">
        <v>846</v>
      </c>
    </row>
    <row r="170" s="4" customFormat="1" spans="1:25">
      <c r="A170" s="4" t="s">
        <v>847</v>
      </c>
      <c r="B170" s="4" t="s">
        <v>26</v>
      </c>
      <c r="C170" s="4" t="s">
        <v>27</v>
      </c>
      <c r="D170" s="4" t="s">
        <v>286</v>
      </c>
      <c r="E170" s="4" t="s">
        <v>437</v>
      </c>
      <c r="F170" s="6">
        <v>44974</v>
      </c>
      <c r="G170" s="6">
        <v>44976</v>
      </c>
      <c r="H170" s="4">
        <v>1</v>
      </c>
      <c r="I170" s="4">
        <v>2</v>
      </c>
      <c r="J170" s="4">
        <v>2</v>
      </c>
      <c r="K170" s="4" t="s">
        <v>30</v>
      </c>
      <c r="L170" s="4">
        <v>762</v>
      </c>
      <c r="M170" s="4">
        <v>762</v>
      </c>
      <c r="N170" s="4" t="s">
        <v>848</v>
      </c>
      <c r="O170" s="4" t="s">
        <v>32</v>
      </c>
      <c r="P170" s="4" t="s">
        <v>33</v>
      </c>
      <c r="Q170" s="4">
        <v>0</v>
      </c>
      <c r="R170" s="7">
        <v>44974</v>
      </c>
      <c r="S170" s="6">
        <v>44979</v>
      </c>
      <c r="T170" s="4" t="s">
        <v>34</v>
      </c>
      <c r="U170" s="4">
        <v>762</v>
      </c>
      <c r="V170" s="4">
        <v>0</v>
      </c>
      <c r="W170" s="4">
        <v>0</v>
      </c>
      <c r="X170" s="4" t="s">
        <v>849</v>
      </c>
      <c r="Y170" s="4" t="s">
        <v>850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852</v>
      </c>
      <c r="E171" s="4" t="s">
        <v>853</v>
      </c>
      <c r="F171" s="6">
        <v>44975</v>
      </c>
      <c r="G171" s="6">
        <v>44976</v>
      </c>
      <c r="H171" s="4">
        <v>1</v>
      </c>
      <c r="I171" s="4">
        <v>1</v>
      </c>
      <c r="J171" s="4">
        <v>1</v>
      </c>
      <c r="K171" s="4" t="s">
        <v>30</v>
      </c>
      <c r="L171" s="4">
        <v>903</v>
      </c>
      <c r="M171" s="4">
        <v>903</v>
      </c>
      <c r="N171" s="4" t="s">
        <v>854</v>
      </c>
      <c r="O171" s="4" t="s">
        <v>32</v>
      </c>
      <c r="P171" s="4" t="s">
        <v>33</v>
      </c>
      <c r="Q171" s="4">
        <v>0</v>
      </c>
      <c r="R171" s="7">
        <v>44974</v>
      </c>
      <c r="S171" s="6">
        <v>44979</v>
      </c>
      <c r="T171" s="4" t="s">
        <v>34</v>
      </c>
      <c r="U171" s="4">
        <v>903</v>
      </c>
      <c r="V171" s="4">
        <v>0</v>
      </c>
      <c r="W171" s="4">
        <v>0</v>
      </c>
      <c r="X171" s="4" t="s">
        <v>855</v>
      </c>
      <c r="Y171" s="4" t="s">
        <v>856</v>
      </c>
    </row>
    <row r="172" s="4" customFormat="1" spans="1:25">
      <c r="A172" s="4" t="s">
        <v>857</v>
      </c>
      <c r="B172" s="4" t="s">
        <v>26</v>
      </c>
      <c r="C172" s="4" t="s">
        <v>27</v>
      </c>
      <c r="D172" s="4" t="s">
        <v>858</v>
      </c>
      <c r="E172" s="4" t="s">
        <v>259</v>
      </c>
      <c r="F172" s="6">
        <v>44975</v>
      </c>
      <c r="G172" s="6">
        <v>44976</v>
      </c>
      <c r="H172" s="4">
        <v>1</v>
      </c>
      <c r="I172" s="4">
        <v>1</v>
      </c>
      <c r="J172" s="4">
        <v>1</v>
      </c>
      <c r="K172" s="4" t="s">
        <v>30</v>
      </c>
      <c r="L172" s="4">
        <v>856</v>
      </c>
      <c r="M172" s="4">
        <v>856</v>
      </c>
      <c r="N172" s="4" t="s">
        <v>859</v>
      </c>
      <c r="O172" s="4" t="s">
        <v>32</v>
      </c>
      <c r="P172" s="4" t="s">
        <v>33</v>
      </c>
      <c r="Q172" s="4">
        <v>0</v>
      </c>
      <c r="R172" s="7">
        <v>44974</v>
      </c>
      <c r="S172" s="6">
        <v>44979</v>
      </c>
      <c r="T172" s="4" t="s">
        <v>34</v>
      </c>
      <c r="U172" s="4">
        <v>856</v>
      </c>
      <c r="V172" s="4">
        <v>0</v>
      </c>
      <c r="W172" s="4">
        <v>0</v>
      </c>
      <c r="X172" s="4" t="s">
        <v>860</v>
      </c>
      <c r="Y172" s="4" t="s">
        <v>36</v>
      </c>
    </row>
    <row r="173" s="4" customFormat="1" spans="1:25">
      <c r="A173" s="4" t="s">
        <v>861</v>
      </c>
      <c r="B173" s="4" t="s">
        <v>26</v>
      </c>
      <c r="C173" s="4" t="s">
        <v>27</v>
      </c>
      <c r="D173" s="4" t="s">
        <v>862</v>
      </c>
      <c r="E173" s="4" t="s">
        <v>371</v>
      </c>
      <c r="F173" s="6">
        <v>44975</v>
      </c>
      <c r="G173" s="6">
        <v>44976</v>
      </c>
      <c r="H173" s="4">
        <v>1</v>
      </c>
      <c r="I173" s="4">
        <v>1</v>
      </c>
      <c r="J173" s="4">
        <v>1</v>
      </c>
      <c r="K173" s="4" t="s">
        <v>30</v>
      </c>
      <c r="L173" s="4">
        <v>1893</v>
      </c>
      <c r="M173" s="4">
        <v>1893</v>
      </c>
      <c r="N173" s="4" t="s">
        <v>863</v>
      </c>
      <c r="O173" s="4" t="s">
        <v>32</v>
      </c>
      <c r="P173" s="4" t="s">
        <v>33</v>
      </c>
      <c r="Q173" s="4">
        <v>0</v>
      </c>
      <c r="R173" s="7">
        <v>44974</v>
      </c>
      <c r="S173" s="6">
        <v>44979</v>
      </c>
      <c r="T173" s="4" t="s">
        <v>34</v>
      </c>
      <c r="U173" s="4">
        <v>1893</v>
      </c>
      <c r="V173" s="4">
        <v>0</v>
      </c>
      <c r="W173" s="4">
        <v>0</v>
      </c>
      <c r="X173" s="4" t="s">
        <v>864</v>
      </c>
      <c r="Y173" s="4" t="s">
        <v>865</v>
      </c>
    </row>
    <row r="174" s="4" customFormat="1" spans="1:25">
      <c r="A174" s="4" t="s">
        <v>866</v>
      </c>
      <c r="B174" s="4" t="s">
        <v>26</v>
      </c>
      <c r="C174" s="4" t="s">
        <v>27</v>
      </c>
      <c r="D174" s="4" t="s">
        <v>867</v>
      </c>
      <c r="E174" s="4" t="s">
        <v>868</v>
      </c>
      <c r="F174" s="6">
        <v>44975</v>
      </c>
      <c r="G174" s="6">
        <v>44976</v>
      </c>
      <c r="H174" s="4">
        <v>1</v>
      </c>
      <c r="I174" s="4">
        <v>1</v>
      </c>
      <c r="J174" s="4">
        <v>1</v>
      </c>
      <c r="K174" s="4" t="s">
        <v>30</v>
      </c>
      <c r="L174" s="4">
        <v>368</v>
      </c>
      <c r="M174" s="4">
        <v>368</v>
      </c>
      <c r="N174" s="4" t="s">
        <v>869</v>
      </c>
      <c r="O174" s="4" t="s">
        <v>32</v>
      </c>
      <c r="P174" s="4" t="s">
        <v>33</v>
      </c>
      <c r="Q174" s="4">
        <v>0</v>
      </c>
      <c r="R174" s="7">
        <v>44974</v>
      </c>
      <c r="S174" s="6">
        <v>44979</v>
      </c>
      <c r="T174" s="4" t="s">
        <v>34</v>
      </c>
      <c r="U174" s="4">
        <v>368</v>
      </c>
      <c r="V174" s="4">
        <v>0</v>
      </c>
      <c r="W174" s="4">
        <v>0</v>
      </c>
      <c r="X174" s="4" t="s">
        <v>870</v>
      </c>
      <c r="Y174" s="4" t="s">
        <v>36</v>
      </c>
    </row>
    <row r="175" s="4" customFormat="1" spans="1:25">
      <c r="A175" s="4" t="s">
        <v>871</v>
      </c>
      <c r="B175" s="4" t="s">
        <v>26</v>
      </c>
      <c r="C175" s="4" t="s">
        <v>27</v>
      </c>
      <c r="D175" s="4" t="s">
        <v>872</v>
      </c>
      <c r="E175" s="4" t="s">
        <v>220</v>
      </c>
      <c r="F175" s="6">
        <v>44974</v>
      </c>
      <c r="G175" s="6">
        <v>44976</v>
      </c>
      <c r="H175" s="4">
        <v>1</v>
      </c>
      <c r="I175" s="4">
        <v>2</v>
      </c>
      <c r="J175" s="4">
        <v>2</v>
      </c>
      <c r="K175" s="4" t="s">
        <v>30</v>
      </c>
      <c r="L175" s="4">
        <v>930</v>
      </c>
      <c r="M175" s="4">
        <v>930</v>
      </c>
      <c r="N175" s="4" t="s">
        <v>873</v>
      </c>
      <c r="O175" s="4" t="s">
        <v>32</v>
      </c>
      <c r="P175" s="4" t="s">
        <v>33</v>
      </c>
      <c r="Q175" s="4">
        <v>0</v>
      </c>
      <c r="R175" s="7">
        <v>44974</v>
      </c>
      <c r="S175" s="6">
        <v>44979</v>
      </c>
      <c r="T175" s="4" t="s">
        <v>34</v>
      </c>
      <c r="U175" s="4">
        <v>930</v>
      </c>
      <c r="V175" s="4">
        <v>0</v>
      </c>
      <c r="W175" s="4">
        <v>0</v>
      </c>
      <c r="X175" s="4" t="s">
        <v>874</v>
      </c>
      <c r="Y175" s="4" t="s">
        <v>875</v>
      </c>
    </row>
    <row r="176" s="4" customFormat="1" spans="1:25">
      <c r="A176" s="4" t="s">
        <v>876</v>
      </c>
      <c r="B176" s="4" t="s">
        <v>26</v>
      </c>
      <c r="C176" s="4" t="s">
        <v>27</v>
      </c>
      <c r="D176" s="4" t="s">
        <v>877</v>
      </c>
      <c r="E176" s="4" t="s">
        <v>878</v>
      </c>
      <c r="F176" s="6">
        <v>44975</v>
      </c>
      <c r="G176" s="6">
        <v>44976</v>
      </c>
      <c r="H176" s="4">
        <v>1</v>
      </c>
      <c r="I176" s="4">
        <v>1</v>
      </c>
      <c r="J176" s="4">
        <v>1</v>
      </c>
      <c r="K176" s="4" t="s">
        <v>30</v>
      </c>
      <c r="L176" s="4">
        <v>1270</v>
      </c>
      <c r="M176" s="4">
        <v>1270</v>
      </c>
      <c r="N176" s="4" t="s">
        <v>879</v>
      </c>
      <c r="O176" s="4" t="s">
        <v>32</v>
      </c>
      <c r="P176" s="4" t="s">
        <v>33</v>
      </c>
      <c r="Q176" s="4">
        <v>0</v>
      </c>
      <c r="R176" s="7">
        <v>44974</v>
      </c>
      <c r="S176" s="6">
        <v>44979</v>
      </c>
      <c r="T176" s="4" t="s">
        <v>34</v>
      </c>
      <c r="U176" s="4">
        <v>1270</v>
      </c>
      <c r="V176" s="4">
        <v>0</v>
      </c>
      <c r="W176" s="4">
        <v>0</v>
      </c>
      <c r="X176" s="4" t="s">
        <v>880</v>
      </c>
      <c r="Y176" s="4" t="s">
        <v>36</v>
      </c>
    </row>
    <row r="177" s="4" customFormat="1" spans="1:25">
      <c r="A177" s="4" t="s">
        <v>743</v>
      </c>
      <c r="B177" s="4" t="s">
        <v>26</v>
      </c>
      <c r="C177" s="4" t="s">
        <v>110</v>
      </c>
      <c r="D177" s="4" t="s">
        <v>744</v>
      </c>
      <c r="E177" s="4" t="s">
        <v>745</v>
      </c>
      <c r="F177" s="6">
        <v>44973</v>
      </c>
      <c r="G177" s="6">
        <v>44976</v>
      </c>
      <c r="H177" s="4">
        <v>2</v>
      </c>
      <c r="I177" s="4">
        <v>3</v>
      </c>
      <c r="J177" s="4">
        <v>6</v>
      </c>
      <c r="K177" s="4" t="s">
        <v>30</v>
      </c>
      <c r="L177" s="4">
        <v>-5976</v>
      </c>
      <c r="M177" s="4">
        <v>-5976</v>
      </c>
      <c r="N177" s="4" t="s">
        <v>746</v>
      </c>
      <c r="O177" s="4" t="s">
        <v>32</v>
      </c>
      <c r="P177" s="4" t="s">
        <v>33</v>
      </c>
      <c r="Q177" s="4">
        <v>0</v>
      </c>
      <c r="R177" s="7">
        <v>44973</v>
      </c>
      <c r="S177" s="6">
        <v>44979</v>
      </c>
      <c r="T177" s="4" t="s">
        <v>34</v>
      </c>
      <c r="U177" s="4">
        <v>-5976</v>
      </c>
      <c r="V177" s="4">
        <v>0</v>
      </c>
      <c r="W177" s="4">
        <v>0</v>
      </c>
      <c r="X177" s="4" t="s">
        <v>747</v>
      </c>
      <c r="Y177" s="4" t="s">
        <v>748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882</v>
      </c>
      <c r="E178" s="4" t="s">
        <v>883</v>
      </c>
      <c r="F178" s="6">
        <v>44974</v>
      </c>
      <c r="G178" s="6">
        <v>44976</v>
      </c>
      <c r="H178" s="4">
        <v>1</v>
      </c>
      <c r="I178" s="4">
        <v>2</v>
      </c>
      <c r="J178" s="4">
        <v>2</v>
      </c>
      <c r="K178" s="4" t="s">
        <v>30</v>
      </c>
      <c r="L178" s="4">
        <v>1478</v>
      </c>
      <c r="M178" s="4">
        <v>1478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44974</v>
      </c>
      <c r="S178" s="6">
        <v>44979</v>
      </c>
      <c r="T178" s="4" t="s">
        <v>34</v>
      </c>
      <c r="U178" s="4">
        <v>1478</v>
      </c>
      <c r="V178" s="4">
        <v>0</v>
      </c>
      <c r="W178" s="4">
        <v>0</v>
      </c>
      <c r="X178" s="4" t="s">
        <v>36</v>
      </c>
      <c r="Y178" s="4" t="s">
        <v>36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886</v>
      </c>
      <c r="E179" s="4" t="s">
        <v>259</v>
      </c>
      <c r="F179" s="6">
        <v>44975</v>
      </c>
      <c r="G179" s="6">
        <v>44976</v>
      </c>
      <c r="H179" s="4">
        <v>1</v>
      </c>
      <c r="I179" s="4">
        <v>1</v>
      </c>
      <c r="J179" s="4">
        <v>1</v>
      </c>
      <c r="K179" s="4" t="s">
        <v>30</v>
      </c>
      <c r="L179" s="4">
        <v>406</v>
      </c>
      <c r="M179" s="4">
        <v>406</v>
      </c>
      <c r="N179" s="4" t="s">
        <v>887</v>
      </c>
      <c r="O179" s="4" t="s">
        <v>32</v>
      </c>
      <c r="P179" s="4" t="s">
        <v>33</v>
      </c>
      <c r="Q179" s="4">
        <v>0</v>
      </c>
      <c r="R179" s="7">
        <v>44974</v>
      </c>
      <c r="S179" s="6">
        <v>44979</v>
      </c>
      <c r="T179" s="4" t="s">
        <v>34</v>
      </c>
      <c r="U179" s="4">
        <v>406</v>
      </c>
      <c r="V179" s="4">
        <v>0</v>
      </c>
      <c r="W179" s="4">
        <v>0</v>
      </c>
      <c r="X179" s="4" t="s">
        <v>888</v>
      </c>
      <c r="Y179" s="4" t="s">
        <v>36</v>
      </c>
    </row>
    <row r="180" s="4" customFormat="1" spans="1:25">
      <c r="A180" s="4" t="s">
        <v>889</v>
      </c>
      <c r="B180" s="4" t="s">
        <v>26</v>
      </c>
      <c r="C180" s="4" t="s">
        <v>27</v>
      </c>
      <c r="D180" s="4" t="s">
        <v>890</v>
      </c>
      <c r="E180" s="4" t="s">
        <v>891</v>
      </c>
      <c r="F180" s="6">
        <v>44974</v>
      </c>
      <c r="G180" s="6">
        <v>44976</v>
      </c>
      <c r="H180" s="4">
        <v>1</v>
      </c>
      <c r="I180" s="4">
        <v>2</v>
      </c>
      <c r="J180" s="4">
        <v>2</v>
      </c>
      <c r="K180" s="4" t="s">
        <v>30</v>
      </c>
      <c r="L180" s="4">
        <v>3702</v>
      </c>
      <c r="M180" s="4">
        <v>3702</v>
      </c>
      <c r="N180" s="4" t="s">
        <v>892</v>
      </c>
      <c r="O180" s="4" t="s">
        <v>32</v>
      </c>
      <c r="P180" s="4" t="s">
        <v>33</v>
      </c>
      <c r="Q180" s="4">
        <v>0</v>
      </c>
      <c r="R180" s="7">
        <v>44974</v>
      </c>
      <c r="S180" s="6">
        <v>44979</v>
      </c>
      <c r="T180" s="4" t="s">
        <v>34</v>
      </c>
      <c r="U180" s="4">
        <v>3702</v>
      </c>
      <c r="V180" s="4">
        <v>0</v>
      </c>
      <c r="W180" s="4">
        <v>0</v>
      </c>
      <c r="X180" s="4" t="s">
        <v>893</v>
      </c>
      <c r="Y180" s="4" t="s">
        <v>894</v>
      </c>
    </row>
    <row r="181" s="4" customFormat="1" spans="1:25">
      <c r="A181" s="4" t="s">
        <v>871</v>
      </c>
      <c r="B181" s="4" t="s">
        <v>26</v>
      </c>
      <c r="C181" s="4" t="s">
        <v>895</v>
      </c>
      <c r="D181" s="4" t="s">
        <v>872</v>
      </c>
      <c r="E181" s="4" t="s">
        <v>220</v>
      </c>
      <c r="F181" s="6">
        <v>44974</v>
      </c>
      <c r="G181" s="6">
        <v>44976</v>
      </c>
      <c r="H181" s="4">
        <v>1</v>
      </c>
      <c r="I181" s="4">
        <v>2</v>
      </c>
      <c r="J181" s="4">
        <v>2</v>
      </c>
      <c r="K181" s="4" t="s">
        <v>30</v>
      </c>
      <c r="L181" s="4">
        <v>-465</v>
      </c>
      <c r="M181" s="4">
        <v>-465</v>
      </c>
      <c r="N181" s="4" t="s">
        <v>873</v>
      </c>
      <c r="O181" s="4" t="s">
        <v>32</v>
      </c>
      <c r="P181" s="4" t="s">
        <v>33</v>
      </c>
      <c r="Q181" s="4">
        <v>0</v>
      </c>
      <c r="R181" s="7">
        <v>44974.3807291667</v>
      </c>
      <c r="S181" s="6">
        <v>44979</v>
      </c>
      <c r="T181" s="4" t="s">
        <v>34</v>
      </c>
      <c r="U181" s="4">
        <v>-465</v>
      </c>
      <c r="V181" s="4">
        <v>0</v>
      </c>
      <c r="W181" s="4">
        <v>0</v>
      </c>
      <c r="X181" s="4" t="s">
        <v>874</v>
      </c>
      <c r="Y181" s="4" t="s">
        <v>875</v>
      </c>
    </row>
    <row r="182" s="4" customFormat="1" spans="1:25">
      <c r="A182" s="4" t="s">
        <v>896</v>
      </c>
      <c r="B182" s="4" t="s">
        <v>26</v>
      </c>
      <c r="C182" s="4" t="s">
        <v>27</v>
      </c>
      <c r="D182" s="4" t="s">
        <v>897</v>
      </c>
      <c r="E182" s="4" t="s">
        <v>898</v>
      </c>
      <c r="F182" s="6">
        <v>44975</v>
      </c>
      <c r="G182" s="6">
        <v>44976</v>
      </c>
      <c r="H182" s="4">
        <v>1</v>
      </c>
      <c r="I182" s="4">
        <v>1</v>
      </c>
      <c r="J182" s="4">
        <v>1</v>
      </c>
      <c r="K182" s="4" t="s">
        <v>30</v>
      </c>
      <c r="L182" s="4">
        <v>633</v>
      </c>
      <c r="M182" s="4">
        <v>633</v>
      </c>
      <c r="N182" s="4" t="s">
        <v>899</v>
      </c>
      <c r="O182" s="4" t="s">
        <v>32</v>
      </c>
      <c r="P182" s="4" t="s">
        <v>33</v>
      </c>
      <c r="Q182" s="4">
        <v>0</v>
      </c>
      <c r="R182" s="7">
        <v>44974</v>
      </c>
      <c r="S182" s="6">
        <v>44979</v>
      </c>
      <c r="T182" s="4" t="s">
        <v>34</v>
      </c>
      <c r="U182" s="4">
        <v>633</v>
      </c>
      <c r="V182" s="4">
        <v>0</v>
      </c>
      <c r="W182" s="4">
        <v>0</v>
      </c>
      <c r="X182" s="4" t="s">
        <v>900</v>
      </c>
      <c r="Y182" s="4" t="s">
        <v>36</v>
      </c>
    </row>
    <row r="183" s="4" customFormat="1" spans="1:25">
      <c r="A183" s="4" t="s">
        <v>901</v>
      </c>
      <c r="B183" s="4" t="s">
        <v>26</v>
      </c>
      <c r="C183" s="4" t="s">
        <v>27</v>
      </c>
      <c r="D183" s="4" t="s">
        <v>902</v>
      </c>
      <c r="E183" s="4" t="s">
        <v>903</v>
      </c>
      <c r="F183" s="6">
        <v>44975</v>
      </c>
      <c r="G183" s="6">
        <v>44976</v>
      </c>
      <c r="H183" s="4">
        <v>1</v>
      </c>
      <c r="I183" s="4">
        <v>1</v>
      </c>
      <c r="J183" s="4">
        <v>1</v>
      </c>
      <c r="K183" s="4" t="s">
        <v>30</v>
      </c>
      <c r="L183" s="4">
        <v>664</v>
      </c>
      <c r="M183" s="4">
        <v>664</v>
      </c>
      <c r="N183" s="4" t="s">
        <v>904</v>
      </c>
      <c r="O183" s="4" t="s">
        <v>32</v>
      </c>
      <c r="P183" s="4" t="s">
        <v>33</v>
      </c>
      <c r="Q183" s="4">
        <v>0</v>
      </c>
      <c r="R183" s="7">
        <v>44974</v>
      </c>
      <c r="S183" s="6">
        <v>44979</v>
      </c>
      <c r="T183" s="4" t="s">
        <v>34</v>
      </c>
      <c r="U183" s="4">
        <v>664</v>
      </c>
      <c r="V183" s="4">
        <v>0</v>
      </c>
      <c r="W183" s="4">
        <v>0</v>
      </c>
      <c r="X183" s="4" t="s">
        <v>905</v>
      </c>
      <c r="Y183" s="4" t="s">
        <v>36</v>
      </c>
    </row>
    <row r="184" s="4" customFormat="1" spans="1:25">
      <c r="A184" s="4" t="s">
        <v>906</v>
      </c>
      <c r="B184" s="4" t="s">
        <v>26</v>
      </c>
      <c r="C184" s="4" t="s">
        <v>27</v>
      </c>
      <c r="D184" s="4" t="s">
        <v>907</v>
      </c>
      <c r="E184" s="4" t="s">
        <v>220</v>
      </c>
      <c r="F184" s="6">
        <v>44975</v>
      </c>
      <c r="G184" s="6">
        <v>44976</v>
      </c>
      <c r="H184" s="4">
        <v>1</v>
      </c>
      <c r="I184" s="4">
        <v>1</v>
      </c>
      <c r="J184" s="4">
        <v>1</v>
      </c>
      <c r="K184" s="4" t="s">
        <v>30</v>
      </c>
      <c r="L184" s="4">
        <v>285</v>
      </c>
      <c r="M184" s="4">
        <v>285</v>
      </c>
      <c r="N184" s="4" t="s">
        <v>908</v>
      </c>
      <c r="O184" s="4" t="s">
        <v>32</v>
      </c>
      <c r="P184" s="4" t="s">
        <v>33</v>
      </c>
      <c r="Q184" s="4">
        <v>0</v>
      </c>
      <c r="R184" s="7">
        <v>44974</v>
      </c>
      <c r="S184" s="6">
        <v>44979</v>
      </c>
      <c r="T184" s="4" t="s">
        <v>34</v>
      </c>
      <c r="U184" s="4">
        <v>285</v>
      </c>
      <c r="V184" s="4">
        <v>0</v>
      </c>
      <c r="W184" s="4">
        <v>0</v>
      </c>
      <c r="X184" s="4" t="s">
        <v>909</v>
      </c>
      <c r="Y184" s="4" t="s">
        <v>910</v>
      </c>
    </row>
    <row r="185" s="4" customFormat="1" spans="1:25">
      <c r="A185" s="4" t="s">
        <v>911</v>
      </c>
      <c r="B185" s="4" t="s">
        <v>26</v>
      </c>
      <c r="C185" s="4" t="s">
        <v>27</v>
      </c>
      <c r="D185" s="4" t="s">
        <v>912</v>
      </c>
      <c r="E185" s="4" t="s">
        <v>113</v>
      </c>
      <c r="F185" s="6">
        <v>44975</v>
      </c>
      <c r="G185" s="6">
        <v>44976</v>
      </c>
      <c r="H185" s="4">
        <v>1</v>
      </c>
      <c r="I185" s="4">
        <v>1</v>
      </c>
      <c r="J185" s="4">
        <v>1</v>
      </c>
      <c r="K185" s="4" t="s">
        <v>30</v>
      </c>
      <c r="L185" s="4">
        <v>1675</v>
      </c>
      <c r="M185" s="4">
        <v>1675</v>
      </c>
      <c r="N185" s="4" t="s">
        <v>913</v>
      </c>
      <c r="O185" s="4" t="s">
        <v>32</v>
      </c>
      <c r="P185" s="4" t="s">
        <v>33</v>
      </c>
      <c r="Q185" s="4">
        <v>0</v>
      </c>
      <c r="R185" s="7">
        <v>44974</v>
      </c>
      <c r="S185" s="6">
        <v>44979</v>
      </c>
      <c r="T185" s="4" t="s">
        <v>34</v>
      </c>
      <c r="U185" s="4">
        <v>1675</v>
      </c>
      <c r="V185" s="4">
        <v>0</v>
      </c>
      <c r="W185" s="4">
        <v>0</v>
      </c>
      <c r="X185" s="4" t="s">
        <v>914</v>
      </c>
      <c r="Y185" s="4" t="s">
        <v>36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916</v>
      </c>
      <c r="E186" s="4" t="s">
        <v>69</v>
      </c>
      <c r="F186" s="6">
        <v>44975</v>
      </c>
      <c r="G186" s="6">
        <v>44976</v>
      </c>
      <c r="H186" s="4">
        <v>1</v>
      </c>
      <c r="I186" s="4">
        <v>1</v>
      </c>
      <c r="J186" s="4">
        <v>1</v>
      </c>
      <c r="K186" s="4" t="s">
        <v>30</v>
      </c>
      <c r="L186" s="4">
        <v>1355</v>
      </c>
      <c r="M186" s="4">
        <v>1355</v>
      </c>
      <c r="N186" s="4" t="s">
        <v>917</v>
      </c>
      <c r="O186" s="4" t="s">
        <v>32</v>
      </c>
      <c r="P186" s="4" t="s">
        <v>33</v>
      </c>
      <c r="Q186" s="4">
        <v>0</v>
      </c>
      <c r="R186" s="7">
        <v>44974</v>
      </c>
      <c r="S186" s="6">
        <v>44979</v>
      </c>
      <c r="T186" s="4" t="s">
        <v>34</v>
      </c>
      <c r="U186" s="4">
        <v>1355</v>
      </c>
      <c r="V186" s="4">
        <v>0</v>
      </c>
      <c r="W186" s="4">
        <v>0</v>
      </c>
      <c r="X186" s="4" t="s">
        <v>918</v>
      </c>
      <c r="Y186" s="4" t="s">
        <v>36</v>
      </c>
    </row>
    <row r="187" s="4" customFormat="1" spans="1:25">
      <c r="A187" s="4" t="s">
        <v>919</v>
      </c>
      <c r="B187" s="4" t="s">
        <v>26</v>
      </c>
      <c r="C187" s="4" t="s">
        <v>27</v>
      </c>
      <c r="D187" s="4" t="s">
        <v>920</v>
      </c>
      <c r="E187" s="4" t="s">
        <v>220</v>
      </c>
      <c r="F187" s="6">
        <v>44974</v>
      </c>
      <c r="G187" s="6">
        <v>44976</v>
      </c>
      <c r="H187" s="4">
        <v>1</v>
      </c>
      <c r="I187" s="4">
        <v>2</v>
      </c>
      <c r="J187" s="4">
        <v>2</v>
      </c>
      <c r="K187" s="4" t="s">
        <v>30</v>
      </c>
      <c r="L187" s="4">
        <v>604</v>
      </c>
      <c r="M187" s="4">
        <v>604</v>
      </c>
      <c r="N187" s="4" t="s">
        <v>921</v>
      </c>
      <c r="O187" s="4" t="s">
        <v>32</v>
      </c>
      <c r="P187" s="4" t="s">
        <v>33</v>
      </c>
      <c r="Q187" s="4">
        <v>0</v>
      </c>
      <c r="R187" s="7">
        <v>44974</v>
      </c>
      <c r="S187" s="6">
        <v>44979</v>
      </c>
      <c r="T187" s="4" t="s">
        <v>34</v>
      </c>
      <c r="U187" s="4">
        <v>604</v>
      </c>
      <c r="V187" s="4">
        <v>0</v>
      </c>
      <c r="W187" s="4">
        <v>0</v>
      </c>
      <c r="X187" s="4" t="s">
        <v>922</v>
      </c>
      <c r="Y187" s="4" t="s">
        <v>923</v>
      </c>
    </row>
    <row r="188" s="4" customFormat="1" spans="1:25">
      <c r="A188" s="4" t="s">
        <v>924</v>
      </c>
      <c r="B188" s="4" t="s">
        <v>26</v>
      </c>
      <c r="C188" s="4" t="s">
        <v>27</v>
      </c>
      <c r="D188" s="4" t="s">
        <v>925</v>
      </c>
      <c r="E188" s="4" t="s">
        <v>51</v>
      </c>
      <c r="F188" s="6">
        <v>44975</v>
      </c>
      <c r="G188" s="6">
        <v>44976</v>
      </c>
      <c r="H188" s="4">
        <v>1</v>
      </c>
      <c r="I188" s="4">
        <v>1</v>
      </c>
      <c r="J188" s="4">
        <v>1</v>
      </c>
      <c r="K188" s="4" t="s">
        <v>30</v>
      </c>
      <c r="L188" s="4">
        <v>102</v>
      </c>
      <c r="M188" s="4">
        <v>102</v>
      </c>
      <c r="N188" s="4" t="s">
        <v>926</v>
      </c>
      <c r="O188" s="4" t="s">
        <v>32</v>
      </c>
      <c r="P188" s="4" t="s">
        <v>33</v>
      </c>
      <c r="Q188" s="4">
        <v>0</v>
      </c>
      <c r="R188" s="7">
        <v>44974</v>
      </c>
      <c r="S188" s="6">
        <v>44979</v>
      </c>
      <c r="T188" s="4" t="s">
        <v>34</v>
      </c>
      <c r="U188" s="4">
        <v>102</v>
      </c>
      <c r="V188" s="4">
        <v>0</v>
      </c>
      <c r="W188" s="4">
        <v>0</v>
      </c>
      <c r="X188" s="4" t="s">
        <v>927</v>
      </c>
      <c r="Y188" s="4" t="s">
        <v>36</v>
      </c>
    </row>
    <row r="189" s="4" customFormat="1" spans="1:25">
      <c r="A189" s="4" t="s">
        <v>928</v>
      </c>
      <c r="B189" s="4" t="s">
        <v>26</v>
      </c>
      <c r="C189" s="4" t="s">
        <v>27</v>
      </c>
      <c r="D189" s="4" t="s">
        <v>929</v>
      </c>
      <c r="E189" s="4" t="s">
        <v>930</v>
      </c>
      <c r="F189" s="6">
        <v>44974</v>
      </c>
      <c r="G189" s="6">
        <v>44976</v>
      </c>
      <c r="H189" s="4">
        <v>1</v>
      </c>
      <c r="I189" s="4">
        <v>2</v>
      </c>
      <c r="J189" s="4">
        <v>2</v>
      </c>
      <c r="K189" s="4" t="s">
        <v>30</v>
      </c>
      <c r="L189" s="4">
        <v>1706</v>
      </c>
      <c r="M189" s="4">
        <v>1706</v>
      </c>
      <c r="N189" s="4" t="s">
        <v>931</v>
      </c>
      <c r="O189" s="4" t="s">
        <v>32</v>
      </c>
      <c r="P189" s="4" t="s">
        <v>33</v>
      </c>
      <c r="Q189" s="4">
        <v>0</v>
      </c>
      <c r="R189" s="7">
        <v>44974</v>
      </c>
      <c r="S189" s="6">
        <v>44979</v>
      </c>
      <c r="T189" s="4" t="s">
        <v>34</v>
      </c>
      <c r="U189" s="4">
        <v>1706</v>
      </c>
      <c r="V189" s="4">
        <v>0</v>
      </c>
      <c r="W189" s="4">
        <v>0</v>
      </c>
      <c r="X189" s="4" t="s">
        <v>932</v>
      </c>
      <c r="Y189" s="4" t="s">
        <v>933</v>
      </c>
    </row>
    <row r="190" s="4" customFormat="1" spans="1:25">
      <c r="A190" s="4" t="s">
        <v>934</v>
      </c>
      <c r="B190" s="4" t="s">
        <v>26</v>
      </c>
      <c r="C190" s="4" t="s">
        <v>27</v>
      </c>
      <c r="D190" s="4" t="s">
        <v>935</v>
      </c>
      <c r="E190" s="4" t="s">
        <v>936</v>
      </c>
      <c r="F190" s="6">
        <v>44974</v>
      </c>
      <c r="G190" s="6">
        <v>44976</v>
      </c>
      <c r="H190" s="4">
        <v>1</v>
      </c>
      <c r="I190" s="4">
        <v>2</v>
      </c>
      <c r="J190" s="4">
        <v>2</v>
      </c>
      <c r="K190" s="4" t="s">
        <v>30</v>
      </c>
      <c r="L190" s="4">
        <v>20377</v>
      </c>
      <c r="M190" s="4">
        <v>20377</v>
      </c>
      <c r="N190" s="4" t="s">
        <v>937</v>
      </c>
      <c r="O190" s="4" t="s">
        <v>32</v>
      </c>
      <c r="P190" s="4" t="s">
        <v>33</v>
      </c>
      <c r="Q190" s="4">
        <v>0</v>
      </c>
      <c r="R190" s="7">
        <v>44974</v>
      </c>
      <c r="S190" s="6">
        <v>44979</v>
      </c>
      <c r="T190" s="4" t="s">
        <v>34</v>
      </c>
      <c r="U190" s="4">
        <v>20377</v>
      </c>
      <c r="V190" s="4">
        <v>0</v>
      </c>
      <c r="W190" s="4">
        <v>0</v>
      </c>
      <c r="X190" s="4" t="s">
        <v>938</v>
      </c>
      <c r="Y190" s="4" t="s">
        <v>939</v>
      </c>
    </row>
    <row r="191" s="4" customFormat="1" spans="1:25">
      <c r="A191" s="4" t="s">
        <v>940</v>
      </c>
      <c r="B191" s="4" t="s">
        <v>26</v>
      </c>
      <c r="C191" s="4" t="s">
        <v>27</v>
      </c>
      <c r="D191" s="4" t="s">
        <v>286</v>
      </c>
      <c r="E191" s="4" t="s">
        <v>287</v>
      </c>
      <c r="F191" s="6">
        <v>44975</v>
      </c>
      <c r="G191" s="6">
        <v>44976</v>
      </c>
      <c r="H191" s="4">
        <v>1</v>
      </c>
      <c r="I191" s="4">
        <v>1</v>
      </c>
      <c r="J191" s="4">
        <v>1</v>
      </c>
      <c r="K191" s="4" t="s">
        <v>30</v>
      </c>
      <c r="L191" s="4">
        <v>381</v>
      </c>
      <c r="M191" s="4">
        <v>381</v>
      </c>
      <c r="N191" s="4" t="s">
        <v>941</v>
      </c>
      <c r="O191" s="4" t="s">
        <v>32</v>
      </c>
      <c r="P191" s="4" t="s">
        <v>33</v>
      </c>
      <c r="Q191" s="4">
        <v>0</v>
      </c>
      <c r="R191" s="7">
        <v>44974</v>
      </c>
      <c r="S191" s="6">
        <v>44979</v>
      </c>
      <c r="T191" s="4" t="s">
        <v>34</v>
      </c>
      <c r="U191" s="4">
        <v>381</v>
      </c>
      <c r="V191" s="4">
        <v>0</v>
      </c>
      <c r="W191" s="4">
        <v>0</v>
      </c>
      <c r="X191" s="4" t="s">
        <v>942</v>
      </c>
      <c r="Y191" s="4" t="s">
        <v>943</v>
      </c>
    </row>
    <row r="192" s="4" customFormat="1" spans="1:25">
      <c r="A192" s="4" t="s">
        <v>944</v>
      </c>
      <c r="B192" s="4" t="s">
        <v>26</v>
      </c>
      <c r="C192" s="4" t="s">
        <v>27</v>
      </c>
      <c r="D192" s="4" t="s">
        <v>945</v>
      </c>
      <c r="E192" s="4" t="s">
        <v>204</v>
      </c>
      <c r="F192" s="6">
        <v>44975</v>
      </c>
      <c r="G192" s="6">
        <v>44976</v>
      </c>
      <c r="H192" s="4">
        <v>1</v>
      </c>
      <c r="I192" s="4">
        <v>1</v>
      </c>
      <c r="J192" s="4">
        <v>1</v>
      </c>
      <c r="K192" s="4" t="s">
        <v>30</v>
      </c>
      <c r="L192" s="4">
        <v>428</v>
      </c>
      <c r="M192" s="4">
        <v>428</v>
      </c>
      <c r="N192" s="4" t="s">
        <v>946</v>
      </c>
      <c r="O192" s="4" t="s">
        <v>32</v>
      </c>
      <c r="P192" s="4" t="s">
        <v>33</v>
      </c>
      <c r="Q192" s="4">
        <v>0</v>
      </c>
      <c r="R192" s="7">
        <v>44974</v>
      </c>
      <c r="S192" s="6">
        <v>44979</v>
      </c>
      <c r="T192" s="4" t="s">
        <v>34</v>
      </c>
      <c r="U192" s="4">
        <v>428</v>
      </c>
      <c r="V192" s="4">
        <v>0</v>
      </c>
      <c r="W192" s="4">
        <v>0</v>
      </c>
      <c r="X192" s="4" t="s">
        <v>947</v>
      </c>
      <c r="Y192" s="4" t="s">
        <v>36</v>
      </c>
    </row>
    <row r="193" s="4" customFormat="1" spans="1:25">
      <c r="A193" s="4" t="s">
        <v>948</v>
      </c>
      <c r="B193" s="4" t="s">
        <v>26</v>
      </c>
      <c r="C193" s="4" t="s">
        <v>27</v>
      </c>
      <c r="D193" s="4" t="s">
        <v>286</v>
      </c>
      <c r="E193" s="4" t="s">
        <v>437</v>
      </c>
      <c r="F193" s="6">
        <v>44975</v>
      </c>
      <c r="G193" s="6">
        <v>44976</v>
      </c>
      <c r="H193" s="4">
        <v>1</v>
      </c>
      <c r="I193" s="4">
        <v>1</v>
      </c>
      <c r="J193" s="4">
        <v>1</v>
      </c>
      <c r="K193" s="4" t="s">
        <v>30</v>
      </c>
      <c r="L193" s="4">
        <v>381</v>
      </c>
      <c r="M193" s="4">
        <v>381</v>
      </c>
      <c r="N193" s="4" t="s">
        <v>949</v>
      </c>
      <c r="O193" s="4" t="s">
        <v>32</v>
      </c>
      <c r="P193" s="4" t="s">
        <v>33</v>
      </c>
      <c r="Q193" s="4">
        <v>0</v>
      </c>
      <c r="R193" s="7">
        <v>44974</v>
      </c>
      <c r="S193" s="6">
        <v>44979</v>
      </c>
      <c r="T193" s="4" t="s">
        <v>34</v>
      </c>
      <c r="U193" s="4">
        <v>381</v>
      </c>
      <c r="V193" s="4">
        <v>0</v>
      </c>
      <c r="W193" s="4">
        <v>0</v>
      </c>
      <c r="X193" s="4" t="s">
        <v>950</v>
      </c>
      <c r="Y193" s="4" t="s">
        <v>951</v>
      </c>
    </row>
    <row r="194" s="4" customFormat="1" spans="1:25">
      <c r="A194" s="4" t="s">
        <v>952</v>
      </c>
      <c r="B194" s="4" t="s">
        <v>26</v>
      </c>
      <c r="C194" s="4" t="s">
        <v>27</v>
      </c>
      <c r="D194" s="4" t="s">
        <v>897</v>
      </c>
      <c r="E194" s="4" t="s">
        <v>898</v>
      </c>
      <c r="F194" s="6">
        <v>44975</v>
      </c>
      <c r="G194" s="6">
        <v>44976</v>
      </c>
      <c r="H194" s="4">
        <v>1</v>
      </c>
      <c r="I194" s="4">
        <v>1</v>
      </c>
      <c r="J194" s="4">
        <v>1</v>
      </c>
      <c r="K194" s="4" t="s">
        <v>30</v>
      </c>
      <c r="L194" s="4">
        <v>633</v>
      </c>
      <c r="M194" s="4">
        <v>633</v>
      </c>
      <c r="N194" s="4" t="s">
        <v>953</v>
      </c>
      <c r="O194" s="4" t="s">
        <v>32</v>
      </c>
      <c r="P194" s="4" t="s">
        <v>33</v>
      </c>
      <c r="Q194" s="4">
        <v>0</v>
      </c>
      <c r="R194" s="7">
        <v>44975</v>
      </c>
      <c r="S194" s="6">
        <v>44979</v>
      </c>
      <c r="T194" s="4" t="s">
        <v>34</v>
      </c>
      <c r="U194" s="4">
        <v>633</v>
      </c>
      <c r="V194" s="4">
        <v>0</v>
      </c>
      <c r="W194" s="4">
        <v>0</v>
      </c>
      <c r="X194" s="4" t="s">
        <v>954</v>
      </c>
      <c r="Y194" s="4" t="s">
        <v>36</v>
      </c>
    </row>
    <row r="195" s="4" customFormat="1" spans="1:25">
      <c r="A195" s="4" t="s">
        <v>955</v>
      </c>
      <c r="B195" s="4" t="s">
        <v>26</v>
      </c>
      <c r="C195" s="4" t="s">
        <v>27</v>
      </c>
      <c r="D195" s="4" t="s">
        <v>956</v>
      </c>
      <c r="E195" s="4" t="s">
        <v>957</v>
      </c>
      <c r="F195" s="6">
        <v>44975</v>
      </c>
      <c r="G195" s="6">
        <v>44976</v>
      </c>
      <c r="H195" s="4">
        <v>1</v>
      </c>
      <c r="I195" s="4">
        <v>1</v>
      </c>
      <c r="J195" s="4">
        <v>1</v>
      </c>
      <c r="K195" s="4" t="s">
        <v>30</v>
      </c>
      <c r="L195" s="4">
        <v>490</v>
      </c>
      <c r="M195" s="4">
        <v>490</v>
      </c>
      <c r="N195" s="4" t="s">
        <v>958</v>
      </c>
      <c r="O195" s="4" t="s">
        <v>32</v>
      </c>
      <c r="P195" s="4" t="s">
        <v>33</v>
      </c>
      <c r="Q195" s="4">
        <v>0</v>
      </c>
      <c r="R195" s="7">
        <v>44975</v>
      </c>
      <c r="S195" s="6">
        <v>44979</v>
      </c>
      <c r="T195" s="4" t="s">
        <v>34</v>
      </c>
      <c r="U195" s="4">
        <v>490</v>
      </c>
      <c r="V195" s="4">
        <v>0</v>
      </c>
      <c r="W195" s="4">
        <v>0</v>
      </c>
      <c r="X195" s="4" t="s">
        <v>959</v>
      </c>
      <c r="Y195" s="4" t="s">
        <v>960</v>
      </c>
    </row>
    <row r="196" s="4" customFormat="1" spans="1:25">
      <c r="A196" s="4" t="s">
        <v>961</v>
      </c>
      <c r="B196" s="4" t="s">
        <v>26</v>
      </c>
      <c r="C196" s="4" t="s">
        <v>27</v>
      </c>
      <c r="D196" s="4" t="s">
        <v>962</v>
      </c>
      <c r="E196" s="4" t="s">
        <v>963</v>
      </c>
      <c r="F196" s="6">
        <v>44975</v>
      </c>
      <c r="G196" s="6">
        <v>44976</v>
      </c>
      <c r="H196" s="4">
        <v>1</v>
      </c>
      <c r="I196" s="4">
        <v>1</v>
      </c>
      <c r="J196" s="4">
        <v>1</v>
      </c>
      <c r="K196" s="4" t="s">
        <v>30</v>
      </c>
      <c r="L196" s="4">
        <v>2032</v>
      </c>
      <c r="M196" s="4">
        <v>2032</v>
      </c>
      <c r="N196" s="4" t="s">
        <v>964</v>
      </c>
      <c r="O196" s="4" t="s">
        <v>32</v>
      </c>
      <c r="P196" s="4" t="s">
        <v>33</v>
      </c>
      <c r="Q196" s="4">
        <v>0</v>
      </c>
      <c r="R196" s="7">
        <v>44975</v>
      </c>
      <c r="S196" s="6">
        <v>44979</v>
      </c>
      <c r="T196" s="4" t="s">
        <v>34</v>
      </c>
      <c r="U196" s="4">
        <v>2032</v>
      </c>
      <c r="V196" s="4">
        <v>0</v>
      </c>
      <c r="W196" s="4">
        <v>0</v>
      </c>
      <c r="X196" s="4" t="s">
        <v>965</v>
      </c>
      <c r="Y196" s="4" t="s">
        <v>966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101</v>
      </c>
      <c r="F197" s="6">
        <v>44975</v>
      </c>
      <c r="G197" s="6">
        <v>44976</v>
      </c>
      <c r="H197" s="4">
        <v>1</v>
      </c>
      <c r="I197" s="4">
        <v>1</v>
      </c>
      <c r="J197" s="4">
        <v>1</v>
      </c>
      <c r="K197" s="4" t="s">
        <v>30</v>
      </c>
      <c r="L197" s="4">
        <v>976</v>
      </c>
      <c r="M197" s="4">
        <v>976</v>
      </c>
      <c r="N197" s="4" t="s">
        <v>969</v>
      </c>
      <c r="O197" s="4" t="s">
        <v>32</v>
      </c>
      <c r="P197" s="4" t="s">
        <v>33</v>
      </c>
      <c r="Q197" s="4">
        <v>0</v>
      </c>
      <c r="R197" s="7">
        <v>44975</v>
      </c>
      <c r="S197" s="6">
        <v>44979</v>
      </c>
      <c r="T197" s="4" t="s">
        <v>34</v>
      </c>
      <c r="U197" s="4">
        <v>976</v>
      </c>
      <c r="V197" s="4">
        <v>0</v>
      </c>
      <c r="W197" s="4">
        <v>0</v>
      </c>
      <c r="X197" s="4" t="s">
        <v>970</v>
      </c>
      <c r="Y197" s="4" t="s">
        <v>36</v>
      </c>
    </row>
    <row r="198" s="4" customFormat="1" spans="1:25">
      <c r="A198" s="4" t="s">
        <v>971</v>
      </c>
      <c r="B198" s="4" t="s">
        <v>26</v>
      </c>
      <c r="C198" s="4" t="s">
        <v>27</v>
      </c>
      <c r="D198" s="4" t="s">
        <v>972</v>
      </c>
      <c r="E198" s="4" t="s">
        <v>973</v>
      </c>
      <c r="F198" s="6">
        <v>44975</v>
      </c>
      <c r="G198" s="6">
        <v>44976</v>
      </c>
      <c r="H198" s="4">
        <v>1</v>
      </c>
      <c r="I198" s="4">
        <v>1</v>
      </c>
      <c r="J198" s="4">
        <v>1</v>
      </c>
      <c r="K198" s="4" t="s">
        <v>30</v>
      </c>
      <c r="L198" s="4">
        <v>2897</v>
      </c>
      <c r="M198" s="4">
        <v>2897</v>
      </c>
      <c r="N198" s="4" t="s">
        <v>974</v>
      </c>
      <c r="O198" s="4" t="s">
        <v>32</v>
      </c>
      <c r="P198" s="4" t="s">
        <v>33</v>
      </c>
      <c r="Q198" s="4">
        <v>0</v>
      </c>
      <c r="R198" s="7">
        <v>44975</v>
      </c>
      <c r="S198" s="6">
        <v>44979</v>
      </c>
      <c r="T198" s="4" t="s">
        <v>34</v>
      </c>
      <c r="U198" s="4">
        <v>2897</v>
      </c>
      <c r="V198" s="4">
        <v>0</v>
      </c>
      <c r="W198" s="4">
        <v>0</v>
      </c>
      <c r="X198" s="4" t="s">
        <v>975</v>
      </c>
      <c r="Y198" s="4" t="s">
        <v>976</v>
      </c>
    </row>
    <row r="199" s="4" customFormat="1" spans="1:25">
      <c r="A199" s="4" t="s">
        <v>977</v>
      </c>
      <c r="B199" s="4" t="s">
        <v>26</v>
      </c>
      <c r="C199" s="4" t="s">
        <v>27</v>
      </c>
      <c r="D199" s="4" t="s">
        <v>978</v>
      </c>
      <c r="E199" s="4" t="s">
        <v>532</v>
      </c>
      <c r="F199" s="6">
        <v>44975</v>
      </c>
      <c r="G199" s="6">
        <v>44976</v>
      </c>
      <c r="H199" s="4">
        <v>1</v>
      </c>
      <c r="I199" s="4">
        <v>1</v>
      </c>
      <c r="J199" s="4">
        <v>1</v>
      </c>
      <c r="K199" s="4" t="s">
        <v>30</v>
      </c>
      <c r="L199" s="4">
        <v>164</v>
      </c>
      <c r="M199" s="4">
        <v>164</v>
      </c>
      <c r="N199" s="4" t="s">
        <v>979</v>
      </c>
      <c r="O199" s="4" t="s">
        <v>32</v>
      </c>
      <c r="P199" s="4" t="s">
        <v>33</v>
      </c>
      <c r="Q199" s="4">
        <v>0</v>
      </c>
      <c r="R199" s="7">
        <v>44975</v>
      </c>
      <c r="S199" s="6">
        <v>44979</v>
      </c>
      <c r="T199" s="4" t="s">
        <v>34</v>
      </c>
      <c r="U199" s="4">
        <v>164</v>
      </c>
      <c r="V199" s="4">
        <v>0</v>
      </c>
      <c r="W199" s="4">
        <v>0</v>
      </c>
      <c r="X199" s="4" t="s">
        <v>980</v>
      </c>
      <c r="Y199" s="4" t="s">
        <v>36</v>
      </c>
    </row>
    <row r="200" s="4" customFormat="1" spans="1:25">
      <c r="A200" s="4" t="s">
        <v>981</v>
      </c>
      <c r="B200" s="4" t="s">
        <v>26</v>
      </c>
      <c r="C200" s="4" t="s">
        <v>27</v>
      </c>
      <c r="D200" s="4" t="s">
        <v>982</v>
      </c>
      <c r="E200" s="4" t="s">
        <v>51</v>
      </c>
      <c r="F200" s="6">
        <v>44975</v>
      </c>
      <c r="G200" s="6">
        <v>44976</v>
      </c>
      <c r="H200" s="4">
        <v>1</v>
      </c>
      <c r="I200" s="4">
        <v>1</v>
      </c>
      <c r="J200" s="4">
        <v>1</v>
      </c>
      <c r="K200" s="4" t="s">
        <v>30</v>
      </c>
      <c r="L200" s="4">
        <v>203</v>
      </c>
      <c r="M200" s="4">
        <v>203</v>
      </c>
      <c r="N200" s="4" t="s">
        <v>983</v>
      </c>
      <c r="O200" s="4" t="s">
        <v>32</v>
      </c>
      <c r="P200" s="4" t="s">
        <v>33</v>
      </c>
      <c r="Q200" s="4">
        <v>0</v>
      </c>
      <c r="R200" s="7">
        <v>44975</v>
      </c>
      <c r="S200" s="6">
        <v>44979</v>
      </c>
      <c r="T200" s="4" t="s">
        <v>34</v>
      </c>
      <c r="U200" s="4">
        <v>203</v>
      </c>
      <c r="V200" s="4">
        <v>0</v>
      </c>
      <c r="W200" s="4">
        <v>0</v>
      </c>
      <c r="X200" s="4" t="s">
        <v>984</v>
      </c>
      <c r="Y200" s="4" t="s">
        <v>985</v>
      </c>
    </row>
    <row r="201" s="4" customFormat="1" spans="1:25">
      <c r="A201" s="4" t="s">
        <v>986</v>
      </c>
      <c r="B201" s="4" t="s">
        <v>26</v>
      </c>
      <c r="C201" s="4" t="s">
        <v>27</v>
      </c>
      <c r="D201" s="4" t="s">
        <v>619</v>
      </c>
      <c r="E201" s="4" t="s">
        <v>987</v>
      </c>
      <c r="F201" s="6">
        <v>44975</v>
      </c>
      <c r="G201" s="6">
        <v>44976</v>
      </c>
      <c r="H201" s="4">
        <v>1</v>
      </c>
      <c r="I201" s="4">
        <v>1</v>
      </c>
      <c r="J201" s="4">
        <v>1</v>
      </c>
      <c r="K201" s="4" t="s">
        <v>30</v>
      </c>
      <c r="L201" s="4">
        <v>1348</v>
      </c>
      <c r="M201" s="4">
        <v>1348</v>
      </c>
      <c r="N201" s="4" t="s">
        <v>988</v>
      </c>
      <c r="O201" s="4" t="s">
        <v>32</v>
      </c>
      <c r="P201" s="4" t="s">
        <v>33</v>
      </c>
      <c r="Q201" s="4">
        <v>0</v>
      </c>
      <c r="R201" s="7">
        <v>44975</v>
      </c>
      <c r="S201" s="6">
        <v>44979</v>
      </c>
      <c r="T201" s="4" t="s">
        <v>34</v>
      </c>
      <c r="U201" s="4">
        <v>1348</v>
      </c>
      <c r="V201" s="4">
        <v>0</v>
      </c>
      <c r="W201" s="4">
        <v>0</v>
      </c>
      <c r="X201" s="4" t="s">
        <v>989</v>
      </c>
      <c r="Y201" s="4" t="s">
        <v>990</v>
      </c>
    </row>
    <row r="202" s="4" customFormat="1" spans="1:25">
      <c r="A202" s="4" t="s">
        <v>991</v>
      </c>
      <c r="B202" s="4" t="s">
        <v>26</v>
      </c>
      <c r="C202" s="4" t="s">
        <v>27</v>
      </c>
      <c r="D202" s="4" t="s">
        <v>992</v>
      </c>
      <c r="E202" s="4" t="s">
        <v>39</v>
      </c>
      <c r="F202" s="6">
        <v>44975</v>
      </c>
      <c r="G202" s="6">
        <v>44976</v>
      </c>
      <c r="H202" s="4">
        <v>1</v>
      </c>
      <c r="I202" s="4">
        <v>1</v>
      </c>
      <c r="J202" s="4">
        <v>1</v>
      </c>
      <c r="K202" s="4" t="s">
        <v>30</v>
      </c>
      <c r="L202" s="4">
        <v>563</v>
      </c>
      <c r="M202" s="4">
        <v>563</v>
      </c>
      <c r="N202" s="4" t="s">
        <v>993</v>
      </c>
      <c r="O202" s="4" t="s">
        <v>32</v>
      </c>
      <c r="P202" s="4" t="s">
        <v>33</v>
      </c>
      <c r="Q202" s="4">
        <v>0</v>
      </c>
      <c r="R202" s="7">
        <v>44975</v>
      </c>
      <c r="S202" s="6">
        <v>44979</v>
      </c>
      <c r="T202" s="4" t="s">
        <v>34</v>
      </c>
      <c r="U202" s="4">
        <v>563</v>
      </c>
      <c r="V202" s="4">
        <v>0</v>
      </c>
      <c r="W202" s="4">
        <v>0</v>
      </c>
      <c r="X202" s="4" t="s">
        <v>994</v>
      </c>
      <c r="Y202" s="4" t="s">
        <v>36</v>
      </c>
    </row>
    <row r="203" s="4" customFormat="1" spans="1:25">
      <c r="A203" s="4" t="s">
        <v>995</v>
      </c>
      <c r="B203" s="4" t="s">
        <v>26</v>
      </c>
      <c r="C203" s="4" t="s">
        <v>27</v>
      </c>
      <c r="D203" s="4" t="s">
        <v>526</v>
      </c>
      <c r="E203" s="4" t="s">
        <v>996</v>
      </c>
      <c r="F203" s="6">
        <v>44975</v>
      </c>
      <c r="G203" s="6">
        <v>44976</v>
      </c>
      <c r="H203" s="4">
        <v>1</v>
      </c>
      <c r="I203" s="4">
        <v>1</v>
      </c>
      <c r="J203" s="4">
        <v>1</v>
      </c>
      <c r="K203" s="4" t="s">
        <v>30</v>
      </c>
      <c r="L203" s="4">
        <v>953</v>
      </c>
      <c r="M203" s="4">
        <v>953</v>
      </c>
      <c r="N203" s="4" t="s">
        <v>997</v>
      </c>
      <c r="O203" s="4" t="s">
        <v>32</v>
      </c>
      <c r="P203" s="4" t="s">
        <v>33</v>
      </c>
      <c r="Q203" s="4">
        <v>0</v>
      </c>
      <c r="R203" s="7">
        <v>44975</v>
      </c>
      <c r="S203" s="6">
        <v>44979</v>
      </c>
      <c r="T203" s="4" t="s">
        <v>34</v>
      </c>
      <c r="U203" s="4">
        <v>953</v>
      </c>
      <c r="V203" s="4">
        <v>0</v>
      </c>
      <c r="W203" s="4">
        <v>0</v>
      </c>
      <c r="X203" s="4" t="s">
        <v>998</v>
      </c>
      <c r="Y203" s="4" t="s">
        <v>36</v>
      </c>
    </row>
    <row r="204" s="4" customFormat="1" spans="1:25">
      <c r="A204" s="4" t="s">
        <v>999</v>
      </c>
      <c r="B204" s="4" t="s">
        <v>26</v>
      </c>
      <c r="C204" s="4" t="s">
        <v>27</v>
      </c>
      <c r="D204" s="4" t="s">
        <v>1000</v>
      </c>
      <c r="E204" s="4" t="s">
        <v>1001</v>
      </c>
      <c r="F204" s="6">
        <v>44975</v>
      </c>
      <c r="G204" s="6">
        <v>44976</v>
      </c>
      <c r="H204" s="4">
        <v>1</v>
      </c>
      <c r="I204" s="4">
        <v>1</v>
      </c>
      <c r="J204" s="4">
        <v>1</v>
      </c>
      <c r="K204" s="4" t="s">
        <v>30</v>
      </c>
      <c r="L204" s="4">
        <v>689</v>
      </c>
      <c r="M204" s="4">
        <v>689</v>
      </c>
      <c r="N204" s="4" t="s">
        <v>1002</v>
      </c>
      <c r="O204" s="4" t="s">
        <v>32</v>
      </c>
      <c r="P204" s="4" t="s">
        <v>33</v>
      </c>
      <c r="Q204" s="4">
        <v>0</v>
      </c>
      <c r="R204" s="7">
        <v>44975</v>
      </c>
      <c r="S204" s="6">
        <v>44979</v>
      </c>
      <c r="T204" s="4" t="s">
        <v>34</v>
      </c>
      <c r="U204" s="4">
        <v>689</v>
      </c>
      <c r="V204" s="4">
        <v>0</v>
      </c>
      <c r="W204" s="4">
        <v>0</v>
      </c>
      <c r="X204" s="4" t="s">
        <v>1003</v>
      </c>
      <c r="Y204" s="4" t="s">
        <v>36</v>
      </c>
    </row>
    <row r="205" s="4" customFormat="1" spans="1:25">
      <c r="A205" s="4" t="s">
        <v>1004</v>
      </c>
      <c r="B205" s="4" t="s">
        <v>26</v>
      </c>
      <c r="C205" s="4" t="s">
        <v>27</v>
      </c>
      <c r="D205" s="4" t="s">
        <v>807</v>
      </c>
      <c r="E205" s="4" t="s">
        <v>808</v>
      </c>
      <c r="F205" s="6">
        <v>44975</v>
      </c>
      <c r="G205" s="6">
        <v>44976</v>
      </c>
      <c r="H205" s="4">
        <v>1</v>
      </c>
      <c r="I205" s="4">
        <v>1</v>
      </c>
      <c r="J205" s="4">
        <v>1</v>
      </c>
      <c r="K205" s="4" t="s">
        <v>30</v>
      </c>
      <c r="L205" s="4">
        <v>209</v>
      </c>
      <c r="M205" s="4">
        <v>209</v>
      </c>
      <c r="N205" s="4" t="s">
        <v>1005</v>
      </c>
      <c r="O205" s="4" t="s">
        <v>32</v>
      </c>
      <c r="P205" s="4" t="s">
        <v>33</v>
      </c>
      <c r="Q205" s="4">
        <v>0</v>
      </c>
      <c r="R205" s="7">
        <v>44975</v>
      </c>
      <c r="S205" s="6">
        <v>44979</v>
      </c>
      <c r="T205" s="4" t="s">
        <v>34</v>
      </c>
      <c r="U205" s="4">
        <v>209</v>
      </c>
      <c r="V205" s="4">
        <v>0</v>
      </c>
      <c r="W205" s="4">
        <v>0</v>
      </c>
      <c r="X205" s="4" t="s">
        <v>1006</v>
      </c>
      <c r="Y205" s="4" t="s">
        <v>36</v>
      </c>
    </row>
    <row r="206" s="4" customFormat="1" spans="1:25">
      <c r="A206" s="4" t="s">
        <v>967</v>
      </c>
      <c r="B206" s="4" t="s">
        <v>26</v>
      </c>
      <c r="C206" s="4" t="s">
        <v>110</v>
      </c>
      <c r="D206" s="4" t="s">
        <v>968</v>
      </c>
      <c r="E206" s="4" t="s">
        <v>101</v>
      </c>
      <c r="F206" s="6">
        <v>44975</v>
      </c>
      <c r="G206" s="6">
        <v>44976</v>
      </c>
      <c r="H206" s="4">
        <v>1</v>
      </c>
      <c r="I206" s="4">
        <v>1</v>
      </c>
      <c r="J206" s="4">
        <v>1</v>
      </c>
      <c r="K206" s="4" t="s">
        <v>30</v>
      </c>
      <c r="L206" s="4">
        <v>-976</v>
      </c>
      <c r="M206" s="4">
        <v>-976</v>
      </c>
      <c r="N206" s="4" t="s">
        <v>969</v>
      </c>
      <c r="O206" s="4" t="s">
        <v>32</v>
      </c>
      <c r="P206" s="4" t="s">
        <v>33</v>
      </c>
      <c r="Q206" s="4">
        <v>0</v>
      </c>
      <c r="R206" s="7">
        <v>44975</v>
      </c>
      <c r="S206" s="6">
        <v>44979</v>
      </c>
      <c r="T206" s="4" t="s">
        <v>34</v>
      </c>
      <c r="U206" s="4">
        <v>-976</v>
      </c>
      <c r="V206" s="4">
        <v>0</v>
      </c>
      <c r="W206" s="4">
        <v>0</v>
      </c>
      <c r="X206" s="4" t="s">
        <v>970</v>
      </c>
      <c r="Y206" s="4" t="s">
        <v>36</v>
      </c>
    </row>
    <row r="207" s="4" customFormat="1" spans="1:25">
      <c r="A207" s="4" t="s">
        <v>1007</v>
      </c>
      <c r="B207" s="4" t="s">
        <v>26</v>
      </c>
      <c r="C207" s="4" t="s">
        <v>27</v>
      </c>
      <c r="D207" s="4" t="s">
        <v>907</v>
      </c>
      <c r="E207" s="4" t="s">
        <v>220</v>
      </c>
      <c r="F207" s="6">
        <v>44975</v>
      </c>
      <c r="G207" s="6">
        <v>44976</v>
      </c>
      <c r="H207" s="4">
        <v>1</v>
      </c>
      <c r="I207" s="4">
        <v>1</v>
      </c>
      <c r="J207" s="4">
        <v>1</v>
      </c>
      <c r="K207" s="4" t="s">
        <v>30</v>
      </c>
      <c r="L207" s="4">
        <v>331</v>
      </c>
      <c r="M207" s="4">
        <v>331</v>
      </c>
      <c r="N207" s="4" t="s">
        <v>1008</v>
      </c>
      <c r="O207" s="4" t="s">
        <v>32</v>
      </c>
      <c r="P207" s="4" t="s">
        <v>33</v>
      </c>
      <c r="Q207" s="4">
        <v>0</v>
      </c>
      <c r="R207" s="7">
        <v>44975</v>
      </c>
      <c r="S207" s="6">
        <v>44979</v>
      </c>
      <c r="T207" s="4" t="s">
        <v>34</v>
      </c>
      <c r="U207" s="4">
        <v>331</v>
      </c>
      <c r="V207" s="4">
        <v>0</v>
      </c>
      <c r="W207" s="4">
        <v>0</v>
      </c>
      <c r="X207" s="4" t="s">
        <v>36</v>
      </c>
      <c r="Y207" s="4" t="s">
        <v>1009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1011</v>
      </c>
      <c r="E208" s="4" t="s">
        <v>626</v>
      </c>
      <c r="F208" s="6">
        <v>44975</v>
      </c>
      <c r="G208" s="6">
        <v>44976</v>
      </c>
      <c r="H208" s="4">
        <v>2</v>
      </c>
      <c r="I208" s="4">
        <v>1</v>
      </c>
      <c r="J208" s="4">
        <v>2</v>
      </c>
      <c r="K208" s="4" t="s">
        <v>30</v>
      </c>
      <c r="L208" s="4">
        <v>1244</v>
      </c>
      <c r="M208" s="4">
        <v>1244</v>
      </c>
      <c r="N208" s="4" t="s">
        <v>1012</v>
      </c>
      <c r="O208" s="4" t="s">
        <v>32</v>
      </c>
      <c r="P208" s="4" t="s">
        <v>33</v>
      </c>
      <c r="Q208" s="4">
        <v>0</v>
      </c>
      <c r="R208" s="7">
        <v>44975</v>
      </c>
      <c r="S208" s="6">
        <v>44979</v>
      </c>
      <c r="T208" s="4" t="s">
        <v>34</v>
      </c>
      <c r="U208" s="4">
        <v>1244</v>
      </c>
      <c r="V208" s="4">
        <v>0</v>
      </c>
      <c r="W208" s="4">
        <v>0</v>
      </c>
      <c r="X208" s="4" t="s">
        <v>1013</v>
      </c>
      <c r="Y208" s="4" t="s">
        <v>36</v>
      </c>
    </row>
    <row r="209" s="4" customFormat="1" spans="1:25">
      <c r="A209" s="4" t="s">
        <v>1014</v>
      </c>
      <c r="B209" s="4" t="s">
        <v>26</v>
      </c>
      <c r="C209" s="4" t="s">
        <v>27</v>
      </c>
      <c r="D209" s="4" t="s">
        <v>286</v>
      </c>
      <c r="E209" s="4" t="s">
        <v>1015</v>
      </c>
      <c r="F209" s="6">
        <v>44975</v>
      </c>
      <c r="G209" s="6">
        <v>44976</v>
      </c>
      <c r="H209" s="4">
        <v>1</v>
      </c>
      <c r="I209" s="4">
        <v>1</v>
      </c>
      <c r="J209" s="4">
        <v>1</v>
      </c>
      <c r="K209" s="4" t="s">
        <v>30</v>
      </c>
      <c r="L209" s="4">
        <v>351</v>
      </c>
      <c r="M209" s="4">
        <v>351</v>
      </c>
      <c r="N209" s="4" t="s">
        <v>1016</v>
      </c>
      <c r="O209" s="4" t="s">
        <v>32</v>
      </c>
      <c r="P209" s="4" t="s">
        <v>33</v>
      </c>
      <c r="Q209" s="4">
        <v>0</v>
      </c>
      <c r="R209" s="7">
        <v>44975</v>
      </c>
      <c r="S209" s="6">
        <v>44979</v>
      </c>
      <c r="T209" s="4" t="s">
        <v>34</v>
      </c>
      <c r="U209" s="4">
        <v>351</v>
      </c>
      <c r="V209" s="4">
        <v>0</v>
      </c>
      <c r="W209" s="4">
        <v>0</v>
      </c>
      <c r="X209" s="4" t="s">
        <v>1017</v>
      </c>
      <c r="Y209" s="4" t="s">
        <v>36</v>
      </c>
    </row>
    <row r="210" s="4" customFormat="1" spans="1:25">
      <c r="A210" s="4" t="s">
        <v>1018</v>
      </c>
      <c r="B210" s="4" t="s">
        <v>26</v>
      </c>
      <c r="C210" s="4" t="s">
        <v>27</v>
      </c>
      <c r="D210" s="4" t="s">
        <v>1019</v>
      </c>
      <c r="E210" s="4" t="s">
        <v>1020</v>
      </c>
      <c r="F210" s="6">
        <v>44975</v>
      </c>
      <c r="G210" s="6">
        <v>44976</v>
      </c>
      <c r="H210" s="4">
        <v>1</v>
      </c>
      <c r="I210" s="4">
        <v>1</v>
      </c>
      <c r="J210" s="4">
        <v>1</v>
      </c>
      <c r="K210" s="4" t="s">
        <v>30</v>
      </c>
      <c r="L210" s="4">
        <v>401</v>
      </c>
      <c r="M210" s="4">
        <v>401</v>
      </c>
      <c r="N210" s="4" t="s">
        <v>1021</v>
      </c>
      <c r="O210" s="4" t="s">
        <v>32</v>
      </c>
      <c r="P210" s="4" t="s">
        <v>33</v>
      </c>
      <c r="Q210" s="4">
        <v>0</v>
      </c>
      <c r="R210" s="7">
        <v>44975</v>
      </c>
      <c r="S210" s="6">
        <v>44979</v>
      </c>
      <c r="T210" s="4" t="s">
        <v>34</v>
      </c>
      <c r="U210" s="4">
        <v>401</v>
      </c>
      <c r="V210" s="4">
        <v>0</v>
      </c>
      <c r="W210" s="4">
        <v>0</v>
      </c>
      <c r="X210" s="4" t="s">
        <v>1022</v>
      </c>
      <c r="Y210" s="4" t="s">
        <v>1023</v>
      </c>
    </row>
    <row r="211" s="4" customFormat="1" spans="1:25">
      <c r="A211" s="4" t="s">
        <v>1024</v>
      </c>
      <c r="B211" s="4" t="s">
        <v>26</v>
      </c>
      <c r="C211" s="4" t="s">
        <v>27</v>
      </c>
      <c r="D211" s="4" t="s">
        <v>470</v>
      </c>
      <c r="E211" s="4" t="s">
        <v>471</v>
      </c>
      <c r="F211" s="6">
        <v>44975</v>
      </c>
      <c r="G211" s="6">
        <v>44976</v>
      </c>
      <c r="H211" s="4">
        <v>1</v>
      </c>
      <c r="I211" s="4">
        <v>1</v>
      </c>
      <c r="J211" s="4">
        <v>1</v>
      </c>
      <c r="K211" s="4" t="s">
        <v>30</v>
      </c>
      <c r="L211" s="4">
        <v>1235</v>
      </c>
      <c r="M211" s="4">
        <v>1235</v>
      </c>
      <c r="N211" s="4" t="s">
        <v>1025</v>
      </c>
      <c r="O211" s="4" t="s">
        <v>32</v>
      </c>
      <c r="P211" s="4" t="s">
        <v>33</v>
      </c>
      <c r="Q211" s="4">
        <v>0</v>
      </c>
      <c r="R211" s="7">
        <v>44975</v>
      </c>
      <c r="S211" s="6">
        <v>44979</v>
      </c>
      <c r="T211" s="4" t="s">
        <v>34</v>
      </c>
      <c r="U211" s="4">
        <v>1235</v>
      </c>
      <c r="V211" s="4">
        <v>0</v>
      </c>
      <c r="W211" s="4">
        <v>0</v>
      </c>
      <c r="X211" s="4" t="s">
        <v>1026</v>
      </c>
      <c r="Y211" s="4" t="s">
        <v>36</v>
      </c>
    </row>
    <row r="212" s="4" customFormat="1" spans="1:25">
      <c r="A212" s="4" t="s">
        <v>1027</v>
      </c>
      <c r="B212" s="4" t="s">
        <v>26</v>
      </c>
      <c r="C212" s="4" t="s">
        <v>27</v>
      </c>
      <c r="D212" s="4" t="s">
        <v>1028</v>
      </c>
      <c r="E212" s="4" t="s">
        <v>1029</v>
      </c>
      <c r="F212" s="6">
        <v>44975</v>
      </c>
      <c r="G212" s="6">
        <v>44976</v>
      </c>
      <c r="H212" s="4">
        <v>1</v>
      </c>
      <c r="I212" s="4">
        <v>1</v>
      </c>
      <c r="J212" s="4">
        <v>1</v>
      </c>
      <c r="K212" s="4" t="s">
        <v>30</v>
      </c>
      <c r="L212" s="4">
        <v>155</v>
      </c>
      <c r="M212" s="4">
        <v>155</v>
      </c>
      <c r="N212" s="4" t="s">
        <v>1030</v>
      </c>
      <c r="O212" s="4" t="s">
        <v>32</v>
      </c>
      <c r="P212" s="4" t="s">
        <v>33</v>
      </c>
      <c r="Q212" s="4">
        <v>0</v>
      </c>
      <c r="R212" s="7">
        <v>44975</v>
      </c>
      <c r="S212" s="6">
        <v>44979</v>
      </c>
      <c r="T212" s="4" t="s">
        <v>34</v>
      </c>
      <c r="U212" s="4">
        <v>155</v>
      </c>
      <c r="V212" s="4">
        <v>0</v>
      </c>
      <c r="W212" s="4">
        <v>0</v>
      </c>
      <c r="X212" s="4" t="s">
        <v>1031</v>
      </c>
      <c r="Y212" s="4" t="s">
        <v>36</v>
      </c>
    </row>
    <row r="213" s="4" customFormat="1" spans="1:25">
      <c r="A213" s="4" t="s">
        <v>1032</v>
      </c>
      <c r="B213" s="4" t="s">
        <v>26</v>
      </c>
      <c r="C213" s="4" t="s">
        <v>27</v>
      </c>
      <c r="D213" s="4" t="s">
        <v>1033</v>
      </c>
      <c r="E213" s="4" t="s">
        <v>391</v>
      </c>
      <c r="F213" s="6">
        <v>44975</v>
      </c>
      <c r="G213" s="6">
        <v>44976</v>
      </c>
      <c r="H213" s="4">
        <v>1</v>
      </c>
      <c r="I213" s="4">
        <v>1</v>
      </c>
      <c r="J213" s="4">
        <v>1</v>
      </c>
      <c r="K213" s="4" t="s">
        <v>30</v>
      </c>
      <c r="L213" s="4">
        <v>344</v>
      </c>
      <c r="M213" s="4">
        <v>344</v>
      </c>
      <c r="N213" s="4" t="s">
        <v>1034</v>
      </c>
      <c r="O213" s="4" t="s">
        <v>32</v>
      </c>
      <c r="P213" s="4" t="s">
        <v>33</v>
      </c>
      <c r="Q213" s="4">
        <v>0</v>
      </c>
      <c r="R213" s="7">
        <v>44975</v>
      </c>
      <c r="S213" s="6">
        <v>44979</v>
      </c>
      <c r="T213" s="4" t="s">
        <v>34</v>
      </c>
      <c r="U213" s="4">
        <v>344</v>
      </c>
      <c r="V213" s="4">
        <v>0</v>
      </c>
      <c r="W213" s="4">
        <v>0</v>
      </c>
      <c r="X213" s="4" t="s">
        <v>1035</v>
      </c>
      <c r="Y213" s="4" t="s">
        <v>36</v>
      </c>
    </row>
    <row r="214" s="4" customFormat="1" spans="1:25">
      <c r="A214" s="4" t="s">
        <v>1036</v>
      </c>
      <c r="B214" s="4" t="s">
        <v>26</v>
      </c>
      <c r="C214" s="4" t="s">
        <v>27</v>
      </c>
      <c r="D214" s="4" t="s">
        <v>1037</v>
      </c>
      <c r="E214" s="4" t="s">
        <v>1038</v>
      </c>
      <c r="F214" s="6">
        <v>44975</v>
      </c>
      <c r="G214" s="6">
        <v>44976</v>
      </c>
      <c r="H214" s="4">
        <v>1</v>
      </c>
      <c r="I214" s="4">
        <v>1</v>
      </c>
      <c r="J214" s="4">
        <v>1</v>
      </c>
      <c r="K214" s="4" t="s">
        <v>30</v>
      </c>
      <c r="L214" s="4">
        <v>369</v>
      </c>
      <c r="M214" s="4">
        <v>369</v>
      </c>
      <c r="N214" s="4" t="s">
        <v>1039</v>
      </c>
      <c r="O214" s="4" t="s">
        <v>32</v>
      </c>
      <c r="P214" s="4" t="s">
        <v>33</v>
      </c>
      <c r="Q214" s="4">
        <v>0</v>
      </c>
      <c r="R214" s="7">
        <v>44975</v>
      </c>
      <c r="S214" s="6">
        <v>44979</v>
      </c>
      <c r="T214" s="4" t="s">
        <v>34</v>
      </c>
      <c r="U214" s="4">
        <v>369</v>
      </c>
      <c r="V214" s="4">
        <v>0</v>
      </c>
      <c r="W214" s="4">
        <v>0</v>
      </c>
      <c r="X214" s="4" t="s">
        <v>36</v>
      </c>
      <c r="Y214" s="4" t="s">
        <v>1040</v>
      </c>
    </row>
    <row r="215" s="4" customFormat="1" spans="1:25">
      <c r="A215" s="4" t="s">
        <v>1041</v>
      </c>
      <c r="B215" s="4" t="s">
        <v>26</v>
      </c>
      <c r="C215" s="4" t="s">
        <v>27</v>
      </c>
      <c r="D215" s="4" t="s">
        <v>1042</v>
      </c>
      <c r="E215" s="4" t="s">
        <v>1043</v>
      </c>
      <c r="F215" s="6">
        <v>44975</v>
      </c>
      <c r="G215" s="6">
        <v>44976</v>
      </c>
      <c r="H215" s="4">
        <v>1</v>
      </c>
      <c r="I215" s="4">
        <v>1</v>
      </c>
      <c r="J215" s="4">
        <v>1</v>
      </c>
      <c r="K215" s="4" t="s">
        <v>30</v>
      </c>
      <c r="L215" s="4">
        <v>1059</v>
      </c>
      <c r="M215" s="4">
        <v>1059</v>
      </c>
      <c r="N215" s="4" t="s">
        <v>1044</v>
      </c>
      <c r="O215" s="4" t="s">
        <v>32</v>
      </c>
      <c r="P215" s="4" t="s">
        <v>33</v>
      </c>
      <c r="Q215" s="4">
        <v>0</v>
      </c>
      <c r="R215" s="7">
        <v>44975</v>
      </c>
      <c r="S215" s="6">
        <v>44979</v>
      </c>
      <c r="T215" s="4" t="s">
        <v>34</v>
      </c>
      <c r="U215" s="4">
        <v>1059</v>
      </c>
      <c r="V215" s="4">
        <v>0</v>
      </c>
      <c r="W215" s="4">
        <v>0</v>
      </c>
      <c r="X215" s="4" t="s">
        <v>1045</v>
      </c>
      <c r="Y215" s="4" t="s">
        <v>1046</v>
      </c>
    </row>
    <row r="216" s="4" customFormat="1" spans="1:25">
      <c r="A216" s="4" t="s">
        <v>1047</v>
      </c>
      <c r="B216" s="4" t="s">
        <v>26</v>
      </c>
      <c r="C216" s="4" t="s">
        <v>27</v>
      </c>
      <c r="D216" s="4" t="s">
        <v>1048</v>
      </c>
      <c r="E216" s="4" t="s">
        <v>1049</v>
      </c>
      <c r="F216" s="6">
        <v>44975</v>
      </c>
      <c r="G216" s="6">
        <v>44976</v>
      </c>
      <c r="H216" s="4">
        <v>1</v>
      </c>
      <c r="I216" s="4">
        <v>1</v>
      </c>
      <c r="J216" s="4">
        <v>1</v>
      </c>
      <c r="K216" s="4" t="s">
        <v>30</v>
      </c>
      <c r="L216" s="4">
        <v>325</v>
      </c>
      <c r="M216" s="4">
        <v>325</v>
      </c>
      <c r="N216" s="4" t="s">
        <v>1050</v>
      </c>
      <c r="O216" s="4" t="s">
        <v>32</v>
      </c>
      <c r="P216" s="4" t="s">
        <v>33</v>
      </c>
      <c r="Q216" s="4">
        <v>0</v>
      </c>
      <c r="R216" s="7">
        <v>44975</v>
      </c>
      <c r="S216" s="6">
        <v>44979</v>
      </c>
      <c r="T216" s="4" t="s">
        <v>34</v>
      </c>
      <c r="U216" s="4">
        <v>325</v>
      </c>
      <c r="V216" s="4">
        <v>0</v>
      </c>
      <c r="W216" s="4">
        <v>0</v>
      </c>
      <c r="X216" s="4" t="s">
        <v>1051</v>
      </c>
      <c r="Y216" s="4" t="s">
        <v>1052</v>
      </c>
    </row>
    <row r="217" s="4" customFormat="1" spans="1:25">
      <c r="A217" s="4" t="s">
        <v>1053</v>
      </c>
      <c r="B217" s="4" t="s">
        <v>26</v>
      </c>
      <c r="C217" s="4" t="s">
        <v>27</v>
      </c>
      <c r="D217" s="4" t="s">
        <v>1054</v>
      </c>
      <c r="E217" s="4" t="s">
        <v>1055</v>
      </c>
      <c r="F217" s="6">
        <v>44975</v>
      </c>
      <c r="G217" s="6">
        <v>44976</v>
      </c>
      <c r="H217" s="4">
        <v>1</v>
      </c>
      <c r="I217" s="4">
        <v>1</v>
      </c>
      <c r="J217" s="4">
        <v>1</v>
      </c>
      <c r="K217" s="4" t="s">
        <v>30</v>
      </c>
      <c r="L217" s="4">
        <v>534</v>
      </c>
      <c r="M217" s="4">
        <v>534</v>
      </c>
      <c r="N217" s="4" t="s">
        <v>1056</v>
      </c>
      <c r="O217" s="4" t="s">
        <v>32</v>
      </c>
      <c r="P217" s="4" t="s">
        <v>33</v>
      </c>
      <c r="Q217" s="4">
        <v>0</v>
      </c>
      <c r="R217" s="7">
        <v>44975</v>
      </c>
      <c r="S217" s="6">
        <v>44979</v>
      </c>
      <c r="T217" s="4" t="s">
        <v>34</v>
      </c>
      <c r="U217" s="4">
        <v>534</v>
      </c>
      <c r="V217" s="4">
        <v>0</v>
      </c>
      <c r="W217" s="4">
        <v>0</v>
      </c>
      <c r="X217" s="4" t="s">
        <v>1057</v>
      </c>
      <c r="Y217" s="4" t="s">
        <v>1058</v>
      </c>
    </row>
    <row r="218" s="4" customFormat="1" spans="1:25">
      <c r="A218" s="4" t="s">
        <v>1059</v>
      </c>
      <c r="B218" s="4" t="s">
        <v>26</v>
      </c>
      <c r="C218" s="4" t="s">
        <v>27</v>
      </c>
      <c r="D218" s="4" t="s">
        <v>470</v>
      </c>
      <c r="E218" s="4" t="s">
        <v>471</v>
      </c>
      <c r="F218" s="6">
        <v>44975</v>
      </c>
      <c r="G218" s="6">
        <v>44976</v>
      </c>
      <c r="H218" s="4">
        <v>1</v>
      </c>
      <c r="I218" s="4">
        <v>1</v>
      </c>
      <c r="J218" s="4">
        <v>1</v>
      </c>
      <c r="K218" s="4" t="s">
        <v>30</v>
      </c>
      <c r="L218" s="4">
        <v>1235</v>
      </c>
      <c r="M218" s="4">
        <v>1235</v>
      </c>
      <c r="N218" s="4" t="s">
        <v>1060</v>
      </c>
      <c r="O218" s="4" t="s">
        <v>32</v>
      </c>
      <c r="P218" s="4" t="s">
        <v>33</v>
      </c>
      <c r="Q218" s="4">
        <v>0</v>
      </c>
      <c r="R218" s="7">
        <v>44975</v>
      </c>
      <c r="S218" s="6">
        <v>44979</v>
      </c>
      <c r="T218" s="4" t="s">
        <v>34</v>
      </c>
      <c r="U218" s="4">
        <v>1235</v>
      </c>
      <c r="V218" s="4">
        <v>0</v>
      </c>
      <c r="W218" s="4">
        <v>0</v>
      </c>
      <c r="X218" s="4" t="s">
        <v>1061</v>
      </c>
      <c r="Y218" s="4" t="s">
        <v>36</v>
      </c>
    </row>
    <row r="219" s="4" customFormat="1" spans="1:25">
      <c r="A219" s="4" t="s">
        <v>1062</v>
      </c>
      <c r="B219" s="4" t="s">
        <v>26</v>
      </c>
      <c r="C219" s="4" t="s">
        <v>27</v>
      </c>
      <c r="D219" s="4" t="s">
        <v>1063</v>
      </c>
      <c r="E219" s="4" t="s">
        <v>391</v>
      </c>
      <c r="F219" s="6">
        <v>44975</v>
      </c>
      <c r="G219" s="6">
        <v>44976</v>
      </c>
      <c r="H219" s="4">
        <v>2</v>
      </c>
      <c r="I219" s="4">
        <v>1</v>
      </c>
      <c r="J219" s="4">
        <v>2</v>
      </c>
      <c r="K219" s="4" t="s">
        <v>30</v>
      </c>
      <c r="L219" s="4">
        <v>364</v>
      </c>
      <c r="M219" s="4">
        <v>364</v>
      </c>
      <c r="N219" s="4" t="s">
        <v>1064</v>
      </c>
      <c r="O219" s="4" t="s">
        <v>32</v>
      </c>
      <c r="P219" s="4" t="s">
        <v>33</v>
      </c>
      <c r="Q219" s="4">
        <v>0</v>
      </c>
      <c r="R219" s="7">
        <v>44975</v>
      </c>
      <c r="S219" s="6">
        <v>44979</v>
      </c>
      <c r="T219" s="4" t="s">
        <v>34</v>
      </c>
      <c r="U219" s="4">
        <v>364</v>
      </c>
      <c r="V219" s="4">
        <v>0</v>
      </c>
      <c r="W219" s="4">
        <v>0</v>
      </c>
      <c r="X219" s="4" t="s">
        <v>1065</v>
      </c>
      <c r="Y219" s="4" t="s">
        <v>36</v>
      </c>
    </row>
    <row r="220" s="4" customFormat="1" spans="1:25">
      <c r="A220" s="4" t="s">
        <v>1066</v>
      </c>
      <c r="B220" s="4" t="s">
        <v>26</v>
      </c>
      <c r="C220" s="4" t="s">
        <v>27</v>
      </c>
      <c r="D220" s="4" t="s">
        <v>1067</v>
      </c>
      <c r="E220" s="4" t="s">
        <v>1068</v>
      </c>
      <c r="F220" s="6">
        <v>44975</v>
      </c>
      <c r="G220" s="6">
        <v>44976</v>
      </c>
      <c r="H220" s="4">
        <v>1</v>
      </c>
      <c r="I220" s="4">
        <v>1</v>
      </c>
      <c r="J220" s="4">
        <v>1</v>
      </c>
      <c r="K220" s="4" t="s">
        <v>30</v>
      </c>
      <c r="L220" s="4">
        <v>330</v>
      </c>
      <c r="M220" s="4">
        <v>330</v>
      </c>
      <c r="N220" s="4" t="s">
        <v>1069</v>
      </c>
      <c r="O220" s="4" t="s">
        <v>32</v>
      </c>
      <c r="P220" s="4" t="s">
        <v>33</v>
      </c>
      <c r="Q220" s="4">
        <v>0</v>
      </c>
      <c r="R220" s="7">
        <v>44975</v>
      </c>
      <c r="S220" s="6">
        <v>44979</v>
      </c>
      <c r="T220" s="4" t="s">
        <v>34</v>
      </c>
      <c r="U220" s="4">
        <v>330</v>
      </c>
      <c r="V220" s="4">
        <v>0</v>
      </c>
      <c r="W220" s="4">
        <v>0</v>
      </c>
      <c r="X220" s="4" t="s">
        <v>1070</v>
      </c>
      <c r="Y220" s="4" t="s">
        <v>1071</v>
      </c>
    </row>
    <row r="221" s="4" customFormat="1" spans="1:25">
      <c r="A221" s="4" t="s">
        <v>1072</v>
      </c>
      <c r="B221" s="4" t="s">
        <v>26</v>
      </c>
      <c r="C221" s="4" t="s">
        <v>27</v>
      </c>
      <c r="D221" s="4" t="s">
        <v>1073</v>
      </c>
      <c r="E221" s="4" t="s">
        <v>1074</v>
      </c>
      <c r="F221" s="6">
        <v>44975</v>
      </c>
      <c r="G221" s="6">
        <v>44976</v>
      </c>
      <c r="H221" s="4">
        <v>1</v>
      </c>
      <c r="I221" s="4">
        <v>1</v>
      </c>
      <c r="J221" s="4">
        <v>1</v>
      </c>
      <c r="K221" s="4" t="s">
        <v>30</v>
      </c>
      <c r="L221" s="4">
        <v>604</v>
      </c>
      <c r="M221" s="4">
        <v>604</v>
      </c>
      <c r="N221" s="4" t="s">
        <v>1075</v>
      </c>
      <c r="O221" s="4" t="s">
        <v>32</v>
      </c>
      <c r="P221" s="4" t="s">
        <v>33</v>
      </c>
      <c r="Q221" s="4">
        <v>0</v>
      </c>
      <c r="R221" s="7">
        <v>44975</v>
      </c>
      <c r="S221" s="6">
        <v>44979</v>
      </c>
      <c r="T221" s="4" t="s">
        <v>34</v>
      </c>
      <c r="U221" s="4">
        <v>604</v>
      </c>
      <c r="V221" s="4">
        <v>0</v>
      </c>
      <c r="W221" s="4">
        <v>0</v>
      </c>
      <c r="X221" s="4" t="s">
        <v>1076</v>
      </c>
      <c r="Y221" s="4" t="s">
        <v>1077</v>
      </c>
    </row>
    <row r="222" s="4" customFormat="1" spans="1:25">
      <c r="A222" s="4" t="s">
        <v>1078</v>
      </c>
      <c r="B222" s="4" t="s">
        <v>26</v>
      </c>
      <c r="C222" s="4" t="s">
        <v>27</v>
      </c>
      <c r="D222" s="4" t="s">
        <v>1079</v>
      </c>
      <c r="E222" s="4" t="s">
        <v>1080</v>
      </c>
      <c r="F222" s="6">
        <v>44975</v>
      </c>
      <c r="G222" s="6">
        <v>44976</v>
      </c>
      <c r="H222" s="4">
        <v>1</v>
      </c>
      <c r="I222" s="4">
        <v>1</v>
      </c>
      <c r="J222" s="4">
        <v>1</v>
      </c>
      <c r="K222" s="4" t="s">
        <v>30</v>
      </c>
      <c r="L222" s="4">
        <v>162</v>
      </c>
      <c r="M222" s="4">
        <v>162</v>
      </c>
      <c r="N222" s="4" t="s">
        <v>1081</v>
      </c>
      <c r="O222" s="4" t="s">
        <v>32</v>
      </c>
      <c r="P222" s="4" t="s">
        <v>33</v>
      </c>
      <c r="Q222" s="4">
        <v>0</v>
      </c>
      <c r="R222" s="7">
        <v>44975</v>
      </c>
      <c r="S222" s="6">
        <v>44979</v>
      </c>
      <c r="T222" s="4" t="s">
        <v>34</v>
      </c>
      <c r="U222" s="4">
        <v>162</v>
      </c>
      <c r="V222" s="4">
        <v>0</v>
      </c>
      <c r="W222" s="4">
        <v>0</v>
      </c>
      <c r="X222" s="4" t="s">
        <v>1082</v>
      </c>
      <c r="Y222" s="4" t="s">
        <v>1083</v>
      </c>
    </row>
    <row r="223" s="4" customFormat="1" spans="1:25">
      <c r="A223" s="4" t="s">
        <v>1084</v>
      </c>
      <c r="B223" s="4" t="s">
        <v>26</v>
      </c>
      <c r="C223" s="4" t="s">
        <v>27</v>
      </c>
      <c r="D223" s="4" t="s">
        <v>1085</v>
      </c>
      <c r="E223" s="4" t="s">
        <v>391</v>
      </c>
      <c r="F223" s="6">
        <v>44975</v>
      </c>
      <c r="G223" s="6">
        <v>44976</v>
      </c>
      <c r="H223" s="4">
        <v>1</v>
      </c>
      <c r="I223" s="4">
        <v>1</v>
      </c>
      <c r="J223" s="4">
        <v>1</v>
      </c>
      <c r="K223" s="4" t="s">
        <v>30</v>
      </c>
      <c r="L223" s="4">
        <v>407</v>
      </c>
      <c r="M223" s="4">
        <v>407</v>
      </c>
      <c r="N223" s="4" t="s">
        <v>1086</v>
      </c>
      <c r="O223" s="4" t="s">
        <v>32</v>
      </c>
      <c r="P223" s="4" t="s">
        <v>33</v>
      </c>
      <c r="Q223" s="4">
        <v>0</v>
      </c>
      <c r="R223" s="7">
        <v>44975</v>
      </c>
      <c r="S223" s="6">
        <v>44979</v>
      </c>
      <c r="T223" s="4" t="s">
        <v>34</v>
      </c>
      <c r="U223" s="4">
        <v>407</v>
      </c>
      <c r="V223" s="4">
        <v>0</v>
      </c>
      <c r="W223" s="4">
        <v>0</v>
      </c>
      <c r="X223" s="4" t="s">
        <v>1087</v>
      </c>
      <c r="Y223" s="4" t="s">
        <v>36</v>
      </c>
    </row>
    <row r="224" s="4" customFormat="1" spans="1:25">
      <c r="A224" s="4" t="s">
        <v>1088</v>
      </c>
      <c r="B224" s="4" t="s">
        <v>26</v>
      </c>
      <c r="C224" s="4" t="s">
        <v>27</v>
      </c>
      <c r="D224" s="4" t="s">
        <v>1089</v>
      </c>
      <c r="E224" s="4" t="s">
        <v>1090</v>
      </c>
      <c r="F224" s="6">
        <v>44975</v>
      </c>
      <c r="G224" s="6">
        <v>44976</v>
      </c>
      <c r="H224" s="4">
        <v>1</v>
      </c>
      <c r="I224" s="4">
        <v>1</v>
      </c>
      <c r="J224" s="4">
        <v>1</v>
      </c>
      <c r="K224" s="4" t="s">
        <v>30</v>
      </c>
      <c r="L224" s="4">
        <v>796</v>
      </c>
      <c r="M224" s="4">
        <v>796</v>
      </c>
      <c r="N224" s="4" t="s">
        <v>1091</v>
      </c>
      <c r="O224" s="4" t="s">
        <v>32</v>
      </c>
      <c r="P224" s="4" t="s">
        <v>33</v>
      </c>
      <c r="Q224" s="4">
        <v>0</v>
      </c>
      <c r="R224" s="7">
        <v>44975</v>
      </c>
      <c r="S224" s="6">
        <v>44979</v>
      </c>
      <c r="T224" s="4" t="s">
        <v>34</v>
      </c>
      <c r="U224" s="4">
        <v>796</v>
      </c>
      <c r="V224" s="4">
        <v>0</v>
      </c>
      <c r="W224" s="4">
        <v>0</v>
      </c>
      <c r="X224" s="4" t="s">
        <v>1092</v>
      </c>
      <c r="Y224" s="4" t="s">
        <v>1093</v>
      </c>
    </row>
    <row r="225" s="4" customFormat="1" spans="1:25">
      <c r="A225" s="4" t="s">
        <v>1094</v>
      </c>
      <c r="B225" s="4" t="s">
        <v>26</v>
      </c>
      <c r="C225" s="4" t="s">
        <v>27</v>
      </c>
      <c r="D225" s="4" t="s">
        <v>286</v>
      </c>
      <c r="E225" s="4" t="s">
        <v>437</v>
      </c>
      <c r="F225" s="6">
        <v>44975</v>
      </c>
      <c r="G225" s="6">
        <v>44976</v>
      </c>
      <c r="H225" s="4">
        <v>1</v>
      </c>
      <c r="I225" s="4">
        <v>1</v>
      </c>
      <c r="J225" s="4">
        <v>1</v>
      </c>
      <c r="K225" s="4" t="s">
        <v>30</v>
      </c>
      <c r="L225" s="4">
        <v>497</v>
      </c>
      <c r="M225" s="4">
        <v>497</v>
      </c>
      <c r="N225" s="4" t="s">
        <v>1095</v>
      </c>
      <c r="O225" s="4" t="s">
        <v>32</v>
      </c>
      <c r="P225" s="4" t="s">
        <v>33</v>
      </c>
      <c r="Q225" s="4">
        <v>0</v>
      </c>
      <c r="R225" s="7">
        <v>44975</v>
      </c>
      <c r="S225" s="6">
        <v>44979</v>
      </c>
      <c r="T225" s="4" t="s">
        <v>34</v>
      </c>
      <c r="U225" s="4">
        <v>497</v>
      </c>
      <c r="V225" s="4">
        <v>0</v>
      </c>
      <c r="W225" s="4">
        <v>0</v>
      </c>
      <c r="X225" s="4" t="s">
        <v>1096</v>
      </c>
      <c r="Y225" s="4" t="s">
        <v>36</v>
      </c>
    </row>
    <row r="226" s="4" customFormat="1" spans="1:25">
      <c r="A226" s="4" t="s">
        <v>1097</v>
      </c>
      <c r="B226" s="4" t="s">
        <v>26</v>
      </c>
      <c r="C226" s="4" t="s">
        <v>27</v>
      </c>
      <c r="D226" s="4" t="s">
        <v>1098</v>
      </c>
      <c r="E226" s="4" t="s">
        <v>1099</v>
      </c>
      <c r="F226" s="6">
        <v>44975</v>
      </c>
      <c r="G226" s="6">
        <v>44976</v>
      </c>
      <c r="H226" s="4">
        <v>1</v>
      </c>
      <c r="I226" s="4">
        <v>1</v>
      </c>
      <c r="J226" s="4">
        <v>1</v>
      </c>
      <c r="K226" s="4" t="s">
        <v>30</v>
      </c>
      <c r="L226" s="4">
        <v>1939</v>
      </c>
      <c r="M226" s="4">
        <v>1939</v>
      </c>
      <c r="N226" s="4" t="s">
        <v>1100</v>
      </c>
      <c r="O226" s="4" t="s">
        <v>32</v>
      </c>
      <c r="P226" s="4" t="s">
        <v>33</v>
      </c>
      <c r="Q226" s="4">
        <v>0</v>
      </c>
      <c r="R226" s="7">
        <v>44975</v>
      </c>
      <c r="S226" s="6">
        <v>44979</v>
      </c>
      <c r="T226" s="4" t="s">
        <v>34</v>
      </c>
      <c r="U226" s="4">
        <v>1939</v>
      </c>
      <c r="V226" s="4">
        <v>0</v>
      </c>
      <c r="W226" s="4">
        <v>0</v>
      </c>
      <c r="X226" s="4" t="s">
        <v>1101</v>
      </c>
      <c r="Y226" s="4" t="s">
        <v>36</v>
      </c>
    </row>
    <row r="227" s="4" customFormat="1" spans="1:25">
      <c r="A227" s="4" t="s">
        <v>1102</v>
      </c>
      <c r="B227" s="4" t="s">
        <v>26</v>
      </c>
      <c r="C227" s="4" t="s">
        <v>27</v>
      </c>
      <c r="D227" s="4" t="s">
        <v>1103</v>
      </c>
      <c r="E227" s="4" t="s">
        <v>1104</v>
      </c>
      <c r="F227" s="6">
        <v>44975</v>
      </c>
      <c r="G227" s="6">
        <v>44976</v>
      </c>
      <c r="H227" s="4">
        <v>1</v>
      </c>
      <c r="I227" s="4">
        <v>1</v>
      </c>
      <c r="J227" s="4">
        <v>1</v>
      </c>
      <c r="K227" s="4" t="s">
        <v>30</v>
      </c>
      <c r="L227" s="4">
        <v>484</v>
      </c>
      <c r="M227" s="4">
        <v>484</v>
      </c>
      <c r="N227" s="4" t="s">
        <v>1105</v>
      </c>
      <c r="O227" s="4" t="s">
        <v>32</v>
      </c>
      <c r="P227" s="4" t="s">
        <v>33</v>
      </c>
      <c r="Q227" s="4">
        <v>0</v>
      </c>
      <c r="R227" s="7">
        <v>44975</v>
      </c>
      <c r="S227" s="6">
        <v>44979</v>
      </c>
      <c r="T227" s="4" t="s">
        <v>34</v>
      </c>
      <c r="U227" s="4">
        <v>484</v>
      </c>
      <c r="V227" s="4">
        <v>0</v>
      </c>
      <c r="W227" s="4">
        <v>0</v>
      </c>
      <c r="X227" s="4" t="s">
        <v>1106</v>
      </c>
      <c r="Y227" s="4" t="s">
        <v>36</v>
      </c>
    </row>
    <row r="228" s="4" customFormat="1" spans="1:25">
      <c r="A228" s="4" t="s">
        <v>1107</v>
      </c>
      <c r="B228" s="4" t="s">
        <v>26</v>
      </c>
      <c r="C228" s="4" t="s">
        <v>27</v>
      </c>
      <c r="D228" s="4" t="s">
        <v>470</v>
      </c>
      <c r="E228" s="4" t="s">
        <v>1108</v>
      </c>
      <c r="F228" s="6">
        <v>44975</v>
      </c>
      <c r="G228" s="6">
        <v>44976</v>
      </c>
      <c r="H228" s="4">
        <v>1</v>
      </c>
      <c r="I228" s="4">
        <v>1</v>
      </c>
      <c r="J228" s="4">
        <v>1</v>
      </c>
      <c r="K228" s="4" t="s">
        <v>30</v>
      </c>
      <c r="L228" s="4">
        <v>1235</v>
      </c>
      <c r="M228" s="4">
        <v>1235</v>
      </c>
      <c r="N228" s="4" t="s">
        <v>1109</v>
      </c>
      <c r="O228" s="4" t="s">
        <v>32</v>
      </c>
      <c r="P228" s="4" t="s">
        <v>33</v>
      </c>
      <c r="Q228" s="4">
        <v>0</v>
      </c>
      <c r="R228" s="7">
        <v>44975</v>
      </c>
      <c r="S228" s="6">
        <v>44979</v>
      </c>
      <c r="T228" s="4" t="s">
        <v>34</v>
      </c>
      <c r="U228" s="4">
        <v>1235</v>
      </c>
      <c r="V228" s="4">
        <v>0</v>
      </c>
      <c r="W228" s="4">
        <v>0</v>
      </c>
      <c r="X228" s="4" t="s">
        <v>1110</v>
      </c>
      <c r="Y228" s="4" t="s">
        <v>36</v>
      </c>
    </row>
    <row r="229" s="4" customFormat="1" spans="1:25">
      <c r="A229" s="4" t="s">
        <v>1111</v>
      </c>
      <c r="B229" s="4" t="s">
        <v>26</v>
      </c>
      <c r="C229" s="4" t="s">
        <v>27</v>
      </c>
      <c r="D229" s="4" t="s">
        <v>1085</v>
      </c>
      <c r="E229" s="4" t="s">
        <v>391</v>
      </c>
      <c r="F229" s="6">
        <v>44975</v>
      </c>
      <c r="G229" s="6">
        <v>44976</v>
      </c>
      <c r="H229" s="4">
        <v>1</v>
      </c>
      <c r="I229" s="4">
        <v>1</v>
      </c>
      <c r="J229" s="4">
        <v>1</v>
      </c>
      <c r="K229" s="4" t="s">
        <v>30</v>
      </c>
      <c r="L229" s="4">
        <v>407</v>
      </c>
      <c r="M229" s="4">
        <v>407</v>
      </c>
      <c r="N229" s="4" t="s">
        <v>1112</v>
      </c>
      <c r="O229" s="4" t="s">
        <v>32</v>
      </c>
      <c r="P229" s="4" t="s">
        <v>33</v>
      </c>
      <c r="Q229" s="4">
        <v>0</v>
      </c>
      <c r="R229" s="7">
        <v>44975</v>
      </c>
      <c r="S229" s="6">
        <v>44979</v>
      </c>
      <c r="T229" s="4" t="s">
        <v>34</v>
      </c>
      <c r="U229" s="4">
        <v>407</v>
      </c>
      <c r="V229" s="4">
        <v>0</v>
      </c>
      <c r="W229" s="4">
        <v>0</v>
      </c>
      <c r="X229" s="4" t="s">
        <v>36</v>
      </c>
      <c r="Y229" s="4" t="s">
        <v>36</v>
      </c>
    </row>
    <row r="230" s="4" customFormat="1" spans="1:25">
      <c r="A230" s="4" t="s">
        <v>1113</v>
      </c>
      <c r="B230" s="4" t="s">
        <v>26</v>
      </c>
      <c r="C230" s="4" t="s">
        <v>27</v>
      </c>
      <c r="D230" s="4" t="s">
        <v>1114</v>
      </c>
      <c r="E230" s="4" t="s">
        <v>51</v>
      </c>
      <c r="F230" s="6">
        <v>44975</v>
      </c>
      <c r="G230" s="6">
        <v>44976</v>
      </c>
      <c r="H230" s="4">
        <v>1</v>
      </c>
      <c r="I230" s="4">
        <v>1</v>
      </c>
      <c r="J230" s="4">
        <v>1</v>
      </c>
      <c r="K230" s="4" t="s">
        <v>30</v>
      </c>
      <c r="L230" s="4">
        <v>372</v>
      </c>
      <c r="M230" s="4">
        <v>372</v>
      </c>
      <c r="N230" s="4" t="s">
        <v>1115</v>
      </c>
      <c r="O230" s="4" t="s">
        <v>32</v>
      </c>
      <c r="P230" s="4" t="s">
        <v>33</v>
      </c>
      <c r="Q230" s="4">
        <v>0</v>
      </c>
      <c r="R230" s="7">
        <v>44975</v>
      </c>
      <c r="S230" s="6">
        <v>44979</v>
      </c>
      <c r="T230" s="4" t="s">
        <v>34</v>
      </c>
      <c r="U230" s="4">
        <v>372</v>
      </c>
      <c r="V230" s="4">
        <v>0</v>
      </c>
      <c r="W230" s="4">
        <v>0</v>
      </c>
      <c r="X230" s="4" t="s">
        <v>1116</v>
      </c>
      <c r="Y230" s="4" t="s">
        <v>1117</v>
      </c>
    </row>
    <row r="231" s="4" customFormat="1" spans="1:25">
      <c r="A231" s="4" t="s">
        <v>1118</v>
      </c>
      <c r="B231" s="4" t="s">
        <v>26</v>
      </c>
      <c r="C231" s="4" t="s">
        <v>27</v>
      </c>
      <c r="D231" s="4" t="s">
        <v>1119</v>
      </c>
      <c r="E231" s="4" t="s">
        <v>595</v>
      </c>
      <c r="F231" s="6">
        <v>44975</v>
      </c>
      <c r="G231" s="6">
        <v>44976</v>
      </c>
      <c r="H231" s="4">
        <v>1</v>
      </c>
      <c r="I231" s="4">
        <v>1</v>
      </c>
      <c r="J231" s="4">
        <v>1</v>
      </c>
      <c r="K231" s="4" t="s">
        <v>30</v>
      </c>
      <c r="L231" s="4">
        <v>219</v>
      </c>
      <c r="M231" s="4">
        <v>219</v>
      </c>
      <c r="N231" s="4" t="s">
        <v>1120</v>
      </c>
      <c r="O231" s="4" t="s">
        <v>32</v>
      </c>
      <c r="P231" s="4" t="s">
        <v>33</v>
      </c>
      <c r="Q231" s="4">
        <v>0</v>
      </c>
      <c r="R231" s="7">
        <v>44975</v>
      </c>
      <c r="S231" s="6">
        <v>44979</v>
      </c>
      <c r="T231" s="4" t="s">
        <v>34</v>
      </c>
      <c r="U231" s="4">
        <v>219</v>
      </c>
      <c r="V231" s="4">
        <v>0</v>
      </c>
      <c r="W231" s="4">
        <v>0</v>
      </c>
      <c r="X231" s="4" t="s">
        <v>1121</v>
      </c>
      <c r="Y231" s="4" t="s">
        <v>1122</v>
      </c>
    </row>
    <row r="232" s="4" customFormat="1" spans="1:25">
      <c r="A232" s="4" t="s">
        <v>1123</v>
      </c>
      <c r="B232" s="4" t="s">
        <v>26</v>
      </c>
      <c r="C232" s="4" t="s">
        <v>27</v>
      </c>
      <c r="D232" s="4" t="s">
        <v>1124</v>
      </c>
      <c r="E232" s="4" t="s">
        <v>1125</v>
      </c>
      <c r="F232" s="6">
        <v>44975</v>
      </c>
      <c r="G232" s="6">
        <v>44976</v>
      </c>
      <c r="H232" s="4">
        <v>1</v>
      </c>
      <c r="I232" s="4">
        <v>1</v>
      </c>
      <c r="J232" s="4">
        <v>1</v>
      </c>
      <c r="K232" s="4" t="s">
        <v>30</v>
      </c>
      <c r="L232" s="4">
        <v>410</v>
      </c>
      <c r="M232" s="4">
        <v>410</v>
      </c>
      <c r="N232" s="4" t="s">
        <v>1126</v>
      </c>
      <c r="O232" s="4" t="s">
        <v>32</v>
      </c>
      <c r="P232" s="4" t="s">
        <v>33</v>
      </c>
      <c r="Q232" s="4">
        <v>0</v>
      </c>
      <c r="R232" s="7">
        <v>44975</v>
      </c>
      <c r="S232" s="6">
        <v>44979</v>
      </c>
      <c r="T232" s="4" t="s">
        <v>34</v>
      </c>
      <c r="U232" s="4">
        <v>410</v>
      </c>
      <c r="V232" s="4">
        <v>0</v>
      </c>
      <c r="W232" s="4">
        <v>0</v>
      </c>
      <c r="X232" s="4" t="s">
        <v>1127</v>
      </c>
      <c r="Y232" s="4" t="s">
        <v>1128</v>
      </c>
    </row>
    <row r="233" s="4" customFormat="1" spans="1:25">
      <c r="A233" s="4" t="s">
        <v>1129</v>
      </c>
      <c r="B233" s="4" t="s">
        <v>26</v>
      </c>
      <c r="C233" s="4" t="s">
        <v>27</v>
      </c>
      <c r="D233" s="4" t="s">
        <v>1130</v>
      </c>
      <c r="E233" s="4" t="s">
        <v>532</v>
      </c>
      <c r="F233" s="6">
        <v>44975</v>
      </c>
      <c r="G233" s="6">
        <v>44976</v>
      </c>
      <c r="H233" s="4">
        <v>1</v>
      </c>
      <c r="I233" s="4">
        <v>1</v>
      </c>
      <c r="J233" s="4">
        <v>1</v>
      </c>
      <c r="K233" s="4" t="s">
        <v>30</v>
      </c>
      <c r="L233" s="4">
        <v>258</v>
      </c>
      <c r="M233" s="4">
        <v>258</v>
      </c>
      <c r="N233" s="4" t="s">
        <v>1131</v>
      </c>
      <c r="O233" s="4" t="s">
        <v>32</v>
      </c>
      <c r="P233" s="4" t="s">
        <v>33</v>
      </c>
      <c r="Q233" s="4">
        <v>0</v>
      </c>
      <c r="R233" s="7">
        <v>44975</v>
      </c>
      <c r="S233" s="6">
        <v>44979</v>
      </c>
      <c r="T233" s="4" t="s">
        <v>34</v>
      </c>
      <c r="U233" s="4">
        <v>258</v>
      </c>
      <c r="V233" s="4">
        <v>0</v>
      </c>
      <c r="W233" s="4">
        <v>0</v>
      </c>
      <c r="X233" s="4" t="s">
        <v>1132</v>
      </c>
      <c r="Y233" s="4" t="s">
        <v>1133</v>
      </c>
    </row>
    <row r="234" s="4" customFormat="1" spans="1:25">
      <c r="A234" s="4" t="s">
        <v>1134</v>
      </c>
      <c r="B234" s="4" t="s">
        <v>26</v>
      </c>
      <c r="C234" s="4" t="s">
        <v>27</v>
      </c>
      <c r="D234" s="4" t="s">
        <v>907</v>
      </c>
      <c r="E234" s="4" t="s">
        <v>220</v>
      </c>
      <c r="F234" s="6">
        <v>44975</v>
      </c>
      <c r="G234" s="6">
        <v>44976</v>
      </c>
      <c r="H234" s="4">
        <v>1</v>
      </c>
      <c r="I234" s="4">
        <v>1</v>
      </c>
      <c r="J234" s="4">
        <v>1</v>
      </c>
      <c r="K234" s="4" t="s">
        <v>30</v>
      </c>
      <c r="L234" s="4">
        <v>285</v>
      </c>
      <c r="M234" s="4">
        <v>285</v>
      </c>
      <c r="N234" s="4" t="s">
        <v>1135</v>
      </c>
      <c r="O234" s="4" t="s">
        <v>32</v>
      </c>
      <c r="P234" s="4" t="s">
        <v>33</v>
      </c>
      <c r="Q234" s="4">
        <v>0</v>
      </c>
      <c r="R234" s="7">
        <v>44975</v>
      </c>
      <c r="S234" s="6">
        <v>44979</v>
      </c>
      <c r="T234" s="4" t="s">
        <v>34</v>
      </c>
      <c r="U234" s="4">
        <v>285</v>
      </c>
      <c r="V234" s="4">
        <v>0</v>
      </c>
      <c r="W234" s="4">
        <v>0</v>
      </c>
      <c r="X234" s="4" t="s">
        <v>1136</v>
      </c>
      <c r="Y234" s="4" t="s">
        <v>1137</v>
      </c>
    </row>
    <row r="235" s="4" customFormat="1" spans="1:25">
      <c r="A235" s="4" t="s">
        <v>1138</v>
      </c>
      <c r="B235" s="4" t="s">
        <v>26</v>
      </c>
      <c r="C235" s="4" t="s">
        <v>27</v>
      </c>
      <c r="D235" s="4" t="s">
        <v>1054</v>
      </c>
      <c r="E235" s="4" t="s">
        <v>1055</v>
      </c>
      <c r="F235" s="6">
        <v>44975</v>
      </c>
      <c r="G235" s="6">
        <v>44976</v>
      </c>
      <c r="H235" s="4">
        <v>1</v>
      </c>
      <c r="I235" s="4">
        <v>1</v>
      </c>
      <c r="J235" s="4">
        <v>1</v>
      </c>
      <c r="K235" s="4" t="s">
        <v>30</v>
      </c>
      <c r="L235" s="4">
        <v>534</v>
      </c>
      <c r="M235" s="4">
        <v>534</v>
      </c>
      <c r="N235" s="4" t="s">
        <v>1139</v>
      </c>
      <c r="O235" s="4" t="s">
        <v>32</v>
      </c>
      <c r="P235" s="4" t="s">
        <v>33</v>
      </c>
      <c r="Q235" s="4">
        <v>0</v>
      </c>
      <c r="R235" s="7">
        <v>44975</v>
      </c>
      <c r="S235" s="6">
        <v>44979</v>
      </c>
      <c r="T235" s="4" t="s">
        <v>34</v>
      </c>
      <c r="U235" s="4">
        <v>534</v>
      </c>
      <c r="V235" s="4">
        <v>0</v>
      </c>
      <c r="W235" s="4">
        <v>0</v>
      </c>
      <c r="X235" s="4" t="s">
        <v>1140</v>
      </c>
      <c r="Y235" s="4" t="s">
        <v>1058</v>
      </c>
    </row>
    <row r="236" s="4" customFormat="1" spans="1:25">
      <c r="A236" s="4" t="s">
        <v>1141</v>
      </c>
      <c r="B236" s="4" t="s">
        <v>26</v>
      </c>
      <c r="C236" s="4" t="s">
        <v>27</v>
      </c>
      <c r="D236" s="4" t="s">
        <v>286</v>
      </c>
      <c r="E236" s="4" t="s">
        <v>1142</v>
      </c>
      <c r="F236" s="6">
        <v>44975</v>
      </c>
      <c r="G236" s="6">
        <v>44976</v>
      </c>
      <c r="H236" s="4">
        <v>1</v>
      </c>
      <c r="I236" s="4">
        <v>1</v>
      </c>
      <c r="J236" s="4">
        <v>1</v>
      </c>
      <c r="K236" s="4" t="s">
        <v>30</v>
      </c>
      <c r="L236" s="4">
        <v>387</v>
      </c>
      <c r="M236" s="4">
        <v>387</v>
      </c>
      <c r="N236" s="4" t="s">
        <v>1143</v>
      </c>
      <c r="O236" s="4" t="s">
        <v>32</v>
      </c>
      <c r="P236" s="4" t="s">
        <v>33</v>
      </c>
      <c r="Q236" s="4">
        <v>0</v>
      </c>
      <c r="R236" s="7">
        <v>44975</v>
      </c>
      <c r="S236" s="6">
        <v>44979</v>
      </c>
      <c r="T236" s="4" t="s">
        <v>34</v>
      </c>
      <c r="U236" s="4">
        <v>387</v>
      </c>
      <c r="V236" s="4">
        <v>0</v>
      </c>
      <c r="W236" s="4">
        <v>0</v>
      </c>
      <c r="X236" s="4" t="s">
        <v>1144</v>
      </c>
      <c r="Y236" s="4" t="s">
        <v>36</v>
      </c>
    </row>
    <row r="237" s="4" customFormat="1" spans="1:25">
      <c r="A237" s="4" t="s">
        <v>1145</v>
      </c>
      <c r="B237" s="4" t="s">
        <v>26</v>
      </c>
      <c r="C237" s="4" t="s">
        <v>27</v>
      </c>
      <c r="D237" s="4" t="s">
        <v>1146</v>
      </c>
      <c r="E237" s="4" t="s">
        <v>391</v>
      </c>
      <c r="F237" s="6">
        <v>44975</v>
      </c>
      <c r="G237" s="6">
        <v>44976</v>
      </c>
      <c r="H237" s="4">
        <v>1</v>
      </c>
      <c r="I237" s="4">
        <v>1</v>
      </c>
      <c r="J237" s="4">
        <v>1</v>
      </c>
      <c r="K237" s="4" t="s">
        <v>30</v>
      </c>
      <c r="L237" s="4">
        <v>161</v>
      </c>
      <c r="M237" s="4">
        <v>161</v>
      </c>
      <c r="N237" s="4" t="s">
        <v>1147</v>
      </c>
      <c r="O237" s="4" t="s">
        <v>32</v>
      </c>
      <c r="P237" s="4" t="s">
        <v>33</v>
      </c>
      <c r="Q237" s="4">
        <v>0</v>
      </c>
      <c r="R237" s="7">
        <v>44975</v>
      </c>
      <c r="S237" s="6">
        <v>44979</v>
      </c>
      <c r="T237" s="4" t="s">
        <v>34</v>
      </c>
      <c r="U237" s="4">
        <v>161</v>
      </c>
      <c r="V237" s="4">
        <v>0</v>
      </c>
      <c r="W237" s="4">
        <v>0</v>
      </c>
      <c r="X237" s="4" t="s">
        <v>1148</v>
      </c>
      <c r="Y237" s="4" t="s">
        <v>36</v>
      </c>
    </row>
    <row r="238" s="4" customFormat="1" spans="1:25">
      <c r="A238" s="4" t="s">
        <v>1149</v>
      </c>
      <c r="B238" s="4" t="s">
        <v>26</v>
      </c>
      <c r="C238" s="4" t="s">
        <v>27</v>
      </c>
      <c r="D238" s="4" t="s">
        <v>1150</v>
      </c>
      <c r="E238" s="4" t="s">
        <v>1151</v>
      </c>
      <c r="F238" s="6">
        <v>44975</v>
      </c>
      <c r="G238" s="6">
        <v>44976</v>
      </c>
      <c r="H238" s="4">
        <v>1</v>
      </c>
      <c r="I238" s="4">
        <v>1</v>
      </c>
      <c r="J238" s="4">
        <v>1</v>
      </c>
      <c r="K238" s="4" t="s">
        <v>30</v>
      </c>
      <c r="L238" s="4">
        <v>207</v>
      </c>
      <c r="M238" s="4">
        <v>207</v>
      </c>
      <c r="N238" s="4" t="s">
        <v>1152</v>
      </c>
      <c r="O238" s="4" t="s">
        <v>32</v>
      </c>
      <c r="P238" s="4" t="s">
        <v>33</v>
      </c>
      <c r="Q238" s="4">
        <v>0</v>
      </c>
      <c r="R238" s="7">
        <v>44975</v>
      </c>
      <c r="S238" s="6">
        <v>44979</v>
      </c>
      <c r="T238" s="4" t="s">
        <v>34</v>
      </c>
      <c r="U238" s="4">
        <v>207</v>
      </c>
      <c r="V238" s="4">
        <v>0</v>
      </c>
      <c r="W238" s="4">
        <v>0</v>
      </c>
      <c r="X238" s="4" t="s">
        <v>1153</v>
      </c>
      <c r="Y238" s="4" t="s">
        <v>36</v>
      </c>
    </row>
    <row r="239" s="4" customFormat="1" spans="1:25">
      <c r="A239" s="4" t="s">
        <v>1154</v>
      </c>
      <c r="B239" s="4" t="s">
        <v>26</v>
      </c>
      <c r="C239" s="4" t="s">
        <v>27</v>
      </c>
      <c r="D239" s="4" t="s">
        <v>1155</v>
      </c>
      <c r="E239" s="4" t="s">
        <v>532</v>
      </c>
      <c r="F239" s="6">
        <v>44975</v>
      </c>
      <c r="G239" s="6">
        <v>44976</v>
      </c>
      <c r="H239" s="4">
        <v>1</v>
      </c>
      <c r="I239" s="4">
        <v>1</v>
      </c>
      <c r="J239" s="4">
        <v>1</v>
      </c>
      <c r="K239" s="4" t="s">
        <v>30</v>
      </c>
      <c r="L239" s="4">
        <v>337</v>
      </c>
      <c r="M239" s="4">
        <v>337</v>
      </c>
      <c r="N239" s="4" t="s">
        <v>1156</v>
      </c>
      <c r="O239" s="4" t="s">
        <v>32</v>
      </c>
      <c r="P239" s="4" t="s">
        <v>33</v>
      </c>
      <c r="Q239" s="4">
        <v>0</v>
      </c>
      <c r="R239" s="7">
        <v>44975</v>
      </c>
      <c r="S239" s="6">
        <v>44979</v>
      </c>
      <c r="T239" s="4" t="s">
        <v>34</v>
      </c>
      <c r="U239" s="4">
        <v>337</v>
      </c>
      <c r="V239" s="4">
        <v>0</v>
      </c>
      <c r="W239" s="4">
        <v>0</v>
      </c>
      <c r="X239" s="4" t="s">
        <v>36</v>
      </c>
      <c r="Y239" s="4" t="s">
        <v>1157</v>
      </c>
    </row>
    <row r="240" s="4" customFormat="1" spans="1:25">
      <c r="A240" s="4" t="s">
        <v>1158</v>
      </c>
      <c r="B240" s="4" t="s">
        <v>26</v>
      </c>
      <c r="C240" s="4" t="s">
        <v>27</v>
      </c>
      <c r="D240" s="4" t="s">
        <v>1159</v>
      </c>
      <c r="E240" s="4" t="s">
        <v>1160</v>
      </c>
      <c r="F240" s="6">
        <v>44975</v>
      </c>
      <c r="G240" s="6">
        <v>44976</v>
      </c>
      <c r="H240" s="4">
        <v>1</v>
      </c>
      <c r="I240" s="4">
        <v>1</v>
      </c>
      <c r="J240" s="4">
        <v>1</v>
      </c>
      <c r="K240" s="4" t="s">
        <v>30</v>
      </c>
      <c r="L240" s="4">
        <v>253</v>
      </c>
      <c r="M240" s="4">
        <v>253</v>
      </c>
      <c r="N240" s="4" t="s">
        <v>1161</v>
      </c>
      <c r="O240" s="4" t="s">
        <v>32</v>
      </c>
      <c r="P240" s="4" t="s">
        <v>33</v>
      </c>
      <c r="Q240" s="4">
        <v>0</v>
      </c>
      <c r="R240" s="7">
        <v>44975</v>
      </c>
      <c r="S240" s="6">
        <v>44979</v>
      </c>
      <c r="T240" s="4" t="s">
        <v>34</v>
      </c>
      <c r="U240" s="4">
        <v>253</v>
      </c>
      <c r="V240" s="4">
        <v>0</v>
      </c>
      <c r="W240" s="4">
        <v>0</v>
      </c>
      <c r="X240" s="4" t="s">
        <v>1162</v>
      </c>
      <c r="Y240" s="4" t="s">
        <v>1163</v>
      </c>
    </row>
    <row r="241" s="4" customFormat="1" spans="1:25">
      <c r="A241" s="4" t="s">
        <v>1164</v>
      </c>
      <c r="B241" s="4" t="s">
        <v>26</v>
      </c>
      <c r="C241" s="4" t="s">
        <v>27</v>
      </c>
      <c r="D241" s="4" t="s">
        <v>1165</v>
      </c>
      <c r="E241" s="4" t="s">
        <v>1166</v>
      </c>
      <c r="F241" s="6">
        <v>44975</v>
      </c>
      <c r="G241" s="6">
        <v>44976</v>
      </c>
      <c r="H241" s="4">
        <v>1</v>
      </c>
      <c r="I241" s="4">
        <v>1</v>
      </c>
      <c r="J241" s="4">
        <v>1</v>
      </c>
      <c r="K241" s="4" t="s">
        <v>30</v>
      </c>
      <c r="L241" s="4">
        <v>646</v>
      </c>
      <c r="M241" s="4">
        <v>646</v>
      </c>
      <c r="N241" s="4" t="s">
        <v>1167</v>
      </c>
      <c r="O241" s="4" t="s">
        <v>32</v>
      </c>
      <c r="P241" s="4" t="s">
        <v>33</v>
      </c>
      <c r="Q241" s="4">
        <v>0</v>
      </c>
      <c r="R241" s="7">
        <v>44975</v>
      </c>
      <c r="S241" s="6">
        <v>44979</v>
      </c>
      <c r="T241" s="4" t="s">
        <v>34</v>
      </c>
      <c r="U241" s="4">
        <v>646</v>
      </c>
      <c r="V241" s="4">
        <v>0</v>
      </c>
      <c r="W241" s="4">
        <v>0</v>
      </c>
      <c r="X241" s="4" t="s">
        <v>1168</v>
      </c>
      <c r="Y241" s="4" t="s">
        <v>1169</v>
      </c>
    </row>
    <row r="242" s="4" customFormat="1" spans="1:25">
      <c r="A242" s="4" t="s">
        <v>1170</v>
      </c>
      <c r="B242" s="4" t="s">
        <v>26</v>
      </c>
      <c r="C242" s="4" t="s">
        <v>27</v>
      </c>
      <c r="D242" s="4" t="s">
        <v>1054</v>
      </c>
      <c r="E242" s="4" t="s">
        <v>1055</v>
      </c>
      <c r="F242" s="6">
        <v>44975</v>
      </c>
      <c r="G242" s="6">
        <v>44976</v>
      </c>
      <c r="H242" s="4">
        <v>1</v>
      </c>
      <c r="I242" s="4">
        <v>1</v>
      </c>
      <c r="J242" s="4">
        <v>1</v>
      </c>
      <c r="K242" s="4" t="s">
        <v>30</v>
      </c>
      <c r="L242" s="4">
        <v>534</v>
      </c>
      <c r="M242" s="4">
        <v>534</v>
      </c>
      <c r="N242" s="4" t="s">
        <v>1171</v>
      </c>
      <c r="O242" s="4" t="s">
        <v>32</v>
      </c>
      <c r="P242" s="4" t="s">
        <v>33</v>
      </c>
      <c r="Q242" s="4">
        <v>0</v>
      </c>
      <c r="R242" s="7">
        <v>44975</v>
      </c>
      <c r="S242" s="6">
        <v>44979</v>
      </c>
      <c r="T242" s="4" t="s">
        <v>34</v>
      </c>
      <c r="U242" s="4">
        <v>534</v>
      </c>
      <c r="V242" s="4">
        <v>0</v>
      </c>
      <c r="W242" s="4">
        <v>0</v>
      </c>
      <c r="X242" s="4" t="s">
        <v>1172</v>
      </c>
      <c r="Y242" s="4" t="s">
        <v>1173</v>
      </c>
    </row>
    <row r="243" s="4" customFormat="1" spans="1:26">
      <c r="A243" s="4" t="s">
        <v>1174</v>
      </c>
      <c r="B243" s="4" t="s">
        <v>26</v>
      </c>
      <c r="C243" s="4" t="s">
        <v>27</v>
      </c>
      <c r="D243" s="4" t="s">
        <v>1085</v>
      </c>
      <c r="E243" s="4" t="s">
        <v>391</v>
      </c>
      <c r="F243" s="6">
        <v>44975</v>
      </c>
      <c r="G243" s="6">
        <v>44976</v>
      </c>
      <c r="H243" s="4">
        <v>2</v>
      </c>
      <c r="I243" s="4">
        <v>1</v>
      </c>
      <c r="J243" s="4">
        <v>2</v>
      </c>
      <c r="K243" s="4" t="s">
        <v>30</v>
      </c>
      <c r="L243" s="4">
        <v>814</v>
      </c>
      <c r="M243" s="4">
        <v>814</v>
      </c>
      <c r="N243" s="4" t="s">
        <v>1175</v>
      </c>
      <c r="O243" s="4" t="s">
        <v>32</v>
      </c>
      <c r="P243" s="4" t="s">
        <v>33</v>
      </c>
      <c r="Q243" s="4">
        <v>0</v>
      </c>
      <c r="R243" s="7">
        <v>44975</v>
      </c>
      <c r="S243" s="6">
        <v>44979</v>
      </c>
      <c r="T243" s="4" t="s">
        <v>34</v>
      </c>
      <c r="U243" s="4">
        <v>814</v>
      </c>
      <c r="V243" s="4">
        <v>0</v>
      </c>
      <c r="W243" s="4">
        <v>0</v>
      </c>
      <c r="X243" s="4" t="s">
        <v>1176</v>
      </c>
      <c r="Y243" s="4">
        <v>53544515</v>
      </c>
      <c r="Z243" s="4" t="s">
        <v>1177</v>
      </c>
    </row>
    <row r="244" s="4" customFormat="1" spans="1:25">
      <c r="A244" s="4" t="s">
        <v>1178</v>
      </c>
      <c r="B244" s="4" t="s">
        <v>26</v>
      </c>
      <c r="C244" s="4" t="s">
        <v>27</v>
      </c>
      <c r="D244" s="4" t="s">
        <v>1179</v>
      </c>
      <c r="E244" s="4" t="s">
        <v>1180</v>
      </c>
      <c r="F244" s="6">
        <v>44975</v>
      </c>
      <c r="G244" s="6">
        <v>44976</v>
      </c>
      <c r="H244" s="4">
        <v>1</v>
      </c>
      <c r="I244" s="4">
        <v>1</v>
      </c>
      <c r="J244" s="4">
        <v>1</v>
      </c>
      <c r="K244" s="4" t="s">
        <v>30</v>
      </c>
      <c r="L244" s="4">
        <v>3226</v>
      </c>
      <c r="M244" s="4">
        <v>3226</v>
      </c>
      <c r="N244" s="4" t="s">
        <v>1181</v>
      </c>
      <c r="O244" s="4" t="s">
        <v>32</v>
      </c>
      <c r="P244" s="4" t="s">
        <v>33</v>
      </c>
      <c r="Q244" s="4">
        <v>0</v>
      </c>
      <c r="R244" s="7">
        <v>44975</v>
      </c>
      <c r="S244" s="6">
        <v>44979</v>
      </c>
      <c r="T244" s="4" t="s">
        <v>34</v>
      </c>
      <c r="U244" s="4">
        <v>3226</v>
      </c>
      <c r="V244" s="4">
        <v>0</v>
      </c>
      <c r="W244" s="4">
        <v>0</v>
      </c>
      <c r="X244" s="4" t="s">
        <v>1182</v>
      </c>
      <c r="Y244" s="4" t="s">
        <v>1183</v>
      </c>
    </row>
    <row r="245" s="4" customFormat="1" spans="1:25">
      <c r="A245" s="4" t="s">
        <v>1184</v>
      </c>
      <c r="B245" s="4" t="s">
        <v>26</v>
      </c>
      <c r="C245" s="4" t="s">
        <v>27</v>
      </c>
      <c r="D245" s="4" t="s">
        <v>1185</v>
      </c>
      <c r="E245" s="4" t="s">
        <v>1029</v>
      </c>
      <c r="F245" s="6">
        <v>44975</v>
      </c>
      <c r="G245" s="6">
        <v>44976</v>
      </c>
      <c r="H245" s="4">
        <v>1</v>
      </c>
      <c r="I245" s="4">
        <v>1</v>
      </c>
      <c r="J245" s="4">
        <v>1</v>
      </c>
      <c r="K245" s="4" t="s">
        <v>30</v>
      </c>
      <c r="L245" s="4">
        <v>825</v>
      </c>
      <c r="M245" s="4">
        <v>825</v>
      </c>
      <c r="N245" s="4" t="s">
        <v>1186</v>
      </c>
      <c r="O245" s="4" t="s">
        <v>32</v>
      </c>
      <c r="P245" s="4" t="s">
        <v>33</v>
      </c>
      <c r="Q245" s="4">
        <v>0</v>
      </c>
      <c r="R245" s="7">
        <v>44975</v>
      </c>
      <c r="S245" s="6">
        <v>44979</v>
      </c>
      <c r="T245" s="4" t="s">
        <v>34</v>
      </c>
      <c r="U245" s="4">
        <v>825</v>
      </c>
      <c r="V245" s="4">
        <v>0</v>
      </c>
      <c r="W245" s="4">
        <v>0</v>
      </c>
      <c r="X245" s="4" t="s">
        <v>1187</v>
      </c>
      <c r="Y245" s="4" t="s">
        <v>1188</v>
      </c>
    </row>
    <row r="246" s="4" customFormat="1" spans="1:25">
      <c r="A246" s="4" t="s">
        <v>1189</v>
      </c>
      <c r="B246" s="4" t="s">
        <v>26</v>
      </c>
      <c r="C246" s="4" t="s">
        <v>27</v>
      </c>
      <c r="D246" s="4" t="s">
        <v>1190</v>
      </c>
      <c r="E246" s="4" t="s">
        <v>39</v>
      </c>
      <c r="F246" s="6">
        <v>44975</v>
      </c>
      <c r="G246" s="6">
        <v>44976</v>
      </c>
      <c r="H246" s="4">
        <v>1</v>
      </c>
      <c r="I246" s="4">
        <v>1</v>
      </c>
      <c r="J246" s="4">
        <v>1</v>
      </c>
      <c r="K246" s="4" t="s">
        <v>30</v>
      </c>
      <c r="L246" s="4">
        <v>562</v>
      </c>
      <c r="M246" s="4">
        <v>562</v>
      </c>
      <c r="N246" s="4" t="s">
        <v>1191</v>
      </c>
      <c r="O246" s="4" t="s">
        <v>32</v>
      </c>
      <c r="P246" s="4" t="s">
        <v>33</v>
      </c>
      <c r="Q246" s="4">
        <v>0</v>
      </c>
      <c r="R246" s="7">
        <v>44975</v>
      </c>
      <c r="S246" s="6">
        <v>44979</v>
      </c>
      <c r="T246" s="4" t="s">
        <v>34</v>
      </c>
      <c r="U246" s="4">
        <v>562</v>
      </c>
      <c r="V246" s="4">
        <v>0</v>
      </c>
      <c r="W246" s="4">
        <v>0</v>
      </c>
      <c r="X246" s="4" t="s">
        <v>1192</v>
      </c>
      <c r="Y246" s="4" t="s">
        <v>1193</v>
      </c>
    </row>
    <row r="247" s="4" customFormat="1" spans="1:25">
      <c r="A247" s="4" t="s">
        <v>1194</v>
      </c>
      <c r="B247" s="4" t="s">
        <v>26</v>
      </c>
      <c r="C247" s="4" t="s">
        <v>27</v>
      </c>
      <c r="D247" s="4" t="s">
        <v>1195</v>
      </c>
      <c r="E247" s="4" t="s">
        <v>803</v>
      </c>
      <c r="F247" s="6">
        <v>44975</v>
      </c>
      <c r="G247" s="6">
        <v>44976</v>
      </c>
      <c r="H247" s="4">
        <v>1</v>
      </c>
      <c r="I247" s="4">
        <v>1</v>
      </c>
      <c r="J247" s="4">
        <v>1</v>
      </c>
      <c r="K247" s="4" t="s">
        <v>30</v>
      </c>
      <c r="L247" s="4">
        <v>445</v>
      </c>
      <c r="M247" s="4">
        <v>445</v>
      </c>
      <c r="N247" s="4" t="s">
        <v>1196</v>
      </c>
      <c r="O247" s="4" t="s">
        <v>32</v>
      </c>
      <c r="P247" s="4" t="s">
        <v>33</v>
      </c>
      <c r="Q247" s="4">
        <v>0</v>
      </c>
      <c r="R247" s="7">
        <v>44975</v>
      </c>
      <c r="S247" s="6">
        <v>44979</v>
      </c>
      <c r="T247" s="4" t="s">
        <v>34</v>
      </c>
      <c r="U247" s="4">
        <v>445</v>
      </c>
      <c r="V247" s="4">
        <v>0</v>
      </c>
      <c r="W247" s="4">
        <v>0</v>
      </c>
      <c r="X247" s="4" t="s">
        <v>1197</v>
      </c>
      <c r="Y247" s="4" t="s">
        <v>36</v>
      </c>
    </row>
    <row r="248" s="4" customFormat="1" spans="1:25">
      <c r="A248" s="4" t="s">
        <v>1198</v>
      </c>
      <c r="B248" s="4" t="s">
        <v>26</v>
      </c>
      <c r="C248" s="4" t="s">
        <v>27</v>
      </c>
      <c r="D248" s="4" t="s">
        <v>1199</v>
      </c>
      <c r="E248" s="4" t="s">
        <v>220</v>
      </c>
      <c r="F248" s="6">
        <v>44975</v>
      </c>
      <c r="G248" s="6">
        <v>44976</v>
      </c>
      <c r="H248" s="4">
        <v>2</v>
      </c>
      <c r="I248" s="4">
        <v>1</v>
      </c>
      <c r="J248" s="4">
        <v>2</v>
      </c>
      <c r="K248" s="4" t="s">
        <v>30</v>
      </c>
      <c r="L248" s="4">
        <v>1172</v>
      </c>
      <c r="M248" s="4">
        <v>1172</v>
      </c>
      <c r="N248" s="4" t="s">
        <v>1200</v>
      </c>
      <c r="O248" s="4" t="s">
        <v>32</v>
      </c>
      <c r="P248" s="4" t="s">
        <v>33</v>
      </c>
      <c r="Q248" s="4">
        <v>0</v>
      </c>
      <c r="R248" s="7">
        <v>44975</v>
      </c>
      <c r="S248" s="6">
        <v>44979</v>
      </c>
      <c r="T248" s="4" t="s">
        <v>34</v>
      </c>
      <c r="U248" s="4">
        <v>1172</v>
      </c>
      <c r="V248" s="4">
        <v>0</v>
      </c>
      <c r="W248" s="4">
        <v>0</v>
      </c>
      <c r="X248" s="4" t="s">
        <v>1201</v>
      </c>
      <c r="Y248" s="4" t="s">
        <v>36</v>
      </c>
    </row>
    <row r="249" s="4" customFormat="1" spans="1:25">
      <c r="A249" s="4" t="s">
        <v>1202</v>
      </c>
      <c r="B249" s="4" t="s">
        <v>26</v>
      </c>
      <c r="C249" s="4" t="s">
        <v>27</v>
      </c>
      <c r="D249" s="4" t="s">
        <v>1203</v>
      </c>
      <c r="E249" s="4" t="s">
        <v>1204</v>
      </c>
      <c r="F249" s="6">
        <v>44975</v>
      </c>
      <c r="G249" s="6">
        <v>44976</v>
      </c>
      <c r="H249" s="4">
        <v>1</v>
      </c>
      <c r="I249" s="4">
        <v>1</v>
      </c>
      <c r="J249" s="4">
        <v>1</v>
      </c>
      <c r="K249" s="4" t="s">
        <v>30</v>
      </c>
      <c r="L249" s="4">
        <v>549</v>
      </c>
      <c r="M249" s="4">
        <v>549</v>
      </c>
      <c r="N249" s="4" t="s">
        <v>1205</v>
      </c>
      <c r="O249" s="4" t="s">
        <v>32</v>
      </c>
      <c r="P249" s="4" t="s">
        <v>33</v>
      </c>
      <c r="Q249" s="4">
        <v>0</v>
      </c>
      <c r="R249" s="7">
        <v>44975</v>
      </c>
      <c r="S249" s="6">
        <v>44979</v>
      </c>
      <c r="T249" s="4" t="s">
        <v>34</v>
      </c>
      <c r="U249" s="4">
        <v>549</v>
      </c>
      <c r="V249" s="4">
        <v>0</v>
      </c>
      <c r="W249" s="4">
        <v>0</v>
      </c>
      <c r="X249" s="4" t="s">
        <v>1206</v>
      </c>
      <c r="Y249" s="4" t="s">
        <v>1207</v>
      </c>
    </row>
    <row r="250" s="4" customFormat="1" spans="1:25">
      <c r="A250" s="4" t="s">
        <v>1208</v>
      </c>
      <c r="B250" s="4" t="s">
        <v>26</v>
      </c>
      <c r="C250" s="4" t="s">
        <v>27</v>
      </c>
      <c r="D250" s="4" t="s">
        <v>390</v>
      </c>
      <c r="E250" s="4" t="s">
        <v>391</v>
      </c>
      <c r="F250" s="6">
        <v>44975</v>
      </c>
      <c r="G250" s="6">
        <v>44976</v>
      </c>
      <c r="H250" s="4">
        <v>1</v>
      </c>
      <c r="I250" s="4">
        <v>1</v>
      </c>
      <c r="J250" s="4">
        <v>1</v>
      </c>
      <c r="K250" s="4" t="s">
        <v>30</v>
      </c>
      <c r="L250" s="4">
        <v>525</v>
      </c>
      <c r="M250" s="4">
        <v>525</v>
      </c>
      <c r="N250" s="4" t="s">
        <v>1209</v>
      </c>
      <c r="O250" s="4" t="s">
        <v>32</v>
      </c>
      <c r="P250" s="4" t="s">
        <v>33</v>
      </c>
      <c r="Q250" s="4">
        <v>0</v>
      </c>
      <c r="R250" s="7">
        <v>44975</v>
      </c>
      <c r="S250" s="6">
        <v>44979</v>
      </c>
      <c r="T250" s="4" t="s">
        <v>34</v>
      </c>
      <c r="U250" s="4">
        <v>525</v>
      </c>
      <c r="V250" s="4">
        <v>0</v>
      </c>
      <c r="W250" s="4">
        <v>0</v>
      </c>
      <c r="X250" s="4" t="s">
        <v>1210</v>
      </c>
      <c r="Y250" s="4" t="s">
        <v>1211</v>
      </c>
    </row>
    <row r="251" s="4" customFormat="1" spans="1:25">
      <c r="A251" s="4" t="s">
        <v>1212</v>
      </c>
      <c r="B251" s="4" t="s">
        <v>26</v>
      </c>
      <c r="C251" s="4" t="s">
        <v>27</v>
      </c>
      <c r="D251" s="4" t="s">
        <v>1213</v>
      </c>
      <c r="E251" s="4" t="s">
        <v>730</v>
      </c>
      <c r="F251" s="6">
        <v>44975</v>
      </c>
      <c r="G251" s="6">
        <v>44976</v>
      </c>
      <c r="H251" s="4">
        <v>1</v>
      </c>
      <c r="I251" s="4">
        <v>1</v>
      </c>
      <c r="J251" s="4">
        <v>1</v>
      </c>
      <c r="K251" s="4" t="s">
        <v>30</v>
      </c>
      <c r="L251" s="4">
        <v>629</v>
      </c>
      <c r="M251" s="4">
        <v>629</v>
      </c>
      <c r="N251" s="4" t="s">
        <v>1214</v>
      </c>
      <c r="O251" s="4" t="s">
        <v>32</v>
      </c>
      <c r="P251" s="4" t="s">
        <v>33</v>
      </c>
      <c r="Q251" s="4">
        <v>0</v>
      </c>
      <c r="R251" s="7">
        <v>44975</v>
      </c>
      <c r="S251" s="6">
        <v>44979</v>
      </c>
      <c r="T251" s="4" t="s">
        <v>34</v>
      </c>
      <c r="U251" s="4">
        <v>629</v>
      </c>
      <c r="V251" s="4">
        <v>0</v>
      </c>
      <c r="W251" s="4">
        <v>0</v>
      </c>
      <c r="X251" s="4" t="s">
        <v>1215</v>
      </c>
      <c r="Y251" s="4" t="s">
        <v>36</v>
      </c>
    </row>
    <row r="252" s="4" customFormat="1" spans="1:25">
      <c r="A252" s="4" t="s">
        <v>1216</v>
      </c>
      <c r="B252" s="4" t="s">
        <v>26</v>
      </c>
      <c r="C252" s="4" t="s">
        <v>27</v>
      </c>
      <c r="D252" s="4" t="s">
        <v>1217</v>
      </c>
      <c r="E252" s="4" t="s">
        <v>1218</v>
      </c>
      <c r="F252" s="6">
        <v>44975</v>
      </c>
      <c r="G252" s="6">
        <v>44976</v>
      </c>
      <c r="H252" s="4">
        <v>1</v>
      </c>
      <c r="I252" s="4">
        <v>1</v>
      </c>
      <c r="J252" s="4">
        <v>1</v>
      </c>
      <c r="K252" s="4" t="s">
        <v>30</v>
      </c>
      <c r="L252" s="4">
        <v>256</v>
      </c>
      <c r="M252" s="4">
        <v>256</v>
      </c>
      <c r="N252" s="4" t="s">
        <v>1219</v>
      </c>
      <c r="O252" s="4" t="s">
        <v>32</v>
      </c>
      <c r="P252" s="4" t="s">
        <v>33</v>
      </c>
      <c r="Q252" s="4">
        <v>0</v>
      </c>
      <c r="R252" s="7">
        <v>44975</v>
      </c>
      <c r="S252" s="6">
        <v>44979</v>
      </c>
      <c r="T252" s="4" t="s">
        <v>34</v>
      </c>
      <c r="U252" s="4">
        <v>256</v>
      </c>
      <c r="V252" s="4">
        <v>0</v>
      </c>
      <c r="W252" s="4">
        <v>0</v>
      </c>
      <c r="X252" s="4" t="s">
        <v>1220</v>
      </c>
      <c r="Y252" s="4" t="s">
        <v>1221</v>
      </c>
    </row>
    <row r="253" s="4" customFormat="1" spans="1:25">
      <c r="A253" s="4" t="s">
        <v>1222</v>
      </c>
      <c r="B253" s="4" t="s">
        <v>26</v>
      </c>
      <c r="C253" s="4" t="s">
        <v>27</v>
      </c>
      <c r="D253" s="4" t="s">
        <v>1223</v>
      </c>
      <c r="E253" s="4" t="s">
        <v>455</v>
      </c>
      <c r="F253" s="6">
        <v>44975</v>
      </c>
      <c r="G253" s="6">
        <v>44976</v>
      </c>
      <c r="H253" s="4">
        <v>1</v>
      </c>
      <c r="I253" s="4">
        <v>1</v>
      </c>
      <c r="J253" s="4">
        <v>1</v>
      </c>
      <c r="K253" s="4" t="s">
        <v>30</v>
      </c>
      <c r="L253" s="4">
        <v>290</v>
      </c>
      <c r="M253" s="4">
        <v>290</v>
      </c>
      <c r="N253" s="4" t="s">
        <v>1224</v>
      </c>
      <c r="O253" s="4" t="s">
        <v>32</v>
      </c>
      <c r="P253" s="4" t="s">
        <v>33</v>
      </c>
      <c r="Q253" s="4">
        <v>0</v>
      </c>
      <c r="R253" s="7">
        <v>44975</v>
      </c>
      <c r="S253" s="6">
        <v>44979</v>
      </c>
      <c r="T253" s="4" t="s">
        <v>34</v>
      </c>
      <c r="U253" s="4">
        <v>290</v>
      </c>
      <c r="V253" s="4">
        <v>0</v>
      </c>
      <c r="W253" s="4">
        <v>0</v>
      </c>
      <c r="X253" s="4" t="s">
        <v>1225</v>
      </c>
      <c r="Y253" s="4" t="s">
        <v>36</v>
      </c>
    </row>
    <row r="254" s="4" customFormat="1" spans="1:25">
      <c r="A254" s="4" t="s">
        <v>1226</v>
      </c>
      <c r="B254" s="4" t="s">
        <v>26</v>
      </c>
      <c r="C254" s="4" t="s">
        <v>27</v>
      </c>
      <c r="D254" s="4" t="s">
        <v>1227</v>
      </c>
      <c r="E254" s="4" t="s">
        <v>1228</v>
      </c>
      <c r="F254" s="6">
        <v>44975</v>
      </c>
      <c r="G254" s="6">
        <v>44976</v>
      </c>
      <c r="H254" s="4">
        <v>1</v>
      </c>
      <c r="I254" s="4">
        <v>1</v>
      </c>
      <c r="J254" s="4">
        <v>1</v>
      </c>
      <c r="K254" s="4" t="s">
        <v>30</v>
      </c>
      <c r="L254" s="4">
        <v>315</v>
      </c>
      <c r="M254" s="4">
        <v>315</v>
      </c>
      <c r="N254" s="4" t="s">
        <v>1229</v>
      </c>
      <c r="O254" s="4" t="s">
        <v>32</v>
      </c>
      <c r="P254" s="4" t="s">
        <v>33</v>
      </c>
      <c r="Q254" s="4">
        <v>0</v>
      </c>
      <c r="R254" s="7">
        <v>44975</v>
      </c>
      <c r="S254" s="6">
        <v>44979</v>
      </c>
      <c r="T254" s="4" t="s">
        <v>34</v>
      </c>
      <c r="U254" s="4">
        <v>315</v>
      </c>
      <c r="V254" s="4">
        <v>0</v>
      </c>
      <c r="W254" s="4">
        <v>0</v>
      </c>
      <c r="X254" s="4" t="s">
        <v>1230</v>
      </c>
      <c r="Y254" s="4" t="s">
        <v>36</v>
      </c>
    </row>
    <row r="255" s="4" customFormat="1" spans="1:25">
      <c r="A255" s="4" t="s">
        <v>1231</v>
      </c>
      <c r="B255" s="4" t="s">
        <v>26</v>
      </c>
      <c r="C255" s="4" t="s">
        <v>27</v>
      </c>
      <c r="D255" s="4" t="s">
        <v>1085</v>
      </c>
      <c r="E255" s="4" t="s">
        <v>391</v>
      </c>
      <c r="F255" s="6">
        <v>44975</v>
      </c>
      <c r="G255" s="6">
        <v>44976</v>
      </c>
      <c r="H255" s="4">
        <v>1</v>
      </c>
      <c r="I255" s="4">
        <v>1</v>
      </c>
      <c r="J255" s="4">
        <v>1</v>
      </c>
      <c r="K255" s="4" t="s">
        <v>30</v>
      </c>
      <c r="L255" s="4">
        <v>407</v>
      </c>
      <c r="M255" s="4">
        <v>407</v>
      </c>
      <c r="N255" s="4" t="s">
        <v>1232</v>
      </c>
      <c r="O255" s="4" t="s">
        <v>32</v>
      </c>
      <c r="P255" s="4" t="s">
        <v>33</v>
      </c>
      <c r="Q255" s="4">
        <v>0</v>
      </c>
      <c r="R255" s="7">
        <v>44975</v>
      </c>
      <c r="S255" s="6">
        <v>44979</v>
      </c>
      <c r="T255" s="4" t="s">
        <v>34</v>
      </c>
      <c r="U255" s="4">
        <v>407</v>
      </c>
      <c r="V255" s="4">
        <v>0</v>
      </c>
      <c r="W255" s="4">
        <v>0</v>
      </c>
      <c r="X255" s="4" t="s">
        <v>1233</v>
      </c>
      <c r="Y255" s="4" t="s">
        <v>36</v>
      </c>
    </row>
    <row r="256" s="4" customFormat="1" spans="1:25">
      <c r="A256" s="4" t="s">
        <v>1234</v>
      </c>
      <c r="B256" s="4" t="s">
        <v>26</v>
      </c>
      <c r="C256" s="4" t="s">
        <v>27</v>
      </c>
      <c r="D256" s="4" t="s">
        <v>1235</v>
      </c>
      <c r="E256" s="4" t="s">
        <v>204</v>
      </c>
      <c r="F256" s="6">
        <v>44975</v>
      </c>
      <c r="G256" s="6">
        <v>44976</v>
      </c>
      <c r="H256" s="4">
        <v>1</v>
      </c>
      <c r="I256" s="4">
        <v>1</v>
      </c>
      <c r="J256" s="4">
        <v>1</v>
      </c>
      <c r="K256" s="4" t="s">
        <v>30</v>
      </c>
      <c r="L256" s="4">
        <v>178</v>
      </c>
      <c r="M256" s="4">
        <v>178</v>
      </c>
      <c r="N256" s="4" t="s">
        <v>1236</v>
      </c>
      <c r="O256" s="4" t="s">
        <v>32</v>
      </c>
      <c r="P256" s="4" t="s">
        <v>33</v>
      </c>
      <c r="Q256" s="4">
        <v>0</v>
      </c>
      <c r="R256" s="7">
        <v>44975</v>
      </c>
      <c r="S256" s="6">
        <v>44979</v>
      </c>
      <c r="T256" s="4" t="s">
        <v>34</v>
      </c>
      <c r="U256" s="4">
        <v>178</v>
      </c>
      <c r="V256" s="4">
        <v>0</v>
      </c>
      <c r="W256" s="4">
        <v>0</v>
      </c>
      <c r="X256" s="4" t="s">
        <v>36</v>
      </c>
      <c r="Y256" s="4" t="s">
        <v>36</v>
      </c>
    </row>
    <row r="257" s="4" customFormat="1" spans="1:25">
      <c r="A257" s="4" t="s">
        <v>1237</v>
      </c>
      <c r="B257" s="4" t="s">
        <v>26</v>
      </c>
      <c r="C257" s="4" t="s">
        <v>27</v>
      </c>
      <c r="D257" s="4" t="s">
        <v>1238</v>
      </c>
      <c r="E257" s="4" t="s">
        <v>1239</v>
      </c>
      <c r="F257" s="6">
        <v>44975</v>
      </c>
      <c r="G257" s="6">
        <v>44976</v>
      </c>
      <c r="H257" s="4">
        <v>1</v>
      </c>
      <c r="I257" s="4">
        <v>1</v>
      </c>
      <c r="J257" s="4">
        <v>1</v>
      </c>
      <c r="K257" s="4" t="s">
        <v>30</v>
      </c>
      <c r="L257" s="4">
        <v>670</v>
      </c>
      <c r="M257" s="4">
        <v>670</v>
      </c>
      <c r="N257" s="4" t="s">
        <v>1240</v>
      </c>
      <c r="O257" s="4" t="s">
        <v>32</v>
      </c>
      <c r="P257" s="4" t="s">
        <v>33</v>
      </c>
      <c r="Q257" s="4">
        <v>0</v>
      </c>
      <c r="R257" s="7">
        <v>44975</v>
      </c>
      <c r="S257" s="6">
        <v>44979</v>
      </c>
      <c r="T257" s="4" t="s">
        <v>34</v>
      </c>
      <c r="U257" s="4">
        <v>670</v>
      </c>
      <c r="V257" s="4">
        <v>0</v>
      </c>
      <c r="W257" s="4">
        <v>0</v>
      </c>
      <c r="X257" s="4" t="s">
        <v>36</v>
      </c>
      <c r="Y257" s="4" t="s">
        <v>36</v>
      </c>
    </row>
    <row r="258" s="4" customFormat="1" spans="1:25">
      <c r="A258" s="4" t="s">
        <v>1241</v>
      </c>
      <c r="B258" s="4" t="s">
        <v>26</v>
      </c>
      <c r="C258" s="4" t="s">
        <v>27</v>
      </c>
      <c r="D258" s="4" t="s">
        <v>1242</v>
      </c>
      <c r="E258" s="4" t="s">
        <v>1243</v>
      </c>
      <c r="F258" s="6">
        <v>44975</v>
      </c>
      <c r="G258" s="6">
        <v>44976</v>
      </c>
      <c r="H258" s="4">
        <v>1</v>
      </c>
      <c r="I258" s="4">
        <v>1</v>
      </c>
      <c r="J258" s="4">
        <v>1</v>
      </c>
      <c r="K258" s="4" t="s">
        <v>30</v>
      </c>
      <c r="L258" s="4">
        <v>845</v>
      </c>
      <c r="M258" s="4">
        <v>845</v>
      </c>
      <c r="N258" s="4" t="s">
        <v>1244</v>
      </c>
      <c r="O258" s="4" t="s">
        <v>32</v>
      </c>
      <c r="P258" s="4" t="s">
        <v>33</v>
      </c>
      <c r="Q258" s="4">
        <v>0</v>
      </c>
      <c r="R258" s="7">
        <v>44975</v>
      </c>
      <c r="S258" s="6">
        <v>44979</v>
      </c>
      <c r="T258" s="4" t="s">
        <v>34</v>
      </c>
      <c r="U258" s="4">
        <v>845</v>
      </c>
      <c r="V258" s="4">
        <v>0</v>
      </c>
      <c r="W258" s="4">
        <v>0</v>
      </c>
      <c r="X258" s="4" t="s">
        <v>1245</v>
      </c>
      <c r="Y258" s="4" t="s">
        <v>36</v>
      </c>
    </row>
    <row r="259" s="4" customFormat="1" spans="1:25">
      <c r="A259" s="4" t="s">
        <v>1246</v>
      </c>
      <c r="B259" s="4" t="s">
        <v>26</v>
      </c>
      <c r="C259" s="4" t="s">
        <v>27</v>
      </c>
      <c r="D259" s="4" t="s">
        <v>1247</v>
      </c>
      <c r="E259" s="4" t="s">
        <v>1248</v>
      </c>
      <c r="F259" s="6">
        <v>44975</v>
      </c>
      <c r="G259" s="6">
        <v>44976</v>
      </c>
      <c r="H259" s="4">
        <v>1</v>
      </c>
      <c r="I259" s="4">
        <v>1</v>
      </c>
      <c r="J259" s="4">
        <v>1</v>
      </c>
      <c r="K259" s="4" t="s">
        <v>30</v>
      </c>
      <c r="L259" s="4">
        <v>1172</v>
      </c>
      <c r="M259" s="4">
        <v>1172</v>
      </c>
      <c r="N259" s="4" t="s">
        <v>1249</v>
      </c>
      <c r="O259" s="4" t="s">
        <v>32</v>
      </c>
      <c r="P259" s="4" t="s">
        <v>33</v>
      </c>
      <c r="Q259" s="4">
        <v>0</v>
      </c>
      <c r="R259" s="7">
        <v>44975</v>
      </c>
      <c r="S259" s="6">
        <v>44979</v>
      </c>
      <c r="T259" s="4" t="s">
        <v>34</v>
      </c>
      <c r="U259" s="4">
        <v>1172</v>
      </c>
      <c r="V259" s="4">
        <v>0</v>
      </c>
      <c r="W259" s="4">
        <v>0</v>
      </c>
      <c r="X259" s="4" t="s">
        <v>1250</v>
      </c>
      <c r="Y259" s="4" t="s">
        <v>1251</v>
      </c>
    </row>
    <row r="260" s="4" customFormat="1" spans="1:25">
      <c r="A260" s="4" t="s">
        <v>1252</v>
      </c>
      <c r="B260" s="4" t="s">
        <v>26</v>
      </c>
      <c r="C260" s="4" t="s">
        <v>27</v>
      </c>
      <c r="D260" s="4" t="s">
        <v>1253</v>
      </c>
      <c r="E260" s="4" t="s">
        <v>1254</v>
      </c>
      <c r="F260" s="6">
        <v>44975</v>
      </c>
      <c r="G260" s="6">
        <v>44976</v>
      </c>
      <c r="H260" s="4">
        <v>1</v>
      </c>
      <c r="I260" s="4">
        <v>1</v>
      </c>
      <c r="J260" s="4">
        <v>1</v>
      </c>
      <c r="K260" s="4" t="s">
        <v>30</v>
      </c>
      <c r="L260" s="4">
        <v>475</v>
      </c>
      <c r="M260" s="4">
        <v>475</v>
      </c>
      <c r="N260" s="4" t="s">
        <v>1255</v>
      </c>
      <c r="O260" s="4" t="s">
        <v>32</v>
      </c>
      <c r="P260" s="4" t="s">
        <v>33</v>
      </c>
      <c r="Q260" s="4">
        <v>0</v>
      </c>
      <c r="R260" s="7">
        <v>44975</v>
      </c>
      <c r="S260" s="6">
        <v>44979</v>
      </c>
      <c r="T260" s="4" t="s">
        <v>34</v>
      </c>
      <c r="U260" s="4">
        <v>475</v>
      </c>
      <c r="V260" s="4">
        <v>0</v>
      </c>
      <c r="W260" s="4">
        <v>0</v>
      </c>
      <c r="X260" s="4" t="s">
        <v>1256</v>
      </c>
      <c r="Y260" s="4" t="s">
        <v>36</v>
      </c>
    </row>
    <row r="261" s="4" customFormat="1" spans="1:25">
      <c r="A261" s="4" t="s">
        <v>1257</v>
      </c>
      <c r="B261" s="4" t="s">
        <v>26</v>
      </c>
      <c r="C261" s="4" t="s">
        <v>27</v>
      </c>
      <c r="D261" s="4" t="s">
        <v>1258</v>
      </c>
      <c r="E261" s="4" t="s">
        <v>1259</v>
      </c>
      <c r="F261" s="6">
        <v>44975</v>
      </c>
      <c r="G261" s="6">
        <v>44976</v>
      </c>
      <c r="H261" s="4">
        <v>1</v>
      </c>
      <c r="I261" s="4">
        <v>1</v>
      </c>
      <c r="J261" s="4">
        <v>1</v>
      </c>
      <c r="K261" s="4" t="s">
        <v>30</v>
      </c>
      <c r="L261" s="4">
        <v>476</v>
      </c>
      <c r="M261" s="4">
        <v>476</v>
      </c>
      <c r="N261" s="4" t="s">
        <v>1260</v>
      </c>
      <c r="O261" s="4" t="s">
        <v>32</v>
      </c>
      <c r="P261" s="4" t="s">
        <v>33</v>
      </c>
      <c r="Q261" s="4">
        <v>0</v>
      </c>
      <c r="R261" s="7">
        <v>44975</v>
      </c>
      <c r="S261" s="6">
        <v>44979</v>
      </c>
      <c r="T261" s="4" t="s">
        <v>34</v>
      </c>
      <c r="U261" s="4">
        <v>476</v>
      </c>
      <c r="V261" s="4">
        <v>0</v>
      </c>
      <c r="W261" s="4">
        <v>0</v>
      </c>
      <c r="X261" s="4" t="s">
        <v>36</v>
      </c>
      <c r="Y26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0"/>
  <sheetViews>
    <sheetView tabSelected="1" workbookViewId="0">
      <selection activeCell="A258" sqref="A258:C26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1261</v>
      </c>
    </row>
    <row r="2" s="4" customFormat="1" hidden="1" spans="1:9">
      <c r="A2" s="5">
        <v>21807083300</v>
      </c>
      <c r="B2" s="6">
        <v>44969</v>
      </c>
      <c r="C2" s="6">
        <v>44976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21827420828</v>
      </c>
      <c r="B3" s="6">
        <v>44974</v>
      </c>
      <c r="C3" s="6">
        <v>44976</v>
      </c>
      <c r="D3" s="4">
        <v>3428</v>
      </c>
      <c r="E3" s="4" t="str">
        <f>VLOOKUP(A3,HOP!A:L,12,0)</f>
        <v>3428.00</v>
      </c>
      <c r="F3" s="4" t="str">
        <f>VLOOKUP(A3,HOP!A:C,3,0)</f>
        <v>2812390</v>
      </c>
      <c r="G3" s="4">
        <f t="shared" ref="G3:G66" si="0">D3-E3</f>
        <v>0</v>
      </c>
      <c r="H3" s="4" t="str">
        <f t="shared" ref="H3:H66" si="1">$H$1&amp;F3</f>
        <v>，2812390</v>
      </c>
      <c r="I3" s="4" t="str">
        <f>VLOOKUP(A3,HOP!A:U,21,0)</f>
        <v>直连</v>
      </c>
    </row>
    <row r="4" s="4" customFormat="1" hidden="1" spans="1:9">
      <c r="A4" s="5">
        <v>999221926178063</v>
      </c>
      <c r="B4" s="6">
        <v>44971</v>
      </c>
      <c r="C4" s="6">
        <v>44976</v>
      </c>
      <c r="D4" s="4">
        <v>14291</v>
      </c>
      <c r="E4" s="4" t="str">
        <f>VLOOKUP(A4,HOP!A:L,12,0)</f>
        <v>14291.00</v>
      </c>
      <c r="F4" s="4" t="str">
        <f>VLOOKUP(A4,HOP!A:C,3,0)</f>
        <v>2874594</v>
      </c>
      <c r="G4" s="4">
        <f t="shared" si="0"/>
        <v>0</v>
      </c>
      <c r="H4" s="4" t="str">
        <f t="shared" si="1"/>
        <v>，2874594</v>
      </c>
      <c r="I4" s="4" t="str">
        <f>VLOOKUP(A4,HOP!A:U,21,0)</f>
        <v>直连</v>
      </c>
    </row>
    <row r="5" s="4" customFormat="1" hidden="1" spans="1:9">
      <c r="A5" s="5">
        <v>999221928816814</v>
      </c>
      <c r="B5" s="6">
        <v>44974</v>
      </c>
      <c r="C5" s="6">
        <v>44976</v>
      </c>
      <c r="D5" s="4">
        <v>832</v>
      </c>
      <c r="E5" s="4" t="str">
        <f>VLOOKUP(A5,HOP!A:L,12,0)</f>
        <v>832.00</v>
      </c>
      <c r="F5" s="4" t="str">
        <f>VLOOKUP(A5,HOP!A:C,3,0)</f>
        <v>2875861</v>
      </c>
      <c r="G5" s="4">
        <f t="shared" si="0"/>
        <v>0</v>
      </c>
      <c r="H5" s="4" t="str">
        <f t="shared" si="1"/>
        <v>，2875861</v>
      </c>
      <c r="I5" s="4" t="str">
        <f>VLOOKUP(A5,HOP!A:U,21,0)</f>
        <v>直连</v>
      </c>
    </row>
    <row r="6" s="4" customFormat="1" hidden="1" spans="1:9">
      <c r="A6" s="5">
        <v>999221958925143</v>
      </c>
      <c r="B6" s="6">
        <v>44975</v>
      </c>
      <c r="C6" s="6">
        <v>44976</v>
      </c>
      <c r="D6" s="4">
        <v>381</v>
      </c>
      <c r="E6" s="4" t="str">
        <f>VLOOKUP(A6,HOP!A:L,12,0)</f>
        <v>381.00</v>
      </c>
      <c r="F6" s="4" t="str">
        <f>VLOOKUP(A6,HOP!A:C,3,0)</f>
        <v>2885836</v>
      </c>
      <c r="G6" s="4">
        <f t="shared" si="0"/>
        <v>0</v>
      </c>
      <c r="H6" s="4" t="str">
        <f t="shared" si="1"/>
        <v>，2885836</v>
      </c>
      <c r="I6" s="4" t="str">
        <f>VLOOKUP(A6,HOP!A:U,21,0)</f>
        <v>直连</v>
      </c>
    </row>
    <row r="7" s="4" customFormat="1" hidden="1" spans="1:9">
      <c r="A7" s="5">
        <v>999221976200594</v>
      </c>
      <c r="B7" s="6">
        <v>44973</v>
      </c>
      <c r="C7" s="6">
        <v>44976</v>
      </c>
      <c r="D7" s="4">
        <v>1801</v>
      </c>
      <c r="E7" s="4" t="str">
        <f>VLOOKUP(A7,HOP!A:L,12,0)</f>
        <v>1801.00</v>
      </c>
      <c r="F7" s="4" t="str">
        <f>VLOOKUP(A7,HOP!A:C,3,0)</f>
        <v>2892263</v>
      </c>
      <c r="G7" s="4">
        <f t="shared" si="0"/>
        <v>0</v>
      </c>
      <c r="H7" s="4" t="str">
        <f t="shared" si="1"/>
        <v>，2892263</v>
      </c>
      <c r="I7" s="4" t="str">
        <f>VLOOKUP(A7,HOP!A:U,21,0)</f>
        <v>直连</v>
      </c>
    </row>
    <row r="8" s="4" customFormat="1" hidden="1" spans="1:9">
      <c r="A8" s="5">
        <v>999222003844112</v>
      </c>
      <c r="B8" s="6">
        <v>44974</v>
      </c>
      <c r="C8" s="6">
        <v>44976</v>
      </c>
      <c r="D8" s="4">
        <v>492</v>
      </c>
      <c r="E8" s="4" t="str">
        <f>VLOOKUP(A8,HOP!A:L,12,0)</f>
        <v>492.00</v>
      </c>
      <c r="F8" s="4" t="str">
        <f>VLOOKUP(A8,HOP!A:C,3,0)</f>
        <v>2901007</v>
      </c>
      <c r="G8" s="4">
        <f t="shared" si="0"/>
        <v>0</v>
      </c>
      <c r="H8" s="4" t="str">
        <f t="shared" si="1"/>
        <v>，2901007</v>
      </c>
      <c r="I8" s="4" t="str">
        <f>VLOOKUP(A8,HOP!A:U,21,0)</f>
        <v>直连</v>
      </c>
    </row>
    <row r="9" s="4" customFormat="1" hidden="1" spans="1:9">
      <c r="A9" s="5">
        <v>999222080629560</v>
      </c>
      <c r="B9" s="6">
        <v>44975</v>
      </c>
      <c r="C9" s="6">
        <v>44976</v>
      </c>
      <c r="D9" s="4">
        <v>552</v>
      </c>
      <c r="E9" s="4" t="str">
        <f>VLOOKUP(A9,HOP!A:L,12,0)</f>
        <v>552.00</v>
      </c>
      <c r="F9" s="4" t="str">
        <f>VLOOKUP(A9,HOP!A:C,3,0)</f>
        <v>2921104</v>
      </c>
      <c r="G9" s="4">
        <f t="shared" si="0"/>
        <v>0</v>
      </c>
      <c r="H9" s="4" t="str">
        <f t="shared" si="1"/>
        <v>，2921104</v>
      </c>
      <c r="I9" s="4" t="str">
        <f>VLOOKUP(A9,HOP!A:U,21,0)</f>
        <v>直连</v>
      </c>
    </row>
    <row r="10" s="4" customFormat="1" hidden="1" spans="1:9">
      <c r="A10" s="5">
        <v>999222088716557</v>
      </c>
      <c r="B10" s="6">
        <v>44974</v>
      </c>
      <c r="C10" s="6">
        <v>44976</v>
      </c>
      <c r="D10" s="4">
        <v>1918</v>
      </c>
      <c r="E10" s="4" t="str">
        <f>VLOOKUP(A10,HOP!A:L,12,0)</f>
        <v>1918.00</v>
      </c>
      <c r="F10" s="4" t="str">
        <f>VLOOKUP(A10,HOP!A:C,3,0)</f>
        <v>2923570</v>
      </c>
      <c r="G10" s="4">
        <f t="shared" si="0"/>
        <v>0</v>
      </c>
      <c r="H10" s="4" t="str">
        <f t="shared" si="1"/>
        <v>，2923570</v>
      </c>
      <c r="I10" s="4" t="str">
        <f>VLOOKUP(A10,HOP!A:U,21,0)</f>
        <v>直采</v>
      </c>
    </row>
    <row r="11" s="4" customFormat="1" hidden="1" spans="1:9">
      <c r="A11" s="5">
        <v>999222103517933</v>
      </c>
      <c r="B11" s="6">
        <v>44974</v>
      </c>
      <c r="C11" s="6">
        <v>44976</v>
      </c>
      <c r="D11" s="4">
        <v>776</v>
      </c>
      <c r="E11" s="4" t="str">
        <f>VLOOKUP(A11,HOP!A:L,12,0)</f>
        <v>776.00</v>
      </c>
      <c r="F11" s="4" t="str">
        <f>VLOOKUP(A11,HOP!A:C,3,0)</f>
        <v>2926987</v>
      </c>
      <c r="G11" s="4">
        <f t="shared" si="0"/>
        <v>0</v>
      </c>
      <c r="H11" s="4" t="str">
        <f t="shared" si="1"/>
        <v>，2926987</v>
      </c>
      <c r="I11" s="4" t="str">
        <f>VLOOKUP(A11,HOP!A:U,21,0)</f>
        <v>直连</v>
      </c>
    </row>
    <row r="12" s="4" customFormat="1" hidden="1" spans="1:9">
      <c r="A12" s="5">
        <v>999222160587179</v>
      </c>
      <c r="B12" s="6">
        <v>44974</v>
      </c>
      <c r="C12" s="6">
        <v>44976</v>
      </c>
      <c r="D12" s="4">
        <v>2615</v>
      </c>
      <c r="E12" s="4" t="str">
        <f>VLOOKUP(A12,HOP!A:L,12,0)</f>
        <v>2615.00</v>
      </c>
      <c r="F12" s="4" t="str">
        <f>VLOOKUP(A12,HOP!A:C,3,0)</f>
        <v>2941342</v>
      </c>
      <c r="G12" s="4">
        <f t="shared" si="0"/>
        <v>0</v>
      </c>
      <c r="H12" s="4" t="str">
        <f t="shared" si="1"/>
        <v>，2941342</v>
      </c>
      <c r="I12" s="4" t="str">
        <f>VLOOKUP(A12,HOP!A:U,21,0)</f>
        <v>直连</v>
      </c>
    </row>
    <row r="13" s="4" customFormat="1" hidden="1" spans="1:9">
      <c r="A13" s="5">
        <v>999222202520169</v>
      </c>
      <c r="B13" s="6">
        <v>44975</v>
      </c>
      <c r="C13" s="6">
        <v>44976</v>
      </c>
      <c r="D13" s="4">
        <v>483</v>
      </c>
      <c r="E13" s="4" t="str">
        <f>VLOOKUP(A13,HOP!A:L,12,0)</f>
        <v>483.00</v>
      </c>
      <c r="F13" s="4" t="str">
        <f>VLOOKUP(A13,HOP!A:C,3,0)</f>
        <v>2949542</v>
      </c>
      <c r="G13" s="4">
        <f t="shared" si="0"/>
        <v>0</v>
      </c>
      <c r="H13" s="4" t="str">
        <f t="shared" si="1"/>
        <v>，2949542</v>
      </c>
      <c r="I13" s="4" t="str">
        <f>VLOOKUP(A13,HOP!A:U,21,0)</f>
        <v>直连</v>
      </c>
    </row>
    <row r="14" s="4" customFormat="1" hidden="1" spans="1:9">
      <c r="A14" s="5">
        <v>999222216945849</v>
      </c>
      <c r="B14" s="6">
        <v>44973</v>
      </c>
      <c r="C14" s="6">
        <v>44976</v>
      </c>
      <c r="D14" s="4">
        <v>2823</v>
      </c>
      <c r="E14" s="4" t="str">
        <f>VLOOKUP(A14,HOP!A:L,12,0)</f>
        <v>2823.00</v>
      </c>
      <c r="F14" s="4" t="str">
        <f>VLOOKUP(A14,HOP!A:C,3,0)</f>
        <v>2951821</v>
      </c>
      <c r="G14" s="4">
        <f t="shared" si="0"/>
        <v>0</v>
      </c>
      <c r="H14" s="4" t="str">
        <f t="shared" si="1"/>
        <v>，2951821</v>
      </c>
      <c r="I14" s="4" t="str">
        <f>VLOOKUP(A14,HOP!A:U,21,0)</f>
        <v>直连</v>
      </c>
    </row>
    <row r="15" s="4" customFormat="1" hidden="1" spans="1:9">
      <c r="A15" s="5">
        <v>999222220186999</v>
      </c>
      <c r="B15" s="6">
        <v>44975</v>
      </c>
      <c r="C15" s="6">
        <v>44976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999222279931079</v>
      </c>
      <c r="B16" s="6">
        <v>44974</v>
      </c>
      <c r="C16" s="6">
        <v>44976</v>
      </c>
      <c r="D16" s="4">
        <v>2476</v>
      </c>
      <c r="E16" s="4" t="str">
        <f>VLOOKUP(A16,HOP!A:L,12,0)</f>
        <v>2476.00</v>
      </c>
      <c r="F16" s="4" t="str">
        <f>VLOOKUP(A16,HOP!A:C,3,0)</f>
        <v>2964817</v>
      </c>
      <c r="G16" s="4">
        <f t="shared" si="0"/>
        <v>0</v>
      </c>
      <c r="H16" s="4" t="str">
        <f t="shared" si="1"/>
        <v>，2964817</v>
      </c>
      <c r="I16" s="4" t="str">
        <f>VLOOKUP(A16,HOP!A:U,21,0)</f>
        <v>直连</v>
      </c>
    </row>
    <row r="17" s="4" customFormat="1" hidden="1" spans="1:9">
      <c r="A17" s="5">
        <v>999222296492878</v>
      </c>
      <c r="B17" s="6">
        <v>44974</v>
      </c>
      <c r="C17" s="6">
        <v>44976</v>
      </c>
      <c r="D17" s="4">
        <v>908</v>
      </c>
      <c r="E17" s="4" t="str">
        <f>VLOOKUP(A17,HOP!A:L,12,0)</f>
        <v>908.00</v>
      </c>
      <c r="F17" s="4" t="str">
        <f>VLOOKUP(A17,HOP!A:C,3,0)</f>
        <v>2968419</v>
      </c>
      <c r="G17" s="4">
        <f t="shared" si="0"/>
        <v>0</v>
      </c>
      <c r="H17" s="4" t="str">
        <f t="shared" si="1"/>
        <v>，2968419</v>
      </c>
      <c r="I17" s="4" t="str">
        <f>VLOOKUP(A17,HOP!A:U,21,0)</f>
        <v>直连</v>
      </c>
    </row>
    <row r="18" s="4" customFormat="1" hidden="1" spans="1:9">
      <c r="A18" s="5">
        <v>999222300175526</v>
      </c>
      <c r="B18" s="6">
        <v>44974</v>
      </c>
      <c r="C18" s="6">
        <v>44976</v>
      </c>
      <c r="D18" s="4">
        <v>1870</v>
      </c>
      <c r="E18" s="4" t="str">
        <f>VLOOKUP(A18,HOP!A:L,12,0)</f>
        <v>1870.00</v>
      </c>
      <c r="F18" s="4" t="str">
        <f>VLOOKUP(A18,HOP!A:C,3,0)</f>
        <v>2969399</v>
      </c>
      <c r="G18" s="4">
        <f t="shared" si="0"/>
        <v>0</v>
      </c>
      <c r="H18" s="4" t="str">
        <f t="shared" si="1"/>
        <v>，2969399</v>
      </c>
      <c r="I18" s="4" t="str">
        <f>VLOOKUP(A18,HOP!A:U,21,0)</f>
        <v>直连</v>
      </c>
    </row>
    <row r="19" s="4" customFormat="1" hidden="1" spans="1:9">
      <c r="A19" s="5">
        <v>999222307709993</v>
      </c>
      <c r="B19" s="6">
        <v>44973</v>
      </c>
      <c r="C19" s="6">
        <v>44976</v>
      </c>
      <c r="D19" s="4">
        <v>2202</v>
      </c>
      <c r="E19" s="4" t="str">
        <f>VLOOKUP(A19,HOP!A:L,12,0)</f>
        <v>2202.00</v>
      </c>
      <c r="F19" s="4" t="str">
        <f>VLOOKUP(A19,HOP!A:C,3,0)</f>
        <v>2970462</v>
      </c>
      <c r="G19" s="4">
        <f t="shared" si="0"/>
        <v>0</v>
      </c>
      <c r="H19" s="4" t="str">
        <f t="shared" si="1"/>
        <v>，2970462</v>
      </c>
      <c r="I19" s="4" t="str">
        <f>VLOOKUP(A19,HOP!A:U,21,0)</f>
        <v>直连</v>
      </c>
    </row>
    <row r="20" s="4" customFormat="1" hidden="1" spans="1:9">
      <c r="A20" s="5">
        <v>999222310935141</v>
      </c>
      <c r="B20" s="6">
        <v>44975</v>
      </c>
      <c r="C20" s="6">
        <v>44976</v>
      </c>
      <c r="D20" s="4">
        <v>1038</v>
      </c>
      <c r="E20" s="4" t="str">
        <f>VLOOKUP(A20,HOP!A:L,12,0)</f>
        <v>1038.00</v>
      </c>
      <c r="F20" s="4" t="str">
        <f>VLOOKUP(A20,HOP!A:C,3,0)</f>
        <v>2970922</v>
      </c>
      <c r="G20" s="4">
        <f t="shared" si="0"/>
        <v>0</v>
      </c>
      <c r="H20" s="4" t="str">
        <f t="shared" si="1"/>
        <v>，2970922</v>
      </c>
      <c r="I20" s="4" t="str">
        <f>VLOOKUP(A20,HOP!A:U,21,0)</f>
        <v>直连</v>
      </c>
    </row>
    <row r="21" s="4" customFormat="1" hidden="1" spans="1:9">
      <c r="A21" s="5">
        <v>999222323047852</v>
      </c>
      <c r="B21" s="6">
        <v>44973</v>
      </c>
      <c r="C21" s="6">
        <v>44976</v>
      </c>
      <c r="D21" s="4">
        <v>1506</v>
      </c>
      <c r="E21" s="4" t="str">
        <f>VLOOKUP(A21,HOP!A:L,12,0)</f>
        <v>1506.00</v>
      </c>
      <c r="F21" s="4" t="str">
        <f>VLOOKUP(A21,HOP!A:C,3,0)</f>
        <v>2973634</v>
      </c>
      <c r="G21" s="4">
        <f t="shared" si="0"/>
        <v>0</v>
      </c>
      <c r="H21" s="4" t="str">
        <f t="shared" si="1"/>
        <v>，2973634</v>
      </c>
      <c r="I21" s="4" t="str">
        <f>VLOOKUP(A21,HOP!A:U,21,0)</f>
        <v>直连</v>
      </c>
    </row>
    <row r="22" s="4" customFormat="1" hidden="1" spans="1:9">
      <c r="A22" s="5">
        <v>999222338872779</v>
      </c>
      <c r="B22" s="6">
        <v>44973</v>
      </c>
      <c r="C22" s="6">
        <v>44976</v>
      </c>
      <c r="D22" s="4">
        <v>2736</v>
      </c>
      <c r="E22" s="4" t="str">
        <f>VLOOKUP(A22,HOP!A:L,12,0)</f>
        <v>2736.00</v>
      </c>
      <c r="F22" s="4" t="str">
        <f>VLOOKUP(A22,HOP!A:C,3,0)</f>
        <v>2975922</v>
      </c>
      <c r="G22" s="4">
        <f t="shared" si="0"/>
        <v>0</v>
      </c>
      <c r="H22" s="4" t="str">
        <f t="shared" si="1"/>
        <v>，2975922</v>
      </c>
      <c r="I22" s="4" t="str">
        <f>VLOOKUP(A22,HOP!A:U,21,0)</f>
        <v>直连</v>
      </c>
    </row>
    <row r="23" s="4" customFormat="1" hidden="1" spans="1:9">
      <c r="A23" s="5">
        <v>999222341387440</v>
      </c>
      <c r="B23" s="6">
        <v>44972</v>
      </c>
      <c r="C23" s="6">
        <v>44976</v>
      </c>
      <c r="D23" s="4">
        <v>0</v>
      </c>
      <c r="E23" s="4" t="str">
        <f>VLOOKUP(A23,HOP!A:L,12,0)</f>
        <v>0.00</v>
      </c>
      <c r="F23" s="4" t="str">
        <f>VLOOKUP(A23,HOP!A:C,3,0)</f>
        <v>2976259</v>
      </c>
      <c r="G23" s="4">
        <f t="shared" si="0"/>
        <v>0</v>
      </c>
      <c r="H23" s="4" t="str">
        <f t="shared" si="1"/>
        <v>，2976259</v>
      </c>
      <c r="I23" s="4" t="str">
        <f>VLOOKUP(A23,HOP!A:U,21,0)</f>
        <v>直连</v>
      </c>
    </row>
    <row r="24" s="4" customFormat="1" hidden="1" spans="1:9">
      <c r="A24" s="5">
        <v>999222371887168</v>
      </c>
      <c r="B24" s="6">
        <v>44974</v>
      </c>
      <c r="C24" s="6">
        <v>44976</v>
      </c>
      <c r="D24" s="4">
        <v>3288</v>
      </c>
      <c r="E24" s="4" t="str">
        <f>VLOOKUP(A24,HOP!A:L,12,0)</f>
        <v>3288.00</v>
      </c>
      <c r="F24" s="4" t="str">
        <f>VLOOKUP(A24,HOP!A:C,3,0)</f>
        <v>2981058</v>
      </c>
      <c r="G24" s="4">
        <f t="shared" si="0"/>
        <v>0</v>
      </c>
      <c r="H24" s="4" t="str">
        <f t="shared" si="1"/>
        <v>，2981058</v>
      </c>
      <c r="I24" s="4" t="str">
        <f>VLOOKUP(A24,HOP!A:U,21,0)</f>
        <v>直连</v>
      </c>
    </row>
    <row r="25" s="4" customFormat="1" hidden="1" spans="1:9">
      <c r="A25" s="5">
        <v>999222378441975</v>
      </c>
      <c r="B25" s="6">
        <v>44972</v>
      </c>
      <c r="C25" s="6">
        <v>44976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999222416585442</v>
      </c>
      <c r="B26" s="6">
        <v>44975</v>
      </c>
      <c r="C26" s="6">
        <v>44976</v>
      </c>
      <c r="D26" s="4">
        <v>631</v>
      </c>
      <c r="E26" s="4" t="str">
        <f>VLOOKUP(A26,HOP!A:L,12,0)</f>
        <v>631.00</v>
      </c>
      <c r="F26" s="4" t="str">
        <f>VLOOKUP(A26,HOP!A:C,3,0)</f>
        <v>2988136</v>
      </c>
      <c r="G26" s="4">
        <f t="shared" si="0"/>
        <v>0</v>
      </c>
      <c r="H26" s="4" t="str">
        <f t="shared" si="1"/>
        <v>，2988136</v>
      </c>
      <c r="I26" s="4" t="str">
        <f>VLOOKUP(A26,HOP!A:U,21,0)</f>
        <v>直连</v>
      </c>
    </row>
    <row r="27" s="4" customFormat="1" hidden="1" spans="1:9">
      <c r="A27" s="5">
        <v>999222421749071</v>
      </c>
      <c r="B27" s="6">
        <v>44974</v>
      </c>
      <c r="C27" s="6">
        <v>44976</v>
      </c>
      <c r="D27" s="4">
        <v>1520</v>
      </c>
      <c r="E27" s="4" t="str">
        <f>VLOOKUP(A27,HOP!A:L,12,0)</f>
        <v>1520.00</v>
      </c>
      <c r="F27" s="4" t="str">
        <f>VLOOKUP(A27,HOP!A:C,3,0)</f>
        <v>2988628</v>
      </c>
      <c r="G27" s="4">
        <f t="shared" si="0"/>
        <v>0</v>
      </c>
      <c r="H27" s="4" t="str">
        <f t="shared" si="1"/>
        <v>，2988628</v>
      </c>
      <c r="I27" s="4" t="str">
        <f>VLOOKUP(A27,HOP!A:U,21,0)</f>
        <v>直连</v>
      </c>
    </row>
    <row r="28" s="4" customFormat="1" hidden="1" spans="1:9">
      <c r="A28" s="5">
        <v>999222422428810</v>
      </c>
      <c r="B28" s="6">
        <v>44975</v>
      </c>
      <c r="C28" s="6">
        <v>44976</v>
      </c>
      <c r="D28" s="4">
        <v>424</v>
      </c>
      <c r="E28" s="4" t="str">
        <f>VLOOKUP(A28,HOP!A:L,12,0)</f>
        <v>424.00</v>
      </c>
      <c r="F28" s="4" t="str">
        <f>VLOOKUP(A28,HOP!A:C,3,0)</f>
        <v>2988855</v>
      </c>
      <c r="G28" s="4">
        <f t="shared" si="0"/>
        <v>0</v>
      </c>
      <c r="H28" s="4" t="str">
        <f t="shared" si="1"/>
        <v>，2988855</v>
      </c>
      <c r="I28" s="4" t="str">
        <f>VLOOKUP(A28,HOP!A:U,21,0)</f>
        <v>直连</v>
      </c>
    </row>
    <row r="29" s="4" customFormat="1" hidden="1" spans="1:9">
      <c r="A29" s="5">
        <v>999222437405218</v>
      </c>
      <c r="B29" s="6">
        <v>44970</v>
      </c>
      <c r="C29" s="6">
        <v>44976</v>
      </c>
      <c r="D29" s="4">
        <v>3030</v>
      </c>
      <c r="E29" s="4" t="str">
        <f>VLOOKUP(A29,HOP!A:L,12,0)</f>
        <v>3030.00</v>
      </c>
      <c r="F29" s="4" t="str">
        <f>VLOOKUP(A29,HOP!A:C,3,0)</f>
        <v>2991325</v>
      </c>
      <c r="G29" s="4">
        <f t="shared" si="0"/>
        <v>0</v>
      </c>
      <c r="H29" s="4" t="str">
        <f t="shared" si="1"/>
        <v>，2991325</v>
      </c>
      <c r="I29" s="4" t="str">
        <f>VLOOKUP(A29,HOP!A:U,21,0)</f>
        <v>直连</v>
      </c>
    </row>
    <row r="30" s="4" customFormat="1" hidden="1" spans="1:9">
      <c r="A30" s="5">
        <v>999222438036723</v>
      </c>
      <c r="B30" s="6">
        <v>44975</v>
      </c>
      <c r="C30" s="6">
        <v>44976</v>
      </c>
      <c r="D30" s="4">
        <v>464</v>
      </c>
      <c r="E30" s="4" t="str">
        <f>VLOOKUP(A30,HOP!A:L,12,0)</f>
        <v>464.00</v>
      </c>
      <c r="F30" s="4" t="str">
        <f>VLOOKUP(A30,HOP!A:C,3,0)</f>
        <v>2991432</v>
      </c>
      <c r="G30" s="4">
        <f t="shared" si="0"/>
        <v>0</v>
      </c>
      <c r="H30" s="4" t="str">
        <f t="shared" si="1"/>
        <v>，2991432</v>
      </c>
      <c r="I30" s="4" t="str">
        <f>VLOOKUP(A30,HOP!A:U,21,0)</f>
        <v>直连</v>
      </c>
    </row>
    <row r="31" s="4" customFormat="1" hidden="1" spans="1:9">
      <c r="A31" s="5">
        <v>999222438625177</v>
      </c>
      <c r="B31" s="6">
        <v>44975</v>
      </c>
      <c r="C31" s="6">
        <v>44976</v>
      </c>
      <c r="D31" s="4">
        <v>1164</v>
      </c>
      <c r="E31" s="4" t="str">
        <f>VLOOKUP(A31,HOP!A:L,12,0)</f>
        <v>1164.00</v>
      </c>
      <c r="F31" s="4" t="str">
        <f>VLOOKUP(A31,HOP!A:C,3,0)</f>
        <v>2991565</v>
      </c>
      <c r="G31" s="4">
        <f t="shared" si="0"/>
        <v>0</v>
      </c>
      <c r="H31" s="4" t="str">
        <f t="shared" si="1"/>
        <v>，2991565</v>
      </c>
      <c r="I31" s="4" t="str">
        <f>VLOOKUP(A31,HOP!A:U,21,0)</f>
        <v>直连</v>
      </c>
    </row>
    <row r="32" s="4" customFormat="1" hidden="1" spans="1:9">
      <c r="A32" s="5">
        <v>999222448731316</v>
      </c>
      <c r="B32" s="6">
        <v>44974</v>
      </c>
      <c r="C32" s="6">
        <v>44976</v>
      </c>
      <c r="D32" s="4">
        <v>798</v>
      </c>
      <c r="E32" s="4" t="str">
        <f>VLOOKUP(A32,HOP!A:L,12,0)</f>
        <v>798.00</v>
      </c>
      <c r="F32" s="4" t="str">
        <f>VLOOKUP(A32,HOP!A:C,3,0)</f>
        <v>2993025</v>
      </c>
      <c r="G32" s="4">
        <f t="shared" si="0"/>
        <v>0</v>
      </c>
      <c r="H32" s="4" t="str">
        <f t="shared" si="1"/>
        <v>，2993025</v>
      </c>
      <c r="I32" s="4" t="str">
        <f>VLOOKUP(A32,HOP!A:U,21,0)</f>
        <v>直连</v>
      </c>
    </row>
    <row r="33" s="4" customFormat="1" hidden="1" spans="1:9">
      <c r="A33" s="5">
        <v>999222455548569</v>
      </c>
      <c r="B33" s="6">
        <v>44975</v>
      </c>
      <c r="C33" s="6">
        <v>44976</v>
      </c>
      <c r="D33" s="4">
        <v>1097</v>
      </c>
      <c r="E33" s="4" t="str">
        <f>VLOOKUP(A33,HOP!A:L,12,0)</f>
        <v>1097.00</v>
      </c>
      <c r="F33" s="4" t="str">
        <f>VLOOKUP(A33,HOP!A:C,3,0)</f>
        <v>2993774</v>
      </c>
      <c r="G33" s="4">
        <f t="shared" si="0"/>
        <v>0</v>
      </c>
      <c r="H33" s="4" t="str">
        <f t="shared" si="1"/>
        <v>，2993774</v>
      </c>
      <c r="I33" s="4" t="str">
        <f>VLOOKUP(A33,HOP!A:U,21,0)</f>
        <v>直连</v>
      </c>
    </row>
    <row r="34" s="4" customFormat="1" hidden="1" spans="1:9">
      <c r="A34" s="5">
        <v>999222457675590</v>
      </c>
      <c r="B34" s="6">
        <v>44974</v>
      </c>
      <c r="C34" s="6">
        <v>44976</v>
      </c>
      <c r="D34" s="4">
        <v>2974</v>
      </c>
      <c r="E34" s="4" t="str">
        <f>VLOOKUP(A34,HOP!A:L,12,0)</f>
        <v>2974.00</v>
      </c>
      <c r="F34" s="4" t="str">
        <f>VLOOKUP(A34,HOP!A:C,3,0)</f>
        <v>2994120</v>
      </c>
      <c r="G34" s="4">
        <f t="shared" si="0"/>
        <v>0</v>
      </c>
      <c r="H34" s="4" t="str">
        <f t="shared" si="1"/>
        <v>，2994120</v>
      </c>
      <c r="I34" s="4" t="str">
        <f>VLOOKUP(A34,HOP!A:U,21,0)</f>
        <v>直连</v>
      </c>
    </row>
    <row r="35" s="4" customFormat="1" hidden="1" spans="1:9">
      <c r="A35" s="5">
        <v>999222474643348</v>
      </c>
      <c r="B35" s="6">
        <v>44972</v>
      </c>
      <c r="C35" s="6">
        <v>44976</v>
      </c>
      <c r="D35" s="4">
        <v>0</v>
      </c>
      <c r="E35" s="4" t="str">
        <f>VLOOKUP(A35,HOP!A:L,12,0)</f>
        <v>1505.00</v>
      </c>
      <c r="F35" s="4" t="str">
        <f>VLOOKUP(A35,HOP!A:C,3,0)</f>
        <v>2996848</v>
      </c>
      <c r="G35" s="4">
        <f t="shared" si="0"/>
        <v>-1505</v>
      </c>
      <c r="H35" s="4" t="str">
        <f t="shared" si="1"/>
        <v>，2996848</v>
      </c>
      <c r="I35" s="4" t="str">
        <f>VLOOKUP(A35,HOP!A:U,21,0)</f>
        <v>直连</v>
      </c>
    </row>
    <row r="36" s="4" customFormat="1" hidden="1" spans="1:9">
      <c r="A36" s="5">
        <v>999222474847644</v>
      </c>
      <c r="B36" s="6">
        <v>44974</v>
      </c>
      <c r="C36" s="6">
        <v>44976</v>
      </c>
      <c r="D36" s="4">
        <v>886</v>
      </c>
      <c r="E36" s="4" t="str">
        <f>VLOOKUP(A36,HOP!A:L,12,0)</f>
        <v>886.00</v>
      </c>
      <c r="F36" s="4" t="str">
        <f>VLOOKUP(A36,HOP!A:C,3,0)</f>
        <v>2996894</v>
      </c>
      <c r="G36" s="4">
        <f t="shared" si="0"/>
        <v>0</v>
      </c>
      <c r="H36" s="4" t="str">
        <f t="shared" si="1"/>
        <v>，2996894</v>
      </c>
      <c r="I36" s="4" t="str">
        <f>VLOOKUP(A36,HOP!A:U,21,0)</f>
        <v>直连</v>
      </c>
    </row>
    <row r="37" s="4" customFormat="1" hidden="1" spans="1:9">
      <c r="A37" s="5">
        <v>999222480914641</v>
      </c>
      <c r="B37" s="6">
        <v>44975</v>
      </c>
      <c r="C37" s="6">
        <v>44976</v>
      </c>
      <c r="D37" s="4">
        <v>1248</v>
      </c>
      <c r="E37" s="4" t="str">
        <f>VLOOKUP(A37,HOP!A:L,12,0)</f>
        <v>1248.00</v>
      </c>
      <c r="F37" s="4" t="str">
        <f>VLOOKUP(A37,HOP!A:C,3,0)</f>
        <v>2997686</v>
      </c>
      <c r="G37" s="4">
        <f t="shared" si="0"/>
        <v>0</v>
      </c>
      <c r="H37" s="4" t="str">
        <f t="shared" si="1"/>
        <v>，2997686</v>
      </c>
      <c r="I37" s="4" t="str">
        <f>VLOOKUP(A37,HOP!A:U,21,0)</f>
        <v>直连</v>
      </c>
    </row>
    <row r="38" s="4" customFormat="1" hidden="1" spans="1:9">
      <c r="A38" s="5">
        <v>999222495067217</v>
      </c>
      <c r="B38" s="6">
        <v>44974</v>
      </c>
      <c r="C38" s="6">
        <v>44976</v>
      </c>
      <c r="D38" s="4">
        <v>806</v>
      </c>
      <c r="E38" s="4" t="str">
        <f>VLOOKUP(A38,HOP!A:L,12,0)</f>
        <v>806.00</v>
      </c>
      <c r="F38" s="4" t="str">
        <f>VLOOKUP(A38,HOP!A:C,3,0)</f>
        <v>2999487</v>
      </c>
      <c r="G38" s="4">
        <f t="shared" si="0"/>
        <v>0</v>
      </c>
      <c r="H38" s="4" t="str">
        <f t="shared" si="1"/>
        <v>，2999487</v>
      </c>
      <c r="I38" s="4" t="str">
        <f>VLOOKUP(A38,HOP!A:U,21,0)</f>
        <v>直连</v>
      </c>
    </row>
    <row r="39" s="4" customFormat="1" hidden="1" spans="1:9">
      <c r="A39" s="5">
        <v>999222506267535</v>
      </c>
      <c r="B39" s="6">
        <v>44974</v>
      </c>
      <c r="C39" s="6">
        <v>44976</v>
      </c>
      <c r="D39" s="4">
        <v>1600</v>
      </c>
      <c r="E39" s="4" t="str">
        <f>VLOOKUP(A39,HOP!A:L,12,0)</f>
        <v>1600.00</v>
      </c>
      <c r="F39" s="4" t="str">
        <f>VLOOKUP(A39,HOP!A:C,3,0)</f>
        <v>3001111</v>
      </c>
      <c r="G39" s="4">
        <f t="shared" si="0"/>
        <v>0</v>
      </c>
      <c r="H39" s="4" t="str">
        <f t="shared" si="1"/>
        <v>，3001111</v>
      </c>
      <c r="I39" s="4" t="str">
        <f>VLOOKUP(A39,HOP!A:U,21,0)</f>
        <v>直连</v>
      </c>
    </row>
    <row r="40" s="4" customFormat="1" hidden="1" spans="1:9">
      <c r="A40" s="5">
        <v>999222511221103</v>
      </c>
      <c r="B40" s="6">
        <v>44974</v>
      </c>
      <c r="C40" s="6">
        <v>44976</v>
      </c>
      <c r="D40" s="4">
        <v>2078</v>
      </c>
      <c r="E40" s="4" t="str">
        <f>VLOOKUP(A40,HOP!A:L,12,0)</f>
        <v>2078.00</v>
      </c>
      <c r="F40" s="4" t="str">
        <f>VLOOKUP(A40,HOP!A:C,3,0)</f>
        <v>3002016</v>
      </c>
      <c r="G40" s="4">
        <f t="shared" si="0"/>
        <v>0</v>
      </c>
      <c r="H40" s="4" t="str">
        <f t="shared" si="1"/>
        <v>，3002016</v>
      </c>
      <c r="I40" s="4" t="str">
        <f>VLOOKUP(A40,HOP!A:U,21,0)</f>
        <v>直连</v>
      </c>
    </row>
    <row r="41" s="4" customFormat="1" hidden="1" spans="1:9">
      <c r="A41" s="5">
        <v>999222512421526</v>
      </c>
      <c r="B41" s="6">
        <v>44975</v>
      </c>
      <c r="C41" s="6">
        <v>44976</v>
      </c>
      <c r="D41" s="4">
        <v>1277</v>
      </c>
      <c r="E41" s="4" t="str">
        <f>VLOOKUP(A41,HOP!A:L,12,0)</f>
        <v>1277.00</v>
      </c>
      <c r="F41" s="4" t="str">
        <f>VLOOKUP(A41,HOP!A:C,3,0)</f>
        <v>3002223</v>
      </c>
      <c r="G41" s="4">
        <f t="shared" si="0"/>
        <v>0</v>
      </c>
      <c r="H41" s="4" t="str">
        <f t="shared" si="1"/>
        <v>，3002223</v>
      </c>
      <c r="I41" s="4" t="str">
        <f>VLOOKUP(A41,HOP!A:U,21,0)</f>
        <v>直连</v>
      </c>
    </row>
    <row r="42" s="4" customFormat="1" hidden="1" spans="1:9">
      <c r="A42" s="5">
        <v>999222512854136</v>
      </c>
      <c r="B42" s="6">
        <v>44974</v>
      </c>
      <c r="C42" s="6">
        <v>44976</v>
      </c>
      <c r="D42" s="4">
        <v>3080</v>
      </c>
      <c r="E42" s="4" t="str">
        <f>VLOOKUP(A42,HOP!A:L,12,0)</f>
        <v>3080.00</v>
      </c>
      <c r="F42" s="4" t="str">
        <f>VLOOKUP(A42,HOP!A:C,3,0)</f>
        <v>3002323</v>
      </c>
      <c r="G42" s="4">
        <f t="shared" si="0"/>
        <v>0</v>
      </c>
      <c r="H42" s="4" t="str">
        <f t="shared" si="1"/>
        <v>，3002323</v>
      </c>
      <c r="I42" s="4" t="str">
        <f>VLOOKUP(A42,HOP!A:U,21,0)</f>
        <v>直连</v>
      </c>
    </row>
    <row r="43" s="4" customFormat="1" hidden="1" spans="1:9">
      <c r="A43" s="5">
        <v>999222522002527</v>
      </c>
      <c r="B43" s="6">
        <v>44973</v>
      </c>
      <c r="C43" s="6">
        <v>44976</v>
      </c>
      <c r="D43" s="4">
        <v>2529</v>
      </c>
      <c r="E43" s="4" t="str">
        <f>VLOOKUP(A43,HOP!A:L,12,0)</f>
        <v>2529.00</v>
      </c>
      <c r="F43" s="4" t="str">
        <f>VLOOKUP(A43,HOP!A:C,3,0)</f>
        <v>3003158</v>
      </c>
      <c r="G43" s="4">
        <f t="shared" si="0"/>
        <v>0</v>
      </c>
      <c r="H43" s="4" t="str">
        <f t="shared" si="1"/>
        <v>，3003158</v>
      </c>
      <c r="I43" s="4" t="str">
        <f>VLOOKUP(A43,HOP!A:U,21,0)</f>
        <v>直连</v>
      </c>
    </row>
    <row r="44" s="4" customFormat="1" hidden="1" spans="1:9">
      <c r="A44" s="5">
        <v>999222525029478</v>
      </c>
      <c r="B44" s="6">
        <v>44973</v>
      </c>
      <c r="C44" s="6">
        <v>44976</v>
      </c>
      <c r="D44" s="4">
        <v>2070</v>
      </c>
      <c r="E44" s="4" t="str">
        <f>VLOOKUP(A44,HOP!A:L,12,0)</f>
        <v>2070.00</v>
      </c>
      <c r="F44" s="4" t="str">
        <f>VLOOKUP(A44,HOP!A:C,3,0)</f>
        <v>3003738</v>
      </c>
      <c r="G44" s="4">
        <f t="shared" si="0"/>
        <v>0</v>
      </c>
      <c r="H44" s="4" t="str">
        <f t="shared" si="1"/>
        <v>，3003738</v>
      </c>
      <c r="I44" s="4" t="str">
        <f>VLOOKUP(A44,HOP!A:U,21,0)</f>
        <v>直连</v>
      </c>
    </row>
    <row r="45" s="4" customFormat="1" hidden="1" spans="1:9">
      <c r="A45" s="5">
        <v>999222531719627</v>
      </c>
      <c r="B45" s="6">
        <v>44974</v>
      </c>
      <c r="C45" s="6">
        <v>44976</v>
      </c>
      <c r="D45" s="4">
        <v>2886</v>
      </c>
      <c r="E45" s="4" t="str">
        <f>VLOOKUP(A45,HOP!A:L,12,0)</f>
        <v>2886.00</v>
      </c>
      <c r="F45" s="4" t="str">
        <f>VLOOKUP(A45,HOP!A:C,3,0)</f>
        <v>3005017</v>
      </c>
      <c r="G45" s="4">
        <f t="shared" si="0"/>
        <v>0</v>
      </c>
      <c r="H45" s="4" t="str">
        <f t="shared" si="1"/>
        <v>，3005017</v>
      </c>
      <c r="I45" s="4" t="str">
        <f>VLOOKUP(A45,HOP!A:U,21,0)</f>
        <v>直连</v>
      </c>
    </row>
    <row r="46" s="4" customFormat="1" hidden="1" spans="1:9">
      <c r="A46" s="5">
        <v>999222542365992</v>
      </c>
      <c r="B46" s="6">
        <v>44975</v>
      </c>
      <c r="C46" s="6">
        <v>44976</v>
      </c>
      <c r="D46" s="4">
        <v>1001</v>
      </c>
      <c r="E46" s="4" t="str">
        <f>VLOOKUP(A46,HOP!A:L,12,0)</f>
        <v>1001.00</v>
      </c>
      <c r="F46" s="4" t="str">
        <f>VLOOKUP(A46,HOP!A:C,3,0)</f>
        <v>3006038</v>
      </c>
      <c r="G46" s="4">
        <f t="shared" si="0"/>
        <v>0</v>
      </c>
      <c r="H46" s="4" t="str">
        <f t="shared" si="1"/>
        <v>，3006038</v>
      </c>
      <c r="I46" s="4" t="str">
        <f>VLOOKUP(A46,HOP!A:U,21,0)</f>
        <v>直连</v>
      </c>
    </row>
    <row r="47" s="4" customFormat="1" hidden="1" spans="1:9">
      <c r="A47" s="5">
        <v>999222543223484</v>
      </c>
      <c r="B47" s="6">
        <v>44975</v>
      </c>
      <c r="C47" s="6">
        <v>44976</v>
      </c>
      <c r="D47" s="4">
        <v>749</v>
      </c>
      <c r="E47" s="4" t="str">
        <f>VLOOKUP(A47,HOP!A:L,12,0)</f>
        <v>749.00</v>
      </c>
      <c r="F47" s="4" t="str">
        <f>VLOOKUP(A47,HOP!A:C,3,0)</f>
        <v>3006225</v>
      </c>
      <c r="G47" s="4">
        <f t="shared" si="0"/>
        <v>0</v>
      </c>
      <c r="H47" s="4" t="str">
        <f t="shared" si="1"/>
        <v>，3006225</v>
      </c>
      <c r="I47" s="4" t="str">
        <f>VLOOKUP(A47,HOP!A:U,21,0)</f>
        <v>直连</v>
      </c>
    </row>
    <row r="48" s="4" customFormat="1" hidden="1" spans="1:9">
      <c r="A48" s="5">
        <v>999222544247855</v>
      </c>
      <c r="B48" s="6">
        <v>44975</v>
      </c>
      <c r="C48" s="6">
        <v>44976</v>
      </c>
      <c r="D48" s="4">
        <v>1200</v>
      </c>
      <c r="E48" s="4" t="str">
        <f>VLOOKUP(A48,HOP!A:L,12,0)</f>
        <v>1200.00</v>
      </c>
      <c r="F48" s="4" t="str">
        <f>VLOOKUP(A48,HOP!A:C,3,0)</f>
        <v>3006494</v>
      </c>
      <c r="G48" s="4">
        <f t="shared" si="0"/>
        <v>0</v>
      </c>
      <c r="H48" s="4" t="str">
        <f t="shared" si="1"/>
        <v>，3006494</v>
      </c>
      <c r="I48" s="4" t="str">
        <f>VLOOKUP(A48,HOP!A:U,21,0)</f>
        <v>直连</v>
      </c>
    </row>
    <row r="49" s="4" customFormat="1" hidden="1" spans="1:9">
      <c r="A49" s="5">
        <v>999222545305278</v>
      </c>
      <c r="B49" s="6">
        <v>44974</v>
      </c>
      <c r="C49" s="6">
        <v>44976</v>
      </c>
      <c r="D49" s="4">
        <v>844</v>
      </c>
      <c r="E49" s="4" t="str">
        <f>VLOOKUP(A49,HOP!A:L,12,0)</f>
        <v>844.00</v>
      </c>
      <c r="F49" s="4" t="str">
        <f>VLOOKUP(A49,HOP!A:C,3,0)</f>
        <v>3006705</v>
      </c>
      <c r="G49" s="4">
        <f t="shared" si="0"/>
        <v>0</v>
      </c>
      <c r="H49" s="4" t="str">
        <f t="shared" si="1"/>
        <v>，3006705</v>
      </c>
      <c r="I49" s="4" t="str">
        <f>VLOOKUP(A49,HOP!A:U,21,0)</f>
        <v>直采</v>
      </c>
    </row>
    <row r="50" s="4" customFormat="1" hidden="1" spans="1:9">
      <c r="A50" s="5">
        <v>999222546866408</v>
      </c>
      <c r="B50" s="6">
        <v>44973</v>
      </c>
      <c r="C50" s="6">
        <v>44976</v>
      </c>
      <c r="D50" s="4">
        <v>3432</v>
      </c>
      <c r="E50" s="4" t="str">
        <f>VLOOKUP(A50,HOP!A:L,12,0)</f>
        <v>3432.00</v>
      </c>
      <c r="F50" s="4" t="str">
        <f>VLOOKUP(A50,HOP!A:C,3,0)</f>
        <v>3007007</v>
      </c>
      <c r="G50" s="4">
        <f t="shared" si="0"/>
        <v>0</v>
      </c>
      <c r="H50" s="4" t="str">
        <f t="shared" si="1"/>
        <v>，3007007</v>
      </c>
      <c r="I50" s="4" t="str">
        <f>VLOOKUP(A50,HOP!A:U,21,0)</f>
        <v>直连</v>
      </c>
    </row>
    <row r="51" s="4" customFormat="1" hidden="1" spans="1:9">
      <c r="A51" s="5">
        <v>999222548598094</v>
      </c>
      <c r="B51" s="6">
        <v>44975</v>
      </c>
      <c r="C51" s="6">
        <v>44976</v>
      </c>
      <c r="D51" s="4">
        <v>400</v>
      </c>
      <c r="E51" s="4" t="str">
        <f>VLOOKUP(A51,HOP!A:L,12,0)</f>
        <v>400.00</v>
      </c>
      <c r="F51" s="4" t="str">
        <f>VLOOKUP(A51,HOP!A:C,3,0)</f>
        <v>3007461</v>
      </c>
      <c r="G51" s="4">
        <f t="shared" si="0"/>
        <v>0</v>
      </c>
      <c r="H51" s="4" t="str">
        <f t="shared" si="1"/>
        <v>，3007461</v>
      </c>
      <c r="I51" s="4" t="str">
        <f>VLOOKUP(A51,HOP!A:U,21,0)</f>
        <v>直连</v>
      </c>
    </row>
    <row r="52" s="4" customFormat="1" hidden="1" spans="1:9">
      <c r="A52" s="5">
        <v>22554712223</v>
      </c>
      <c r="B52" s="6">
        <v>44975</v>
      </c>
      <c r="C52" s="6">
        <v>44976</v>
      </c>
      <c r="D52" s="4">
        <v>776</v>
      </c>
      <c r="E52" s="4" t="str">
        <f>VLOOKUP(A52,HOP!A:L,12,0)</f>
        <v>776.00</v>
      </c>
      <c r="F52" s="4" t="str">
        <f>VLOOKUP(A52,HOP!A:C,3,0)</f>
        <v>3007789</v>
      </c>
      <c r="G52" s="4">
        <f t="shared" si="0"/>
        <v>0</v>
      </c>
      <c r="H52" s="4" t="str">
        <f t="shared" si="1"/>
        <v>，3007789</v>
      </c>
      <c r="I52" s="4" t="str">
        <f>VLOOKUP(A52,HOP!A:U,21,0)</f>
        <v>直连</v>
      </c>
    </row>
    <row r="53" s="4" customFormat="1" hidden="1" spans="1:9">
      <c r="A53" s="5">
        <v>999222557924776</v>
      </c>
      <c r="B53" s="6">
        <v>44975</v>
      </c>
      <c r="C53" s="6">
        <v>44976</v>
      </c>
      <c r="D53" s="4">
        <v>430</v>
      </c>
      <c r="E53" s="4" t="str">
        <f>VLOOKUP(A53,HOP!A:L,12,0)</f>
        <v>430.00</v>
      </c>
      <c r="F53" s="4" t="str">
        <f>VLOOKUP(A53,HOP!A:C,3,0)</f>
        <v>3008315</v>
      </c>
      <c r="G53" s="4">
        <f t="shared" si="0"/>
        <v>0</v>
      </c>
      <c r="H53" s="4" t="str">
        <f t="shared" si="1"/>
        <v>，3008315</v>
      </c>
      <c r="I53" s="4" t="str">
        <f>VLOOKUP(A53,HOP!A:U,21,0)</f>
        <v>直连</v>
      </c>
    </row>
    <row r="54" s="4" customFormat="1" hidden="1" spans="1:9">
      <c r="A54" s="5">
        <v>999222570450502</v>
      </c>
      <c r="B54" s="6">
        <v>44974</v>
      </c>
      <c r="C54" s="6">
        <v>44976</v>
      </c>
      <c r="D54" s="4">
        <v>1835</v>
      </c>
      <c r="E54" s="4" t="str">
        <f>VLOOKUP(A54,HOP!A:L,12,0)</f>
        <v>1835.00</v>
      </c>
      <c r="F54" s="4" t="str">
        <f>VLOOKUP(A54,HOP!A:C,3,0)</f>
        <v>3010293</v>
      </c>
      <c r="G54" s="4">
        <f t="shared" si="0"/>
        <v>0</v>
      </c>
      <c r="H54" s="4" t="str">
        <f t="shared" si="1"/>
        <v>，3010293</v>
      </c>
      <c r="I54" s="4" t="str">
        <f>VLOOKUP(A54,HOP!A:U,21,0)</f>
        <v>直连</v>
      </c>
    </row>
    <row r="55" s="4" customFormat="1" hidden="1" spans="1:9">
      <c r="A55" s="5">
        <v>999222571894255</v>
      </c>
      <c r="B55" s="6">
        <v>44974</v>
      </c>
      <c r="C55" s="6">
        <v>44976</v>
      </c>
      <c r="D55" s="4">
        <v>1236</v>
      </c>
      <c r="E55" s="4" t="str">
        <f>VLOOKUP(A55,HOP!A:L,12,0)</f>
        <v>1236.00</v>
      </c>
      <c r="F55" s="4" t="str">
        <f>VLOOKUP(A55,HOP!A:C,3,0)</f>
        <v>3010589</v>
      </c>
      <c r="G55" s="4">
        <f t="shared" si="0"/>
        <v>0</v>
      </c>
      <c r="H55" s="4" t="str">
        <f t="shared" si="1"/>
        <v>，3010589</v>
      </c>
      <c r="I55" s="4" t="str">
        <f>VLOOKUP(A55,HOP!A:U,21,0)</f>
        <v>直连</v>
      </c>
    </row>
    <row r="56" s="4" customFormat="1" hidden="1" spans="1:9">
      <c r="A56" s="5">
        <v>999222590116531</v>
      </c>
      <c r="B56" s="6">
        <v>44975</v>
      </c>
      <c r="C56" s="6">
        <v>44976</v>
      </c>
      <c r="D56" s="4">
        <v>1430</v>
      </c>
      <c r="E56" s="4" t="str">
        <f>VLOOKUP(A56,HOP!A:L,12,0)</f>
        <v>1430.00</v>
      </c>
      <c r="F56" s="4" t="str">
        <f>VLOOKUP(A56,HOP!A:C,3,0)</f>
        <v>3013422</v>
      </c>
      <c r="G56" s="4">
        <f t="shared" si="0"/>
        <v>0</v>
      </c>
      <c r="H56" s="4" t="str">
        <f t="shared" si="1"/>
        <v>，3013422</v>
      </c>
      <c r="I56" s="4" t="str">
        <f>VLOOKUP(A56,HOP!A:U,21,0)</f>
        <v>直采</v>
      </c>
    </row>
    <row r="57" s="4" customFormat="1" hidden="1" spans="1:9">
      <c r="A57" s="5">
        <v>999222593039366</v>
      </c>
      <c r="B57" s="6">
        <v>44974</v>
      </c>
      <c r="C57" s="6">
        <v>44976</v>
      </c>
      <c r="D57" s="4">
        <v>1140</v>
      </c>
      <c r="E57" s="4" t="str">
        <f>VLOOKUP(A57,HOP!A:L,12,0)</f>
        <v>1140.00</v>
      </c>
      <c r="F57" s="4" t="str">
        <f>VLOOKUP(A57,HOP!A:C,3,0)</f>
        <v>3013839</v>
      </c>
      <c r="G57" s="4">
        <f t="shared" si="0"/>
        <v>0</v>
      </c>
      <c r="H57" s="4" t="str">
        <f t="shared" si="1"/>
        <v>，3013839</v>
      </c>
      <c r="I57" s="4" t="str">
        <f>VLOOKUP(A57,HOP!A:U,21,0)</f>
        <v>直连</v>
      </c>
    </row>
    <row r="58" s="4" customFormat="1" hidden="1" spans="1:9">
      <c r="A58" s="5">
        <v>999222594221764</v>
      </c>
      <c r="B58" s="6">
        <v>44975</v>
      </c>
      <c r="C58" s="6">
        <v>44976</v>
      </c>
      <c r="D58" s="4">
        <v>751</v>
      </c>
      <c r="E58" s="4" t="str">
        <f>VLOOKUP(A58,HOP!A:L,12,0)</f>
        <v>751.00</v>
      </c>
      <c r="F58" s="4" t="str">
        <f>VLOOKUP(A58,HOP!A:C,3,0)</f>
        <v>3014008</v>
      </c>
      <c r="G58" s="4">
        <f t="shared" si="0"/>
        <v>0</v>
      </c>
      <c r="H58" s="4" t="str">
        <f t="shared" si="1"/>
        <v>，3014008</v>
      </c>
      <c r="I58" s="4" t="str">
        <f>VLOOKUP(A58,HOP!A:U,21,0)</f>
        <v>直连</v>
      </c>
    </row>
    <row r="59" s="4" customFormat="1" hidden="1" spans="1:9">
      <c r="A59" s="5">
        <v>999222607313206</v>
      </c>
      <c r="B59" s="6">
        <v>44972</v>
      </c>
      <c r="C59" s="6">
        <v>44976</v>
      </c>
      <c r="D59" s="4">
        <v>1836</v>
      </c>
      <c r="E59" s="4" t="str">
        <f>VLOOKUP(A59,HOP!A:L,12,0)</f>
        <v>1836.00</v>
      </c>
      <c r="F59" s="4" t="str">
        <f>VLOOKUP(A59,HOP!A:C,3,0)</f>
        <v>3015527</v>
      </c>
      <c r="G59" s="4">
        <f t="shared" si="0"/>
        <v>0</v>
      </c>
      <c r="H59" s="4" t="str">
        <f t="shared" si="1"/>
        <v>，3015527</v>
      </c>
      <c r="I59" s="4" t="str">
        <f>VLOOKUP(A59,HOP!A:U,21,0)</f>
        <v>直连</v>
      </c>
    </row>
    <row r="60" s="4" customFormat="1" hidden="1" spans="1:9">
      <c r="A60" s="5">
        <v>999222607653291</v>
      </c>
      <c r="B60" s="6">
        <v>44974</v>
      </c>
      <c r="C60" s="6">
        <v>44976</v>
      </c>
      <c r="D60" s="4">
        <v>1780</v>
      </c>
      <c r="E60" s="4" t="str">
        <f>VLOOKUP(A60,HOP!A:L,12,0)</f>
        <v>1780.00</v>
      </c>
      <c r="F60" s="4" t="str">
        <f>VLOOKUP(A60,HOP!A:C,3,0)</f>
        <v>3015579</v>
      </c>
      <c r="G60" s="4">
        <f t="shared" si="0"/>
        <v>0</v>
      </c>
      <c r="H60" s="4" t="str">
        <f t="shared" si="1"/>
        <v>，3015579</v>
      </c>
      <c r="I60" s="4" t="str">
        <f>VLOOKUP(A60,HOP!A:U,21,0)</f>
        <v>直连</v>
      </c>
    </row>
    <row r="61" s="4" customFormat="1" hidden="1" spans="1:9">
      <c r="A61" s="5">
        <v>999222607804651</v>
      </c>
      <c r="B61" s="6">
        <v>44975</v>
      </c>
      <c r="C61" s="6">
        <v>44976</v>
      </c>
      <c r="D61" s="4">
        <v>1616</v>
      </c>
      <c r="E61" s="4" t="str">
        <f>VLOOKUP(A61,HOP!A:L,12,0)</f>
        <v>1616.00</v>
      </c>
      <c r="F61" s="4" t="str">
        <f>VLOOKUP(A61,HOP!A:C,3,0)</f>
        <v>3015613</v>
      </c>
      <c r="G61" s="4">
        <f t="shared" si="0"/>
        <v>0</v>
      </c>
      <c r="H61" s="4" t="str">
        <f t="shared" si="1"/>
        <v>，3015613</v>
      </c>
      <c r="I61" s="4" t="str">
        <f>VLOOKUP(A61,HOP!A:U,21,0)</f>
        <v>直连</v>
      </c>
    </row>
    <row r="62" s="4" customFormat="1" hidden="1" spans="1:9">
      <c r="A62" s="5">
        <v>999222608798862</v>
      </c>
      <c r="B62" s="6">
        <v>44975</v>
      </c>
      <c r="C62" s="6">
        <v>44976</v>
      </c>
      <c r="D62" s="4">
        <v>1534</v>
      </c>
      <c r="E62" s="4" t="str">
        <f>VLOOKUP(A62,HOP!A:L,12,0)</f>
        <v>1534.00</v>
      </c>
      <c r="F62" s="4" t="str">
        <f>VLOOKUP(A62,HOP!A:C,3,0)</f>
        <v>3015861</v>
      </c>
      <c r="G62" s="4">
        <f t="shared" si="0"/>
        <v>0</v>
      </c>
      <c r="H62" s="4" t="str">
        <f t="shared" si="1"/>
        <v>，3015861</v>
      </c>
      <c r="I62" s="4" t="str">
        <f>VLOOKUP(A62,HOP!A:U,21,0)</f>
        <v>直连</v>
      </c>
    </row>
    <row r="63" s="4" customFormat="1" hidden="1" spans="1:9">
      <c r="A63" s="5">
        <v>999222615919047</v>
      </c>
      <c r="B63" s="6">
        <v>44974</v>
      </c>
      <c r="C63" s="6">
        <v>44976</v>
      </c>
      <c r="D63" s="4">
        <v>2998</v>
      </c>
      <c r="E63" s="4" t="str">
        <f>VLOOKUP(A63,HOP!A:L,12,0)</f>
        <v>2998.00</v>
      </c>
      <c r="F63" s="4" t="str">
        <f>VLOOKUP(A63,HOP!A:C,3,0)</f>
        <v>3016555</v>
      </c>
      <c r="G63" s="4">
        <f t="shared" si="0"/>
        <v>0</v>
      </c>
      <c r="H63" s="4" t="str">
        <f t="shared" si="1"/>
        <v>，3016555</v>
      </c>
      <c r="I63" s="4" t="str">
        <f>VLOOKUP(A63,HOP!A:U,21,0)</f>
        <v>直连</v>
      </c>
    </row>
    <row r="64" s="4" customFormat="1" hidden="1" spans="1:9">
      <c r="A64" s="5">
        <v>999222619123780</v>
      </c>
      <c r="B64" s="6">
        <v>44975</v>
      </c>
      <c r="C64" s="6">
        <v>44976</v>
      </c>
      <c r="D64" s="4">
        <v>744</v>
      </c>
      <c r="E64" s="4" t="str">
        <f>VLOOKUP(A64,HOP!A:L,12,0)</f>
        <v>744.00</v>
      </c>
      <c r="F64" s="4" t="str">
        <f>VLOOKUP(A64,HOP!A:C,3,0)</f>
        <v>3017113</v>
      </c>
      <c r="G64" s="4">
        <f t="shared" si="0"/>
        <v>0</v>
      </c>
      <c r="H64" s="4" t="str">
        <f t="shared" si="1"/>
        <v>，3017113</v>
      </c>
      <c r="I64" s="4" t="str">
        <f>VLOOKUP(A64,HOP!A:U,21,0)</f>
        <v>直连</v>
      </c>
    </row>
    <row r="65" s="4" customFormat="1" hidden="1" spans="1:9">
      <c r="A65" s="5">
        <v>999222621151924</v>
      </c>
      <c r="B65" s="6">
        <v>44975</v>
      </c>
      <c r="C65" s="6">
        <v>44976</v>
      </c>
      <c r="D65" s="4">
        <v>467</v>
      </c>
      <c r="E65" s="4" t="str">
        <f>VLOOKUP(A65,HOP!A:L,12,0)</f>
        <v>467.00</v>
      </c>
      <c r="F65" s="4" t="str">
        <f>VLOOKUP(A65,HOP!A:C,3,0)</f>
        <v>3017452</v>
      </c>
      <c r="G65" s="4">
        <f t="shared" si="0"/>
        <v>0</v>
      </c>
      <c r="H65" s="4" t="str">
        <f t="shared" si="1"/>
        <v>，3017452</v>
      </c>
      <c r="I65" s="4" t="str">
        <f>VLOOKUP(A65,HOP!A:U,21,0)</f>
        <v>直连</v>
      </c>
    </row>
    <row r="66" s="4" customFormat="1" hidden="1" spans="1:9">
      <c r="A66" s="5">
        <v>999222625627386</v>
      </c>
      <c r="B66" s="6">
        <v>44974</v>
      </c>
      <c r="C66" s="6">
        <v>44976</v>
      </c>
      <c r="D66" s="4">
        <v>2428</v>
      </c>
      <c r="E66" s="4" t="str">
        <f>VLOOKUP(A66,HOP!A:L,12,0)</f>
        <v>2428.00</v>
      </c>
      <c r="F66" s="4" t="str">
        <f>VLOOKUP(A66,HOP!A:C,3,0)</f>
        <v>3018237</v>
      </c>
      <c r="G66" s="4">
        <f t="shared" si="0"/>
        <v>0</v>
      </c>
      <c r="H66" s="4" t="str">
        <f t="shared" si="1"/>
        <v>，3018237</v>
      </c>
      <c r="I66" s="4" t="str">
        <f>VLOOKUP(A66,HOP!A:U,21,0)</f>
        <v>直连</v>
      </c>
    </row>
    <row r="67" s="4" customFormat="1" hidden="1" spans="1:9">
      <c r="A67" s="5">
        <v>999222626474936</v>
      </c>
      <c r="B67" s="6">
        <v>44975</v>
      </c>
      <c r="C67" s="6">
        <v>44976</v>
      </c>
      <c r="D67" s="4">
        <v>846</v>
      </c>
      <c r="E67" s="4" t="str">
        <f>VLOOKUP(A67,HOP!A:L,12,0)</f>
        <v>846.00</v>
      </c>
      <c r="F67" s="4" t="str">
        <f>VLOOKUP(A67,HOP!A:C,3,0)</f>
        <v>3018409</v>
      </c>
      <c r="G67" s="4">
        <f t="shared" ref="G67:G130" si="2">D67-E67</f>
        <v>0</v>
      </c>
      <c r="H67" s="4" t="str">
        <f t="shared" ref="H67:H130" si="3">$H$1&amp;F67</f>
        <v>，3018409</v>
      </c>
      <c r="I67" s="4" t="str">
        <f>VLOOKUP(A67,HOP!A:U,21,0)</f>
        <v>直采</v>
      </c>
    </row>
    <row r="68" s="4" customFormat="1" hidden="1" spans="1:9">
      <c r="A68" s="5">
        <v>999222630493855</v>
      </c>
      <c r="B68" s="6">
        <v>44975</v>
      </c>
      <c r="C68" s="6">
        <v>44976</v>
      </c>
      <c r="D68" s="4">
        <v>648</v>
      </c>
      <c r="E68" s="4" t="str">
        <f>VLOOKUP(A68,HOP!A:L,12,0)</f>
        <v>648.00</v>
      </c>
      <c r="F68" s="4" t="str">
        <f>VLOOKUP(A68,HOP!A:C,3,0)</f>
        <v>3018569</v>
      </c>
      <c r="G68" s="4">
        <f t="shared" si="2"/>
        <v>0</v>
      </c>
      <c r="H68" s="4" t="str">
        <f t="shared" si="3"/>
        <v>，3018569</v>
      </c>
      <c r="I68" s="4" t="str">
        <f>VLOOKUP(A68,HOP!A:U,21,0)</f>
        <v>直连</v>
      </c>
    </row>
    <row r="69" s="4" customFormat="1" hidden="1" spans="1:9">
      <c r="A69" s="5">
        <v>999222631280590</v>
      </c>
      <c r="B69" s="6">
        <v>44975</v>
      </c>
      <c r="C69" s="6">
        <v>44976</v>
      </c>
      <c r="D69" s="4">
        <v>543</v>
      </c>
      <c r="E69" s="4" t="str">
        <f>VLOOKUP(A69,HOP!A:L,12,0)</f>
        <v>543.00</v>
      </c>
      <c r="F69" s="4" t="str">
        <f>VLOOKUP(A69,HOP!A:C,3,0)</f>
        <v>3018694</v>
      </c>
      <c r="G69" s="4">
        <f t="shared" si="2"/>
        <v>0</v>
      </c>
      <c r="H69" s="4" t="str">
        <f t="shared" si="3"/>
        <v>，3018694</v>
      </c>
      <c r="I69" s="4" t="str">
        <f>VLOOKUP(A69,HOP!A:U,21,0)</f>
        <v>直连</v>
      </c>
    </row>
    <row r="70" s="4" customFormat="1" hidden="1" spans="1:9">
      <c r="A70" s="5">
        <v>999222632031426</v>
      </c>
      <c r="B70" s="6">
        <v>44974</v>
      </c>
      <c r="C70" s="6">
        <v>44976</v>
      </c>
      <c r="D70" s="4">
        <v>2226</v>
      </c>
      <c r="E70" s="4" t="str">
        <f>VLOOKUP(A70,HOP!A:L,12,0)</f>
        <v>2226.00</v>
      </c>
      <c r="F70" s="4" t="str">
        <f>VLOOKUP(A70,HOP!A:C,3,0)</f>
        <v>3018804</v>
      </c>
      <c r="G70" s="4">
        <f t="shared" si="2"/>
        <v>0</v>
      </c>
      <c r="H70" s="4" t="str">
        <f t="shared" si="3"/>
        <v>，3018804</v>
      </c>
      <c r="I70" s="4" t="str">
        <f>VLOOKUP(A70,HOP!A:U,21,0)</f>
        <v>直连</v>
      </c>
    </row>
    <row r="71" s="4" customFormat="1" hidden="1" spans="1:9">
      <c r="A71" s="5">
        <v>999222637853812</v>
      </c>
      <c r="B71" s="6">
        <v>44971</v>
      </c>
      <c r="C71" s="6">
        <v>44976</v>
      </c>
      <c r="D71" s="4">
        <v>2170</v>
      </c>
      <c r="E71" s="4">
        <v>2170</v>
      </c>
      <c r="F71" s="4" t="str">
        <f>VLOOKUP(A71,HOP!A:C,3,0)</f>
        <v>3019624</v>
      </c>
      <c r="G71" s="4">
        <f t="shared" si="2"/>
        <v>0</v>
      </c>
      <c r="H71" s="4" t="str">
        <f t="shared" si="3"/>
        <v>，3019624</v>
      </c>
      <c r="I71" s="4" t="str">
        <f>VLOOKUP(A71,HOP!A:U,21,0)</f>
        <v>直连</v>
      </c>
    </row>
    <row r="72" s="4" customFormat="1" hidden="1" spans="1:9">
      <c r="A72" s="5">
        <v>999222639038596</v>
      </c>
      <c r="B72" s="6">
        <v>44975</v>
      </c>
      <c r="C72" s="6">
        <v>44976</v>
      </c>
      <c r="D72" s="4">
        <v>1046</v>
      </c>
      <c r="E72" s="4" t="str">
        <f>VLOOKUP(A72,HOP!A:L,12,0)</f>
        <v>1046.00</v>
      </c>
      <c r="F72" s="4" t="str">
        <f>VLOOKUP(A72,HOP!A:C,3,0)</f>
        <v>3019811</v>
      </c>
      <c r="G72" s="4">
        <f t="shared" si="2"/>
        <v>0</v>
      </c>
      <c r="H72" s="4" t="str">
        <f t="shared" si="3"/>
        <v>，3019811</v>
      </c>
      <c r="I72" s="4" t="str">
        <f>VLOOKUP(A72,HOP!A:U,21,0)</f>
        <v>直连</v>
      </c>
    </row>
    <row r="73" s="4" customFormat="1" hidden="1" spans="1:9">
      <c r="A73" s="5">
        <v>999222639286678</v>
      </c>
      <c r="B73" s="6">
        <v>44974</v>
      </c>
      <c r="C73" s="6">
        <v>44976</v>
      </c>
      <c r="D73" s="4">
        <v>3214</v>
      </c>
      <c r="E73" s="4" t="str">
        <f>VLOOKUP(A73,HOP!A:L,12,0)</f>
        <v>3214.00</v>
      </c>
      <c r="F73" s="4" t="str">
        <f>VLOOKUP(A73,HOP!A:C,3,0)</f>
        <v>3019852</v>
      </c>
      <c r="G73" s="4">
        <f t="shared" si="2"/>
        <v>0</v>
      </c>
      <c r="H73" s="4" t="str">
        <f t="shared" si="3"/>
        <v>，3019852</v>
      </c>
      <c r="I73" s="4" t="str">
        <f>VLOOKUP(A73,HOP!A:U,21,0)</f>
        <v>直连</v>
      </c>
    </row>
    <row r="74" s="4" customFormat="1" hidden="1" spans="1:9">
      <c r="A74" s="5">
        <v>999222653944166</v>
      </c>
      <c r="B74" s="6">
        <v>44973</v>
      </c>
      <c r="C74" s="6">
        <v>44976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999222657483032</v>
      </c>
      <c r="B75" s="6">
        <v>44975</v>
      </c>
      <c r="C75" s="6">
        <v>44976</v>
      </c>
      <c r="D75" s="4">
        <v>402</v>
      </c>
      <c r="E75" s="4" t="str">
        <f>VLOOKUP(A75,HOP!A:L,12,0)</f>
        <v>402.00</v>
      </c>
      <c r="F75" s="4" t="str">
        <f>VLOOKUP(A75,HOP!A:C,3,0)</f>
        <v>3022331</v>
      </c>
      <c r="G75" s="4">
        <f t="shared" si="2"/>
        <v>0</v>
      </c>
      <c r="H75" s="4" t="str">
        <f t="shared" si="3"/>
        <v>，3022331</v>
      </c>
      <c r="I75" s="4" t="str">
        <f>VLOOKUP(A75,HOP!A:U,21,0)</f>
        <v>直连</v>
      </c>
    </row>
    <row r="76" s="4" customFormat="1" hidden="1" spans="1:9">
      <c r="A76" s="5">
        <v>999222667136280</v>
      </c>
      <c r="B76" s="6">
        <v>44975</v>
      </c>
      <c r="C76" s="6">
        <v>44976</v>
      </c>
      <c r="D76" s="4">
        <v>1276</v>
      </c>
      <c r="E76" s="4" t="str">
        <f>VLOOKUP(A76,HOP!A:L,12,0)</f>
        <v>1276.00</v>
      </c>
      <c r="F76" s="4" t="str">
        <f>VLOOKUP(A76,HOP!A:C,3,0)</f>
        <v>3023121</v>
      </c>
      <c r="G76" s="4">
        <f t="shared" si="2"/>
        <v>0</v>
      </c>
      <c r="H76" s="4" t="str">
        <f t="shared" si="3"/>
        <v>，3023121</v>
      </c>
      <c r="I76" s="4" t="str">
        <f>VLOOKUP(A76,HOP!A:U,21,0)</f>
        <v>直连</v>
      </c>
    </row>
    <row r="77" s="4" customFormat="1" hidden="1" spans="1:9">
      <c r="A77" s="5">
        <v>999222667876159</v>
      </c>
      <c r="B77" s="6">
        <v>44975</v>
      </c>
      <c r="C77" s="6">
        <v>44976</v>
      </c>
      <c r="D77" s="4">
        <v>1258</v>
      </c>
      <c r="E77" s="4" t="str">
        <f>VLOOKUP(A77,HOP!A:L,12,0)</f>
        <v>1258.00</v>
      </c>
      <c r="F77" s="4" t="str">
        <f>VLOOKUP(A77,HOP!A:C,3,0)</f>
        <v>3023234</v>
      </c>
      <c r="G77" s="4">
        <f t="shared" si="2"/>
        <v>0</v>
      </c>
      <c r="H77" s="4" t="str">
        <f t="shared" si="3"/>
        <v>，3023234</v>
      </c>
      <c r="I77" s="4" t="str">
        <f>VLOOKUP(A77,HOP!A:U,21,0)</f>
        <v>直采</v>
      </c>
    </row>
    <row r="78" s="4" customFormat="1" hidden="1" spans="1:9">
      <c r="A78" s="5">
        <v>999222669771100</v>
      </c>
      <c r="B78" s="6">
        <v>44975</v>
      </c>
      <c r="C78" s="6">
        <v>44976</v>
      </c>
      <c r="D78" s="4">
        <v>690</v>
      </c>
      <c r="E78" s="4" t="str">
        <f>VLOOKUP(A78,HOP!A:L,12,0)</f>
        <v>690.00</v>
      </c>
      <c r="F78" s="4" t="str">
        <f>VLOOKUP(A78,HOP!A:C,3,0)</f>
        <v>3023580</v>
      </c>
      <c r="G78" s="4">
        <f t="shared" si="2"/>
        <v>0</v>
      </c>
      <c r="H78" s="4" t="str">
        <f t="shared" si="3"/>
        <v>，3023580</v>
      </c>
      <c r="I78" s="4" t="str">
        <f>VLOOKUP(A78,HOP!A:U,21,0)</f>
        <v>直连</v>
      </c>
    </row>
    <row r="79" s="4" customFormat="1" hidden="1" spans="1:9">
      <c r="A79" s="5">
        <v>999222673588103</v>
      </c>
      <c r="B79" s="6">
        <v>44975</v>
      </c>
      <c r="C79" s="6">
        <v>44976</v>
      </c>
      <c r="D79" s="4">
        <v>487</v>
      </c>
      <c r="E79" s="4" t="str">
        <f>VLOOKUP(A79,HOP!A:L,12,0)</f>
        <v>487.00</v>
      </c>
      <c r="F79" s="4" t="str">
        <f>VLOOKUP(A79,HOP!A:C,3,0)</f>
        <v>3024219</v>
      </c>
      <c r="G79" s="4">
        <f t="shared" si="2"/>
        <v>0</v>
      </c>
      <c r="H79" s="4" t="str">
        <f t="shared" si="3"/>
        <v>，3024219</v>
      </c>
      <c r="I79" s="4" t="str">
        <f>VLOOKUP(A79,HOP!A:U,21,0)</f>
        <v>直连</v>
      </c>
    </row>
    <row r="80" s="4" customFormat="1" hidden="1" spans="1:9">
      <c r="A80" s="5">
        <v>999222673951289</v>
      </c>
      <c r="B80" s="6">
        <v>44974</v>
      </c>
      <c r="C80" s="6">
        <v>44976</v>
      </c>
      <c r="D80" s="4">
        <v>420</v>
      </c>
      <c r="E80" s="4" t="str">
        <f>VLOOKUP(A80,HOP!A:L,12,0)</f>
        <v>420.00</v>
      </c>
      <c r="F80" s="4" t="str">
        <f>VLOOKUP(A80,HOP!A:C,3,0)</f>
        <v>3024318</v>
      </c>
      <c r="G80" s="4">
        <f t="shared" si="2"/>
        <v>0</v>
      </c>
      <c r="H80" s="4" t="str">
        <f t="shared" si="3"/>
        <v>，3024318</v>
      </c>
      <c r="I80" s="4" t="str">
        <f>VLOOKUP(A80,HOP!A:U,21,0)</f>
        <v>直连</v>
      </c>
    </row>
    <row r="81" s="4" customFormat="1" hidden="1" spans="1:9">
      <c r="A81" s="5">
        <v>999222674192836</v>
      </c>
      <c r="B81" s="6">
        <v>44975</v>
      </c>
      <c r="C81" s="6">
        <v>44976</v>
      </c>
      <c r="D81" s="4">
        <v>386</v>
      </c>
      <c r="E81" s="4" t="str">
        <f>VLOOKUP(A81,HOP!A:L,12,0)</f>
        <v>386.00</v>
      </c>
      <c r="F81" s="4" t="str">
        <f>VLOOKUP(A81,HOP!A:C,3,0)</f>
        <v>3024355</v>
      </c>
      <c r="G81" s="4">
        <f t="shared" si="2"/>
        <v>0</v>
      </c>
      <c r="H81" s="4" t="str">
        <f t="shared" si="3"/>
        <v>，3024355</v>
      </c>
      <c r="I81" s="4" t="str">
        <f>VLOOKUP(A81,HOP!A:U,21,0)</f>
        <v>直连</v>
      </c>
    </row>
    <row r="82" s="4" customFormat="1" hidden="1" spans="1:9">
      <c r="A82" s="5">
        <v>999222674400011</v>
      </c>
      <c r="B82" s="6">
        <v>44975</v>
      </c>
      <c r="C82" s="6">
        <v>44976</v>
      </c>
      <c r="D82" s="4">
        <v>540</v>
      </c>
      <c r="E82" s="4" t="str">
        <f>VLOOKUP(A82,HOP!A:L,12,0)</f>
        <v>540.00</v>
      </c>
      <c r="F82" s="4" t="str">
        <f>VLOOKUP(A82,HOP!A:C,3,0)</f>
        <v>3024388</v>
      </c>
      <c r="G82" s="4">
        <f t="shared" si="2"/>
        <v>0</v>
      </c>
      <c r="H82" s="4" t="str">
        <f t="shared" si="3"/>
        <v>，3024388</v>
      </c>
      <c r="I82" s="4" t="str">
        <f>VLOOKUP(A82,HOP!A:U,21,0)</f>
        <v>直连</v>
      </c>
    </row>
    <row r="83" s="4" customFormat="1" hidden="1" spans="1:9">
      <c r="A83" s="5">
        <v>999222675604467</v>
      </c>
      <c r="B83" s="6">
        <v>44975</v>
      </c>
      <c r="C83" s="6">
        <v>44976</v>
      </c>
      <c r="D83" s="4">
        <v>577</v>
      </c>
      <c r="E83" s="4" t="str">
        <f>VLOOKUP(A83,HOP!A:L,12,0)</f>
        <v>577.00</v>
      </c>
      <c r="F83" s="4" t="str">
        <f>VLOOKUP(A83,HOP!A:C,3,0)</f>
        <v>3024608</v>
      </c>
      <c r="G83" s="4">
        <f t="shared" si="2"/>
        <v>0</v>
      </c>
      <c r="H83" s="4" t="str">
        <f t="shared" si="3"/>
        <v>，3024608</v>
      </c>
      <c r="I83" s="4" t="str">
        <f>VLOOKUP(A83,HOP!A:U,21,0)</f>
        <v>直采</v>
      </c>
    </row>
    <row r="84" s="4" customFormat="1" hidden="1" spans="1:9">
      <c r="A84" s="5">
        <v>999222682951117</v>
      </c>
      <c r="B84" s="6">
        <v>44975</v>
      </c>
      <c r="C84" s="6">
        <v>44976</v>
      </c>
      <c r="D84" s="4">
        <v>386</v>
      </c>
      <c r="E84" s="4" t="str">
        <f>VLOOKUP(A84,HOP!A:L,12,0)</f>
        <v>386.00</v>
      </c>
      <c r="F84" s="4" t="str">
        <f>VLOOKUP(A84,HOP!A:C,3,0)</f>
        <v>3025198</v>
      </c>
      <c r="G84" s="4">
        <f t="shared" si="2"/>
        <v>0</v>
      </c>
      <c r="H84" s="4" t="str">
        <f t="shared" si="3"/>
        <v>，3025198</v>
      </c>
      <c r="I84" s="4" t="str">
        <f>VLOOKUP(A84,HOP!A:U,21,0)</f>
        <v>直连</v>
      </c>
    </row>
    <row r="85" s="4" customFormat="1" hidden="1" spans="1:9">
      <c r="A85" s="5">
        <v>999222684509046</v>
      </c>
      <c r="B85" s="6">
        <v>44975</v>
      </c>
      <c r="C85" s="6">
        <v>44976</v>
      </c>
      <c r="D85" s="4">
        <v>2906</v>
      </c>
      <c r="E85" s="4" t="str">
        <f>VLOOKUP(A85,HOP!A:L,12,0)</f>
        <v>2906.00</v>
      </c>
      <c r="F85" s="4" t="str">
        <f>VLOOKUP(A85,HOP!A:C,3,0)</f>
        <v>3025469</v>
      </c>
      <c r="G85" s="4">
        <f t="shared" si="2"/>
        <v>0</v>
      </c>
      <c r="H85" s="4" t="str">
        <f t="shared" si="3"/>
        <v>，3025469</v>
      </c>
      <c r="I85" s="4" t="str">
        <f>VLOOKUP(A85,HOP!A:U,21,0)</f>
        <v>直连</v>
      </c>
    </row>
    <row r="86" s="4" customFormat="1" hidden="1" spans="1:9">
      <c r="A86" s="5">
        <v>999222685653311</v>
      </c>
      <c r="B86" s="6">
        <v>44972</v>
      </c>
      <c r="C86" s="6">
        <v>44976</v>
      </c>
      <c r="D86" s="4">
        <v>628</v>
      </c>
      <c r="E86" s="4" t="str">
        <f>VLOOKUP(A86,HOP!A:L,12,0)</f>
        <v>628.00</v>
      </c>
      <c r="F86" s="4" t="str">
        <f>VLOOKUP(A86,HOP!A:C,3,0)</f>
        <v>3025674</v>
      </c>
      <c r="G86" s="4">
        <f t="shared" si="2"/>
        <v>0</v>
      </c>
      <c r="H86" s="4" t="str">
        <f t="shared" si="3"/>
        <v>，3025674</v>
      </c>
      <c r="I86" s="4" t="str">
        <f>VLOOKUP(A86,HOP!A:U,21,0)</f>
        <v>直连</v>
      </c>
    </row>
    <row r="87" s="4" customFormat="1" hidden="1" spans="1:9">
      <c r="A87" s="5">
        <v>999222686980345</v>
      </c>
      <c r="B87" s="6">
        <v>44975</v>
      </c>
      <c r="C87" s="6">
        <v>44976</v>
      </c>
      <c r="D87" s="4">
        <v>311</v>
      </c>
      <c r="E87" s="4" t="str">
        <f>VLOOKUP(A87,HOP!A:L,12,0)</f>
        <v>311.00</v>
      </c>
      <c r="F87" s="4" t="str">
        <f>VLOOKUP(A87,HOP!A:C,3,0)</f>
        <v>3025961</v>
      </c>
      <c r="G87" s="4">
        <f t="shared" si="2"/>
        <v>0</v>
      </c>
      <c r="H87" s="4" t="str">
        <f t="shared" si="3"/>
        <v>，3025961</v>
      </c>
      <c r="I87" s="4" t="str">
        <f>VLOOKUP(A87,HOP!A:U,21,0)</f>
        <v>直连</v>
      </c>
    </row>
    <row r="88" s="4" customFormat="1" hidden="1" spans="1:9">
      <c r="A88" s="5">
        <v>999222688071929</v>
      </c>
      <c r="B88" s="6">
        <v>44975</v>
      </c>
      <c r="C88" s="6">
        <v>44976</v>
      </c>
      <c r="D88" s="4">
        <v>1158</v>
      </c>
      <c r="E88" s="4" t="str">
        <f>VLOOKUP(A88,HOP!A:L,12,0)</f>
        <v>1158.00</v>
      </c>
      <c r="F88" s="4" t="str">
        <f>VLOOKUP(A88,HOP!A:C,3,0)</f>
        <v>3026159</v>
      </c>
      <c r="G88" s="4">
        <f t="shared" si="2"/>
        <v>0</v>
      </c>
      <c r="H88" s="4" t="str">
        <f t="shared" si="3"/>
        <v>，3026159</v>
      </c>
      <c r="I88" s="4" t="str">
        <f>VLOOKUP(A88,HOP!A:U,21,0)</f>
        <v>直连</v>
      </c>
    </row>
    <row r="89" s="4" customFormat="1" hidden="1" spans="1:9">
      <c r="A89" s="5">
        <v>999222690513997</v>
      </c>
      <c r="B89" s="6">
        <v>44975</v>
      </c>
      <c r="C89" s="6">
        <v>44976</v>
      </c>
      <c r="D89" s="4">
        <v>586</v>
      </c>
      <c r="E89" s="4" t="str">
        <f>VLOOKUP(A89,HOP!A:L,12,0)</f>
        <v>586.00</v>
      </c>
      <c r="F89" s="4" t="str">
        <f>VLOOKUP(A89,HOP!A:C,3,0)</f>
        <v>3026630</v>
      </c>
      <c r="G89" s="4">
        <f t="shared" si="2"/>
        <v>0</v>
      </c>
      <c r="H89" s="4" t="str">
        <f t="shared" si="3"/>
        <v>，3026630</v>
      </c>
      <c r="I89" s="4" t="str">
        <f>VLOOKUP(A89,HOP!A:U,21,0)</f>
        <v>直连</v>
      </c>
    </row>
    <row r="90" s="4" customFormat="1" hidden="1" spans="1:9">
      <c r="A90" s="5">
        <v>999222690722563</v>
      </c>
      <c r="B90" s="6">
        <v>44975</v>
      </c>
      <c r="C90" s="6">
        <v>44976</v>
      </c>
      <c r="D90" s="4">
        <v>239</v>
      </c>
      <c r="E90" s="4" t="str">
        <f>VLOOKUP(A90,HOP!A:L,12,0)</f>
        <v>239.00</v>
      </c>
      <c r="F90" s="4" t="str">
        <f>VLOOKUP(A90,HOP!A:C,3,0)</f>
        <v>3026689</v>
      </c>
      <c r="G90" s="4">
        <f t="shared" si="2"/>
        <v>0</v>
      </c>
      <c r="H90" s="4" t="str">
        <f t="shared" si="3"/>
        <v>，3026689</v>
      </c>
      <c r="I90" s="4" t="str">
        <f>VLOOKUP(A90,HOP!A:U,21,0)</f>
        <v>直连</v>
      </c>
    </row>
    <row r="91" s="4" customFormat="1" hidden="1" spans="1:9">
      <c r="A91" s="5">
        <v>999222690853417</v>
      </c>
      <c r="B91" s="6">
        <v>44975</v>
      </c>
      <c r="C91" s="6">
        <v>44976</v>
      </c>
      <c r="D91" s="4">
        <v>863</v>
      </c>
      <c r="E91" s="4" t="str">
        <f>VLOOKUP(A91,HOP!A:L,12,0)</f>
        <v>863.00</v>
      </c>
      <c r="F91" s="4" t="str">
        <f>VLOOKUP(A91,HOP!A:C,3,0)</f>
        <v>3026726</v>
      </c>
      <c r="G91" s="4">
        <f t="shared" si="2"/>
        <v>0</v>
      </c>
      <c r="H91" s="4" t="str">
        <f t="shared" si="3"/>
        <v>，3026726</v>
      </c>
      <c r="I91" s="4" t="str">
        <f>VLOOKUP(A91,HOP!A:U,21,0)</f>
        <v>直连</v>
      </c>
    </row>
    <row r="92" s="4" customFormat="1" hidden="1" spans="1:9">
      <c r="A92" s="5">
        <v>999222701961806</v>
      </c>
      <c r="B92" s="6">
        <v>44972</v>
      </c>
      <c r="C92" s="6">
        <v>44976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999222704197699</v>
      </c>
      <c r="B93" s="6">
        <v>44975</v>
      </c>
      <c r="C93" s="6">
        <v>44976</v>
      </c>
      <c r="D93" s="4">
        <v>1716</v>
      </c>
      <c r="E93" s="4" t="str">
        <f>VLOOKUP(A93,HOP!A:L,12,0)</f>
        <v>1716.00</v>
      </c>
      <c r="F93" s="4" t="str">
        <f>VLOOKUP(A93,HOP!A:C,3,0)</f>
        <v>3028112</v>
      </c>
      <c r="G93" s="4">
        <f t="shared" si="2"/>
        <v>0</v>
      </c>
      <c r="H93" s="4" t="str">
        <f t="shared" si="3"/>
        <v>，3028112</v>
      </c>
      <c r="I93" s="4" t="str">
        <f>VLOOKUP(A93,HOP!A:U,21,0)</f>
        <v>直连</v>
      </c>
    </row>
    <row r="94" s="4" customFormat="1" hidden="1" spans="1:9">
      <c r="A94" s="5">
        <v>999222705411894</v>
      </c>
      <c r="B94" s="6">
        <v>44975</v>
      </c>
      <c r="C94" s="6">
        <v>44976</v>
      </c>
      <c r="D94" s="4">
        <v>433</v>
      </c>
      <c r="E94" s="4" t="str">
        <f>VLOOKUP(A94,HOP!A:L,12,0)</f>
        <v>433.00</v>
      </c>
      <c r="F94" s="4" t="str">
        <f>VLOOKUP(A94,HOP!A:C,3,0)</f>
        <v>3028337</v>
      </c>
      <c r="G94" s="4">
        <f t="shared" si="2"/>
        <v>0</v>
      </c>
      <c r="H94" s="4" t="str">
        <f t="shared" si="3"/>
        <v>，3028337</v>
      </c>
      <c r="I94" s="4" t="str">
        <f>VLOOKUP(A94,HOP!A:U,21,0)</f>
        <v>直连</v>
      </c>
    </row>
    <row r="95" s="4" customFormat="1" hidden="1" spans="1:9">
      <c r="A95" s="5">
        <v>999222706587086</v>
      </c>
      <c r="B95" s="6">
        <v>44975</v>
      </c>
      <c r="C95" s="6">
        <v>44976</v>
      </c>
      <c r="D95" s="4">
        <v>396</v>
      </c>
      <c r="E95" s="4" t="str">
        <f>VLOOKUP(A95,HOP!A:L,12,0)</f>
        <v>396.00</v>
      </c>
      <c r="F95" s="4" t="str">
        <f>VLOOKUP(A95,HOP!A:C,3,0)</f>
        <v>3028537</v>
      </c>
      <c r="G95" s="4">
        <f t="shared" si="2"/>
        <v>0</v>
      </c>
      <c r="H95" s="4" t="str">
        <f t="shared" si="3"/>
        <v>，3028537</v>
      </c>
      <c r="I95" s="4" t="str">
        <f>VLOOKUP(A95,HOP!A:U,21,0)</f>
        <v>直连</v>
      </c>
    </row>
    <row r="96" s="4" customFormat="1" hidden="1" spans="1:9">
      <c r="A96" s="5">
        <v>999222706835473</v>
      </c>
      <c r="B96" s="6">
        <v>44975</v>
      </c>
      <c r="C96" s="6">
        <v>44976</v>
      </c>
      <c r="D96" s="4">
        <v>3544</v>
      </c>
      <c r="E96" s="4" t="str">
        <f>VLOOKUP(A96,HOP!A:L,12,0)</f>
        <v>3544.00</v>
      </c>
      <c r="F96" s="4" t="str">
        <f>VLOOKUP(A96,HOP!A:C,3,0)</f>
        <v>3028576</v>
      </c>
      <c r="G96" s="4">
        <f t="shared" si="2"/>
        <v>0</v>
      </c>
      <c r="H96" s="4" t="str">
        <f t="shared" si="3"/>
        <v>，3028576</v>
      </c>
      <c r="I96" s="4" t="str">
        <f>VLOOKUP(A96,HOP!A:U,21,0)</f>
        <v>直连</v>
      </c>
    </row>
    <row r="97" s="4" customFormat="1" hidden="1" spans="1:9">
      <c r="A97" s="5">
        <v>999222708893828</v>
      </c>
      <c r="B97" s="6">
        <v>44974</v>
      </c>
      <c r="C97" s="6">
        <v>44976</v>
      </c>
      <c r="D97" s="4">
        <v>466</v>
      </c>
      <c r="E97" s="4" t="str">
        <f>VLOOKUP(A97,HOP!A:L,12,0)</f>
        <v>466.00</v>
      </c>
      <c r="F97" s="4" t="str">
        <f>VLOOKUP(A97,HOP!A:C,3,0)</f>
        <v>3028998</v>
      </c>
      <c r="G97" s="4">
        <f t="shared" si="2"/>
        <v>0</v>
      </c>
      <c r="H97" s="4" t="str">
        <f t="shared" si="3"/>
        <v>，3028998</v>
      </c>
      <c r="I97" s="4" t="str">
        <f>VLOOKUP(A97,HOP!A:U,21,0)</f>
        <v>直连</v>
      </c>
    </row>
    <row r="98" s="4" customFormat="1" hidden="1" spans="1:9">
      <c r="A98" s="5">
        <v>999222709016815</v>
      </c>
      <c r="B98" s="6">
        <v>44974</v>
      </c>
      <c r="C98" s="6">
        <v>44976</v>
      </c>
      <c r="D98" s="4">
        <v>2531</v>
      </c>
      <c r="E98" s="4" t="str">
        <f>VLOOKUP(A98,HOP!A:L,12,0)</f>
        <v>2531.00</v>
      </c>
      <c r="F98" s="4" t="str">
        <f>VLOOKUP(A98,HOP!A:C,3,0)</f>
        <v>3029015</v>
      </c>
      <c r="G98" s="4">
        <f t="shared" si="2"/>
        <v>0</v>
      </c>
      <c r="H98" s="4" t="str">
        <f t="shared" si="3"/>
        <v>，3029015</v>
      </c>
      <c r="I98" s="4" t="str">
        <f>VLOOKUP(A98,HOP!A:U,21,0)</f>
        <v>直连</v>
      </c>
    </row>
    <row r="99" s="4" customFormat="1" hidden="1" spans="1:9">
      <c r="A99" s="5">
        <v>999222709119362</v>
      </c>
      <c r="B99" s="6">
        <v>44975</v>
      </c>
      <c r="C99" s="6">
        <v>44976</v>
      </c>
      <c r="D99" s="4">
        <v>1109</v>
      </c>
      <c r="E99" s="4" t="str">
        <f>VLOOKUP(A99,HOP!A:L,12,0)</f>
        <v>1109.00</v>
      </c>
      <c r="F99" s="4" t="str">
        <f>VLOOKUP(A99,HOP!A:C,3,0)</f>
        <v>3029024</v>
      </c>
      <c r="G99" s="4">
        <f t="shared" si="2"/>
        <v>0</v>
      </c>
      <c r="H99" s="4" t="str">
        <f t="shared" si="3"/>
        <v>，3029024</v>
      </c>
      <c r="I99" s="4" t="str">
        <f>VLOOKUP(A99,HOP!A:U,21,0)</f>
        <v>直连</v>
      </c>
    </row>
    <row r="100" s="4" customFormat="1" hidden="1" spans="1:9">
      <c r="A100" s="5">
        <v>999222709720679</v>
      </c>
      <c r="B100" s="6">
        <v>44974</v>
      </c>
      <c r="C100" s="6">
        <v>44976</v>
      </c>
      <c r="D100" s="4">
        <v>4212</v>
      </c>
      <c r="E100" s="4" t="str">
        <f>VLOOKUP(A100,HOP!A:L,12,0)</f>
        <v>4212.00</v>
      </c>
      <c r="F100" s="4" t="str">
        <f>VLOOKUP(A100,HOP!A:C,3,0)</f>
        <v>3029138</v>
      </c>
      <c r="G100" s="4">
        <f t="shared" si="2"/>
        <v>0</v>
      </c>
      <c r="H100" s="4" t="str">
        <f t="shared" si="3"/>
        <v>，3029138</v>
      </c>
      <c r="I100" s="4" t="str">
        <f>VLOOKUP(A100,HOP!A:U,21,0)</f>
        <v>直连</v>
      </c>
    </row>
    <row r="101" s="4" customFormat="1" hidden="1" spans="1:9">
      <c r="A101" s="5">
        <v>999222710060662</v>
      </c>
      <c r="B101" s="6">
        <v>44971</v>
      </c>
      <c r="C101" s="6">
        <v>44976</v>
      </c>
      <c r="D101" s="4">
        <v>1225</v>
      </c>
      <c r="E101" s="4" t="str">
        <f>VLOOKUP(A101,HOP!A:L,12,0)</f>
        <v>1225.00</v>
      </c>
      <c r="F101" s="4" t="str">
        <f>VLOOKUP(A101,HOP!A:C,3,0)</f>
        <v>3029192</v>
      </c>
      <c r="G101" s="4">
        <f t="shared" si="2"/>
        <v>0</v>
      </c>
      <c r="H101" s="4" t="str">
        <f t="shared" si="3"/>
        <v>，3029192</v>
      </c>
      <c r="I101" s="4" t="str">
        <f>VLOOKUP(A101,HOP!A:U,21,0)</f>
        <v>直连</v>
      </c>
    </row>
    <row r="102" s="4" customFormat="1" hidden="1" spans="1:9">
      <c r="A102" s="5">
        <v>999222710157561</v>
      </c>
      <c r="B102" s="6">
        <v>44975</v>
      </c>
      <c r="C102" s="6">
        <v>44976</v>
      </c>
      <c r="D102" s="4">
        <v>512</v>
      </c>
      <c r="E102" s="4" t="str">
        <f>VLOOKUP(A102,HOP!A:L,12,0)</f>
        <v>512.00</v>
      </c>
      <c r="F102" s="4" t="str">
        <f>VLOOKUP(A102,HOP!A:C,3,0)</f>
        <v>3029209</v>
      </c>
      <c r="G102" s="4">
        <f t="shared" si="2"/>
        <v>0</v>
      </c>
      <c r="H102" s="4" t="str">
        <f t="shared" si="3"/>
        <v>，3029209</v>
      </c>
      <c r="I102" s="4" t="str">
        <f>VLOOKUP(A102,HOP!A:U,21,0)</f>
        <v>直连</v>
      </c>
    </row>
    <row r="103" s="4" customFormat="1" hidden="1" spans="1:9">
      <c r="A103" s="5">
        <v>999222714326097</v>
      </c>
      <c r="B103" s="6">
        <v>44974</v>
      </c>
      <c r="C103" s="6">
        <v>44976</v>
      </c>
      <c r="D103" s="4">
        <v>4236</v>
      </c>
      <c r="E103" s="4" t="str">
        <f>VLOOKUP(A103,HOP!A:L,12,0)</f>
        <v>4236.00</v>
      </c>
      <c r="F103" s="4" t="str">
        <f>VLOOKUP(A103,HOP!A:C,3,0)</f>
        <v>3029507</v>
      </c>
      <c r="G103" s="4">
        <f t="shared" si="2"/>
        <v>0</v>
      </c>
      <c r="H103" s="4" t="str">
        <f t="shared" si="3"/>
        <v>，3029507</v>
      </c>
      <c r="I103" s="4" t="str">
        <f>VLOOKUP(A103,HOP!A:U,21,0)</f>
        <v>直连</v>
      </c>
    </row>
    <row r="104" s="4" customFormat="1" hidden="1" spans="1:9">
      <c r="A104" s="5">
        <v>999222714884934</v>
      </c>
      <c r="B104" s="6">
        <v>44975</v>
      </c>
      <c r="C104" s="6">
        <v>44976</v>
      </c>
      <c r="D104" s="4">
        <v>149</v>
      </c>
      <c r="E104" s="4" t="str">
        <f>VLOOKUP(A104,HOP!A:L,12,0)</f>
        <v>149.00</v>
      </c>
      <c r="F104" s="4" t="str">
        <f>VLOOKUP(A104,HOP!A:C,3,0)</f>
        <v>3029539</v>
      </c>
      <c r="G104" s="4">
        <f t="shared" si="2"/>
        <v>0</v>
      </c>
      <c r="H104" s="4" t="str">
        <f t="shared" si="3"/>
        <v>，3029539</v>
      </c>
      <c r="I104" s="4" t="str">
        <f>VLOOKUP(A104,HOP!A:U,21,0)</f>
        <v>直连</v>
      </c>
    </row>
    <row r="105" s="4" customFormat="1" hidden="1" spans="1:9">
      <c r="A105" s="5">
        <v>999222718939885</v>
      </c>
      <c r="B105" s="6">
        <v>44975</v>
      </c>
      <c r="C105" s="6">
        <v>44976</v>
      </c>
      <c r="D105" s="4">
        <v>1691</v>
      </c>
      <c r="E105" s="4" t="str">
        <f>VLOOKUP(A105,HOP!A:L,12,0)</f>
        <v>1691.00</v>
      </c>
      <c r="F105" s="4" t="str">
        <f>VLOOKUP(A105,HOP!A:C,3,0)</f>
        <v>3030017</v>
      </c>
      <c r="G105" s="4">
        <f t="shared" si="2"/>
        <v>0</v>
      </c>
      <c r="H105" s="4" t="str">
        <f t="shared" si="3"/>
        <v>，3030017</v>
      </c>
      <c r="I105" s="4" t="str">
        <f>VLOOKUP(A105,HOP!A:U,21,0)</f>
        <v>直连</v>
      </c>
    </row>
    <row r="106" s="4" customFormat="1" hidden="1" spans="1:9">
      <c r="A106" s="5">
        <v>999222720322845</v>
      </c>
      <c r="B106" s="6">
        <v>44974</v>
      </c>
      <c r="C106" s="6">
        <v>44976</v>
      </c>
      <c r="D106" s="4">
        <v>1158</v>
      </c>
      <c r="E106" s="4" t="str">
        <f>VLOOKUP(A106,HOP!A:L,12,0)</f>
        <v>1158.00</v>
      </c>
      <c r="F106" s="4" t="str">
        <f>VLOOKUP(A106,HOP!A:C,3,0)</f>
        <v>3030159</v>
      </c>
      <c r="G106" s="4">
        <f t="shared" si="2"/>
        <v>0</v>
      </c>
      <c r="H106" s="4" t="str">
        <f t="shared" si="3"/>
        <v>，3030159</v>
      </c>
      <c r="I106" s="4" t="str">
        <f>VLOOKUP(A106,HOP!A:U,21,0)</f>
        <v>直采</v>
      </c>
    </row>
    <row r="107" s="4" customFormat="1" hidden="1" spans="1:9">
      <c r="A107" s="5">
        <v>999222720702678</v>
      </c>
      <c r="B107" s="6">
        <v>44974</v>
      </c>
      <c r="C107" s="6">
        <v>44976</v>
      </c>
      <c r="D107" s="4">
        <v>1406</v>
      </c>
      <c r="E107" s="4" t="str">
        <f>VLOOKUP(A107,HOP!A:L,12,0)</f>
        <v>1406.00</v>
      </c>
      <c r="F107" s="4" t="str">
        <f>VLOOKUP(A107,HOP!A:C,3,0)</f>
        <v>3030224</v>
      </c>
      <c r="G107" s="4">
        <f t="shared" si="2"/>
        <v>0</v>
      </c>
      <c r="H107" s="4" t="str">
        <f t="shared" si="3"/>
        <v>，3030224</v>
      </c>
      <c r="I107" s="4" t="str">
        <f>VLOOKUP(A107,HOP!A:U,21,0)</f>
        <v>直连</v>
      </c>
    </row>
    <row r="108" s="4" customFormat="1" hidden="1" spans="1:9">
      <c r="A108" s="5">
        <v>999222721262484</v>
      </c>
      <c r="B108" s="6">
        <v>44972</v>
      </c>
      <c r="C108" s="6">
        <v>44976</v>
      </c>
      <c r="D108" s="4">
        <v>452</v>
      </c>
      <c r="E108" s="4" t="str">
        <f>VLOOKUP(A108,HOP!A:L,12,0)</f>
        <v>452.00</v>
      </c>
      <c r="F108" s="4" t="str">
        <f>VLOOKUP(A108,HOP!A:C,3,0)</f>
        <v>3030296</v>
      </c>
      <c r="G108" s="4">
        <f t="shared" si="2"/>
        <v>0</v>
      </c>
      <c r="H108" s="4" t="str">
        <f t="shared" si="3"/>
        <v>，3030296</v>
      </c>
      <c r="I108" s="4" t="str">
        <f>VLOOKUP(A108,HOP!A:U,21,0)</f>
        <v>直连</v>
      </c>
    </row>
    <row r="109" s="4" customFormat="1" hidden="1" spans="1:9">
      <c r="A109" s="5">
        <v>999222722136181</v>
      </c>
      <c r="B109" s="6">
        <v>44974</v>
      </c>
      <c r="C109" s="6">
        <v>44976</v>
      </c>
      <c r="D109" s="4">
        <v>1370</v>
      </c>
      <c r="E109" s="4" t="str">
        <f>VLOOKUP(A109,HOP!A:L,12,0)</f>
        <v>1370.00</v>
      </c>
      <c r="F109" s="4" t="str">
        <f>VLOOKUP(A109,HOP!A:C,3,0)</f>
        <v>3030401</v>
      </c>
      <c r="G109" s="4">
        <f t="shared" si="2"/>
        <v>0</v>
      </c>
      <c r="H109" s="4" t="str">
        <f t="shared" si="3"/>
        <v>，3030401</v>
      </c>
      <c r="I109" s="4" t="str">
        <f>VLOOKUP(A109,HOP!A:U,21,0)</f>
        <v>直连</v>
      </c>
    </row>
    <row r="110" s="4" customFormat="1" hidden="1" spans="1:9">
      <c r="A110" s="5">
        <v>999222722228452</v>
      </c>
      <c r="B110" s="6">
        <v>44975</v>
      </c>
      <c r="C110" s="6">
        <v>44976</v>
      </c>
      <c r="D110" s="4">
        <v>1467</v>
      </c>
      <c r="E110" s="4" t="str">
        <f>VLOOKUP(A110,HOP!A:L,12,0)</f>
        <v>1467.00</v>
      </c>
      <c r="F110" s="4" t="str">
        <f>VLOOKUP(A110,HOP!A:C,3,0)</f>
        <v>3030411</v>
      </c>
      <c r="G110" s="4">
        <f t="shared" si="2"/>
        <v>0</v>
      </c>
      <c r="H110" s="4" t="str">
        <f t="shared" si="3"/>
        <v>，3030411</v>
      </c>
      <c r="I110" s="4" t="str">
        <f>VLOOKUP(A110,HOP!A:U,21,0)</f>
        <v>直连</v>
      </c>
    </row>
    <row r="111" s="4" customFormat="1" hidden="1" spans="1:9">
      <c r="A111" s="5">
        <v>999222724068306</v>
      </c>
      <c r="B111" s="6">
        <v>44974</v>
      </c>
      <c r="C111" s="6">
        <v>44976</v>
      </c>
      <c r="D111" s="4">
        <v>776</v>
      </c>
      <c r="E111" s="4" t="str">
        <f>VLOOKUP(A111,HOP!A:L,12,0)</f>
        <v>776.00</v>
      </c>
      <c r="F111" s="4" t="str">
        <f>VLOOKUP(A111,HOP!A:C,3,0)</f>
        <v>3030621</v>
      </c>
      <c r="G111" s="4">
        <f t="shared" si="2"/>
        <v>0</v>
      </c>
      <c r="H111" s="4" t="str">
        <f t="shared" si="3"/>
        <v>，3030621</v>
      </c>
      <c r="I111" s="4" t="str">
        <f>VLOOKUP(A111,HOP!A:U,21,0)</f>
        <v>直连</v>
      </c>
    </row>
    <row r="112" s="4" customFormat="1" hidden="1" spans="1:9">
      <c r="A112" s="5">
        <v>999222725381175</v>
      </c>
      <c r="B112" s="6">
        <v>44973</v>
      </c>
      <c r="C112" s="6">
        <v>44976</v>
      </c>
      <c r="D112" s="4">
        <v>456</v>
      </c>
      <c r="E112" s="4" t="str">
        <f>VLOOKUP(A112,HOP!A:L,12,0)</f>
        <v>456.00</v>
      </c>
      <c r="F112" s="4" t="str">
        <f>VLOOKUP(A112,HOP!A:C,3,0)</f>
        <v>3030741</v>
      </c>
      <c r="G112" s="4">
        <f t="shared" si="2"/>
        <v>0</v>
      </c>
      <c r="H112" s="4" t="str">
        <f t="shared" si="3"/>
        <v>，3030741</v>
      </c>
      <c r="I112" s="4" t="str">
        <f>VLOOKUP(A112,HOP!A:U,21,0)</f>
        <v>直连</v>
      </c>
    </row>
    <row r="113" s="4" customFormat="1" hidden="1" spans="1:9">
      <c r="A113" s="5">
        <v>999222725661189</v>
      </c>
      <c r="B113" s="6">
        <v>44975</v>
      </c>
      <c r="C113" s="6">
        <v>44976</v>
      </c>
      <c r="D113" s="4">
        <v>1527</v>
      </c>
      <c r="E113" s="4" t="str">
        <f>VLOOKUP(A113,HOP!A:L,12,0)</f>
        <v>1527.00</v>
      </c>
      <c r="F113" s="4" t="str">
        <f>VLOOKUP(A113,HOP!A:C,3,0)</f>
        <v>3030769</v>
      </c>
      <c r="G113" s="4">
        <f t="shared" si="2"/>
        <v>0</v>
      </c>
      <c r="H113" s="4" t="str">
        <f t="shared" si="3"/>
        <v>，3030769</v>
      </c>
      <c r="I113" s="4" t="str">
        <f>VLOOKUP(A113,HOP!A:U,21,0)</f>
        <v>直连</v>
      </c>
    </row>
    <row r="114" s="4" customFormat="1" hidden="1" spans="1:9">
      <c r="A114" s="5">
        <v>999222729027895</v>
      </c>
      <c r="B114" s="6">
        <v>44975</v>
      </c>
      <c r="C114" s="6">
        <v>44976</v>
      </c>
      <c r="D114" s="4">
        <v>186</v>
      </c>
      <c r="E114" s="4" t="str">
        <f>VLOOKUP(A114,HOP!A:L,12,0)</f>
        <v>186.00</v>
      </c>
      <c r="F114" s="4" t="str">
        <f>VLOOKUP(A114,HOP!A:C,3,0)</f>
        <v>3030878</v>
      </c>
      <c r="G114" s="4">
        <f t="shared" si="2"/>
        <v>0</v>
      </c>
      <c r="H114" s="4" t="str">
        <f t="shared" si="3"/>
        <v>，3030878</v>
      </c>
      <c r="I114" s="4" t="str">
        <f>VLOOKUP(A114,HOP!A:U,21,0)</f>
        <v>直连</v>
      </c>
    </row>
    <row r="115" s="4" customFormat="1" hidden="1" spans="1:9">
      <c r="A115" s="5">
        <v>999222731683907</v>
      </c>
      <c r="B115" s="6">
        <v>44974</v>
      </c>
      <c r="C115" s="6">
        <v>44976</v>
      </c>
      <c r="D115" s="4">
        <v>2134</v>
      </c>
      <c r="E115" s="4" t="str">
        <f>VLOOKUP(A115,HOP!A:L,12,0)</f>
        <v>2134.00</v>
      </c>
      <c r="F115" s="4" t="str">
        <f>VLOOKUP(A115,HOP!A:C,3,0)</f>
        <v>3031148</v>
      </c>
      <c r="G115" s="4">
        <f t="shared" si="2"/>
        <v>0</v>
      </c>
      <c r="H115" s="4" t="str">
        <f t="shared" si="3"/>
        <v>，3031148</v>
      </c>
      <c r="I115" s="4" t="str">
        <f>VLOOKUP(A115,HOP!A:U,21,0)</f>
        <v>直连</v>
      </c>
    </row>
    <row r="116" s="4" customFormat="1" hidden="1" spans="1:9">
      <c r="A116" s="5">
        <v>22734737144</v>
      </c>
      <c r="B116" s="6">
        <v>44975</v>
      </c>
      <c r="C116" s="6">
        <v>44976</v>
      </c>
      <c r="D116" s="4">
        <v>555</v>
      </c>
      <c r="E116" s="4" t="str">
        <f>VLOOKUP(A116,HOP!A:L,12,0)</f>
        <v>555.00</v>
      </c>
      <c r="F116" s="4" t="str">
        <f>VLOOKUP(A116,HOP!A:C,3,0)</f>
        <v>3031687</v>
      </c>
      <c r="G116" s="4">
        <f t="shared" si="2"/>
        <v>0</v>
      </c>
      <c r="H116" s="4" t="str">
        <f t="shared" si="3"/>
        <v>，3031687</v>
      </c>
      <c r="I116" s="4" t="str">
        <f>VLOOKUP(A116,HOP!A:U,21,0)</f>
        <v>直连</v>
      </c>
    </row>
    <row r="117" s="4" customFormat="1" hidden="1" spans="1:9">
      <c r="A117" s="5">
        <v>999222735241043</v>
      </c>
      <c r="B117" s="6">
        <v>44975</v>
      </c>
      <c r="C117" s="6">
        <v>44976</v>
      </c>
      <c r="D117" s="4">
        <v>1091</v>
      </c>
      <c r="E117" s="4" t="str">
        <f>VLOOKUP(A117,HOP!A:L,12,0)</f>
        <v>1091.00</v>
      </c>
      <c r="F117" s="4" t="str">
        <f>VLOOKUP(A117,HOP!A:C,3,0)</f>
        <v>3031760</v>
      </c>
      <c r="G117" s="4">
        <f t="shared" si="2"/>
        <v>0</v>
      </c>
      <c r="H117" s="4" t="str">
        <f t="shared" si="3"/>
        <v>，3031760</v>
      </c>
      <c r="I117" s="4" t="str">
        <f>VLOOKUP(A117,HOP!A:U,21,0)</f>
        <v>直连</v>
      </c>
    </row>
    <row r="118" s="4" customFormat="1" hidden="1" spans="1:9">
      <c r="A118" s="5">
        <v>999222735430680</v>
      </c>
      <c r="B118" s="6">
        <v>44972</v>
      </c>
      <c r="C118" s="6">
        <v>44976</v>
      </c>
      <c r="D118" s="4">
        <v>1160</v>
      </c>
      <c r="E118" s="4" t="str">
        <f>VLOOKUP(A118,HOP!A:L,12,0)</f>
        <v>1160.00</v>
      </c>
      <c r="F118" s="4" t="str">
        <f>VLOOKUP(A118,HOP!A:C,3,0)</f>
        <v>3031798</v>
      </c>
      <c r="G118" s="4">
        <f t="shared" si="2"/>
        <v>0</v>
      </c>
      <c r="H118" s="4" t="str">
        <f t="shared" si="3"/>
        <v>，3031798</v>
      </c>
      <c r="I118" s="4" t="str">
        <f>VLOOKUP(A118,HOP!A:U,21,0)</f>
        <v>直连</v>
      </c>
    </row>
    <row r="119" s="4" customFormat="1" hidden="1" spans="1:9">
      <c r="A119" s="5">
        <v>999222735932890</v>
      </c>
      <c r="B119" s="6">
        <v>44974</v>
      </c>
      <c r="C119" s="6">
        <v>44976</v>
      </c>
      <c r="D119" s="4">
        <v>360</v>
      </c>
      <c r="E119" s="4" t="str">
        <f>VLOOKUP(A119,HOP!A:L,12,0)</f>
        <v>360.00</v>
      </c>
      <c r="F119" s="4" t="str">
        <f>VLOOKUP(A119,HOP!A:C,3,0)</f>
        <v>3031874</v>
      </c>
      <c r="G119" s="4">
        <f t="shared" si="2"/>
        <v>0</v>
      </c>
      <c r="H119" s="4" t="str">
        <f t="shared" si="3"/>
        <v>，3031874</v>
      </c>
      <c r="I119" s="4" t="str">
        <f>VLOOKUP(A119,HOP!A:U,21,0)</f>
        <v>直连</v>
      </c>
    </row>
    <row r="120" s="4" customFormat="1" hidden="1" spans="1:9">
      <c r="A120" s="5">
        <v>999222739277262</v>
      </c>
      <c r="B120" s="6">
        <v>44974</v>
      </c>
      <c r="C120" s="6">
        <v>44976</v>
      </c>
      <c r="D120" s="4">
        <v>9330</v>
      </c>
      <c r="E120" s="4" t="str">
        <f>VLOOKUP(A120,HOP!A:L,12,0)</f>
        <v>9330.00</v>
      </c>
      <c r="F120" s="4" t="str">
        <f>VLOOKUP(A120,HOP!A:C,3,0)</f>
        <v>3032369</v>
      </c>
      <c r="G120" s="4">
        <f t="shared" si="2"/>
        <v>0</v>
      </c>
      <c r="H120" s="4" t="str">
        <f t="shared" si="3"/>
        <v>，3032369</v>
      </c>
      <c r="I120" s="4" t="str">
        <f>VLOOKUP(A120,HOP!A:U,21,0)</f>
        <v>直连</v>
      </c>
    </row>
    <row r="121" s="4" customFormat="1" hidden="1" spans="1:9">
      <c r="A121" s="5">
        <v>22740500332</v>
      </c>
      <c r="B121" s="6">
        <v>44973</v>
      </c>
      <c r="C121" s="6">
        <v>44976</v>
      </c>
      <c r="D121" s="4">
        <v>900</v>
      </c>
      <c r="E121" s="4" t="str">
        <f>VLOOKUP(A121,HOP!A:L,12,0)</f>
        <v>900.00</v>
      </c>
      <c r="F121" s="4" t="str">
        <f>VLOOKUP(A121,HOP!A:C,3,0)</f>
        <v>3032623</v>
      </c>
      <c r="G121" s="4">
        <f t="shared" si="2"/>
        <v>0</v>
      </c>
      <c r="H121" s="4" t="str">
        <f t="shared" si="3"/>
        <v>，3032623</v>
      </c>
      <c r="I121" s="4" t="str">
        <f>VLOOKUP(A121,HOP!A:U,21,0)</f>
        <v>直连</v>
      </c>
    </row>
    <row r="122" s="4" customFormat="1" hidden="1" spans="1:9">
      <c r="A122" s="5">
        <v>999222743494940</v>
      </c>
      <c r="B122" s="6">
        <v>44974</v>
      </c>
      <c r="C122" s="6">
        <v>44976</v>
      </c>
      <c r="D122" s="4">
        <v>1248</v>
      </c>
      <c r="E122" s="4" t="str">
        <f>VLOOKUP(A122,HOP!A:L,12,0)</f>
        <v>1248.00</v>
      </c>
      <c r="F122" s="4" t="str">
        <f>VLOOKUP(A122,HOP!A:C,3,0)</f>
        <v>3032728</v>
      </c>
      <c r="G122" s="4">
        <f t="shared" si="2"/>
        <v>0</v>
      </c>
      <c r="H122" s="4" t="str">
        <f t="shared" si="3"/>
        <v>，3032728</v>
      </c>
      <c r="I122" s="4" t="str">
        <f>VLOOKUP(A122,HOP!A:U,21,0)</f>
        <v>直连</v>
      </c>
    </row>
    <row r="123" s="4" customFormat="1" hidden="1" spans="1:9">
      <c r="A123" s="5">
        <v>999222745966661</v>
      </c>
      <c r="B123" s="6">
        <v>44975</v>
      </c>
      <c r="C123" s="6">
        <v>44976</v>
      </c>
      <c r="D123" s="4">
        <v>464</v>
      </c>
      <c r="E123" s="4" t="str">
        <f>VLOOKUP(A123,HOP!A:L,12,0)</f>
        <v>464.00</v>
      </c>
      <c r="F123" s="4" t="str">
        <f>VLOOKUP(A123,HOP!A:C,3,0)</f>
        <v>3032978</v>
      </c>
      <c r="G123" s="4">
        <f t="shared" si="2"/>
        <v>0</v>
      </c>
      <c r="H123" s="4" t="str">
        <f t="shared" si="3"/>
        <v>，3032978</v>
      </c>
      <c r="I123" s="4" t="str">
        <f>VLOOKUP(A123,HOP!A:U,21,0)</f>
        <v>直连</v>
      </c>
    </row>
    <row r="124" s="4" customFormat="1" hidden="1" spans="1:9">
      <c r="A124" s="5">
        <v>999222747539152</v>
      </c>
      <c r="B124" s="6">
        <v>44975</v>
      </c>
      <c r="C124" s="6">
        <v>44976</v>
      </c>
      <c r="D124" s="4">
        <v>977</v>
      </c>
      <c r="E124" s="4" t="str">
        <f>VLOOKUP(A124,HOP!A:L,12,0)</f>
        <v>977.00</v>
      </c>
      <c r="F124" s="4" t="str">
        <f>VLOOKUP(A124,HOP!A:C,3,0)</f>
        <v>3033289</v>
      </c>
      <c r="G124" s="4">
        <f t="shared" si="2"/>
        <v>0</v>
      </c>
      <c r="H124" s="4" t="str">
        <f t="shared" si="3"/>
        <v>，3033289</v>
      </c>
      <c r="I124" s="4" t="str">
        <f>VLOOKUP(A124,HOP!A:U,21,0)</f>
        <v>直连</v>
      </c>
    </row>
    <row r="125" s="4" customFormat="1" hidden="1" spans="1:9">
      <c r="A125" s="5">
        <v>999222747852907</v>
      </c>
      <c r="B125" s="6">
        <v>44974</v>
      </c>
      <c r="C125" s="6">
        <v>44976</v>
      </c>
      <c r="D125" s="4">
        <v>2684</v>
      </c>
      <c r="E125" s="4" t="str">
        <f>VLOOKUP(A125,HOP!A:L,12,0)</f>
        <v>2684.00</v>
      </c>
      <c r="F125" s="4" t="str">
        <f>VLOOKUP(A125,HOP!A:C,3,0)</f>
        <v>3033345</v>
      </c>
      <c r="G125" s="4">
        <f t="shared" si="2"/>
        <v>0</v>
      </c>
      <c r="H125" s="4" t="str">
        <f t="shared" si="3"/>
        <v>，3033345</v>
      </c>
      <c r="I125" s="4" t="str">
        <f>VLOOKUP(A125,HOP!A:U,21,0)</f>
        <v>直连</v>
      </c>
    </row>
    <row r="126" s="4" customFormat="1" hidden="1" spans="1:9">
      <c r="A126" s="5">
        <v>999222749142423</v>
      </c>
      <c r="B126" s="6">
        <v>44974</v>
      </c>
      <c r="C126" s="6">
        <v>44976</v>
      </c>
      <c r="D126" s="4">
        <v>1282</v>
      </c>
      <c r="E126" s="4" t="str">
        <f>VLOOKUP(A126,HOP!A:L,12,0)</f>
        <v>1282.00</v>
      </c>
      <c r="F126" s="4" t="str">
        <f>VLOOKUP(A126,HOP!A:C,3,0)</f>
        <v>3033595</v>
      </c>
      <c r="G126" s="4">
        <f t="shared" si="2"/>
        <v>0</v>
      </c>
      <c r="H126" s="4" t="str">
        <f t="shared" si="3"/>
        <v>，3033595</v>
      </c>
      <c r="I126" s="4" t="str">
        <f>VLOOKUP(A126,HOP!A:U,21,0)</f>
        <v>直连</v>
      </c>
    </row>
    <row r="127" s="4" customFormat="1" hidden="1" spans="1:9">
      <c r="A127" s="5">
        <v>999222749264897</v>
      </c>
      <c r="B127" s="6">
        <v>44974</v>
      </c>
      <c r="C127" s="6">
        <v>44976</v>
      </c>
      <c r="D127" s="4">
        <v>684</v>
      </c>
      <c r="E127" s="4" t="str">
        <f>VLOOKUP(A127,HOP!A:L,12,0)</f>
        <v>684.00</v>
      </c>
      <c r="F127" s="4" t="str">
        <f>VLOOKUP(A127,HOP!A:C,3,0)</f>
        <v>3033631</v>
      </c>
      <c r="G127" s="4">
        <f t="shared" si="2"/>
        <v>0</v>
      </c>
      <c r="H127" s="4" t="str">
        <f t="shared" si="3"/>
        <v>，3033631</v>
      </c>
      <c r="I127" s="4" t="str">
        <f>VLOOKUP(A127,HOP!A:U,21,0)</f>
        <v>直连</v>
      </c>
    </row>
    <row r="128" s="4" customFormat="1" hidden="1" spans="1:9">
      <c r="A128" s="5">
        <v>999222749823616</v>
      </c>
      <c r="B128" s="6">
        <v>44973</v>
      </c>
      <c r="C128" s="6">
        <v>44976</v>
      </c>
      <c r="D128" s="4">
        <v>4861</v>
      </c>
      <c r="E128" s="4" t="str">
        <f>VLOOKUP(A128,HOP!A:L,12,0)</f>
        <v>4861.00</v>
      </c>
      <c r="F128" s="4" t="str">
        <f>VLOOKUP(A128,HOP!A:C,3,0)</f>
        <v>3033738</v>
      </c>
      <c r="G128" s="4">
        <f t="shared" si="2"/>
        <v>0</v>
      </c>
      <c r="H128" s="4" t="str">
        <f t="shared" si="3"/>
        <v>，3033738</v>
      </c>
      <c r="I128" s="4" t="str">
        <f>VLOOKUP(A128,HOP!A:U,21,0)</f>
        <v>直连</v>
      </c>
    </row>
    <row r="129" s="4" customFormat="1" hidden="1" spans="1:9">
      <c r="A129" s="5">
        <v>999222750118220</v>
      </c>
      <c r="B129" s="6">
        <v>44975</v>
      </c>
      <c r="C129" s="6">
        <v>44976</v>
      </c>
      <c r="D129" s="4">
        <v>1166</v>
      </c>
      <c r="E129" s="4" t="str">
        <f>VLOOKUP(A129,HOP!A:L,12,0)</f>
        <v>1166.00</v>
      </c>
      <c r="F129" s="4" t="str">
        <f>VLOOKUP(A129,HOP!A:C,3,0)</f>
        <v>3033792</v>
      </c>
      <c r="G129" s="4">
        <f t="shared" si="2"/>
        <v>0</v>
      </c>
      <c r="H129" s="4" t="str">
        <f t="shared" si="3"/>
        <v>，3033792</v>
      </c>
      <c r="I129" s="4" t="str">
        <f>VLOOKUP(A129,HOP!A:U,21,0)</f>
        <v>直连</v>
      </c>
    </row>
    <row r="130" s="4" customFormat="1" hidden="1" spans="1:9">
      <c r="A130" s="5">
        <v>999222750246417</v>
      </c>
      <c r="B130" s="6">
        <v>44975</v>
      </c>
      <c r="C130" s="6">
        <v>44976</v>
      </c>
      <c r="D130" s="4">
        <v>737</v>
      </c>
      <c r="E130" s="4" t="str">
        <f>VLOOKUP(A130,HOP!A:L,12,0)</f>
        <v>737.00</v>
      </c>
      <c r="F130" s="4" t="str">
        <f>VLOOKUP(A130,HOP!A:C,3,0)</f>
        <v>3033815</v>
      </c>
      <c r="G130" s="4">
        <f t="shared" si="2"/>
        <v>0</v>
      </c>
      <c r="H130" s="4" t="str">
        <f t="shared" si="3"/>
        <v>，3033815</v>
      </c>
      <c r="I130" s="4" t="str">
        <f>VLOOKUP(A130,HOP!A:U,21,0)</f>
        <v>直连</v>
      </c>
    </row>
    <row r="131" s="4" customFormat="1" hidden="1" spans="1:9">
      <c r="A131" s="5">
        <v>999222750267104</v>
      </c>
      <c r="B131" s="6">
        <v>44975</v>
      </c>
      <c r="C131" s="6">
        <v>44976</v>
      </c>
      <c r="D131" s="4">
        <v>1617</v>
      </c>
      <c r="E131" s="4" t="str">
        <f>VLOOKUP(A131,HOP!A:L,12,0)</f>
        <v>1617.00</v>
      </c>
      <c r="F131" s="4" t="str">
        <f>VLOOKUP(A131,HOP!A:C,3,0)</f>
        <v>3033822</v>
      </c>
      <c r="G131" s="4">
        <f t="shared" ref="G131:G194" si="4">D131-E131</f>
        <v>0</v>
      </c>
      <c r="H131" s="4" t="str">
        <f t="shared" ref="H131:H194" si="5">$H$1&amp;F131</f>
        <v>，3033822</v>
      </c>
      <c r="I131" s="4" t="str">
        <f>VLOOKUP(A131,HOP!A:U,21,0)</f>
        <v>直连</v>
      </c>
    </row>
    <row r="132" s="4" customFormat="1" hidden="1" spans="1:9">
      <c r="A132" s="5">
        <v>999222751327331</v>
      </c>
      <c r="B132" s="6">
        <v>44975</v>
      </c>
      <c r="C132" s="6">
        <v>44976</v>
      </c>
      <c r="D132" s="4">
        <v>383</v>
      </c>
      <c r="E132" s="4" t="str">
        <f>VLOOKUP(A132,HOP!A:L,12,0)</f>
        <v>383.00</v>
      </c>
      <c r="F132" s="4" t="str">
        <f>VLOOKUP(A132,HOP!A:C,3,0)</f>
        <v>3034056</v>
      </c>
      <c r="G132" s="4">
        <f t="shared" si="4"/>
        <v>0</v>
      </c>
      <c r="H132" s="4" t="str">
        <f t="shared" si="5"/>
        <v>，3034056</v>
      </c>
      <c r="I132" s="4" t="str">
        <f>VLOOKUP(A132,HOP!A:U,21,0)</f>
        <v>直连</v>
      </c>
    </row>
    <row r="133" s="4" customFormat="1" hidden="1" spans="1:9">
      <c r="A133" s="5">
        <v>999222751956882</v>
      </c>
      <c r="B133" s="6">
        <v>44973</v>
      </c>
      <c r="C133" s="6">
        <v>44976</v>
      </c>
      <c r="D133" s="4">
        <v>1174</v>
      </c>
      <c r="E133" s="4" t="str">
        <f>VLOOKUP(A133,HOP!A:L,12,0)</f>
        <v>1174.00</v>
      </c>
      <c r="F133" s="4" t="str">
        <f>VLOOKUP(A133,HOP!A:C,3,0)</f>
        <v>3034162</v>
      </c>
      <c r="G133" s="4">
        <f t="shared" si="4"/>
        <v>0</v>
      </c>
      <c r="H133" s="4" t="str">
        <f t="shared" si="5"/>
        <v>，3034162</v>
      </c>
      <c r="I133" s="4" t="str">
        <f>VLOOKUP(A133,HOP!A:U,21,0)</f>
        <v>直连</v>
      </c>
    </row>
    <row r="134" s="4" customFormat="1" hidden="1" spans="1:9">
      <c r="A134" s="5">
        <v>999222753067427</v>
      </c>
      <c r="B134" s="6">
        <v>44975</v>
      </c>
      <c r="C134" s="6">
        <v>44976</v>
      </c>
      <c r="D134" s="4">
        <v>501</v>
      </c>
      <c r="E134" s="4" t="str">
        <f>VLOOKUP(A134,HOP!A:L,12,0)</f>
        <v>501.00</v>
      </c>
      <c r="F134" s="4" t="str">
        <f>VLOOKUP(A134,HOP!A:C,3,0)</f>
        <v>3034480</v>
      </c>
      <c r="G134" s="4">
        <f t="shared" si="4"/>
        <v>0</v>
      </c>
      <c r="H134" s="4" t="str">
        <f t="shared" si="5"/>
        <v>，3034480</v>
      </c>
      <c r="I134" s="4" t="str">
        <f>VLOOKUP(A134,HOP!A:U,21,0)</f>
        <v>直连</v>
      </c>
    </row>
    <row r="135" s="4" customFormat="1" hidden="1" spans="1:9">
      <c r="A135" s="5">
        <v>999222753255210</v>
      </c>
      <c r="B135" s="6">
        <v>44975</v>
      </c>
      <c r="C135" s="6">
        <v>44976</v>
      </c>
      <c r="D135" s="4">
        <v>665</v>
      </c>
      <c r="E135" s="4" t="str">
        <f>VLOOKUP(A135,HOP!A:L,12,0)</f>
        <v>665.00</v>
      </c>
      <c r="F135" s="4" t="str">
        <f>VLOOKUP(A135,HOP!A:C,3,0)</f>
        <v>3034567</v>
      </c>
      <c r="G135" s="4">
        <f t="shared" si="4"/>
        <v>0</v>
      </c>
      <c r="H135" s="4" t="str">
        <f t="shared" si="5"/>
        <v>，3034567</v>
      </c>
      <c r="I135" s="4" t="str">
        <f>VLOOKUP(A135,HOP!A:U,21,0)</f>
        <v>直连</v>
      </c>
    </row>
    <row r="136" s="4" customFormat="1" hidden="1" spans="1:9">
      <c r="A136" s="5">
        <v>999222753375959</v>
      </c>
      <c r="B136" s="6">
        <v>44973</v>
      </c>
      <c r="C136" s="6">
        <v>44976</v>
      </c>
      <c r="D136" s="4">
        <v>3582</v>
      </c>
      <c r="E136" s="4" t="str">
        <f>VLOOKUP(A136,HOP!A:L,12,0)</f>
        <v>3582.00</v>
      </c>
      <c r="F136" s="4" t="str">
        <f>VLOOKUP(A136,HOP!A:C,3,0)</f>
        <v>3034610</v>
      </c>
      <c r="G136" s="4">
        <f t="shared" si="4"/>
        <v>0</v>
      </c>
      <c r="H136" s="4" t="str">
        <f t="shared" si="5"/>
        <v>，3034610</v>
      </c>
      <c r="I136" s="4" t="str">
        <f>VLOOKUP(A136,HOP!A:U,21,0)</f>
        <v>直连</v>
      </c>
    </row>
    <row r="137" s="4" customFormat="1" hidden="1" spans="1:9">
      <c r="A137" s="5">
        <v>999222759475492</v>
      </c>
      <c r="B137" s="6">
        <v>44974</v>
      </c>
      <c r="C137" s="6">
        <v>44976</v>
      </c>
      <c r="D137" s="4">
        <v>1428</v>
      </c>
      <c r="E137" s="4" t="str">
        <f>VLOOKUP(A137,HOP!A:L,12,0)</f>
        <v>1428.00</v>
      </c>
      <c r="F137" s="4" t="str">
        <f>VLOOKUP(A137,HOP!A:C,3,0)</f>
        <v>3035298</v>
      </c>
      <c r="G137" s="4">
        <f t="shared" si="4"/>
        <v>0</v>
      </c>
      <c r="H137" s="4" t="str">
        <f t="shared" si="5"/>
        <v>，3035298</v>
      </c>
      <c r="I137" s="4" t="str">
        <f>VLOOKUP(A137,HOP!A:U,21,0)</f>
        <v>直连</v>
      </c>
    </row>
    <row r="138" s="4" customFormat="1" hidden="1" spans="1:9">
      <c r="A138" s="5">
        <v>999222760139438</v>
      </c>
      <c r="B138" s="6">
        <v>44975</v>
      </c>
      <c r="C138" s="6">
        <v>44976</v>
      </c>
      <c r="D138" s="4">
        <v>380</v>
      </c>
      <c r="E138" s="4" t="str">
        <f>VLOOKUP(A138,HOP!A:L,12,0)</f>
        <v>380.00</v>
      </c>
      <c r="F138" s="4" t="str">
        <f>VLOOKUP(A138,HOP!A:C,3,0)</f>
        <v>3035436</v>
      </c>
      <c r="G138" s="4">
        <f t="shared" si="4"/>
        <v>0</v>
      </c>
      <c r="H138" s="4" t="str">
        <f t="shared" si="5"/>
        <v>，3035436</v>
      </c>
      <c r="I138" s="4" t="str">
        <f>VLOOKUP(A138,HOP!A:U,21,0)</f>
        <v>直连</v>
      </c>
    </row>
    <row r="139" s="4" customFormat="1" hidden="1" spans="1:9">
      <c r="A139" s="5">
        <v>999222760312102</v>
      </c>
      <c r="B139" s="6">
        <v>44973</v>
      </c>
      <c r="C139" s="6">
        <v>44976</v>
      </c>
      <c r="D139" s="4">
        <v>962</v>
      </c>
      <c r="E139" s="4" t="str">
        <f>VLOOKUP(A139,HOP!A:L,12,0)</f>
        <v>962.00</v>
      </c>
      <c r="F139" s="4" t="str">
        <f>VLOOKUP(A139,HOP!A:C,3,0)</f>
        <v>3035471</v>
      </c>
      <c r="G139" s="4">
        <f t="shared" si="4"/>
        <v>0</v>
      </c>
      <c r="H139" s="4" t="str">
        <f t="shared" si="5"/>
        <v>，3035471</v>
      </c>
      <c r="I139" s="4" t="str">
        <f>VLOOKUP(A139,HOP!A:U,21,0)</f>
        <v>直连</v>
      </c>
    </row>
    <row r="140" s="4" customFormat="1" hidden="1" spans="1:9">
      <c r="A140" s="5">
        <v>999222760790568</v>
      </c>
      <c r="B140" s="6">
        <v>44974</v>
      </c>
      <c r="C140" s="6">
        <v>44976</v>
      </c>
      <c r="D140" s="4">
        <v>1262</v>
      </c>
      <c r="E140" s="4" t="str">
        <f>VLOOKUP(A140,HOP!A:L,12,0)</f>
        <v>1262.00</v>
      </c>
      <c r="F140" s="4" t="str">
        <f>VLOOKUP(A140,HOP!A:C,3,0)</f>
        <v>3035566</v>
      </c>
      <c r="G140" s="4">
        <f t="shared" si="4"/>
        <v>0</v>
      </c>
      <c r="H140" s="4" t="str">
        <f t="shared" si="5"/>
        <v>，3035566</v>
      </c>
      <c r="I140" s="4" t="str">
        <f>VLOOKUP(A140,HOP!A:U,21,0)</f>
        <v>直连</v>
      </c>
    </row>
    <row r="141" s="4" customFormat="1" hidden="1" spans="1:9">
      <c r="A141" s="5">
        <v>999222760806892</v>
      </c>
      <c r="B141" s="6">
        <v>44974</v>
      </c>
      <c r="C141" s="6">
        <v>44976</v>
      </c>
      <c r="D141" s="4">
        <v>624</v>
      </c>
      <c r="E141" s="4" t="str">
        <f>VLOOKUP(A141,HOP!A:L,12,0)</f>
        <v>624.00</v>
      </c>
      <c r="F141" s="4" t="str">
        <f>VLOOKUP(A141,HOP!A:C,3,0)</f>
        <v>3035575</v>
      </c>
      <c r="G141" s="4">
        <f t="shared" si="4"/>
        <v>0</v>
      </c>
      <c r="H141" s="4" t="str">
        <f t="shared" si="5"/>
        <v>，3035575</v>
      </c>
      <c r="I141" s="4" t="str">
        <f>VLOOKUP(A141,HOP!A:U,21,0)</f>
        <v>直连</v>
      </c>
    </row>
    <row r="142" s="4" customFormat="1" hidden="1" spans="1:9">
      <c r="A142" s="5">
        <v>22761548166</v>
      </c>
      <c r="B142" s="6">
        <v>44973</v>
      </c>
      <c r="C142" s="6">
        <v>44976</v>
      </c>
      <c r="D142" s="4">
        <v>0</v>
      </c>
      <c r="E142" s="4" t="str">
        <f>VLOOKUP(A142,HOP!A:L,12,0)</f>
        <v>5976.00</v>
      </c>
      <c r="F142" s="4" t="str">
        <f>VLOOKUP(A142,HOP!A:C,3,0)</f>
        <v>3035743</v>
      </c>
      <c r="G142" s="4">
        <f t="shared" si="4"/>
        <v>-5976</v>
      </c>
      <c r="H142" s="4" t="str">
        <f t="shared" si="5"/>
        <v>，3035743</v>
      </c>
      <c r="I142" s="4" t="str">
        <f>VLOOKUP(A142,HOP!A:U,21,0)</f>
        <v>直连</v>
      </c>
    </row>
    <row r="143" s="4" customFormat="1" hidden="1" spans="1:9">
      <c r="A143" s="5">
        <v>999222761793509</v>
      </c>
      <c r="B143" s="6">
        <v>44975</v>
      </c>
      <c r="C143" s="6">
        <v>44976</v>
      </c>
      <c r="D143" s="4">
        <v>380</v>
      </c>
      <c r="E143" s="4" t="str">
        <f>VLOOKUP(A143,HOP!A:L,12,0)</f>
        <v>380.00</v>
      </c>
      <c r="F143" s="4" t="str">
        <f>VLOOKUP(A143,HOP!A:C,3,0)</f>
        <v>3035784</v>
      </c>
      <c r="G143" s="4">
        <f t="shared" si="4"/>
        <v>0</v>
      </c>
      <c r="H143" s="4" t="str">
        <f t="shared" si="5"/>
        <v>，3035784</v>
      </c>
      <c r="I143" s="4" t="str">
        <f>VLOOKUP(A143,HOP!A:U,21,0)</f>
        <v>直连</v>
      </c>
    </row>
    <row r="144" s="4" customFormat="1" hidden="1" spans="1:9">
      <c r="A144" s="5">
        <v>999222762079598</v>
      </c>
      <c r="B144" s="6">
        <v>44975</v>
      </c>
      <c r="C144" s="6">
        <v>44976</v>
      </c>
      <c r="D144" s="4">
        <v>656</v>
      </c>
      <c r="E144" s="4" t="str">
        <f>VLOOKUP(A144,HOP!A:L,12,0)</f>
        <v>656.00</v>
      </c>
      <c r="F144" s="4" t="str">
        <f>VLOOKUP(A144,HOP!A:C,3,0)</f>
        <v>3035823</v>
      </c>
      <c r="G144" s="4">
        <f t="shared" si="4"/>
        <v>0</v>
      </c>
      <c r="H144" s="4" t="str">
        <f t="shared" si="5"/>
        <v>，3035823</v>
      </c>
      <c r="I144" s="4" t="str">
        <f>VLOOKUP(A144,HOP!A:U,21,0)</f>
        <v>直连</v>
      </c>
    </row>
    <row r="145" s="4" customFormat="1" hidden="1" spans="1:9">
      <c r="A145" s="5">
        <v>999222763376484</v>
      </c>
      <c r="B145" s="6">
        <v>44975</v>
      </c>
      <c r="C145" s="6">
        <v>44976</v>
      </c>
      <c r="D145" s="4">
        <v>380</v>
      </c>
      <c r="E145" s="4" t="str">
        <f>VLOOKUP(A145,HOP!A:L,12,0)</f>
        <v>380.00</v>
      </c>
      <c r="F145" s="4" t="str">
        <f>VLOOKUP(A145,HOP!A:C,3,0)</f>
        <v>3036066</v>
      </c>
      <c r="G145" s="4">
        <f t="shared" si="4"/>
        <v>0</v>
      </c>
      <c r="H145" s="4" t="str">
        <f t="shared" si="5"/>
        <v>，3036066</v>
      </c>
      <c r="I145" s="4" t="str">
        <f>VLOOKUP(A145,HOP!A:U,21,0)</f>
        <v>直连</v>
      </c>
    </row>
    <row r="146" s="4" customFormat="1" hidden="1" spans="1:9">
      <c r="A146" s="5">
        <v>999222763743114</v>
      </c>
      <c r="B146" s="6">
        <v>44975</v>
      </c>
      <c r="C146" s="6">
        <v>44976</v>
      </c>
      <c r="D146" s="4">
        <v>163</v>
      </c>
      <c r="E146" s="4" t="str">
        <f>VLOOKUP(A146,HOP!A:L,12,0)</f>
        <v>163.00</v>
      </c>
      <c r="F146" s="4" t="str">
        <f>VLOOKUP(A146,HOP!A:C,3,0)</f>
        <v>3036148</v>
      </c>
      <c r="G146" s="4">
        <f t="shared" si="4"/>
        <v>0</v>
      </c>
      <c r="H146" s="4" t="str">
        <f t="shared" si="5"/>
        <v>，3036148</v>
      </c>
      <c r="I146" s="4" t="str">
        <f>VLOOKUP(A146,HOP!A:U,21,0)</f>
        <v>直连</v>
      </c>
    </row>
    <row r="147" s="4" customFormat="1" hidden="1" spans="1:9">
      <c r="A147" s="5">
        <v>999222764967915</v>
      </c>
      <c r="B147" s="6">
        <v>44975</v>
      </c>
      <c r="C147" s="6">
        <v>44976</v>
      </c>
      <c r="D147" s="4">
        <v>843</v>
      </c>
      <c r="E147" s="4" t="str">
        <f>VLOOKUP(A147,HOP!A:L,12,0)</f>
        <v>843.00</v>
      </c>
      <c r="F147" s="4" t="str">
        <f>VLOOKUP(A147,HOP!A:C,3,0)</f>
        <v>3036445</v>
      </c>
      <c r="G147" s="4">
        <f t="shared" si="4"/>
        <v>0</v>
      </c>
      <c r="H147" s="4" t="str">
        <f t="shared" si="5"/>
        <v>，3036445</v>
      </c>
      <c r="I147" s="4" t="str">
        <f>VLOOKUP(A147,HOP!A:U,21,0)</f>
        <v>直连</v>
      </c>
    </row>
    <row r="148" s="4" customFormat="1" hidden="1" spans="1:9">
      <c r="A148" s="5">
        <v>999222765142225</v>
      </c>
      <c r="B148" s="6">
        <v>44975</v>
      </c>
      <c r="C148" s="6">
        <v>44976</v>
      </c>
      <c r="D148" s="4">
        <v>568</v>
      </c>
      <c r="E148" s="4" t="str">
        <f>VLOOKUP(A148,HOP!A:L,12,0)</f>
        <v>568.00</v>
      </c>
      <c r="F148" s="4" t="str">
        <f>VLOOKUP(A148,HOP!A:C,3,0)</f>
        <v>3036487</v>
      </c>
      <c r="G148" s="4">
        <f t="shared" si="4"/>
        <v>0</v>
      </c>
      <c r="H148" s="4" t="str">
        <f t="shared" si="5"/>
        <v>，3036487</v>
      </c>
      <c r="I148" s="4" t="str">
        <f>VLOOKUP(A148,HOP!A:U,21,0)</f>
        <v>直连</v>
      </c>
    </row>
    <row r="149" s="4" customFormat="1" hidden="1" spans="1:9">
      <c r="A149" s="5">
        <v>22769922373</v>
      </c>
      <c r="B149" s="6">
        <v>44975</v>
      </c>
      <c r="C149" s="6">
        <v>44976</v>
      </c>
      <c r="D149" s="4">
        <v>651</v>
      </c>
      <c r="E149" s="4" t="str">
        <f>VLOOKUP(A149,HOP!A:L,12,0)</f>
        <v>651.00</v>
      </c>
      <c r="F149" s="4" t="str">
        <f>VLOOKUP(A149,HOP!A:C,3,0)</f>
        <v>3036913</v>
      </c>
      <c r="G149" s="4">
        <f t="shared" si="4"/>
        <v>0</v>
      </c>
      <c r="H149" s="4" t="str">
        <f t="shared" si="5"/>
        <v>，3036913</v>
      </c>
      <c r="I149" s="4" t="str">
        <f>VLOOKUP(A149,HOP!A:U,21,0)</f>
        <v>直连</v>
      </c>
    </row>
    <row r="150" s="4" customFormat="1" hidden="1" spans="1:9">
      <c r="A150" s="5">
        <v>999222772560948</v>
      </c>
      <c r="B150" s="6">
        <v>44975</v>
      </c>
      <c r="C150" s="6">
        <v>44976</v>
      </c>
      <c r="D150" s="4">
        <v>1127</v>
      </c>
      <c r="E150" s="4" t="str">
        <f>VLOOKUP(A150,HOP!A:L,12,0)</f>
        <v>1127.00</v>
      </c>
      <c r="F150" s="4" t="str">
        <f>VLOOKUP(A150,HOP!A:C,3,0)</f>
        <v>3037392</v>
      </c>
      <c r="G150" s="4">
        <f t="shared" si="4"/>
        <v>0</v>
      </c>
      <c r="H150" s="4" t="str">
        <f t="shared" si="5"/>
        <v>，3037392</v>
      </c>
      <c r="I150" s="4" t="str">
        <f>VLOOKUP(A150,HOP!A:U,21,0)</f>
        <v>直连</v>
      </c>
    </row>
    <row r="151" s="4" customFormat="1" hidden="1" spans="1:9">
      <c r="A151" s="5">
        <v>999222773240315</v>
      </c>
      <c r="B151" s="6">
        <v>44975</v>
      </c>
      <c r="C151" s="6">
        <v>44976</v>
      </c>
      <c r="D151" s="4">
        <v>425</v>
      </c>
      <c r="E151" s="4" t="str">
        <f>VLOOKUP(A151,HOP!A:L,12,0)</f>
        <v>425.00</v>
      </c>
      <c r="F151" s="4" t="str">
        <f>VLOOKUP(A151,HOP!A:C,3,0)</f>
        <v>3037528</v>
      </c>
      <c r="G151" s="4">
        <f t="shared" si="4"/>
        <v>0</v>
      </c>
      <c r="H151" s="4" t="str">
        <f t="shared" si="5"/>
        <v>，3037528</v>
      </c>
      <c r="I151" s="4" t="str">
        <f>VLOOKUP(A151,HOP!A:U,21,0)</f>
        <v>直连</v>
      </c>
    </row>
    <row r="152" s="4" customFormat="1" hidden="1" spans="1:9">
      <c r="A152" s="5">
        <v>999222773277010</v>
      </c>
      <c r="B152" s="6">
        <v>44975</v>
      </c>
      <c r="C152" s="6">
        <v>44976</v>
      </c>
      <c r="D152" s="4">
        <v>420</v>
      </c>
      <c r="E152" s="4" t="str">
        <f>VLOOKUP(A152,HOP!A:L,12,0)</f>
        <v>420.00</v>
      </c>
      <c r="F152" s="4" t="str">
        <f>VLOOKUP(A152,HOP!A:C,3,0)</f>
        <v>3037534</v>
      </c>
      <c r="G152" s="4">
        <f t="shared" si="4"/>
        <v>0</v>
      </c>
      <c r="H152" s="4" t="str">
        <f t="shared" si="5"/>
        <v>，3037534</v>
      </c>
      <c r="I152" s="4" t="str">
        <f>VLOOKUP(A152,HOP!A:U,21,0)</f>
        <v>直连</v>
      </c>
    </row>
    <row r="153" s="4" customFormat="1" hidden="1" spans="1:9">
      <c r="A153" s="5">
        <v>999222773283917</v>
      </c>
      <c r="B153" s="6">
        <v>44974</v>
      </c>
      <c r="C153" s="6">
        <v>44976</v>
      </c>
      <c r="D153" s="4">
        <v>2098</v>
      </c>
      <c r="E153" s="4" t="str">
        <f>VLOOKUP(A153,HOP!A:L,12,0)</f>
        <v>2098.00</v>
      </c>
      <c r="F153" s="4" t="str">
        <f>VLOOKUP(A153,HOP!A:C,3,0)</f>
        <v>3037538</v>
      </c>
      <c r="G153" s="4">
        <f t="shared" si="4"/>
        <v>0</v>
      </c>
      <c r="H153" s="4" t="str">
        <f t="shared" si="5"/>
        <v>，3037538</v>
      </c>
      <c r="I153" s="4" t="str">
        <f>VLOOKUP(A153,HOP!A:U,21,0)</f>
        <v>直连</v>
      </c>
    </row>
    <row r="154" s="4" customFormat="1" hidden="1" spans="1:9">
      <c r="A154" s="5">
        <v>999222773599950</v>
      </c>
      <c r="B154" s="6">
        <v>44975</v>
      </c>
      <c r="C154" s="6">
        <v>44976</v>
      </c>
      <c r="D154" s="4">
        <v>574</v>
      </c>
      <c r="E154" s="4" t="str">
        <f>VLOOKUP(A154,HOP!A:L,12,0)</f>
        <v>574.00</v>
      </c>
      <c r="F154" s="4" t="str">
        <f>VLOOKUP(A154,HOP!A:C,3,0)</f>
        <v>3037623</v>
      </c>
      <c r="G154" s="4">
        <f t="shared" si="4"/>
        <v>0</v>
      </c>
      <c r="H154" s="4" t="str">
        <f t="shared" si="5"/>
        <v>，3037623</v>
      </c>
      <c r="I154" s="4" t="str">
        <f>VLOOKUP(A154,HOP!A:U,21,0)</f>
        <v>直连</v>
      </c>
    </row>
    <row r="155" s="4" customFormat="1" hidden="1" spans="1:9">
      <c r="A155" s="5">
        <v>999222773866489</v>
      </c>
      <c r="B155" s="6">
        <v>44974</v>
      </c>
      <c r="C155" s="6">
        <v>44976</v>
      </c>
      <c r="D155" s="4">
        <v>414</v>
      </c>
      <c r="E155" s="4" t="str">
        <f>VLOOKUP(A155,HOP!A:L,12,0)</f>
        <v>414.00</v>
      </c>
      <c r="F155" s="4" t="str">
        <f>VLOOKUP(A155,HOP!A:C,3,0)</f>
        <v>3037676</v>
      </c>
      <c r="G155" s="4">
        <f t="shared" si="4"/>
        <v>0</v>
      </c>
      <c r="H155" s="4" t="str">
        <f t="shared" si="5"/>
        <v>，3037676</v>
      </c>
      <c r="I155" s="4" t="str">
        <f>VLOOKUP(A155,HOP!A:U,21,0)</f>
        <v>直连</v>
      </c>
    </row>
    <row r="156" s="4" customFormat="1" hidden="1" spans="1:9">
      <c r="A156" s="5">
        <v>999222774006354</v>
      </c>
      <c r="B156" s="6">
        <v>44974</v>
      </c>
      <c r="C156" s="6">
        <v>44976</v>
      </c>
      <c r="D156" s="4">
        <v>710</v>
      </c>
      <c r="E156" s="4" t="str">
        <f>VLOOKUP(A156,HOP!A:L,12,0)</f>
        <v>710.00</v>
      </c>
      <c r="F156" s="4" t="str">
        <f>VLOOKUP(A156,HOP!A:C,3,0)</f>
        <v>3037736</v>
      </c>
      <c r="G156" s="4">
        <f t="shared" si="4"/>
        <v>0</v>
      </c>
      <c r="H156" s="4" t="str">
        <f t="shared" si="5"/>
        <v>，3037736</v>
      </c>
      <c r="I156" s="4" t="str">
        <f>VLOOKUP(A156,HOP!A:U,21,0)</f>
        <v>直连</v>
      </c>
    </row>
    <row r="157" s="4" customFormat="1" hidden="1" spans="1:9">
      <c r="A157" s="5">
        <v>999222774123195</v>
      </c>
      <c r="B157" s="6">
        <v>44974</v>
      </c>
      <c r="C157" s="6">
        <v>44976</v>
      </c>
      <c r="D157" s="4">
        <v>2722</v>
      </c>
      <c r="E157" s="4" t="str">
        <f>VLOOKUP(A157,HOP!A:L,12,0)</f>
        <v>2722.00</v>
      </c>
      <c r="F157" s="4" t="str">
        <f>VLOOKUP(A157,HOP!A:C,3,0)</f>
        <v>3037793</v>
      </c>
      <c r="G157" s="4">
        <f t="shared" si="4"/>
        <v>0</v>
      </c>
      <c r="H157" s="4" t="str">
        <f t="shared" si="5"/>
        <v>，3037793</v>
      </c>
      <c r="I157" s="4" t="str">
        <f>VLOOKUP(A157,HOP!A:U,21,0)</f>
        <v>直连</v>
      </c>
    </row>
    <row r="158" s="4" customFormat="1" hidden="1" spans="1:9">
      <c r="A158" s="5">
        <v>999222774140077</v>
      </c>
      <c r="B158" s="6">
        <v>44974</v>
      </c>
      <c r="C158" s="6">
        <v>44976</v>
      </c>
      <c r="D158" s="4">
        <v>704</v>
      </c>
      <c r="E158" s="4" t="str">
        <f>VLOOKUP(A158,HOP!A:L,12,0)</f>
        <v>704.00</v>
      </c>
      <c r="F158" s="4" t="str">
        <f>VLOOKUP(A158,HOP!A:C,3,0)</f>
        <v>3037806</v>
      </c>
      <c r="G158" s="4">
        <f t="shared" si="4"/>
        <v>0</v>
      </c>
      <c r="H158" s="4" t="str">
        <f t="shared" si="5"/>
        <v>，3037806</v>
      </c>
      <c r="I158" s="4" t="str">
        <f>VLOOKUP(A158,HOP!A:U,21,0)</f>
        <v>直连</v>
      </c>
    </row>
    <row r="159" s="4" customFormat="1" hidden="1" spans="1:9">
      <c r="A159" s="5">
        <v>999222774174383</v>
      </c>
      <c r="B159" s="6">
        <v>44975</v>
      </c>
      <c r="C159" s="6">
        <v>44976</v>
      </c>
      <c r="D159" s="4">
        <v>381</v>
      </c>
      <c r="E159" s="4" t="str">
        <f>VLOOKUP(A159,HOP!A:L,12,0)</f>
        <v>381.00</v>
      </c>
      <c r="F159" s="4" t="str">
        <f>VLOOKUP(A159,HOP!A:C,3,0)</f>
        <v>3037821</v>
      </c>
      <c r="G159" s="4">
        <f t="shared" si="4"/>
        <v>0</v>
      </c>
      <c r="H159" s="4" t="str">
        <f t="shared" si="5"/>
        <v>，3037821</v>
      </c>
      <c r="I159" s="4" t="str">
        <f>VLOOKUP(A159,HOP!A:U,21,0)</f>
        <v>直连</v>
      </c>
    </row>
    <row r="160" s="4" customFormat="1" hidden="1" spans="1:9">
      <c r="A160" s="5">
        <v>999222774209056</v>
      </c>
      <c r="B160" s="6">
        <v>44974</v>
      </c>
      <c r="C160" s="6">
        <v>44976</v>
      </c>
      <c r="D160" s="4">
        <v>917</v>
      </c>
      <c r="E160" s="4" t="str">
        <f>VLOOKUP(A160,HOP!A:L,12,0)</f>
        <v>917.00</v>
      </c>
      <c r="F160" s="4" t="str">
        <f>VLOOKUP(A160,HOP!A:C,3,0)</f>
        <v>3037839</v>
      </c>
      <c r="G160" s="4">
        <f t="shared" si="4"/>
        <v>0</v>
      </c>
      <c r="H160" s="4" t="str">
        <f t="shared" si="5"/>
        <v>，3037839</v>
      </c>
      <c r="I160" s="4" t="str">
        <f>VLOOKUP(A160,HOP!A:U,21,0)</f>
        <v>直连</v>
      </c>
    </row>
    <row r="161" s="4" customFormat="1" hidden="1" spans="1:9">
      <c r="A161" s="5">
        <v>22774249773</v>
      </c>
      <c r="B161" s="6">
        <v>44974</v>
      </c>
      <c r="C161" s="6">
        <v>44976</v>
      </c>
      <c r="D161" s="4">
        <v>2112</v>
      </c>
      <c r="E161" s="4" t="str">
        <f>VLOOKUP(A161,HOP!A:L,12,0)</f>
        <v>2112.00</v>
      </c>
      <c r="F161" s="4" t="str">
        <f>VLOOKUP(A161,HOP!A:C,3,0)</f>
        <v>3037864</v>
      </c>
      <c r="G161" s="4">
        <f t="shared" si="4"/>
        <v>0</v>
      </c>
      <c r="H161" s="4" t="str">
        <f t="shared" si="5"/>
        <v>，3037864</v>
      </c>
      <c r="I161" s="4" t="str">
        <f>VLOOKUP(A161,HOP!A:U,21,0)</f>
        <v>直连</v>
      </c>
    </row>
    <row r="162" s="4" customFormat="1" hidden="1" spans="1:9">
      <c r="A162" s="5">
        <v>999222774302525</v>
      </c>
      <c r="B162" s="6">
        <v>44974</v>
      </c>
      <c r="C162" s="6">
        <v>44976</v>
      </c>
      <c r="D162" s="4">
        <v>1356</v>
      </c>
      <c r="E162" s="4" t="str">
        <f>VLOOKUP(A162,HOP!A:L,12,0)</f>
        <v>1356.00</v>
      </c>
      <c r="F162" s="4" t="str">
        <f>VLOOKUP(A162,HOP!A:C,3,0)</f>
        <v>3037881</v>
      </c>
      <c r="G162" s="4">
        <f t="shared" si="4"/>
        <v>0</v>
      </c>
      <c r="H162" s="4" t="str">
        <f t="shared" si="5"/>
        <v>，3037881</v>
      </c>
      <c r="I162" s="4" t="str">
        <f>VLOOKUP(A162,HOP!A:U,21,0)</f>
        <v>直连</v>
      </c>
    </row>
    <row r="163" s="4" customFormat="1" hidden="1" spans="1:9">
      <c r="A163" s="5">
        <v>22774214499</v>
      </c>
      <c r="B163" s="6">
        <v>44974</v>
      </c>
      <c r="C163" s="6">
        <v>44976</v>
      </c>
      <c r="D163" s="4">
        <v>762</v>
      </c>
      <c r="E163" s="4" t="str">
        <f>VLOOKUP(A163,HOP!A:L,12,0)</f>
        <v>762.00</v>
      </c>
      <c r="F163" s="4" t="str">
        <f>VLOOKUP(A163,HOP!A:C,3,0)</f>
        <v>3037843</v>
      </c>
      <c r="G163" s="4">
        <f t="shared" si="4"/>
        <v>0</v>
      </c>
      <c r="H163" s="4" t="str">
        <f t="shared" si="5"/>
        <v>，3037843</v>
      </c>
      <c r="I163" s="4" t="str">
        <f>VLOOKUP(A163,HOP!A:U,21,0)</f>
        <v>直连</v>
      </c>
    </row>
    <row r="164" s="4" customFormat="1" hidden="1" spans="1:9">
      <c r="A164" s="5">
        <v>999222774431750</v>
      </c>
      <c r="B164" s="6">
        <v>44975</v>
      </c>
      <c r="C164" s="6">
        <v>44976</v>
      </c>
      <c r="D164" s="4">
        <v>903</v>
      </c>
      <c r="E164" s="4" t="str">
        <f>VLOOKUP(A164,HOP!A:L,12,0)</f>
        <v>903.00</v>
      </c>
      <c r="F164" s="4" t="str">
        <f>VLOOKUP(A164,HOP!A:C,3,0)</f>
        <v>3037917</v>
      </c>
      <c r="G164" s="4">
        <f t="shared" si="4"/>
        <v>0</v>
      </c>
      <c r="H164" s="4" t="str">
        <f t="shared" si="5"/>
        <v>，3037917</v>
      </c>
      <c r="I164" s="4" t="str">
        <f>VLOOKUP(A164,HOP!A:U,21,0)</f>
        <v>直连</v>
      </c>
    </row>
    <row r="165" s="4" customFormat="1" hidden="1" spans="1:9">
      <c r="A165" s="5">
        <v>999222774478204</v>
      </c>
      <c r="B165" s="6">
        <v>44975</v>
      </c>
      <c r="C165" s="6">
        <v>44976</v>
      </c>
      <c r="D165" s="4">
        <v>856</v>
      </c>
      <c r="E165" s="4" t="str">
        <f>VLOOKUP(A165,HOP!A:L,12,0)</f>
        <v>856.00</v>
      </c>
      <c r="F165" s="4" t="str">
        <f>VLOOKUP(A165,HOP!A:C,3,0)</f>
        <v>3037930</v>
      </c>
      <c r="G165" s="4">
        <f t="shared" si="4"/>
        <v>0</v>
      </c>
      <c r="H165" s="4" t="str">
        <f t="shared" si="5"/>
        <v>，3037930</v>
      </c>
      <c r="I165" s="4" t="str">
        <f>VLOOKUP(A165,HOP!A:U,21,0)</f>
        <v>直连</v>
      </c>
    </row>
    <row r="166" s="4" customFormat="1" hidden="1" spans="1:9">
      <c r="A166" s="5">
        <v>999222774576218</v>
      </c>
      <c r="B166" s="6">
        <v>44975</v>
      </c>
      <c r="C166" s="6">
        <v>44976</v>
      </c>
      <c r="D166" s="4">
        <v>1893</v>
      </c>
      <c r="E166" s="4" t="str">
        <f>VLOOKUP(A166,HOP!A:L,12,0)</f>
        <v>1893.00</v>
      </c>
      <c r="F166" s="4" t="str">
        <f>VLOOKUP(A166,HOP!A:C,3,0)</f>
        <v>3037943</v>
      </c>
      <c r="G166" s="4">
        <f t="shared" si="4"/>
        <v>0</v>
      </c>
      <c r="H166" s="4" t="str">
        <f t="shared" si="5"/>
        <v>，3037943</v>
      </c>
      <c r="I166" s="4" t="str">
        <f>VLOOKUP(A166,HOP!A:U,21,0)</f>
        <v>直连</v>
      </c>
    </row>
    <row r="167" s="4" customFormat="1" hidden="1" spans="1:9">
      <c r="A167" s="5">
        <v>999222774709368</v>
      </c>
      <c r="B167" s="6">
        <v>44975</v>
      </c>
      <c r="C167" s="6">
        <v>44976</v>
      </c>
      <c r="D167" s="4">
        <v>368</v>
      </c>
      <c r="E167" s="4" t="str">
        <f>VLOOKUP(A167,HOP!A:L,12,0)</f>
        <v>368.00</v>
      </c>
      <c r="F167" s="4" t="str">
        <f>VLOOKUP(A167,HOP!A:C,3,0)</f>
        <v>3037976</v>
      </c>
      <c r="G167" s="4">
        <f t="shared" si="4"/>
        <v>0</v>
      </c>
      <c r="H167" s="4" t="str">
        <f t="shared" si="5"/>
        <v>，3037976</v>
      </c>
      <c r="I167" s="4" t="str">
        <f>VLOOKUP(A167,HOP!A:U,21,0)</f>
        <v>直连</v>
      </c>
    </row>
    <row r="168" s="4" customFormat="1" spans="1:9">
      <c r="A168" s="5">
        <v>999222774722357</v>
      </c>
      <c r="B168" s="6">
        <v>44974</v>
      </c>
      <c r="C168" s="6">
        <v>44976</v>
      </c>
      <c r="D168" s="4">
        <v>465</v>
      </c>
      <c r="E168" s="4" t="str">
        <f>VLOOKUP(A168,HOP!A:L,12,0)</f>
        <v>465.01</v>
      </c>
      <c r="F168" s="4" t="str">
        <f>VLOOKUP(A168,HOP!A:C,3,0)</f>
        <v>3037980</v>
      </c>
      <c r="G168" s="4">
        <f t="shared" si="4"/>
        <v>-0.00999999999999091</v>
      </c>
      <c r="H168" s="4" t="str">
        <f t="shared" si="5"/>
        <v>，3037980</v>
      </c>
      <c r="I168" s="4" t="str">
        <f>VLOOKUP(A168,HOP!A:U,21,0)</f>
        <v>直连</v>
      </c>
    </row>
    <row r="169" s="4" customFormat="1" hidden="1" spans="1:9">
      <c r="A169" s="5">
        <v>999222774820372</v>
      </c>
      <c r="B169" s="6">
        <v>44975</v>
      </c>
      <c r="C169" s="6">
        <v>44976</v>
      </c>
      <c r="D169" s="4">
        <v>1270</v>
      </c>
      <c r="E169" s="4" t="str">
        <f>VLOOKUP(A169,HOP!A:L,12,0)</f>
        <v>1270.00</v>
      </c>
      <c r="F169" s="4" t="str">
        <f>VLOOKUP(A169,HOP!A:C,3,0)</f>
        <v>3038003</v>
      </c>
      <c r="G169" s="4">
        <f t="shared" si="4"/>
        <v>0</v>
      </c>
      <c r="H169" s="4" t="str">
        <f t="shared" si="5"/>
        <v>，3038003</v>
      </c>
      <c r="I169" s="4" t="str">
        <f>VLOOKUP(A169,HOP!A:U,21,0)</f>
        <v>直连</v>
      </c>
    </row>
    <row r="170" s="4" customFormat="1" hidden="1" spans="1:9">
      <c r="A170" s="5">
        <v>999222775150966</v>
      </c>
      <c r="B170" s="6">
        <v>44974</v>
      </c>
      <c r="C170" s="6">
        <v>44976</v>
      </c>
      <c r="D170" s="4">
        <v>1478</v>
      </c>
      <c r="E170" s="4" t="str">
        <f>VLOOKUP(A170,HOP!A:L,12,0)</f>
        <v>1478.00</v>
      </c>
      <c r="F170" s="4" t="str">
        <f>VLOOKUP(A170,HOP!A:C,3,0)</f>
        <v>3038155</v>
      </c>
      <c r="G170" s="4">
        <f t="shared" si="4"/>
        <v>0</v>
      </c>
      <c r="H170" s="4" t="str">
        <f t="shared" si="5"/>
        <v>，3038155</v>
      </c>
      <c r="I170" s="4" t="str">
        <f>VLOOKUP(A170,HOP!A:U,21,0)</f>
        <v>直连</v>
      </c>
    </row>
    <row r="171" s="4" customFormat="1" hidden="1" spans="1:9">
      <c r="A171" s="5">
        <v>999222775224423</v>
      </c>
      <c r="B171" s="6">
        <v>44975</v>
      </c>
      <c r="C171" s="6">
        <v>44976</v>
      </c>
      <c r="D171" s="4">
        <v>406</v>
      </c>
      <c r="E171" s="4" t="str">
        <f>VLOOKUP(A171,HOP!A:L,12,0)</f>
        <v>406.00</v>
      </c>
      <c r="F171" s="4" t="str">
        <f>VLOOKUP(A171,HOP!A:C,3,0)</f>
        <v>3038186</v>
      </c>
      <c r="G171" s="4">
        <f t="shared" si="4"/>
        <v>0</v>
      </c>
      <c r="H171" s="4" t="str">
        <f t="shared" si="5"/>
        <v>，3038186</v>
      </c>
      <c r="I171" s="4" t="str">
        <f>VLOOKUP(A171,HOP!A:U,21,0)</f>
        <v>直连</v>
      </c>
    </row>
    <row r="172" s="4" customFormat="1" hidden="1" spans="1:9">
      <c r="A172" s="5">
        <v>999222779543047</v>
      </c>
      <c r="B172" s="6">
        <v>44974</v>
      </c>
      <c r="C172" s="6">
        <v>44976</v>
      </c>
      <c r="D172" s="4">
        <v>3702</v>
      </c>
      <c r="E172" s="4" t="str">
        <f>VLOOKUP(A172,HOP!A:L,12,0)</f>
        <v>3702.00</v>
      </c>
      <c r="F172" s="4" t="str">
        <f>VLOOKUP(A172,HOP!A:C,3,0)</f>
        <v>3038638</v>
      </c>
      <c r="G172" s="4">
        <f t="shared" si="4"/>
        <v>0</v>
      </c>
      <c r="H172" s="4" t="str">
        <f t="shared" si="5"/>
        <v>，3038638</v>
      </c>
      <c r="I172" s="4" t="str">
        <f>VLOOKUP(A172,HOP!A:U,21,0)</f>
        <v>直连</v>
      </c>
    </row>
    <row r="173" s="4" customFormat="1" hidden="1" spans="1:9">
      <c r="A173" s="5">
        <v>999222785691816</v>
      </c>
      <c r="B173" s="6">
        <v>44975</v>
      </c>
      <c r="C173" s="6">
        <v>44976</v>
      </c>
      <c r="D173" s="4">
        <v>633</v>
      </c>
      <c r="E173" s="4" t="str">
        <f>VLOOKUP(A173,HOP!A:L,12,0)</f>
        <v>633.00</v>
      </c>
      <c r="F173" s="4" t="str">
        <f>VLOOKUP(A173,HOP!A:C,3,0)</f>
        <v>3039846</v>
      </c>
      <c r="G173" s="4">
        <f t="shared" si="4"/>
        <v>0</v>
      </c>
      <c r="H173" s="4" t="str">
        <f t="shared" si="5"/>
        <v>，3039846</v>
      </c>
      <c r="I173" s="4" t="str">
        <f>VLOOKUP(A173,HOP!A:U,21,0)</f>
        <v>直连</v>
      </c>
    </row>
    <row r="174" s="4" customFormat="1" hidden="1" spans="1:9">
      <c r="A174" s="5">
        <v>999222785642609</v>
      </c>
      <c r="B174" s="6">
        <v>44975</v>
      </c>
      <c r="C174" s="6">
        <v>44976</v>
      </c>
      <c r="D174" s="4">
        <v>664</v>
      </c>
      <c r="E174" s="4" t="str">
        <f>VLOOKUP(A174,HOP!A:L,12,0)</f>
        <v>664.00</v>
      </c>
      <c r="F174" s="4" t="str">
        <f>VLOOKUP(A174,HOP!A:C,3,0)</f>
        <v>3039823</v>
      </c>
      <c r="G174" s="4">
        <f t="shared" si="4"/>
        <v>0</v>
      </c>
      <c r="H174" s="4" t="str">
        <f t="shared" si="5"/>
        <v>，3039823</v>
      </c>
      <c r="I174" s="4" t="str">
        <f>VLOOKUP(A174,HOP!A:U,21,0)</f>
        <v>直连</v>
      </c>
    </row>
    <row r="175" s="4" customFormat="1" hidden="1" spans="1:9">
      <c r="A175" s="5">
        <v>999222785769380</v>
      </c>
      <c r="B175" s="6">
        <v>44975</v>
      </c>
      <c r="C175" s="6">
        <v>44976</v>
      </c>
      <c r="D175" s="4">
        <v>285</v>
      </c>
      <c r="E175" s="4" t="str">
        <f>VLOOKUP(A175,HOP!A:L,12,0)</f>
        <v>285.00</v>
      </c>
      <c r="F175" s="4" t="str">
        <f>VLOOKUP(A175,HOP!A:C,3,0)</f>
        <v>3039866</v>
      </c>
      <c r="G175" s="4">
        <f t="shared" si="4"/>
        <v>0</v>
      </c>
      <c r="H175" s="4" t="str">
        <f t="shared" si="5"/>
        <v>，3039866</v>
      </c>
      <c r="I175" s="4" t="str">
        <f>VLOOKUP(A175,HOP!A:U,21,0)</f>
        <v>直连</v>
      </c>
    </row>
    <row r="176" s="4" customFormat="1" hidden="1" spans="1:9">
      <c r="A176" s="5">
        <v>999222786278113</v>
      </c>
      <c r="B176" s="6">
        <v>44975</v>
      </c>
      <c r="C176" s="6">
        <v>44976</v>
      </c>
      <c r="D176" s="4">
        <v>1675</v>
      </c>
      <c r="E176" s="4" t="str">
        <f>VLOOKUP(A176,HOP!A:L,12,0)</f>
        <v>1675.00</v>
      </c>
      <c r="F176" s="4" t="str">
        <f>VLOOKUP(A176,HOP!A:C,3,0)</f>
        <v>3040005</v>
      </c>
      <c r="G176" s="4">
        <f t="shared" si="4"/>
        <v>0</v>
      </c>
      <c r="H176" s="4" t="str">
        <f t="shared" si="5"/>
        <v>，3040005</v>
      </c>
      <c r="I176" s="4" t="str">
        <f>VLOOKUP(A176,HOP!A:U,21,0)</f>
        <v>直连</v>
      </c>
    </row>
    <row r="177" s="4" customFormat="1" hidden="1" spans="1:9">
      <c r="A177" s="5">
        <v>999222786298666</v>
      </c>
      <c r="B177" s="6">
        <v>44975</v>
      </c>
      <c r="C177" s="6">
        <v>44976</v>
      </c>
      <c r="D177" s="4">
        <v>1355</v>
      </c>
      <c r="E177" s="4" t="str">
        <f>VLOOKUP(A177,HOP!A:L,12,0)</f>
        <v>1355.00</v>
      </c>
      <c r="F177" s="4" t="str">
        <f>VLOOKUP(A177,HOP!A:C,3,0)</f>
        <v>3040010</v>
      </c>
      <c r="G177" s="4">
        <f t="shared" si="4"/>
        <v>0</v>
      </c>
      <c r="H177" s="4" t="str">
        <f t="shared" si="5"/>
        <v>，3040010</v>
      </c>
      <c r="I177" s="4" t="str">
        <f>VLOOKUP(A177,HOP!A:U,21,0)</f>
        <v>直连</v>
      </c>
    </row>
    <row r="178" s="4" customFormat="1" hidden="1" spans="1:9">
      <c r="A178" s="5">
        <v>999222786618838</v>
      </c>
      <c r="B178" s="6">
        <v>44974</v>
      </c>
      <c r="C178" s="6">
        <v>44976</v>
      </c>
      <c r="D178" s="4">
        <v>604</v>
      </c>
      <c r="E178" s="4" t="str">
        <f>VLOOKUP(A178,HOP!A:L,12,0)</f>
        <v>604.00</v>
      </c>
      <c r="F178" s="4" t="str">
        <f>VLOOKUP(A178,HOP!A:C,3,0)</f>
        <v>3040097</v>
      </c>
      <c r="G178" s="4">
        <f t="shared" si="4"/>
        <v>0</v>
      </c>
      <c r="H178" s="4" t="str">
        <f t="shared" si="5"/>
        <v>，3040097</v>
      </c>
      <c r="I178" s="4" t="str">
        <f>VLOOKUP(A178,HOP!A:U,21,0)</f>
        <v>直连</v>
      </c>
    </row>
    <row r="179" s="4" customFormat="1" hidden="1" spans="1:9">
      <c r="A179" s="5">
        <v>999222786695148</v>
      </c>
      <c r="B179" s="6">
        <v>44975</v>
      </c>
      <c r="C179" s="6">
        <v>44976</v>
      </c>
      <c r="D179" s="4">
        <v>102</v>
      </c>
      <c r="E179" s="4" t="str">
        <f>VLOOKUP(A179,HOP!A:L,12,0)</f>
        <v>102.00</v>
      </c>
      <c r="F179" s="4" t="str">
        <f>VLOOKUP(A179,HOP!A:C,3,0)</f>
        <v>3040113</v>
      </c>
      <c r="G179" s="4">
        <f t="shared" si="4"/>
        <v>0</v>
      </c>
      <c r="H179" s="4" t="str">
        <f t="shared" si="5"/>
        <v>，3040113</v>
      </c>
      <c r="I179" s="4" t="str">
        <f>VLOOKUP(A179,HOP!A:U,21,0)</f>
        <v>直连</v>
      </c>
    </row>
    <row r="180" s="4" customFormat="1" hidden="1" spans="1:9">
      <c r="A180" s="5">
        <v>999222787172467</v>
      </c>
      <c r="B180" s="6">
        <v>44974</v>
      </c>
      <c r="C180" s="6">
        <v>44976</v>
      </c>
      <c r="D180" s="4">
        <v>1706</v>
      </c>
      <c r="E180" s="4" t="str">
        <f>VLOOKUP(A180,HOP!A:L,12,0)</f>
        <v>1706.00</v>
      </c>
      <c r="F180" s="4" t="str">
        <f>VLOOKUP(A180,HOP!A:C,3,0)</f>
        <v>3040251</v>
      </c>
      <c r="G180" s="4">
        <f t="shared" si="4"/>
        <v>0</v>
      </c>
      <c r="H180" s="4" t="str">
        <f t="shared" si="5"/>
        <v>，3040251</v>
      </c>
      <c r="I180" s="4" t="str">
        <f>VLOOKUP(A180,HOP!A:U,21,0)</f>
        <v>直连</v>
      </c>
    </row>
    <row r="181" s="4" customFormat="1" hidden="1" spans="1:9">
      <c r="A181" s="5">
        <v>999222787804410</v>
      </c>
      <c r="B181" s="6">
        <v>44974</v>
      </c>
      <c r="C181" s="6">
        <v>44976</v>
      </c>
      <c r="D181" s="4">
        <v>20377</v>
      </c>
      <c r="E181" s="4" t="str">
        <f>VLOOKUP(A181,HOP!A:L,12,0)</f>
        <v>20377.00</v>
      </c>
      <c r="F181" s="4" t="str">
        <f>VLOOKUP(A181,HOP!A:C,3,0)</f>
        <v>3040464</v>
      </c>
      <c r="G181" s="4">
        <f t="shared" si="4"/>
        <v>0</v>
      </c>
      <c r="H181" s="4" t="str">
        <f t="shared" si="5"/>
        <v>，3040464</v>
      </c>
      <c r="I181" s="4" t="str">
        <f>VLOOKUP(A181,HOP!A:U,21,0)</f>
        <v>直连</v>
      </c>
    </row>
    <row r="182" s="4" customFormat="1" hidden="1" spans="1:9">
      <c r="A182" s="5">
        <v>999222790921126</v>
      </c>
      <c r="B182" s="6">
        <v>44975</v>
      </c>
      <c r="C182" s="6">
        <v>44976</v>
      </c>
      <c r="D182" s="4">
        <v>381</v>
      </c>
      <c r="E182" s="4" t="str">
        <f>VLOOKUP(A182,HOP!A:L,12,0)</f>
        <v>381.00</v>
      </c>
      <c r="F182" s="4" t="str">
        <f>VLOOKUP(A182,HOP!A:C,3,0)</f>
        <v>3040617</v>
      </c>
      <c r="G182" s="4">
        <f t="shared" si="4"/>
        <v>0</v>
      </c>
      <c r="H182" s="4" t="str">
        <f t="shared" si="5"/>
        <v>，3040617</v>
      </c>
      <c r="I182" s="4" t="str">
        <f>VLOOKUP(A182,HOP!A:U,21,0)</f>
        <v>直连</v>
      </c>
    </row>
    <row r="183" s="4" customFormat="1" hidden="1" spans="1:9">
      <c r="A183" s="5">
        <v>999222791077541</v>
      </c>
      <c r="B183" s="6">
        <v>44975</v>
      </c>
      <c r="C183" s="6">
        <v>44976</v>
      </c>
      <c r="D183" s="4">
        <v>428</v>
      </c>
      <c r="E183" s="4" t="str">
        <f>VLOOKUP(A183,HOP!A:L,12,0)</f>
        <v>428.00</v>
      </c>
      <c r="F183" s="4" t="str">
        <f>VLOOKUP(A183,HOP!A:C,3,0)</f>
        <v>3040634</v>
      </c>
      <c r="G183" s="4">
        <f t="shared" si="4"/>
        <v>0</v>
      </c>
      <c r="H183" s="4" t="str">
        <f t="shared" si="5"/>
        <v>，3040634</v>
      </c>
      <c r="I183" s="4" t="str">
        <f>VLOOKUP(A183,HOP!A:U,21,0)</f>
        <v>直连</v>
      </c>
    </row>
    <row r="184" s="4" customFormat="1" hidden="1" spans="1:9">
      <c r="A184" s="5">
        <v>999222791191367</v>
      </c>
      <c r="B184" s="6">
        <v>44975</v>
      </c>
      <c r="C184" s="6">
        <v>44976</v>
      </c>
      <c r="D184" s="4">
        <v>381</v>
      </c>
      <c r="E184" s="4" t="str">
        <f>VLOOKUP(A184,HOP!A:L,12,0)</f>
        <v>381.00</v>
      </c>
      <c r="F184" s="4" t="str">
        <f>VLOOKUP(A184,HOP!A:C,3,0)</f>
        <v>3040646</v>
      </c>
      <c r="G184" s="4">
        <f t="shared" si="4"/>
        <v>0</v>
      </c>
      <c r="H184" s="4" t="str">
        <f t="shared" si="5"/>
        <v>，3040646</v>
      </c>
      <c r="I184" s="4" t="str">
        <f>VLOOKUP(A184,HOP!A:U,21,0)</f>
        <v>直连</v>
      </c>
    </row>
    <row r="185" s="4" customFormat="1" hidden="1" spans="1:9">
      <c r="A185" s="5">
        <v>999222792898136</v>
      </c>
      <c r="B185" s="6">
        <v>44975</v>
      </c>
      <c r="C185" s="6">
        <v>44976</v>
      </c>
      <c r="D185" s="4">
        <v>633</v>
      </c>
      <c r="E185" s="4" t="str">
        <f>VLOOKUP(A185,HOP!A:L,12,0)</f>
        <v>633.00</v>
      </c>
      <c r="F185" s="4" t="str">
        <f>VLOOKUP(A185,HOP!A:C,3,0)</f>
        <v>3040887</v>
      </c>
      <c r="G185" s="4">
        <f t="shared" si="4"/>
        <v>0</v>
      </c>
      <c r="H185" s="4" t="str">
        <f t="shared" si="5"/>
        <v>，3040887</v>
      </c>
      <c r="I185" s="4" t="str">
        <f>VLOOKUP(A185,HOP!A:U,21,0)</f>
        <v>直连</v>
      </c>
    </row>
    <row r="186" s="4" customFormat="1" hidden="1" spans="1:9">
      <c r="A186" s="5">
        <v>999222793859256</v>
      </c>
      <c r="B186" s="6">
        <v>44975</v>
      </c>
      <c r="C186" s="6">
        <v>44976</v>
      </c>
      <c r="D186" s="4">
        <v>490</v>
      </c>
      <c r="E186" s="4" t="str">
        <f>VLOOKUP(A186,HOP!A:L,12,0)</f>
        <v>490.00</v>
      </c>
      <c r="F186" s="4" t="str">
        <f>VLOOKUP(A186,HOP!A:C,3,0)</f>
        <v>3041053</v>
      </c>
      <c r="G186" s="4">
        <f t="shared" si="4"/>
        <v>0</v>
      </c>
      <c r="H186" s="4" t="str">
        <f t="shared" si="5"/>
        <v>，3041053</v>
      </c>
      <c r="I186" s="4" t="str">
        <f>VLOOKUP(A186,HOP!A:U,21,0)</f>
        <v>直连</v>
      </c>
    </row>
    <row r="187" s="4" customFormat="1" hidden="1" spans="1:9">
      <c r="A187" s="5">
        <v>999222793966240</v>
      </c>
      <c r="B187" s="6">
        <v>44975</v>
      </c>
      <c r="C187" s="6">
        <v>44976</v>
      </c>
      <c r="D187" s="4">
        <v>2032</v>
      </c>
      <c r="E187" s="4" t="str">
        <f>VLOOKUP(A187,HOP!A:L,12,0)</f>
        <v>2032.00</v>
      </c>
      <c r="F187" s="4" t="str">
        <f>VLOOKUP(A187,HOP!A:C,3,0)</f>
        <v>3041069</v>
      </c>
      <c r="G187" s="4">
        <f t="shared" si="4"/>
        <v>0</v>
      </c>
      <c r="H187" s="4" t="str">
        <f t="shared" si="5"/>
        <v>，3041069</v>
      </c>
      <c r="I187" s="4" t="str">
        <f>VLOOKUP(A187,HOP!A:U,21,0)</f>
        <v>直连</v>
      </c>
    </row>
    <row r="188" s="4" customFormat="1" hidden="1" spans="1:9">
      <c r="A188" s="5">
        <v>999222794030007</v>
      </c>
      <c r="B188" s="6">
        <v>44975</v>
      </c>
      <c r="C188" s="6">
        <v>44976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999222794058041</v>
      </c>
      <c r="B189" s="6">
        <v>44975</v>
      </c>
      <c r="C189" s="6">
        <v>44976</v>
      </c>
      <c r="D189" s="4">
        <v>2897</v>
      </c>
      <c r="E189" s="4" t="str">
        <f>VLOOKUP(A189,HOP!A:L,12,0)</f>
        <v>2897.00</v>
      </c>
      <c r="F189" s="4" t="str">
        <f>VLOOKUP(A189,HOP!A:C,3,0)</f>
        <v>3041104</v>
      </c>
      <c r="G189" s="4">
        <f t="shared" si="4"/>
        <v>0</v>
      </c>
      <c r="H189" s="4" t="str">
        <f t="shared" si="5"/>
        <v>，3041104</v>
      </c>
      <c r="I189" s="4" t="str">
        <f>VLOOKUP(A189,HOP!A:U,21,0)</f>
        <v>直连</v>
      </c>
    </row>
    <row r="190" s="4" customFormat="1" hidden="1" spans="1:9">
      <c r="A190" s="5">
        <v>999222794082369</v>
      </c>
      <c r="B190" s="6">
        <v>44975</v>
      </c>
      <c r="C190" s="6">
        <v>44976</v>
      </c>
      <c r="D190" s="4">
        <v>164</v>
      </c>
      <c r="E190" s="4" t="str">
        <f>VLOOKUP(A190,HOP!A:L,12,0)</f>
        <v>164.00</v>
      </c>
      <c r="F190" s="4" t="str">
        <f>VLOOKUP(A190,HOP!A:C,3,0)</f>
        <v>3041113</v>
      </c>
      <c r="G190" s="4">
        <f t="shared" si="4"/>
        <v>0</v>
      </c>
      <c r="H190" s="4" t="str">
        <f t="shared" si="5"/>
        <v>，3041113</v>
      </c>
      <c r="I190" s="4" t="str">
        <f>VLOOKUP(A190,HOP!A:U,21,0)</f>
        <v>直连</v>
      </c>
    </row>
    <row r="191" s="4" customFormat="1" hidden="1" spans="1:9">
      <c r="A191" s="5">
        <v>999222794134234</v>
      </c>
      <c r="B191" s="6">
        <v>44975</v>
      </c>
      <c r="C191" s="6">
        <v>44976</v>
      </c>
      <c r="D191" s="4">
        <v>203</v>
      </c>
      <c r="E191" s="4" t="str">
        <f>VLOOKUP(A191,HOP!A:L,12,0)</f>
        <v>203.00</v>
      </c>
      <c r="F191" s="4" t="str">
        <f>VLOOKUP(A191,HOP!A:C,3,0)</f>
        <v>3041140</v>
      </c>
      <c r="G191" s="4">
        <f t="shared" si="4"/>
        <v>0</v>
      </c>
      <c r="H191" s="4" t="str">
        <f t="shared" si="5"/>
        <v>，3041140</v>
      </c>
      <c r="I191" s="4" t="str">
        <f>VLOOKUP(A191,HOP!A:U,21,0)</f>
        <v>直连</v>
      </c>
    </row>
    <row r="192" s="4" customFormat="1" hidden="1" spans="1:9">
      <c r="A192" s="5">
        <v>999222794212106</v>
      </c>
      <c r="B192" s="6">
        <v>44975</v>
      </c>
      <c r="C192" s="6">
        <v>44976</v>
      </c>
      <c r="D192" s="4">
        <v>1348</v>
      </c>
      <c r="E192" s="4" t="str">
        <f>VLOOKUP(A192,HOP!A:L,12,0)</f>
        <v>1348.00</v>
      </c>
      <c r="F192" s="4" t="str">
        <f>VLOOKUP(A192,HOP!A:C,3,0)</f>
        <v>3041159</v>
      </c>
      <c r="G192" s="4">
        <f t="shared" si="4"/>
        <v>0</v>
      </c>
      <c r="H192" s="4" t="str">
        <f t="shared" si="5"/>
        <v>，3041159</v>
      </c>
      <c r="I192" s="4" t="str">
        <f>VLOOKUP(A192,HOP!A:U,21,0)</f>
        <v>直连</v>
      </c>
    </row>
    <row r="193" s="4" customFormat="1" hidden="1" spans="1:9">
      <c r="A193" s="5">
        <v>999222794263635</v>
      </c>
      <c r="B193" s="6">
        <v>44975</v>
      </c>
      <c r="C193" s="6">
        <v>44976</v>
      </c>
      <c r="D193" s="4">
        <v>563</v>
      </c>
      <c r="E193" s="4" t="str">
        <f>VLOOKUP(A193,HOP!A:L,12,0)</f>
        <v>563.00</v>
      </c>
      <c r="F193" s="4" t="str">
        <f>VLOOKUP(A193,HOP!A:C,3,0)</f>
        <v>3041184</v>
      </c>
      <c r="G193" s="4">
        <f t="shared" si="4"/>
        <v>0</v>
      </c>
      <c r="H193" s="4" t="str">
        <f t="shared" si="5"/>
        <v>，3041184</v>
      </c>
      <c r="I193" s="4" t="str">
        <f>VLOOKUP(A193,HOP!A:U,21,0)</f>
        <v>直连</v>
      </c>
    </row>
    <row r="194" s="4" customFormat="1" hidden="1" spans="1:9">
      <c r="A194" s="5">
        <v>999222794310399</v>
      </c>
      <c r="B194" s="6">
        <v>44975</v>
      </c>
      <c r="C194" s="6">
        <v>44976</v>
      </c>
      <c r="D194" s="4">
        <v>953</v>
      </c>
      <c r="E194" s="4" t="str">
        <f>VLOOKUP(A194,HOP!A:L,12,0)</f>
        <v>953.00</v>
      </c>
      <c r="F194" s="4" t="str">
        <f>VLOOKUP(A194,HOP!A:C,3,0)</f>
        <v>3041211</v>
      </c>
      <c r="G194" s="4">
        <f t="shared" si="4"/>
        <v>0</v>
      </c>
      <c r="H194" s="4" t="str">
        <f t="shared" si="5"/>
        <v>，3041211</v>
      </c>
      <c r="I194" s="4" t="str">
        <f>VLOOKUP(A194,HOP!A:U,21,0)</f>
        <v>直连</v>
      </c>
    </row>
    <row r="195" s="4" customFormat="1" hidden="1" spans="1:9">
      <c r="A195" s="5">
        <v>999222794410639</v>
      </c>
      <c r="B195" s="6">
        <v>44975</v>
      </c>
      <c r="C195" s="6">
        <v>44976</v>
      </c>
      <c r="D195" s="4">
        <v>689</v>
      </c>
      <c r="E195" s="4" t="str">
        <f>VLOOKUP(A195,HOP!A:L,12,0)</f>
        <v>689.00</v>
      </c>
      <c r="F195" s="4" t="str">
        <f>VLOOKUP(A195,HOP!A:C,3,0)</f>
        <v>3041252</v>
      </c>
      <c r="G195" s="4">
        <f t="shared" ref="G195:G251" si="6">D195-E195</f>
        <v>0</v>
      </c>
      <c r="H195" s="4" t="str">
        <f t="shared" ref="H195:H251" si="7">$H$1&amp;F195</f>
        <v>，3041252</v>
      </c>
      <c r="I195" s="4" t="str">
        <f>VLOOKUP(A195,HOP!A:U,21,0)</f>
        <v>直连</v>
      </c>
    </row>
    <row r="196" s="4" customFormat="1" hidden="1" spans="1:9">
      <c r="A196" s="5">
        <v>999222794422081</v>
      </c>
      <c r="B196" s="6">
        <v>44975</v>
      </c>
      <c r="C196" s="6">
        <v>44976</v>
      </c>
      <c r="D196" s="4">
        <v>209</v>
      </c>
      <c r="E196" s="4" t="str">
        <f>VLOOKUP(A196,HOP!A:L,12,0)</f>
        <v>209.00</v>
      </c>
      <c r="F196" s="4" t="str">
        <f>VLOOKUP(A196,HOP!A:C,3,0)</f>
        <v>3041258</v>
      </c>
      <c r="G196" s="4">
        <f t="shared" si="6"/>
        <v>0</v>
      </c>
      <c r="H196" s="4" t="str">
        <f t="shared" si="7"/>
        <v>，3041258</v>
      </c>
      <c r="I196" s="4" t="str">
        <f>VLOOKUP(A196,HOP!A:U,21,0)</f>
        <v>直连</v>
      </c>
    </row>
    <row r="197" s="4" customFormat="1" hidden="1" spans="1:9">
      <c r="A197" s="5">
        <v>999222794988121</v>
      </c>
      <c r="B197" s="6">
        <v>44975</v>
      </c>
      <c r="C197" s="6">
        <v>44976</v>
      </c>
      <c r="D197" s="4">
        <v>331</v>
      </c>
      <c r="E197" s="4" t="str">
        <f>VLOOKUP(A197,HOP!A:L,12,0)</f>
        <v>331.00</v>
      </c>
      <c r="F197" s="4" t="str">
        <f>VLOOKUP(A197,HOP!A:C,3,0)</f>
        <v>3041392</v>
      </c>
      <c r="G197" s="4">
        <f t="shared" si="6"/>
        <v>0</v>
      </c>
      <c r="H197" s="4" t="str">
        <f t="shared" si="7"/>
        <v>，3041392</v>
      </c>
      <c r="I197" s="4" t="str">
        <f>VLOOKUP(A197,HOP!A:U,21,0)</f>
        <v>直连</v>
      </c>
    </row>
    <row r="198" s="4" customFormat="1" hidden="1" spans="1:9">
      <c r="A198" s="5">
        <v>999222795425733</v>
      </c>
      <c r="B198" s="6">
        <v>44975</v>
      </c>
      <c r="C198" s="6">
        <v>44976</v>
      </c>
      <c r="D198" s="4">
        <v>1244</v>
      </c>
      <c r="E198" s="4" t="str">
        <f>VLOOKUP(A198,HOP!A:L,12,0)</f>
        <v>1244.00</v>
      </c>
      <c r="F198" s="4" t="str">
        <f>VLOOKUP(A198,HOP!A:C,3,0)</f>
        <v>3041475</v>
      </c>
      <c r="G198" s="4">
        <f t="shared" si="6"/>
        <v>0</v>
      </c>
      <c r="H198" s="4" t="str">
        <f t="shared" si="7"/>
        <v>，3041475</v>
      </c>
      <c r="I198" s="4" t="str">
        <f>VLOOKUP(A198,HOP!A:U,21,0)</f>
        <v>直连</v>
      </c>
    </row>
    <row r="199" s="4" customFormat="1" hidden="1" spans="1:9">
      <c r="A199" s="5">
        <v>999222795552937</v>
      </c>
      <c r="B199" s="6">
        <v>44975</v>
      </c>
      <c r="C199" s="6">
        <v>44976</v>
      </c>
      <c r="D199" s="4">
        <v>351</v>
      </c>
      <c r="E199" s="4" t="str">
        <f>VLOOKUP(A199,HOP!A:L,12,0)</f>
        <v>351.00</v>
      </c>
      <c r="F199" s="4" t="str">
        <f>VLOOKUP(A199,HOP!A:C,3,0)</f>
        <v>3041503</v>
      </c>
      <c r="G199" s="4">
        <f t="shared" si="6"/>
        <v>0</v>
      </c>
      <c r="H199" s="4" t="str">
        <f t="shared" si="7"/>
        <v>，3041503</v>
      </c>
      <c r="I199" s="4" t="str">
        <f>VLOOKUP(A199,HOP!A:U,21,0)</f>
        <v>直连</v>
      </c>
    </row>
    <row r="200" s="4" customFormat="1" hidden="1" spans="1:9">
      <c r="A200" s="5">
        <v>999222795608729</v>
      </c>
      <c r="B200" s="6">
        <v>44975</v>
      </c>
      <c r="C200" s="6">
        <v>44976</v>
      </c>
      <c r="D200" s="4">
        <v>401</v>
      </c>
      <c r="E200" s="4" t="str">
        <f>VLOOKUP(A200,HOP!A:L,12,0)</f>
        <v>401.00</v>
      </c>
      <c r="F200" s="4" t="str">
        <f>VLOOKUP(A200,HOP!A:C,3,0)</f>
        <v>3041514</v>
      </c>
      <c r="G200" s="4">
        <f t="shared" si="6"/>
        <v>0</v>
      </c>
      <c r="H200" s="4" t="str">
        <f t="shared" si="7"/>
        <v>，3041514</v>
      </c>
      <c r="I200" s="4" t="str">
        <f>VLOOKUP(A200,HOP!A:U,21,0)</f>
        <v>直连</v>
      </c>
    </row>
    <row r="201" s="4" customFormat="1" hidden="1" spans="1:9">
      <c r="A201" s="5">
        <v>999222795753988</v>
      </c>
      <c r="B201" s="6">
        <v>44975</v>
      </c>
      <c r="C201" s="6">
        <v>44976</v>
      </c>
      <c r="D201" s="4">
        <v>1235</v>
      </c>
      <c r="E201" s="4" t="str">
        <f>VLOOKUP(A201,HOP!A:L,12,0)</f>
        <v>1235.00</v>
      </c>
      <c r="F201" s="4" t="str">
        <f>VLOOKUP(A201,HOP!A:C,3,0)</f>
        <v>3041541</v>
      </c>
      <c r="G201" s="4">
        <f t="shared" si="6"/>
        <v>0</v>
      </c>
      <c r="H201" s="4" t="str">
        <f t="shared" si="7"/>
        <v>，3041541</v>
      </c>
      <c r="I201" s="4" t="str">
        <f>VLOOKUP(A201,HOP!A:U,21,0)</f>
        <v>直连</v>
      </c>
    </row>
    <row r="202" s="4" customFormat="1" hidden="1" spans="1:9">
      <c r="A202" s="5">
        <v>999222795850108</v>
      </c>
      <c r="B202" s="6">
        <v>44975</v>
      </c>
      <c r="C202" s="6">
        <v>44976</v>
      </c>
      <c r="D202" s="4">
        <v>155</v>
      </c>
      <c r="E202" s="4" t="str">
        <f>VLOOKUP(A202,HOP!A:L,12,0)</f>
        <v>155.00</v>
      </c>
      <c r="F202" s="4" t="str">
        <f>VLOOKUP(A202,HOP!A:C,3,0)</f>
        <v>3041553</v>
      </c>
      <c r="G202" s="4">
        <f t="shared" si="6"/>
        <v>0</v>
      </c>
      <c r="H202" s="4" t="str">
        <f t="shared" si="7"/>
        <v>，3041553</v>
      </c>
      <c r="I202" s="4" t="str">
        <f>VLOOKUP(A202,HOP!A:U,21,0)</f>
        <v>直连</v>
      </c>
    </row>
    <row r="203" s="4" customFormat="1" hidden="1" spans="1:9">
      <c r="A203" s="5">
        <v>999222796676283</v>
      </c>
      <c r="B203" s="6">
        <v>44975</v>
      </c>
      <c r="C203" s="6">
        <v>44976</v>
      </c>
      <c r="D203" s="4">
        <v>344</v>
      </c>
      <c r="E203" s="4" t="str">
        <f>VLOOKUP(A203,HOP!A:L,12,0)</f>
        <v>344.00</v>
      </c>
      <c r="F203" s="4" t="str">
        <f>VLOOKUP(A203,HOP!A:C,3,0)</f>
        <v>3041676</v>
      </c>
      <c r="G203" s="4">
        <f t="shared" si="6"/>
        <v>0</v>
      </c>
      <c r="H203" s="4" t="str">
        <f t="shared" si="7"/>
        <v>，3041676</v>
      </c>
      <c r="I203" s="4" t="str">
        <f>VLOOKUP(A203,HOP!A:U,21,0)</f>
        <v>直连</v>
      </c>
    </row>
    <row r="204" s="4" customFormat="1" hidden="1" spans="1:9">
      <c r="A204" s="5">
        <v>999222796848355</v>
      </c>
      <c r="B204" s="6">
        <v>44975</v>
      </c>
      <c r="C204" s="6">
        <v>44976</v>
      </c>
      <c r="D204" s="4">
        <v>369</v>
      </c>
      <c r="E204" s="4" t="str">
        <f>VLOOKUP(A204,HOP!A:L,12,0)</f>
        <v>369.00</v>
      </c>
      <c r="F204" s="4" t="str">
        <f>VLOOKUP(A204,HOP!A:C,3,0)</f>
        <v>3041701</v>
      </c>
      <c r="G204" s="4">
        <f t="shared" si="6"/>
        <v>0</v>
      </c>
      <c r="H204" s="4" t="str">
        <f t="shared" si="7"/>
        <v>，3041701</v>
      </c>
      <c r="I204" s="4" t="str">
        <f>VLOOKUP(A204,HOP!A:U,21,0)</f>
        <v>直连</v>
      </c>
    </row>
    <row r="205" s="4" customFormat="1" hidden="1" spans="1:9">
      <c r="A205" s="5">
        <v>999222796956302</v>
      </c>
      <c r="B205" s="6">
        <v>44975</v>
      </c>
      <c r="C205" s="6">
        <v>44976</v>
      </c>
      <c r="D205" s="4">
        <v>1059</v>
      </c>
      <c r="E205" s="4" t="str">
        <f>VLOOKUP(A205,HOP!A:L,12,0)</f>
        <v>1059.00</v>
      </c>
      <c r="F205" s="4" t="str">
        <f>VLOOKUP(A205,HOP!A:C,3,0)</f>
        <v>3041718</v>
      </c>
      <c r="G205" s="4">
        <f t="shared" si="6"/>
        <v>0</v>
      </c>
      <c r="H205" s="4" t="str">
        <f t="shared" si="7"/>
        <v>，3041718</v>
      </c>
      <c r="I205" s="4" t="str">
        <f>VLOOKUP(A205,HOP!A:U,21,0)</f>
        <v>直连</v>
      </c>
    </row>
    <row r="206" s="4" customFormat="1" hidden="1" spans="1:9">
      <c r="A206" s="5">
        <v>999222797350429</v>
      </c>
      <c r="B206" s="6">
        <v>44975</v>
      </c>
      <c r="C206" s="6">
        <v>44976</v>
      </c>
      <c r="D206" s="4">
        <v>325</v>
      </c>
      <c r="E206" s="4" t="str">
        <f>VLOOKUP(A206,HOP!A:L,12,0)</f>
        <v>325.00</v>
      </c>
      <c r="F206" s="4" t="str">
        <f>VLOOKUP(A206,HOP!A:C,3,0)</f>
        <v>3041794</v>
      </c>
      <c r="G206" s="4">
        <f t="shared" si="6"/>
        <v>0</v>
      </c>
      <c r="H206" s="4" t="str">
        <f t="shared" si="7"/>
        <v>，3041794</v>
      </c>
      <c r="I206" s="4" t="str">
        <f>VLOOKUP(A206,HOP!A:U,21,0)</f>
        <v>直连</v>
      </c>
    </row>
    <row r="207" s="4" customFormat="1" hidden="1" spans="1:9">
      <c r="A207" s="5">
        <v>999222797452628</v>
      </c>
      <c r="B207" s="6">
        <v>44975</v>
      </c>
      <c r="C207" s="6">
        <v>44976</v>
      </c>
      <c r="D207" s="4">
        <v>534</v>
      </c>
      <c r="E207" s="4" t="str">
        <f>VLOOKUP(A207,HOP!A:L,12,0)</f>
        <v>534.00</v>
      </c>
      <c r="F207" s="4" t="str">
        <f>VLOOKUP(A207,HOP!A:C,3,0)</f>
        <v>3041811</v>
      </c>
      <c r="G207" s="4">
        <f t="shared" si="6"/>
        <v>0</v>
      </c>
      <c r="H207" s="4" t="str">
        <f t="shared" si="7"/>
        <v>，3041811</v>
      </c>
      <c r="I207" s="4" t="str">
        <f>VLOOKUP(A207,HOP!A:U,21,0)</f>
        <v>直连</v>
      </c>
    </row>
    <row r="208" s="4" customFormat="1" hidden="1" spans="1:9">
      <c r="A208" s="5">
        <v>22797744554</v>
      </c>
      <c r="B208" s="6">
        <v>44975</v>
      </c>
      <c r="C208" s="6">
        <v>44976</v>
      </c>
      <c r="D208" s="4">
        <v>1235</v>
      </c>
      <c r="E208" s="4" t="str">
        <f>VLOOKUP(A208,HOP!A:L,12,0)</f>
        <v>1235.00</v>
      </c>
      <c r="F208" s="4" t="str">
        <f>VLOOKUP(A208,HOP!A:C,3,0)</f>
        <v>3041867</v>
      </c>
      <c r="G208" s="4">
        <f t="shared" si="6"/>
        <v>0</v>
      </c>
      <c r="H208" s="4" t="str">
        <f t="shared" si="7"/>
        <v>，3041867</v>
      </c>
      <c r="I208" s="4" t="str">
        <f>VLOOKUP(A208,HOP!A:U,21,0)</f>
        <v>直连</v>
      </c>
    </row>
    <row r="209" s="4" customFormat="1" hidden="1" spans="1:9">
      <c r="A209" s="5">
        <v>22798133447</v>
      </c>
      <c r="B209" s="6">
        <v>44975</v>
      </c>
      <c r="C209" s="6">
        <v>44976</v>
      </c>
      <c r="D209" s="4">
        <v>364</v>
      </c>
      <c r="E209" s="4" t="str">
        <f>VLOOKUP(A209,HOP!A:L,12,0)</f>
        <v>364.00</v>
      </c>
      <c r="F209" s="4" t="str">
        <f>VLOOKUP(A209,HOP!A:C,3,0)</f>
        <v>3041939</v>
      </c>
      <c r="G209" s="4">
        <f t="shared" si="6"/>
        <v>0</v>
      </c>
      <c r="H209" s="4" t="str">
        <f t="shared" si="7"/>
        <v>，3041939</v>
      </c>
      <c r="I209" s="4" t="str">
        <f>VLOOKUP(A209,HOP!A:U,21,0)</f>
        <v>直连</v>
      </c>
    </row>
    <row r="210" s="4" customFormat="1" hidden="1" spans="1:9">
      <c r="A210" s="5">
        <v>999222798302931</v>
      </c>
      <c r="B210" s="6">
        <v>44975</v>
      </c>
      <c r="C210" s="6">
        <v>44976</v>
      </c>
      <c r="D210" s="4">
        <v>330</v>
      </c>
      <c r="E210" s="4" t="str">
        <f>VLOOKUP(A210,HOP!A:L,12,0)</f>
        <v>330.00</v>
      </c>
      <c r="F210" s="4" t="str">
        <f>VLOOKUP(A210,HOP!A:C,3,0)</f>
        <v>3041970</v>
      </c>
      <c r="G210" s="4">
        <f t="shared" si="6"/>
        <v>0</v>
      </c>
      <c r="H210" s="4" t="str">
        <f t="shared" si="7"/>
        <v>，3041970</v>
      </c>
      <c r="I210" s="4" t="str">
        <f>VLOOKUP(A210,HOP!A:U,21,0)</f>
        <v>直连</v>
      </c>
    </row>
    <row r="211" s="4" customFormat="1" hidden="1" spans="1:9">
      <c r="A211" s="5">
        <v>999222798641186</v>
      </c>
      <c r="B211" s="6">
        <v>44975</v>
      </c>
      <c r="C211" s="6">
        <v>44976</v>
      </c>
      <c r="D211" s="4">
        <v>604</v>
      </c>
      <c r="E211" s="4" t="str">
        <f>VLOOKUP(A211,HOP!A:L,12,0)</f>
        <v>604.00</v>
      </c>
      <c r="F211" s="4" t="str">
        <f>VLOOKUP(A211,HOP!A:C,3,0)</f>
        <v>3042053</v>
      </c>
      <c r="G211" s="4">
        <f t="shared" si="6"/>
        <v>0</v>
      </c>
      <c r="H211" s="4" t="str">
        <f t="shared" si="7"/>
        <v>，3042053</v>
      </c>
      <c r="I211" s="4" t="str">
        <f>VLOOKUP(A211,HOP!A:U,21,0)</f>
        <v>直连</v>
      </c>
    </row>
    <row r="212" s="4" customFormat="1" hidden="1" spans="1:9">
      <c r="A212" s="5">
        <v>999222798644301</v>
      </c>
      <c r="B212" s="6">
        <v>44975</v>
      </c>
      <c r="C212" s="6">
        <v>44976</v>
      </c>
      <c r="D212" s="4">
        <v>162</v>
      </c>
      <c r="E212" s="4" t="str">
        <f>VLOOKUP(A212,HOP!A:L,12,0)</f>
        <v>162.00</v>
      </c>
      <c r="F212" s="4" t="str">
        <f>VLOOKUP(A212,HOP!A:C,3,0)</f>
        <v>3042055</v>
      </c>
      <c r="G212" s="4">
        <f t="shared" si="6"/>
        <v>0</v>
      </c>
      <c r="H212" s="4" t="str">
        <f t="shared" si="7"/>
        <v>，3042055</v>
      </c>
      <c r="I212" s="4" t="str">
        <f>VLOOKUP(A212,HOP!A:U,21,0)</f>
        <v>直连</v>
      </c>
    </row>
    <row r="213" s="4" customFormat="1" hidden="1" spans="1:9">
      <c r="A213" s="5">
        <v>999222798685079</v>
      </c>
      <c r="B213" s="6">
        <v>44975</v>
      </c>
      <c r="C213" s="6">
        <v>44976</v>
      </c>
      <c r="D213" s="4">
        <v>407</v>
      </c>
      <c r="E213" s="4" t="str">
        <f>VLOOKUP(A213,HOP!A:L,12,0)</f>
        <v>407.00</v>
      </c>
      <c r="F213" s="4" t="str">
        <f>VLOOKUP(A213,HOP!A:C,3,0)</f>
        <v>3042067</v>
      </c>
      <c r="G213" s="4">
        <f t="shared" si="6"/>
        <v>0</v>
      </c>
      <c r="H213" s="4" t="str">
        <f t="shared" si="7"/>
        <v>，3042067</v>
      </c>
      <c r="I213" s="4" t="str">
        <f>VLOOKUP(A213,HOP!A:U,21,0)</f>
        <v>直连</v>
      </c>
    </row>
    <row r="214" s="4" customFormat="1" hidden="1" spans="1:9">
      <c r="A214" s="5">
        <v>999222798595724</v>
      </c>
      <c r="B214" s="6">
        <v>44975</v>
      </c>
      <c r="C214" s="6">
        <v>44976</v>
      </c>
      <c r="D214" s="4">
        <v>796</v>
      </c>
      <c r="E214" s="4" t="str">
        <f>VLOOKUP(A214,HOP!A:L,12,0)</f>
        <v>796.00</v>
      </c>
      <c r="F214" s="4" t="str">
        <f>VLOOKUP(A214,HOP!A:C,3,0)</f>
        <v>3042044</v>
      </c>
      <c r="G214" s="4">
        <f t="shared" si="6"/>
        <v>0</v>
      </c>
      <c r="H214" s="4" t="str">
        <f t="shared" si="7"/>
        <v>，3042044</v>
      </c>
      <c r="I214" s="4" t="str">
        <f>VLOOKUP(A214,HOP!A:U,21,0)</f>
        <v>直连</v>
      </c>
    </row>
    <row r="215" s="4" customFormat="1" hidden="1" spans="1:9">
      <c r="A215" s="5">
        <v>22798785260</v>
      </c>
      <c r="B215" s="6">
        <v>44975</v>
      </c>
      <c r="C215" s="6">
        <v>44976</v>
      </c>
      <c r="D215" s="4">
        <v>497</v>
      </c>
      <c r="E215" s="4" t="str">
        <f>VLOOKUP(A215,HOP!A:L,12,0)</f>
        <v>497.00</v>
      </c>
      <c r="F215" s="4" t="str">
        <f>VLOOKUP(A215,HOP!A:C,3,0)</f>
        <v>3042098</v>
      </c>
      <c r="G215" s="4">
        <f t="shared" si="6"/>
        <v>0</v>
      </c>
      <c r="H215" s="4" t="str">
        <f t="shared" si="7"/>
        <v>，3042098</v>
      </c>
      <c r="I215" s="4" t="str">
        <f>VLOOKUP(A215,HOP!A:U,21,0)</f>
        <v>直连</v>
      </c>
    </row>
    <row r="216" s="4" customFormat="1" hidden="1" spans="1:9">
      <c r="A216" s="5">
        <v>999222799153130</v>
      </c>
      <c r="B216" s="6">
        <v>44975</v>
      </c>
      <c r="C216" s="6">
        <v>44976</v>
      </c>
      <c r="D216" s="4">
        <v>1939</v>
      </c>
      <c r="E216" s="4" t="str">
        <f>VLOOKUP(A216,HOP!A:L,12,0)</f>
        <v>1939.00</v>
      </c>
      <c r="F216" s="4" t="str">
        <f>VLOOKUP(A216,HOP!A:C,3,0)</f>
        <v>3042172</v>
      </c>
      <c r="G216" s="4">
        <f t="shared" si="6"/>
        <v>0</v>
      </c>
      <c r="H216" s="4" t="str">
        <f t="shared" si="7"/>
        <v>，3042172</v>
      </c>
      <c r="I216" s="4" t="str">
        <f>VLOOKUP(A216,HOP!A:U,21,0)</f>
        <v>直连</v>
      </c>
    </row>
    <row r="217" s="4" customFormat="1" hidden="1" spans="1:9">
      <c r="A217" s="5">
        <v>999222799349954</v>
      </c>
      <c r="B217" s="6">
        <v>44975</v>
      </c>
      <c r="C217" s="6">
        <v>44976</v>
      </c>
      <c r="D217" s="4">
        <v>484</v>
      </c>
      <c r="E217" s="4" t="str">
        <f>VLOOKUP(A217,HOP!A:L,12,0)</f>
        <v>484.00</v>
      </c>
      <c r="F217" s="4" t="str">
        <f>VLOOKUP(A217,HOP!A:C,3,0)</f>
        <v>3042221</v>
      </c>
      <c r="G217" s="4">
        <f t="shared" si="6"/>
        <v>0</v>
      </c>
      <c r="H217" s="4" t="str">
        <f t="shared" si="7"/>
        <v>，3042221</v>
      </c>
      <c r="I217" s="4" t="str">
        <f>VLOOKUP(A217,HOP!A:U,21,0)</f>
        <v>直连</v>
      </c>
    </row>
    <row r="218" s="4" customFormat="1" hidden="1" spans="1:9">
      <c r="A218" s="5">
        <v>999222799873716</v>
      </c>
      <c r="B218" s="6">
        <v>44975</v>
      </c>
      <c r="C218" s="6">
        <v>44976</v>
      </c>
      <c r="D218" s="4">
        <v>1235</v>
      </c>
      <c r="E218" s="4" t="str">
        <f>VLOOKUP(A218,HOP!A:L,12,0)</f>
        <v>1235.00</v>
      </c>
      <c r="F218" s="4" t="str">
        <f>VLOOKUP(A218,HOP!A:C,3,0)</f>
        <v>3042356</v>
      </c>
      <c r="G218" s="4">
        <f t="shared" si="6"/>
        <v>0</v>
      </c>
      <c r="H218" s="4" t="str">
        <f t="shared" si="7"/>
        <v>，3042356</v>
      </c>
      <c r="I218" s="4" t="str">
        <f>VLOOKUP(A218,HOP!A:U,21,0)</f>
        <v>直连</v>
      </c>
    </row>
    <row r="219" s="4" customFormat="1" hidden="1" spans="1:9">
      <c r="A219" s="5">
        <v>999222799856238</v>
      </c>
      <c r="B219" s="6">
        <v>44975</v>
      </c>
      <c r="C219" s="6">
        <v>44976</v>
      </c>
      <c r="D219" s="4">
        <v>407</v>
      </c>
      <c r="E219" s="4" t="str">
        <f>VLOOKUP(A219,HOP!A:L,12,0)</f>
        <v>407.00</v>
      </c>
      <c r="F219" s="4" t="str">
        <f>VLOOKUP(A219,HOP!A:C,3,0)</f>
        <v>3042350</v>
      </c>
      <c r="G219" s="4">
        <f t="shared" si="6"/>
        <v>0</v>
      </c>
      <c r="H219" s="4" t="str">
        <f t="shared" si="7"/>
        <v>，3042350</v>
      </c>
      <c r="I219" s="4" t="str">
        <f>VLOOKUP(A219,HOP!A:U,21,0)</f>
        <v>直连</v>
      </c>
    </row>
    <row r="220" s="4" customFormat="1" hidden="1" spans="1:9">
      <c r="A220" s="5">
        <v>999222800185393</v>
      </c>
      <c r="B220" s="6">
        <v>44975</v>
      </c>
      <c r="C220" s="6">
        <v>44976</v>
      </c>
      <c r="D220" s="4">
        <v>372</v>
      </c>
      <c r="E220" s="4" t="str">
        <f>VLOOKUP(A220,HOP!A:L,12,0)</f>
        <v>372.00</v>
      </c>
      <c r="F220" s="4" t="str">
        <f>VLOOKUP(A220,HOP!A:C,3,0)</f>
        <v>3042474</v>
      </c>
      <c r="G220" s="4">
        <f t="shared" si="6"/>
        <v>0</v>
      </c>
      <c r="H220" s="4" t="str">
        <f t="shared" si="7"/>
        <v>，3042474</v>
      </c>
      <c r="I220" s="4" t="str">
        <f>VLOOKUP(A220,HOP!A:U,21,0)</f>
        <v>直连</v>
      </c>
    </row>
    <row r="221" s="4" customFormat="1" hidden="1" spans="1:9">
      <c r="A221" s="5">
        <v>999222800245827</v>
      </c>
      <c r="B221" s="6">
        <v>44975</v>
      </c>
      <c r="C221" s="6">
        <v>44976</v>
      </c>
      <c r="D221" s="4">
        <v>219</v>
      </c>
      <c r="E221" s="4" t="str">
        <f>VLOOKUP(A221,HOP!A:L,12,0)</f>
        <v>219.00</v>
      </c>
      <c r="F221" s="4" t="str">
        <f>VLOOKUP(A221,HOP!A:C,3,0)</f>
        <v>3042487</v>
      </c>
      <c r="G221" s="4">
        <f t="shared" si="6"/>
        <v>0</v>
      </c>
      <c r="H221" s="4" t="str">
        <f t="shared" si="7"/>
        <v>，3042487</v>
      </c>
      <c r="I221" s="4" t="str">
        <f>VLOOKUP(A221,HOP!A:U,21,0)</f>
        <v>直连</v>
      </c>
    </row>
    <row r="222" s="4" customFormat="1" hidden="1" spans="1:9">
      <c r="A222" s="5">
        <v>999222800447468</v>
      </c>
      <c r="B222" s="6">
        <v>44975</v>
      </c>
      <c r="C222" s="6">
        <v>44976</v>
      </c>
      <c r="D222" s="4">
        <v>410</v>
      </c>
      <c r="E222" s="4" t="str">
        <f>VLOOKUP(A222,HOP!A:L,12,0)</f>
        <v>410.00</v>
      </c>
      <c r="F222" s="4" t="str">
        <f>VLOOKUP(A222,HOP!A:C,3,0)</f>
        <v>3042547</v>
      </c>
      <c r="G222" s="4">
        <f t="shared" si="6"/>
        <v>0</v>
      </c>
      <c r="H222" s="4" t="str">
        <f t="shared" si="7"/>
        <v>，3042547</v>
      </c>
      <c r="I222" s="4" t="str">
        <f>VLOOKUP(A222,HOP!A:U,21,0)</f>
        <v>直连</v>
      </c>
    </row>
    <row r="223" s="4" customFormat="1" hidden="1" spans="1:9">
      <c r="A223" s="5">
        <v>999222800597710</v>
      </c>
      <c r="B223" s="6">
        <v>44975</v>
      </c>
      <c r="C223" s="6">
        <v>44976</v>
      </c>
      <c r="D223" s="4">
        <v>258</v>
      </c>
      <c r="E223" s="4" t="str">
        <f>VLOOKUP(A223,HOP!A:L,12,0)</f>
        <v>258.00</v>
      </c>
      <c r="F223" s="4" t="str">
        <f>VLOOKUP(A223,HOP!A:C,3,0)</f>
        <v>3042592</v>
      </c>
      <c r="G223" s="4">
        <f t="shared" si="6"/>
        <v>0</v>
      </c>
      <c r="H223" s="4" t="str">
        <f t="shared" si="7"/>
        <v>，3042592</v>
      </c>
      <c r="I223" s="4" t="str">
        <f>VLOOKUP(A223,HOP!A:U,21,0)</f>
        <v>直连</v>
      </c>
    </row>
    <row r="224" s="4" customFormat="1" hidden="1" spans="1:9">
      <c r="A224" s="5">
        <v>999222800597111</v>
      </c>
      <c r="B224" s="6">
        <v>44975</v>
      </c>
      <c r="C224" s="6">
        <v>44976</v>
      </c>
      <c r="D224" s="4">
        <v>285</v>
      </c>
      <c r="E224" s="4" t="str">
        <f>VLOOKUP(A224,HOP!A:L,12,0)</f>
        <v>285.00</v>
      </c>
      <c r="F224" s="4" t="str">
        <f>VLOOKUP(A224,HOP!A:C,3,0)</f>
        <v>3042591</v>
      </c>
      <c r="G224" s="4">
        <f t="shared" si="6"/>
        <v>0</v>
      </c>
      <c r="H224" s="4" t="str">
        <f t="shared" si="7"/>
        <v>，3042591</v>
      </c>
      <c r="I224" s="4" t="str">
        <f>VLOOKUP(A224,HOP!A:U,21,0)</f>
        <v>直连</v>
      </c>
    </row>
    <row r="225" s="4" customFormat="1" hidden="1" spans="1:9">
      <c r="A225" s="5">
        <v>999222800613287</v>
      </c>
      <c r="B225" s="6">
        <v>44975</v>
      </c>
      <c r="C225" s="6">
        <v>44976</v>
      </c>
      <c r="D225" s="4">
        <v>534</v>
      </c>
      <c r="E225" s="4" t="str">
        <f>VLOOKUP(A225,HOP!A:L,12,0)</f>
        <v>534.00</v>
      </c>
      <c r="F225" s="4" t="str">
        <f>VLOOKUP(A225,HOP!A:C,3,0)</f>
        <v>3042603</v>
      </c>
      <c r="G225" s="4">
        <f t="shared" si="6"/>
        <v>0</v>
      </c>
      <c r="H225" s="4" t="str">
        <f t="shared" si="7"/>
        <v>，3042603</v>
      </c>
      <c r="I225" s="4" t="str">
        <f>VLOOKUP(A225,HOP!A:U,21,0)</f>
        <v>直连</v>
      </c>
    </row>
    <row r="226" s="4" customFormat="1" hidden="1" spans="1:9">
      <c r="A226" s="5">
        <v>999222800877782</v>
      </c>
      <c r="B226" s="6">
        <v>44975</v>
      </c>
      <c r="C226" s="6">
        <v>44976</v>
      </c>
      <c r="D226" s="4">
        <v>387</v>
      </c>
      <c r="E226" s="4" t="str">
        <f>VLOOKUP(A226,HOP!A:L,12,0)</f>
        <v>387.00</v>
      </c>
      <c r="F226" s="4" t="str">
        <f>VLOOKUP(A226,HOP!A:C,3,0)</f>
        <v>3042678</v>
      </c>
      <c r="G226" s="4">
        <f t="shared" si="6"/>
        <v>0</v>
      </c>
      <c r="H226" s="4" t="str">
        <f t="shared" si="7"/>
        <v>，3042678</v>
      </c>
      <c r="I226" s="4" t="str">
        <f>VLOOKUP(A226,HOP!A:U,21,0)</f>
        <v>直连</v>
      </c>
    </row>
    <row r="227" s="4" customFormat="1" hidden="1" spans="1:9">
      <c r="A227" s="5">
        <v>999222801219928</v>
      </c>
      <c r="B227" s="6">
        <v>44975</v>
      </c>
      <c r="C227" s="6">
        <v>44976</v>
      </c>
      <c r="D227" s="4">
        <v>161</v>
      </c>
      <c r="E227" s="4" t="str">
        <f>VLOOKUP(A227,HOP!A:L,12,0)</f>
        <v>161.00</v>
      </c>
      <c r="F227" s="4" t="str">
        <f>VLOOKUP(A227,HOP!A:C,3,0)</f>
        <v>3042786</v>
      </c>
      <c r="G227" s="4">
        <f t="shared" si="6"/>
        <v>0</v>
      </c>
      <c r="H227" s="4" t="str">
        <f t="shared" si="7"/>
        <v>，3042786</v>
      </c>
      <c r="I227" s="4" t="str">
        <f>VLOOKUP(A227,HOP!A:U,21,0)</f>
        <v>直连</v>
      </c>
    </row>
    <row r="228" s="4" customFormat="1" hidden="1" spans="1:9">
      <c r="A228" s="5">
        <v>999222801292392</v>
      </c>
      <c r="B228" s="6">
        <v>44975</v>
      </c>
      <c r="C228" s="6">
        <v>44976</v>
      </c>
      <c r="D228" s="4">
        <v>207</v>
      </c>
      <c r="E228" s="4" t="str">
        <f>VLOOKUP(A228,HOP!A:L,12,0)</f>
        <v>207.00</v>
      </c>
      <c r="F228" s="4" t="str">
        <f>VLOOKUP(A228,HOP!A:C,3,0)</f>
        <v>3042819</v>
      </c>
      <c r="G228" s="4">
        <f t="shared" si="6"/>
        <v>0</v>
      </c>
      <c r="H228" s="4" t="str">
        <f t="shared" si="7"/>
        <v>，3042819</v>
      </c>
      <c r="I228" s="4" t="str">
        <f>VLOOKUP(A228,HOP!A:U,21,0)</f>
        <v>直连</v>
      </c>
    </row>
    <row r="229" s="4" customFormat="1" hidden="1" spans="1:9">
      <c r="A229" s="5">
        <v>999222801335089</v>
      </c>
      <c r="B229" s="6">
        <v>44975</v>
      </c>
      <c r="C229" s="6">
        <v>44976</v>
      </c>
      <c r="D229" s="4">
        <v>337</v>
      </c>
      <c r="E229" s="4" t="str">
        <f>VLOOKUP(A229,HOP!A:L,12,0)</f>
        <v>337.00</v>
      </c>
      <c r="F229" s="4" t="str">
        <f>VLOOKUP(A229,HOP!A:C,3,0)</f>
        <v>3042832</v>
      </c>
      <c r="G229" s="4">
        <f t="shared" si="6"/>
        <v>0</v>
      </c>
      <c r="H229" s="4" t="str">
        <f t="shared" si="7"/>
        <v>，3042832</v>
      </c>
      <c r="I229" s="4" t="str">
        <f>VLOOKUP(A229,HOP!A:U,21,0)</f>
        <v>直连</v>
      </c>
    </row>
    <row r="230" s="4" customFormat="1" hidden="1" spans="1:9">
      <c r="A230" s="5">
        <v>999222801451199</v>
      </c>
      <c r="B230" s="6">
        <v>44975</v>
      </c>
      <c r="C230" s="6">
        <v>44976</v>
      </c>
      <c r="D230" s="4">
        <v>253</v>
      </c>
      <c r="E230" s="4" t="str">
        <f>VLOOKUP(A230,HOP!A:L,12,0)</f>
        <v>253.00</v>
      </c>
      <c r="F230" s="4" t="str">
        <f>VLOOKUP(A230,HOP!A:C,3,0)</f>
        <v>3042865</v>
      </c>
      <c r="G230" s="4">
        <f t="shared" si="6"/>
        <v>0</v>
      </c>
      <c r="H230" s="4" t="str">
        <f t="shared" si="7"/>
        <v>，3042865</v>
      </c>
      <c r="I230" s="4" t="str">
        <f>VLOOKUP(A230,HOP!A:U,21,0)</f>
        <v>直连</v>
      </c>
    </row>
    <row r="231" s="4" customFormat="1" hidden="1" spans="1:9">
      <c r="A231" s="5">
        <v>999222801718295</v>
      </c>
      <c r="B231" s="6">
        <v>44975</v>
      </c>
      <c r="C231" s="6">
        <v>44976</v>
      </c>
      <c r="D231" s="4">
        <v>646</v>
      </c>
      <c r="E231" s="4" t="str">
        <f>VLOOKUP(A231,HOP!A:L,12,0)</f>
        <v>646.00</v>
      </c>
      <c r="F231" s="4" t="str">
        <f>VLOOKUP(A231,HOP!A:C,3,0)</f>
        <v>3042922</v>
      </c>
      <c r="G231" s="4">
        <f t="shared" si="6"/>
        <v>0</v>
      </c>
      <c r="H231" s="4" t="str">
        <f t="shared" si="7"/>
        <v>，3042922</v>
      </c>
      <c r="I231" s="4" t="str">
        <f>VLOOKUP(A231,HOP!A:U,21,0)</f>
        <v>直连</v>
      </c>
    </row>
    <row r="232" s="4" customFormat="1" hidden="1" spans="1:9">
      <c r="A232" s="5">
        <v>999222801784065</v>
      </c>
      <c r="B232" s="6">
        <v>44975</v>
      </c>
      <c r="C232" s="6">
        <v>44976</v>
      </c>
      <c r="D232" s="4">
        <v>534</v>
      </c>
      <c r="E232" s="4" t="str">
        <f>VLOOKUP(A232,HOP!A:L,12,0)</f>
        <v>534.00</v>
      </c>
      <c r="F232" s="4" t="str">
        <f>VLOOKUP(A232,HOP!A:C,3,0)</f>
        <v>3042945</v>
      </c>
      <c r="G232" s="4">
        <f t="shared" si="6"/>
        <v>0</v>
      </c>
      <c r="H232" s="4" t="str">
        <f t="shared" si="7"/>
        <v>，3042945</v>
      </c>
      <c r="I232" s="4" t="str">
        <f>VLOOKUP(A232,HOP!A:U,21,0)</f>
        <v>直连</v>
      </c>
    </row>
    <row r="233" s="4" customFormat="1" hidden="1" spans="1:9">
      <c r="A233" s="5">
        <v>999222801888351</v>
      </c>
      <c r="B233" s="6">
        <v>44975</v>
      </c>
      <c r="C233" s="6">
        <v>44976</v>
      </c>
      <c r="D233" s="4">
        <v>814</v>
      </c>
      <c r="E233" s="4" t="str">
        <f>VLOOKUP(A233,HOP!A:L,12,0)</f>
        <v>814.00</v>
      </c>
      <c r="F233" s="4" t="str">
        <f>VLOOKUP(A233,HOP!A:C,3,0)</f>
        <v>3042971</v>
      </c>
      <c r="G233" s="4">
        <f t="shared" si="6"/>
        <v>0</v>
      </c>
      <c r="H233" s="4" t="str">
        <f t="shared" si="7"/>
        <v>，3042971</v>
      </c>
      <c r="I233" s="4" t="str">
        <f>VLOOKUP(A233,HOP!A:U,21,0)</f>
        <v>直采</v>
      </c>
    </row>
    <row r="234" s="4" customFormat="1" hidden="1" spans="1:9">
      <c r="A234" s="5">
        <v>999222802388590</v>
      </c>
      <c r="B234" s="6">
        <v>44975</v>
      </c>
      <c r="C234" s="6">
        <v>44976</v>
      </c>
      <c r="D234" s="4">
        <v>3226</v>
      </c>
      <c r="E234" s="4" t="str">
        <f>VLOOKUP(A234,HOP!A:L,12,0)</f>
        <v>3226.00</v>
      </c>
      <c r="F234" s="4" t="str">
        <f>VLOOKUP(A234,HOP!A:C,3,0)</f>
        <v>3043201</v>
      </c>
      <c r="G234" s="4">
        <f t="shared" si="6"/>
        <v>0</v>
      </c>
      <c r="H234" s="4" t="str">
        <f t="shared" si="7"/>
        <v>，3043201</v>
      </c>
      <c r="I234" s="4" t="str">
        <f>VLOOKUP(A234,HOP!A:U,21,0)</f>
        <v>直连</v>
      </c>
    </row>
    <row r="235" s="4" customFormat="1" hidden="1" spans="1:9">
      <c r="A235" s="5">
        <v>999222802586282</v>
      </c>
      <c r="B235" s="6">
        <v>44975</v>
      </c>
      <c r="C235" s="6">
        <v>44976</v>
      </c>
      <c r="D235" s="4">
        <v>825</v>
      </c>
      <c r="E235" s="4" t="str">
        <f>VLOOKUP(A235,HOP!A:L,12,0)</f>
        <v>825.00</v>
      </c>
      <c r="F235" s="4" t="str">
        <f>VLOOKUP(A235,HOP!A:C,3,0)</f>
        <v>3043307</v>
      </c>
      <c r="G235" s="4">
        <f t="shared" si="6"/>
        <v>0</v>
      </c>
      <c r="H235" s="4" t="str">
        <f t="shared" si="7"/>
        <v>，3043307</v>
      </c>
      <c r="I235" s="4" t="str">
        <f>VLOOKUP(A235,HOP!A:U,21,0)</f>
        <v>直连</v>
      </c>
    </row>
    <row r="236" s="4" customFormat="1" hidden="1" spans="1:9">
      <c r="A236" s="5">
        <v>999222802883005</v>
      </c>
      <c r="B236" s="6">
        <v>44975</v>
      </c>
      <c r="C236" s="6">
        <v>44976</v>
      </c>
      <c r="D236" s="4">
        <v>562</v>
      </c>
      <c r="E236" s="4" t="str">
        <f>VLOOKUP(A236,HOP!A:L,12,0)</f>
        <v>562.00</v>
      </c>
      <c r="F236" s="4" t="str">
        <f>VLOOKUP(A236,HOP!A:C,3,0)</f>
        <v>3043446</v>
      </c>
      <c r="G236" s="4">
        <f t="shared" si="6"/>
        <v>0</v>
      </c>
      <c r="H236" s="4" t="str">
        <f t="shared" si="7"/>
        <v>，3043446</v>
      </c>
      <c r="I236" s="4" t="str">
        <f>VLOOKUP(A236,HOP!A:U,21,0)</f>
        <v>直连</v>
      </c>
    </row>
    <row r="237" s="4" customFormat="1" hidden="1" spans="1:9">
      <c r="A237" s="5">
        <v>999222802910881</v>
      </c>
      <c r="B237" s="6">
        <v>44975</v>
      </c>
      <c r="C237" s="6">
        <v>44976</v>
      </c>
      <c r="D237" s="4">
        <v>445</v>
      </c>
      <c r="E237" s="4" t="str">
        <f>VLOOKUP(A237,HOP!A:L,12,0)</f>
        <v>445.00</v>
      </c>
      <c r="F237" s="4" t="str">
        <f>VLOOKUP(A237,HOP!A:C,3,0)</f>
        <v>3043455</v>
      </c>
      <c r="G237" s="4">
        <f t="shared" si="6"/>
        <v>0</v>
      </c>
      <c r="H237" s="4" t="str">
        <f t="shared" si="7"/>
        <v>，3043455</v>
      </c>
      <c r="I237" s="4" t="str">
        <f>VLOOKUP(A237,HOP!A:U,21,0)</f>
        <v>直连</v>
      </c>
    </row>
    <row r="238" s="4" customFormat="1" hidden="1" spans="1:9">
      <c r="A238" s="5">
        <v>999222802927529</v>
      </c>
      <c r="B238" s="6">
        <v>44975</v>
      </c>
      <c r="C238" s="6">
        <v>44976</v>
      </c>
      <c r="D238" s="4">
        <v>1172</v>
      </c>
      <c r="E238" s="4" t="str">
        <f>VLOOKUP(A238,HOP!A:L,12,0)</f>
        <v>1172.00</v>
      </c>
      <c r="F238" s="4" t="str">
        <f>VLOOKUP(A238,HOP!A:C,3,0)</f>
        <v>3043465</v>
      </c>
      <c r="G238" s="4">
        <f t="shared" si="6"/>
        <v>0</v>
      </c>
      <c r="H238" s="4" t="str">
        <f t="shared" si="7"/>
        <v>，3043465</v>
      </c>
      <c r="I238" s="4" t="str">
        <f>VLOOKUP(A238,HOP!A:U,21,0)</f>
        <v>直连</v>
      </c>
    </row>
    <row r="239" s="4" customFormat="1" hidden="1" spans="1:9">
      <c r="A239" s="5">
        <v>999222802905211</v>
      </c>
      <c r="B239" s="6">
        <v>44975</v>
      </c>
      <c r="C239" s="6">
        <v>44976</v>
      </c>
      <c r="D239" s="4">
        <v>549</v>
      </c>
      <c r="E239" s="4" t="str">
        <f>VLOOKUP(A239,HOP!A:L,12,0)</f>
        <v>549.00</v>
      </c>
      <c r="F239" s="4" t="str">
        <f>VLOOKUP(A239,HOP!A:C,3,0)</f>
        <v>3043454</v>
      </c>
      <c r="G239" s="4">
        <f t="shared" si="6"/>
        <v>0</v>
      </c>
      <c r="H239" s="4" t="str">
        <f t="shared" si="7"/>
        <v>，3043454</v>
      </c>
      <c r="I239" s="4" t="str">
        <f>VLOOKUP(A239,HOP!A:U,21,0)</f>
        <v>直连</v>
      </c>
    </row>
    <row r="240" s="4" customFormat="1" hidden="1" spans="1:9">
      <c r="A240" s="5">
        <v>999222803003291</v>
      </c>
      <c r="B240" s="6">
        <v>44975</v>
      </c>
      <c r="C240" s="6">
        <v>44976</v>
      </c>
      <c r="D240" s="4">
        <v>525</v>
      </c>
      <c r="E240" s="4" t="str">
        <f>VLOOKUP(A240,HOP!A:L,12,0)</f>
        <v>525.00</v>
      </c>
      <c r="F240" s="4" t="str">
        <f>VLOOKUP(A240,HOP!A:C,3,0)</f>
        <v>3043499</v>
      </c>
      <c r="G240" s="4">
        <f t="shared" si="6"/>
        <v>0</v>
      </c>
      <c r="H240" s="4" t="str">
        <f t="shared" si="7"/>
        <v>，3043499</v>
      </c>
      <c r="I240" s="4" t="str">
        <f>VLOOKUP(A240,HOP!A:U,21,0)</f>
        <v>直连</v>
      </c>
    </row>
    <row r="241" s="4" customFormat="1" hidden="1" spans="1:9">
      <c r="A241" s="5">
        <v>22802884855</v>
      </c>
      <c r="B241" s="6">
        <v>44975</v>
      </c>
      <c r="C241" s="6">
        <v>44976</v>
      </c>
      <c r="D241" s="4">
        <v>629</v>
      </c>
      <c r="E241" s="4" t="str">
        <f>VLOOKUP(A241,HOP!A:L,12,0)</f>
        <v>629.00</v>
      </c>
      <c r="F241" s="4" t="str">
        <f>VLOOKUP(A241,HOP!A:C,3,0)</f>
        <v>3043448</v>
      </c>
      <c r="G241" s="4">
        <f t="shared" si="6"/>
        <v>0</v>
      </c>
      <c r="H241" s="4" t="str">
        <f t="shared" si="7"/>
        <v>，3043448</v>
      </c>
      <c r="I241" s="4" t="str">
        <f>VLOOKUP(A241,HOP!A:U,21,0)</f>
        <v>直连</v>
      </c>
    </row>
    <row r="242" s="4" customFormat="1" hidden="1" spans="1:9">
      <c r="A242" s="5">
        <v>999222803285987</v>
      </c>
      <c r="B242" s="6">
        <v>44975</v>
      </c>
      <c r="C242" s="6">
        <v>44976</v>
      </c>
      <c r="D242" s="4">
        <v>256</v>
      </c>
      <c r="E242" s="4" t="str">
        <f>VLOOKUP(A242,HOP!A:L,12,0)</f>
        <v>256.00</v>
      </c>
      <c r="F242" s="4" t="str">
        <f>VLOOKUP(A242,HOP!A:C,3,0)</f>
        <v>3043621</v>
      </c>
      <c r="G242" s="4">
        <f t="shared" si="6"/>
        <v>0</v>
      </c>
      <c r="H242" s="4" t="str">
        <f t="shared" si="7"/>
        <v>，3043621</v>
      </c>
      <c r="I242" s="4" t="str">
        <f>VLOOKUP(A242,HOP!A:U,21,0)</f>
        <v>直连</v>
      </c>
    </row>
    <row r="243" s="4" customFormat="1" hidden="1" spans="1:9">
      <c r="A243" s="5">
        <v>999222804485322</v>
      </c>
      <c r="B243" s="6">
        <v>44975</v>
      </c>
      <c r="C243" s="6">
        <v>44976</v>
      </c>
      <c r="D243" s="4">
        <v>290</v>
      </c>
      <c r="E243" s="4" t="str">
        <f>VLOOKUP(A243,HOP!A:L,12,0)</f>
        <v>290.00</v>
      </c>
      <c r="F243" s="4" t="str">
        <f>VLOOKUP(A243,HOP!A:C,3,0)</f>
        <v>3043624</v>
      </c>
      <c r="G243" s="4">
        <f t="shared" si="6"/>
        <v>0</v>
      </c>
      <c r="H243" s="4" t="str">
        <f t="shared" si="7"/>
        <v>，3043624</v>
      </c>
      <c r="I243" s="4" t="str">
        <f>VLOOKUP(A243,HOP!A:U,21,0)</f>
        <v>直连</v>
      </c>
    </row>
    <row r="244" s="4" customFormat="1" hidden="1" spans="1:9">
      <c r="A244" s="5">
        <v>999222804553916</v>
      </c>
      <c r="B244" s="6">
        <v>44975</v>
      </c>
      <c r="C244" s="6">
        <v>44976</v>
      </c>
      <c r="D244" s="4">
        <v>315</v>
      </c>
      <c r="E244" s="4" t="str">
        <f>VLOOKUP(A244,HOP!A:L,12,0)</f>
        <v>315.00</v>
      </c>
      <c r="F244" s="4" t="str">
        <f>VLOOKUP(A244,HOP!A:C,3,0)</f>
        <v>3043628</v>
      </c>
      <c r="G244" s="4">
        <f t="shared" si="6"/>
        <v>0</v>
      </c>
      <c r="H244" s="4" t="str">
        <f t="shared" si="7"/>
        <v>，3043628</v>
      </c>
      <c r="I244" s="4" t="str">
        <f>VLOOKUP(A244,HOP!A:U,21,0)</f>
        <v>直连</v>
      </c>
    </row>
    <row r="245" s="4" customFormat="1" hidden="1" spans="1:9">
      <c r="A245" s="5">
        <v>999222804659691</v>
      </c>
      <c r="B245" s="6">
        <v>44975</v>
      </c>
      <c r="C245" s="6">
        <v>44976</v>
      </c>
      <c r="D245" s="4">
        <v>407</v>
      </c>
      <c r="E245" s="4" t="str">
        <f>VLOOKUP(A245,HOP!A:L,12,0)</f>
        <v>407.00</v>
      </c>
      <c r="F245" s="4" t="str">
        <f>VLOOKUP(A245,HOP!A:C,3,0)</f>
        <v>3043634</v>
      </c>
      <c r="G245" s="4">
        <f t="shared" si="6"/>
        <v>0</v>
      </c>
      <c r="H245" s="4" t="str">
        <f t="shared" si="7"/>
        <v>，3043634</v>
      </c>
      <c r="I245" s="4" t="str">
        <f>VLOOKUP(A245,HOP!A:U,21,0)</f>
        <v>直连</v>
      </c>
    </row>
    <row r="246" s="4" customFormat="1" hidden="1" spans="1:9">
      <c r="A246" s="5">
        <v>999222805087338</v>
      </c>
      <c r="B246" s="6">
        <v>44975</v>
      </c>
      <c r="C246" s="6">
        <v>44976</v>
      </c>
      <c r="D246" s="4">
        <v>178</v>
      </c>
      <c r="E246" s="4" t="str">
        <f>VLOOKUP(A246,HOP!A:L,12,0)</f>
        <v>178.00</v>
      </c>
      <c r="F246" s="4" t="str">
        <f>VLOOKUP(A246,HOP!A:C,3,0)</f>
        <v>3043660</v>
      </c>
      <c r="G246" s="4">
        <f t="shared" si="6"/>
        <v>0</v>
      </c>
      <c r="H246" s="4" t="str">
        <f t="shared" si="7"/>
        <v>，3043660</v>
      </c>
      <c r="I246" s="4" t="str">
        <f>VLOOKUP(A246,HOP!A:U,21,0)</f>
        <v>直连</v>
      </c>
    </row>
    <row r="247" s="4" customFormat="1" hidden="1" spans="1:9">
      <c r="A247" s="5">
        <v>999222806668976</v>
      </c>
      <c r="B247" s="6">
        <v>44975</v>
      </c>
      <c r="C247" s="6">
        <v>44976</v>
      </c>
      <c r="D247" s="4">
        <v>670</v>
      </c>
      <c r="E247" s="4" t="str">
        <f>VLOOKUP(A247,HOP!A:L,12,0)</f>
        <v>670.00</v>
      </c>
      <c r="F247" s="4" t="str">
        <f>VLOOKUP(A247,HOP!A:C,3,0)</f>
        <v>3043856</v>
      </c>
      <c r="G247" s="4">
        <f t="shared" si="6"/>
        <v>0</v>
      </c>
      <c r="H247" s="4" t="str">
        <f t="shared" si="7"/>
        <v>，3043856</v>
      </c>
      <c r="I247" s="4" t="str">
        <f>VLOOKUP(A247,HOP!A:U,21,0)</f>
        <v>直连</v>
      </c>
    </row>
    <row r="248" s="4" customFormat="1" hidden="1" spans="1:9">
      <c r="A248" s="5">
        <v>999222806928361</v>
      </c>
      <c r="B248" s="6">
        <v>44975</v>
      </c>
      <c r="C248" s="6">
        <v>44976</v>
      </c>
      <c r="D248" s="4">
        <v>845</v>
      </c>
      <c r="E248" s="4" t="str">
        <f>VLOOKUP(A248,HOP!A:L,12,0)</f>
        <v>845.00</v>
      </c>
      <c r="F248" s="4" t="str">
        <f>VLOOKUP(A248,HOP!A:C,3,0)</f>
        <v>3043908</v>
      </c>
      <c r="G248" s="4">
        <f t="shared" si="6"/>
        <v>0</v>
      </c>
      <c r="H248" s="4" t="str">
        <f t="shared" si="7"/>
        <v>，3043908</v>
      </c>
      <c r="I248" s="4" t="str">
        <f>VLOOKUP(A248,HOP!A:U,21,0)</f>
        <v>直连</v>
      </c>
    </row>
    <row r="249" s="4" customFormat="1" hidden="1" spans="1:9">
      <c r="A249" s="5">
        <v>999222806947469</v>
      </c>
      <c r="B249" s="6">
        <v>44975</v>
      </c>
      <c r="C249" s="6">
        <v>44976</v>
      </c>
      <c r="D249" s="4">
        <v>1172</v>
      </c>
      <c r="E249" s="4" t="str">
        <f>VLOOKUP(A249,HOP!A:L,12,0)</f>
        <v>1172.00</v>
      </c>
      <c r="F249" s="4" t="str">
        <f>VLOOKUP(A249,HOP!A:C,3,0)</f>
        <v>3043914</v>
      </c>
      <c r="G249" s="4">
        <f t="shared" si="6"/>
        <v>0</v>
      </c>
      <c r="H249" s="4" t="str">
        <f t="shared" si="7"/>
        <v>，3043914</v>
      </c>
      <c r="I249" s="4" t="str">
        <f>VLOOKUP(A249,HOP!A:U,21,0)</f>
        <v>直连</v>
      </c>
    </row>
    <row r="250" s="4" customFormat="1" hidden="1" spans="1:9">
      <c r="A250" s="5">
        <v>999222807521428</v>
      </c>
      <c r="B250" s="6">
        <v>44975</v>
      </c>
      <c r="C250" s="6">
        <v>44976</v>
      </c>
      <c r="D250" s="4">
        <v>475</v>
      </c>
      <c r="E250" s="4" t="str">
        <f>VLOOKUP(A250,HOP!A:L,12,0)</f>
        <v>475.00</v>
      </c>
      <c r="F250" s="4" t="str">
        <f>VLOOKUP(A250,HOP!A:C,3,0)</f>
        <v>3044030</v>
      </c>
      <c r="G250" s="4">
        <f t="shared" si="6"/>
        <v>0</v>
      </c>
      <c r="H250" s="4" t="str">
        <f t="shared" si="7"/>
        <v>，3044030</v>
      </c>
      <c r="I250" s="4" t="str">
        <f>VLOOKUP(A250,HOP!A:U,21,0)</f>
        <v>直连</v>
      </c>
    </row>
    <row r="251" s="4" customFormat="1" hidden="1" spans="1:9">
      <c r="A251" s="5">
        <v>999222807766106</v>
      </c>
      <c r="B251" s="6">
        <v>44975</v>
      </c>
      <c r="C251" s="6">
        <v>44976</v>
      </c>
      <c r="D251" s="4">
        <v>476</v>
      </c>
      <c r="E251" s="4" t="str">
        <f>VLOOKUP(A251,HOP!A:L,12,0)</f>
        <v>476.00</v>
      </c>
      <c r="F251" s="4" t="str">
        <f>VLOOKUP(A251,HOP!A:C,3,0)</f>
        <v>3044066</v>
      </c>
      <c r="G251" s="4">
        <f t="shared" si="6"/>
        <v>0</v>
      </c>
      <c r="H251" s="4" t="str">
        <f t="shared" si="7"/>
        <v>，3044066</v>
      </c>
      <c r="I251" s="4" t="str">
        <f>VLOOKUP(A251,HOP!A:U,21,0)</f>
        <v>直连</v>
      </c>
    </row>
    <row r="253" spans="4:4">
      <c r="D253" s="4">
        <f>SUM(D2:D252)</f>
        <v>304358</v>
      </c>
    </row>
    <row r="255" spans="4:4">
      <c r="D255" s="4" t="s">
        <v>1262</v>
      </c>
    </row>
    <row r="258" spans="1:3">
      <c r="A258" s="4" t="s">
        <v>1263</v>
      </c>
      <c r="C258" s="4">
        <v>8845</v>
      </c>
    </row>
    <row r="259" spans="1:3">
      <c r="A259" s="4" t="s">
        <v>1264</v>
      </c>
      <c r="C259" s="4">
        <v>295513</v>
      </c>
    </row>
    <row r="260" spans="1:3">
      <c r="A260" s="4" t="s">
        <v>1265</v>
      </c>
      <c r="C260" s="4">
        <f>SUBTOTAL(9,C258:C259)</f>
        <v>304358</v>
      </c>
    </row>
  </sheetData>
  <autoFilter ref="A1:X251">
    <filterColumn colId="3">
      <filters>
        <filter val="400"/>
        <filter val="900"/>
        <filter val="1200"/>
        <filter val="1600"/>
        <filter val="401"/>
        <filter val="501"/>
        <filter val="1001"/>
        <filter val="1801"/>
        <filter val="102"/>
        <filter val="402"/>
        <filter val="2202"/>
        <filter val="3702"/>
        <filter val="203"/>
        <filter val="903"/>
        <filter val="604"/>
        <filter val="704"/>
        <filter val="406"/>
        <filter val="806"/>
        <filter val="1406"/>
        <filter val="1506"/>
        <filter val="1706"/>
        <filter val="2906"/>
        <filter val="207"/>
        <filter val="407"/>
        <filter val="908"/>
        <filter val="209"/>
        <filter val="1109"/>
        <filter val="410"/>
        <filter val="710"/>
        <filter val="311"/>
        <filter val="512"/>
        <filter val="2112"/>
        <filter val="4212"/>
        <filter val="414"/>
        <filter val="814"/>
        <filter val="3214"/>
        <filter val="315"/>
        <filter val="2615"/>
        <filter val="1616"/>
        <filter val="1716"/>
        <filter val="917"/>
        <filter val="1617"/>
        <filter val="1918"/>
        <filter val="219"/>
        <filter val="420"/>
        <filter val="1520"/>
        <filter val="2722"/>
        <filter val="2823"/>
        <filter val="424"/>
        <filter val="624"/>
        <filter val="325"/>
        <filter val="425"/>
        <filter val="525"/>
        <filter val="825"/>
        <filter val="1225"/>
        <filter val="2226"/>
        <filter val="3226"/>
        <filter val="1127"/>
        <filter val="1527"/>
        <filter val="428"/>
        <filter val="628"/>
        <filter val="1428"/>
        <filter val="2428"/>
        <filter val="3428"/>
        <filter val="629"/>
        <filter val="2529"/>
        <filter val="330"/>
        <filter val="430"/>
        <filter val="1430"/>
        <filter val="3030"/>
        <filter val="9330"/>
        <filter val="331"/>
        <filter val="631"/>
        <filter val="2531"/>
        <filter val="832"/>
        <filter val="2032"/>
        <filter val="3432"/>
        <filter val="433"/>
        <filter val="633"/>
        <filter val="534"/>
        <filter val="1534"/>
        <filter val="2134"/>
        <filter val="1235"/>
        <filter val="1835"/>
        <filter val="1236"/>
        <filter val="1836"/>
        <filter val="2736"/>
        <filter val="4236"/>
        <filter val="337"/>
        <filter val="737"/>
        <filter val="1038"/>
        <filter val="239"/>
        <filter val="1939"/>
        <filter val="540"/>
        <filter val="1140"/>
        <filter val="543"/>
        <filter val="843"/>
        <filter val="344"/>
        <filter val="744"/>
        <filter val="844"/>
        <filter val="1244"/>
        <filter val="3544"/>
        <filter val="445"/>
        <filter val="845"/>
        <filter val="646"/>
        <filter val="846"/>
        <filter val="1046"/>
        <filter val="648"/>
        <filter val="1248"/>
        <filter val="1348"/>
        <filter val="149"/>
        <filter val="549"/>
        <filter val="749"/>
        <filter val="351"/>
        <filter val="651"/>
        <filter val="751"/>
        <filter val="452"/>
        <filter val="552"/>
        <filter val="253"/>
        <filter val="953"/>
        <filter val="155"/>
        <filter val="555"/>
        <filter val="1355"/>
        <filter val="256"/>
        <filter val="456"/>
        <filter val="656"/>
        <filter val="856"/>
        <filter val="1356"/>
        <filter val="258"/>
        <filter val="1158"/>
        <filter val="1258"/>
        <filter val="1059"/>
        <filter val="360"/>
        <filter val="1160"/>
        <filter val="161"/>
        <filter val="4861"/>
        <filter val="162"/>
        <filter val="562"/>
        <filter val="762"/>
        <filter val="962"/>
        <filter val="1262"/>
        <filter val="163"/>
        <filter val="563"/>
        <filter val="863"/>
        <filter val="164"/>
        <filter val="364"/>
        <filter val="464"/>
        <filter val="664"/>
        <filter val="1164"/>
        <filter val="465"/>
        <filter val="665"/>
        <filter val="466"/>
        <filter val="1166"/>
        <filter val="467"/>
        <filter val="1467"/>
        <filter val="368"/>
        <filter val="568"/>
        <filter val="369"/>
        <filter val="670"/>
        <filter val="1270"/>
        <filter val="1370"/>
        <filter val="1870"/>
        <filter val="2070"/>
        <filter val="2170"/>
        <filter val="372"/>
        <filter val="1172"/>
        <filter val="574"/>
        <filter val="1174"/>
        <filter val="2974"/>
        <filter val="475"/>
        <filter val="1675"/>
        <filter val="476"/>
        <filter val="776"/>
        <filter val="1276"/>
        <filter val="2476"/>
        <filter val="577"/>
        <filter val="977"/>
        <filter val="1277"/>
        <filter val="20377"/>
        <filter val="178"/>
        <filter val="1478"/>
        <filter val="2078"/>
        <filter val="380"/>
        <filter val="1780"/>
        <filter val="3080"/>
        <filter val="381"/>
        <filter val="1282"/>
        <filter val="3582"/>
        <filter val="383"/>
        <filter val="483"/>
        <filter val="484"/>
        <filter val="684"/>
        <filter val="2684"/>
        <filter val="285"/>
        <filter val="186"/>
        <filter val="386"/>
        <filter val="586"/>
        <filter val="886"/>
        <filter val="2886"/>
        <filter val="387"/>
        <filter val="487"/>
        <filter val="3288"/>
        <filter val="689"/>
        <filter val="290"/>
        <filter val="490"/>
        <filter val="690"/>
        <filter val="1091"/>
        <filter val="1691"/>
        <filter val="14291"/>
        <filter val="492"/>
        <filter val="1893"/>
        <filter val="396"/>
        <filter val="796"/>
        <filter val="497"/>
        <filter val="1097"/>
        <filter val="2897"/>
        <filter val="798"/>
        <filter val="2098"/>
        <filter val="2998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1266</v>
      </c>
      <c r="B1" s="2" t="s">
        <v>1267</v>
      </c>
      <c r="C1" s="2" t="s">
        <v>1268</v>
      </c>
      <c r="D1" s="2" t="s">
        <v>1269</v>
      </c>
      <c r="E1" s="2" t="s">
        <v>13</v>
      </c>
      <c r="F1" s="2" t="s">
        <v>5</v>
      </c>
      <c r="G1" s="2" t="s">
        <v>6</v>
      </c>
      <c r="H1" s="2" t="s">
        <v>1270</v>
      </c>
      <c r="I1" s="2" t="s">
        <v>1271</v>
      </c>
      <c r="J1" s="2" t="s">
        <v>1272</v>
      </c>
      <c r="K1" s="2" t="s">
        <v>1273</v>
      </c>
      <c r="L1" s="2" t="s">
        <v>1274</v>
      </c>
      <c r="M1" s="2" t="s">
        <v>1275</v>
      </c>
      <c r="N1" s="2" t="s">
        <v>1276</v>
      </c>
      <c r="O1" s="2" t="s">
        <v>1277</v>
      </c>
      <c r="P1" s="2" t="s">
        <v>1278</v>
      </c>
      <c r="Q1" s="2" t="s">
        <v>1279</v>
      </c>
      <c r="R1" s="2" t="s">
        <v>1280</v>
      </c>
      <c r="S1" s="2" t="s">
        <v>1281</v>
      </c>
      <c r="T1" s="2" t="s">
        <v>1282</v>
      </c>
      <c r="U1" s="2" t="s">
        <v>1283</v>
      </c>
      <c r="V1" s="2" t="s">
        <v>1284</v>
      </c>
    </row>
    <row r="2" s="1" customFormat="1" spans="1:22">
      <c r="A2" s="3">
        <v>999222807766106</v>
      </c>
      <c r="B2" s="1" t="s">
        <v>1285</v>
      </c>
      <c r="C2" s="1" t="s">
        <v>1286</v>
      </c>
      <c r="D2" s="1" t="s">
        <v>1287</v>
      </c>
      <c r="E2" s="1" t="s">
        <v>1288</v>
      </c>
      <c r="F2" s="1" t="s">
        <v>1285</v>
      </c>
      <c r="G2" s="1" t="s">
        <v>1289</v>
      </c>
      <c r="H2" s="1" t="s">
        <v>1290</v>
      </c>
      <c r="I2" s="1" t="s">
        <v>1291</v>
      </c>
      <c r="J2" s="1" t="s">
        <v>30</v>
      </c>
      <c r="K2" s="1" t="s">
        <v>1292</v>
      </c>
      <c r="L2" s="1" t="s">
        <v>1292</v>
      </c>
      <c r="M2" s="1" t="s">
        <v>1293</v>
      </c>
      <c r="N2" s="1" t="s">
        <v>1293</v>
      </c>
      <c r="O2" s="1" t="s">
        <v>1294</v>
      </c>
      <c r="P2" s="1" t="s">
        <v>1295</v>
      </c>
      <c r="Q2" s="1" t="s">
        <v>1296</v>
      </c>
      <c r="R2" s="1" t="s">
        <v>1297</v>
      </c>
      <c r="S2" s="1" t="s">
        <v>1298</v>
      </c>
      <c r="T2" s="1" t="s">
        <v>1299</v>
      </c>
      <c r="U2" s="1" t="s">
        <v>1300</v>
      </c>
      <c r="V2" s="1" t="s">
        <v>1301</v>
      </c>
    </row>
    <row r="3" s="1" customFormat="1" spans="1:22">
      <c r="A3" s="3">
        <v>999222807521428</v>
      </c>
      <c r="B3" s="1" t="s">
        <v>1285</v>
      </c>
      <c r="C3" s="1" t="s">
        <v>1302</v>
      </c>
      <c r="D3" s="1" t="s">
        <v>1303</v>
      </c>
      <c r="E3" s="1" t="s">
        <v>1304</v>
      </c>
      <c r="F3" s="1" t="s">
        <v>1285</v>
      </c>
      <c r="G3" s="1" t="s">
        <v>1289</v>
      </c>
      <c r="H3" s="1" t="s">
        <v>1290</v>
      </c>
      <c r="I3" s="1" t="s">
        <v>1305</v>
      </c>
      <c r="J3" s="1" t="s">
        <v>30</v>
      </c>
      <c r="K3" s="1" t="s">
        <v>1306</v>
      </c>
      <c r="L3" s="1" t="s">
        <v>1306</v>
      </c>
      <c r="M3" s="1" t="s">
        <v>1293</v>
      </c>
      <c r="N3" s="1" t="s">
        <v>1293</v>
      </c>
      <c r="O3" s="1" t="s">
        <v>1294</v>
      </c>
      <c r="P3" s="1" t="s">
        <v>1295</v>
      </c>
      <c r="Q3" s="1" t="s">
        <v>1296</v>
      </c>
      <c r="R3" s="1" t="s">
        <v>1307</v>
      </c>
      <c r="S3" s="1" t="s">
        <v>1298</v>
      </c>
      <c r="T3" s="1" t="s">
        <v>1299</v>
      </c>
      <c r="U3" s="1" t="s">
        <v>1300</v>
      </c>
      <c r="V3" s="1" t="s">
        <v>1308</v>
      </c>
    </row>
    <row r="4" s="1" customFormat="1" spans="1:22">
      <c r="A4" s="3">
        <v>999222806947469</v>
      </c>
      <c r="B4" s="1" t="s">
        <v>1285</v>
      </c>
      <c r="C4" s="1" t="s">
        <v>1309</v>
      </c>
      <c r="D4" s="1" t="s">
        <v>1310</v>
      </c>
      <c r="E4" s="1" t="s">
        <v>1311</v>
      </c>
      <c r="F4" s="1" t="s">
        <v>1285</v>
      </c>
      <c r="G4" s="1" t="s">
        <v>1289</v>
      </c>
      <c r="H4" s="1" t="s">
        <v>1290</v>
      </c>
      <c r="I4" s="1" t="s">
        <v>1312</v>
      </c>
      <c r="J4" s="1" t="s">
        <v>30</v>
      </c>
      <c r="K4" s="1" t="s">
        <v>1313</v>
      </c>
      <c r="L4" s="1" t="s">
        <v>1313</v>
      </c>
      <c r="M4" s="1" t="s">
        <v>1293</v>
      </c>
      <c r="N4" s="1" t="s">
        <v>1293</v>
      </c>
      <c r="O4" s="1" t="s">
        <v>1294</v>
      </c>
      <c r="P4" s="1" t="s">
        <v>1295</v>
      </c>
      <c r="Q4" s="1" t="s">
        <v>1296</v>
      </c>
      <c r="R4" s="1" t="s">
        <v>1314</v>
      </c>
      <c r="S4" s="1" t="s">
        <v>1298</v>
      </c>
      <c r="T4" s="1" t="s">
        <v>1299</v>
      </c>
      <c r="U4" s="1" t="s">
        <v>1300</v>
      </c>
      <c r="V4" s="1" t="s">
        <v>1315</v>
      </c>
    </row>
    <row r="5" s="1" customFormat="1" spans="1:22">
      <c r="A5" s="3">
        <v>999222806928361</v>
      </c>
      <c r="B5" s="1" t="s">
        <v>1285</v>
      </c>
      <c r="C5" s="1" t="s">
        <v>1316</v>
      </c>
      <c r="D5" s="1" t="s">
        <v>1317</v>
      </c>
      <c r="E5" s="1" t="s">
        <v>1318</v>
      </c>
      <c r="F5" s="1" t="s">
        <v>1285</v>
      </c>
      <c r="G5" s="1" t="s">
        <v>1289</v>
      </c>
      <c r="H5" s="1" t="s">
        <v>1290</v>
      </c>
      <c r="I5" s="1" t="s">
        <v>1319</v>
      </c>
      <c r="J5" s="1" t="s">
        <v>30</v>
      </c>
      <c r="K5" s="1" t="s">
        <v>1320</v>
      </c>
      <c r="L5" s="1" t="s">
        <v>1320</v>
      </c>
      <c r="M5" s="1" t="s">
        <v>1293</v>
      </c>
      <c r="N5" s="1" t="s">
        <v>1293</v>
      </c>
      <c r="O5" s="1" t="s">
        <v>1294</v>
      </c>
      <c r="P5" s="1" t="s">
        <v>1295</v>
      </c>
      <c r="Q5" s="1" t="s">
        <v>1296</v>
      </c>
      <c r="R5" s="1" t="s">
        <v>1321</v>
      </c>
      <c r="S5" s="1" t="s">
        <v>1298</v>
      </c>
      <c r="T5" s="1" t="s">
        <v>1299</v>
      </c>
      <c r="U5" s="1" t="s">
        <v>1300</v>
      </c>
      <c r="V5" s="1" t="s">
        <v>1301</v>
      </c>
    </row>
    <row r="6" s="1" customFormat="1" spans="1:22">
      <c r="A6" s="3">
        <v>999222806668976</v>
      </c>
      <c r="B6" s="1" t="s">
        <v>1285</v>
      </c>
      <c r="C6" s="1" t="s">
        <v>1322</v>
      </c>
      <c r="D6" s="1" t="s">
        <v>1323</v>
      </c>
      <c r="E6" s="1" t="s">
        <v>1324</v>
      </c>
      <c r="F6" s="1" t="s">
        <v>1285</v>
      </c>
      <c r="G6" s="1" t="s">
        <v>1289</v>
      </c>
      <c r="H6" s="1" t="s">
        <v>1290</v>
      </c>
      <c r="I6" s="1" t="s">
        <v>1325</v>
      </c>
      <c r="J6" s="1" t="s">
        <v>30</v>
      </c>
      <c r="K6" s="1" t="s">
        <v>1326</v>
      </c>
      <c r="L6" s="1" t="s">
        <v>1326</v>
      </c>
      <c r="M6" s="1" t="s">
        <v>1293</v>
      </c>
      <c r="N6" s="1" t="s">
        <v>1293</v>
      </c>
      <c r="O6" s="1" t="s">
        <v>1294</v>
      </c>
      <c r="P6" s="1" t="s">
        <v>1295</v>
      </c>
      <c r="Q6" s="1" t="s">
        <v>1296</v>
      </c>
      <c r="R6" s="1" t="s">
        <v>1327</v>
      </c>
      <c r="S6" s="1" t="s">
        <v>1298</v>
      </c>
      <c r="T6" s="1" t="s">
        <v>1299</v>
      </c>
      <c r="U6" s="1" t="s">
        <v>1300</v>
      </c>
      <c r="V6" s="1" t="s">
        <v>1328</v>
      </c>
    </row>
    <row r="7" s="1" customFormat="1" spans="1:22">
      <c r="A7" s="3">
        <v>999222805087338</v>
      </c>
      <c r="B7" s="1" t="s">
        <v>1285</v>
      </c>
      <c r="C7" s="1" t="s">
        <v>1329</v>
      </c>
      <c r="D7" s="1" t="s">
        <v>1330</v>
      </c>
      <c r="E7" s="1" t="s">
        <v>1331</v>
      </c>
      <c r="F7" s="1" t="s">
        <v>1285</v>
      </c>
      <c r="G7" s="1" t="s">
        <v>1289</v>
      </c>
      <c r="H7" s="1" t="s">
        <v>1290</v>
      </c>
      <c r="I7" s="1" t="s">
        <v>1332</v>
      </c>
      <c r="J7" s="1" t="s">
        <v>30</v>
      </c>
      <c r="K7" s="1" t="s">
        <v>1333</v>
      </c>
      <c r="L7" s="1" t="s">
        <v>1333</v>
      </c>
      <c r="M7" s="1" t="s">
        <v>1293</v>
      </c>
      <c r="N7" s="1" t="s">
        <v>1293</v>
      </c>
      <c r="O7" s="1" t="s">
        <v>1294</v>
      </c>
      <c r="P7" s="1" t="s">
        <v>1295</v>
      </c>
      <c r="Q7" s="1" t="s">
        <v>1296</v>
      </c>
      <c r="R7" s="1" t="s">
        <v>1334</v>
      </c>
      <c r="S7" s="1" t="s">
        <v>1298</v>
      </c>
      <c r="T7" s="1" t="s">
        <v>1299</v>
      </c>
      <c r="U7" s="1" t="s">
        <v>1300</v>
      </c>
      <c r="V7" s="1" t="s">
        <v>1335</v>
      </c>
    </row>
    <row r="8" s="1" customFormat="1" spans="1:22">
      <c r="A8" s="3">
        <v>999222804659691</v>
      </c>
      <c r="B8" s="1" t="s">
        <v>1285</v>
      </c>
      <c r="C8" s="1" t="s">
        <v>1336</v>
      </c>
      <c r="D8" s="1" t="s">
        <v>1337</v>
      </c>
      <c r="E8" s="1" t="s">
        <v>1338</v>
      </c>
      <c r="F8" s="1" t="s">
        <v>1285</v>
      </c>
      <c r="G8" s="1" t="s">
        <v>1289</v>
      </c>
      <c r="H8" s="1" t="s">
        <v>1290</v>
      </c>
      <c r="I8" s="1" t="s">
        <v>1339</v>
      </c>
      <c r="J8" s="1" t="s">
        <v>30</v>
      </c>
      <c r="K8" s="1" t="s">
        <v>1340</v>
      </c>
      <c r="L8" s="1" t="s">
        <v>1340</v>
      </c>
      <c r="M8" s="1" t="s">
        <v>1293</v>
      </c>
      <c r="N8" s="1" t="s">
        <v>1293</v>
      </c>
      <c r="O8" s="1" t="s">
        <v>1294</v>
      </c>
      <c r="P8" s="1" t="s">
        <v>1295</v>
      </c>
      <c r="Q8" s="1" t="s">
        <v>1296</v>
      </c>
      <c r="R8" s="1" t="s">
        <v>1341</v>
      </c>
      <c r="S8" s="1" t="s">
        <v>1298</v>
      </c>
      <c r="T8" s="1" t="s">
        <v>1299</v>
      </c>
      <c r="U8" s="1" t="s">
        <v>1300</v>
      </c>
      <c r="V8" s="1" t="s">
        <v>1342</v>
      </c>
    </row>
    <row r="9" s="1" customFormat="1" spans="1:22">
      <c r="A9" s="3">
        <v>999222804553916</v>
      </c>
      <c r="B9" s="1" t="s">
        <v>1285</v>
      </c>
      <c r="C9" s="1" t="s">
        <v>1343</v>
      </c>
      <c r="D9" s="1" t="s">
        <v>1344</v>
      </c>
      <c r="E9" s="1" t="s">
        <v>1345</v>
      </c>
      <c r="F9" s="1" t="s">
        <v>1285</v>
      </c>
      <c r="G9" s="1" t="s">
        <v>1289</v>
      </c>
      <c r="H9" s="1" t="s">
        <v>1290</v>
      </c>
      <c r="I9" s="1" t="s">
        <v>1346</v>
      </c>
      <c r="J9" s="1" t="s">
        <v>30</v>
      </c>
      <c r="K9" s="1" t="s">
        <v>1347</v>
      </c>
      <c r="L9" s="1" t="s">
        <v>1347</v>
      </c>
      <c r="M9" s="1" t="s">
        <v>1293</v>
      </c>
      <c r="N9" s="1" t="s">
        <v>1293</v>
      </c>
      <c r="O9" s="1" t="s">
        <v>1294</v>
      </c>
      <c r="P9" s="1" t="s">
        <v>1295</v>
      </c>
      <c r="Q9" s="1" t="s">
        <v>1296</v>
      </c>
      <c r="R9" s="1" t="s">
        <v>1348</v>
      </c>
      <c r="S9" s="1" t="s">
        <v>1298</v>
      </c>
      <c r="T9" s="1" t="s">
        <v>1299</v>
      </c>
      <c r="U9" s="1" t="s">
        <v>1300</v>
      </c>
      <c r="V9" s="1" t="s">
        <v>1342</v>
      </c>
    </row>
    <row r="10" s="1" customFormat="1" spans="1:22">
      <c r="A10" s="3">
        <v>999222804485322</v>
      </c>
      <c r="B10" s="1" t="s">
        <v>1285</v>
      </c>
      <c r="C10" s="1" t="s">
        <v>1349</v>
      </c>
      <c r="D10" s="1" t="s">
        <v>1350</v>
      </c>
      <c r="E10" s="1" t="s">
        <v>1351</v>
      </c>
      <c r="F10" s="1" t="s">
        <v>1285</v>
      </c>
      <c r="G10" s="1" t="s">
        <v>1289</v>
      </c>
      <c r="H10" s="1" t="s">
        <v>1290</v>
      </c>
      <c r="I10" s="1" t="s">
        <v>1352</v>
      </c>
      <c r="J10" s="1" t="s">
        <v>30</v>
      </c>
      <c r="K10" s="1" t="s">
        <v>1353</v>
      </c>
      <c r="L10" s="1" t="s">
        <v>1353</v>
      </c>
      <c r="M10" s="1" t="s">
        <v>1293</v>
      </c>
      <c r="N10" s="1" t="s">
        <v>1293</v>
      </c>
      <c r="O10" s="1" t="s">
        <v>1294</v>
      </c>
      <c r="P10" s="1" t="s">
        <v>1295</v>
      </c>
      <c r="Q10" s="1" t="s">
        <v>1296</v>
      </c>
      <c r="R10" s="1" t="s">
        <v>1354</v>
      </c>
      <c r="S10" s="1" t="s">
        <v>1298</v>
      </c>
      <c r="T10" s="1" t="s">
        <v>1299</v>
      </c>
      <c r="U10" s="1" t="s">
        <v>1300</v>
      </c>
      <c r="V10" s="1" t="s">
        <v>1335</v>
      </c>
    </row>
    <row r="11" s="1" customFormat="1" spans="1:22">
      <c r="A11" s="3">
        <v>999222803285987</v>
      </c>
      <c r="B11" s="1" t="s">
        <v>1285</v>
      </c>
      <c r="C11" s="1" t="s">
        <v>1355</v>
      </c>
      <c r="D11" s="1" t="s">
        <v>1356</v>
      </c>
      <c r="E11" s="1" t="s">
        <v>1357</v>
      </c>
      <c r="F11" s="1" t="s">
        <v>1285</v>
      </c>
      <c r="G11" s="1" t="s">
        <v>1289</v>
      </c>
      <c r="H11" s="1" t="s">
        <v>1290</v>
      </c>
      <c r="I11" s="1" t="s">
        <v>1358</v>
      </c>
      <c r="J11" s="1" t="s">
        <v>30</v>
      </c>
      <c r="K11" s="1" t="s">
        <v>1359</v>
      </c>
      <c r="L11" s="1" t="s">
        <v>1359</v>
      </c>
      <c r="M11" s="1" t="s">
        <v>1293</v>
      </c>
      <c r="N11" s="1" t="s">
        <v>1293</v>
      </c>
      <c r="O11" s="1" t="s">
        <v>1294</v>
      </c>
      <c r="P11" s="1" t="s">
        <v>1295</v>
      </c>
      <c r="Q11" s="1" t="s">
        <v>1296</v>
      </c>
      <c r="R11" s="1" t="s">
        <v>1360</v>
      </c>
      <c r="S11" s="1" t="s">
        <v>1298</v>
      </c>
      <c r="T11" s="1" t="s">
        <v>1299</v>
      </c>
      <c r="U11" s="1" t="s">
        <v>1300</v>
      </c>
      <c r="V11" s="1" t="s">
        <v>1308</v>
      </c>
    </row>
    <row r="12" s="1" customFormat="1" spans="1:22">
      <c r="A12" s="3">
        <v>999222803003291</v>
      </c>
      <c r="B12" s="1" t="s">
        <v>1285</v>
      </c>
      <c r="C12" s="1" t="s">
        <v>1361</v>
      </c>
      <c r="D12" s="1" t="s">
        <v>1362</v>
      </c>
      <c r="E12" s="1" t="s">
        <v>1363</v>
      </c>
      <c r="F12" s="1" t="s">
        <v>1285</v>
      </c>
      <c r="G12" s="1" t="s">
        <v>1289</v>
      </c>
      <c r="H12" s="1" t="s">
        <v>1290</v>
      </c>
      <c r="I12" s="1" t="s">
        <v>1364</v>
      </c>
      <c r="J12" s="1" t="s">
        <v>30</v>
      </c>
      <c r="K12" s="1" t="s">
        <v>1365</v>
      </c>
      <c r="L12" s="1" t="s">
        <v>1365</v>
      </c>
      <c r="M12" s="1" t="s">
        <v>1293</v>
      </c>
      <c r="N12" s="1" t="s">
        <v>1293</v>
      </c>
      <c r="O12" s="1" t="s">
        <v>1294</v>
      </c>
      <c r="P12" s="1" t="s">
        <v>1295</v>
      </c>
      <c r="Q12" s="1" t="s">
        <v>1296</v>
      </c>
      <c r="R12" s="1" t="s">
        <v>1366</v>
      </c>
      <c r="S12" s="1" t="s">
        <v>1298</v>
      </c>
      <c r="T12" s="1" t="s">
        <v>1299</v>
      </c>
      <c r="U12" s="1" t="s">
        <v>1300</v>
      </c>
      <c r="V12" s="1" t="s">
        <v>1367</v>
      </c>
    </row>
    <row r="13" s="1" customFormat="1" spans="1:22">
      <c r="A13" s="3">
        <v>999222802927529</v>
      </c>
      <c r="B13" s="1" t="s">
        <v>1285</v>
      </c>
      <c r="C13" s="1" t="s">
        <v>1368</v>
      </c>
      <c r="D13" s="1" t="s">
        <v>1369</v>
      </c>
      <c r="E13" s="1" t="s">
        <v>1370</v>
      </c>
      <c r="F13" s="1" t="s">
        <v>1285</v>
      </c>
      <c r="G13" s="1" t="s">
        <v>1289</v>
      </c>
      <c r="H13" s="1" t="s">
        <v>1290</v>
      </c>
      <c r="I13" s="1" t="s">
        <v>1312</v>
      </c>
      <c r="J13" s="1" t="s">
        <v>30</v>
      </c>
      <c r="K13" s="1" t="s">
        <v>1313</v>
      </c>
      <c r="L13" s="1" t="s">
        <v>1313</v>
      </c>
      <c r="M13" s="1" t="s">
        <v>1293</v>
      </c>
      <c r="N13" s="1" t="s">
        <v>1293</v>
      </c>
      <c r="O13" s="1" t="s">
        <v>1294</v>
      </c>
      <c r="P13" s="1" t="s">
        <v>1295</v>
      </c>
      <c r="Q13" s="1" t="s">
        <v>1296</v>
      </c>
      <c r="R13" s="1" t="s">
        <v>1371</v>
      </c>
      <c r="S13" s="1" t="s">
        <v>1298</v>
      </c>
      <c r="T13" s="1" t="s">
        <v>1299</v>
      </c>
      <c r="U13" s="1" t="s">
        <v>1300</v>
      </c>
      <c r="V13" s="1" t="s">
        <v>1308</v>
      </c>
    </row>
    <row r="14" s="1" customFormat="1" spans="1:22">
      <c r="A14" s="3">
        <v>999222802910881</v>
      </c>
      <c r="B14" s="1" t="s">
        <v>1285</v>
      </c>
      <c r="C14" s="1" t="s">
        <v>1372</v>
      </c>
      <c r="D14" s="1" t="s">
        <v>1373</v>
      </c>
      <c r="E14" s="1" t="s">
        <v>1374</v>
      </c>
      <c r="F14" s="1" t="s">
        <v>1285</v>
      </c>
      <c r="G14" s="1" t="s">
        <v>1289</v>
      </c>
      <c r="H14" s="1" t="s">
        <v>1290</v>
      </c>
      <c r="I14" s="1" t="s">
        <v>1375</v>
      </c>
      <c r="J14" s="1" t="s">
        <v>30</v>
      </c>
      <c r="K14" s="1" t="s">
        <v>1376</v>
      </c>
      <c r="L14" s="1" t="s">
        <v>1376</v>
      </c>
      <c r="M14" s="1" t="s">
        <v>1293</v>
      </c>
      <c r="N14" s="1" t="s">
        <v>1293</v>
      </c>
      <c r="O14" s="1" t="s">
        <v>1294</v>
      </c>
      <c r="P14" s="1" t="s">
        <v>1295</v>
      </c>
      <c r="Q14" s="1" t="s">
        <v>1296</v>
      </c>
      <c r="R14" s="1" t="s">
        <v>1377</v>
      </c>
      <c r="S14" s="1" t="s">
        <v>1298</v>
      </c>
      <c r="T14" s="1" t="s">
        <v>1299</v>
      </c>
      <c r="U14" s="1" t="s">
        <v>1300</v>
      </c>
      <c r="V14" s="1" t="s">
        <v>1378</v>
      </c>
    </row>
    <row r="15" s="1" customFormat="1" spans="1:22">
      <c r="A15" s="3">
        <v>999222802905211</v>
      </c>
      <c r="B15" s="1" t="s">
        <v>1285</v>
      </c>
      <c r="C15" s="1" t="s">
        <v>1379</v>
      </c>
      <c r="D15" s="1" t="s">
        <v>1380</v>
      </c>
      <c r="E15" s="1" t="s">
        <v>1381</v>
      </c>
      <c r="F15" s="1" t="s">
        <v>1285</v>
      </c>
      <c r="G15" s="1" t="s">
        <v>1289</v>
      </c>
      <c r="H15" s="1" t="s">
        <v>1290</v>
      </c>
      <c r="I15" s="1" t="s">
        <v>1382</v>
      </c>
      <c r="J15" s="1" t="s">
        <v>30</v>
      </c>
      <c r="K15" s="1" t="s">
        <v>1383</v>
      </c>
      <c r="L15" s="1" t="s">
        <v>1383</v>
      </c>
      <c r="M15" s="1" t="s">
        <v>1293</v>
      </c>
      <c r="N15" s="1" t="s">
        <v>1293</v>
      </c>
      <c r="O15" s="1" t="s">
        <v>1294</v>
      </c>
      <c r="P15" s="1" t="s">
        <v>1295</v>
      </c>
      <c r="Q15" s="1" t="s">
        <v>1296</v>
      </c>
      <c r="R15" s="1" t="s">
        <v>1384</v>
      </c>
      <c r="S15" s="1" t="s">
        <v>1298</v>
      </c>
      <c r="T15" s="1" t="s">
        <v>1299</v>
      </c>
      <c r="U15" s="1" t="s">
        <v>1300</v>
      </c>
      <c r="V15" s="1" t="s">
        <v>1385</v>
      </c>
    </row>
    <row r="16" s="1" customFormat="1" spans="1:22">
      <c r="A16" s="3">
        <v>22802884855</v>
      </c>
      <c r="B16" s="1" t="s">
        <v>1285</v>
      </c>
      <c r="C16" s="1" t="s">
        <v>1386</v>
      </c>
      <c r="D16" s="1" t="s">
        <v>1387</v>
      </c>
      <c r="E16" s="1" t="s">
        <v>1388</v>
      </c>
      <c r="F16" s="1" t="s">
        <v>1285</v>
      </c>
      <c r="G16" s="1" t="s">
        <v>1289</v>
      </c>
      <c r="H16" s="1" t="s">
        <v>1290</v>
      </c>
      <c r="I16" s="1" t="s">
        <v>1389</v>
      </c>
      <c r="J16" s="1" t="s">
        <v>30</v>
      </c>
      <c r="K16" s="1" t="s">
        <v>1390</v>
      </c>
      <c r="L16" s="1" t="s">
        <v>1390</v>
      </c>
      <c r="M16" s="1" t="s">
        <v>1293</v>
      </c>
      <c r="N16" s="1" t="s">
        <v>1293</v>
      </c>
      <c r="O16" s="1" t="s">
        <v>1294</v>
      </c>
      <c r="P16" s="1" t="s">
        <v>1295</v>
      </c>
      <c r="Q16" s="1" t="s">
        <v>1296</v>
      </c>
      <c r="R16" s="1" t="s">
        <v>1391</v>
      </c>
      <c r="S16" s="1" t="s">
        <v>1298</v>
      </c>
      <c r="T16" s="1" t="s">
        <v>1299</v>
      </c>
      <c r="U16" s="1" t="s">
        <v>1300</v>
      </c>
      <c r="V16" s="1" t="s">
        <v>1392</v>
      </c>
    </row>
    <row r="17" s="1" customFormat="1" spans="1:22">
      <c r="A17" s="3">
        <v>999222802883005</v>
      </c>
      <c r="B17" s="1" t="s">
        <v>1285</v>
      </c>
      <c r="C17" s="1" t="s">
        <v>1393</v>
      </c>
      <c r="D17" s="1" t="s">
        <v>1394</v>
      </c>
      <c r="E17" s="1" t="s">
        <v>1395</v>
      </c>
      <c r="F17" s="1" t="s">
        <v>1285</v>
      </c>
      <c r="G17" s="1" t="s">
        <v>1289</v>
      </c>
      <c r="H17" s="1" t="s">
        <v>1290</v>
      </c>
      <c r="I17" s="1" t="s">
        <v>1396</v>
      </c>
      <c r="J17" s="1" t="s">
        <v>30</v>
      </c>
      <c r="K17" s="1" t="s">
        <v>1397</v>
      </c>
      <c r="L17" s="1" t="s">
        <v>1397</v>
      </c>
      <c r="M17" s="1" t="s">
        <v>1293</v>
      </c>
      <c r="N17" s="1" t="s">
        <v>1293</v>
      </c>
      <c r="O17" s="1" t="s">
        <v>1294</v>
      </c>
      <c r="P17" s="1" t="s">
        <v>1295</v>
      </c>
      <c r="Q17" s="1" t="s">
        <v>1296</v>
      </c>
      <c r="R17" s="1" t="s">
        <v>1398</v>
      </c>
      <c r="S17" s="1" t="s">
        <v>1298</v>
      </c>
      <c r="T17" s="1" t="s">
        <v>1299</v>
      </c>
      <c r="U17" s="1" t="s">
        <v>1300</v>
      </c>
      <c r="V17" s="1" t="s">
        <v>1399</v>
      </c>
    </row>
    <row r="18" s="1" customFormat="1" spans="1:22">
      <c r="A18" s="3">
        <v>999222802586282</v>
      </c>
      <c r="B18" s="1" t="s">
        <v>1285</v>
      </c>
      <c r="C18" s="1" t="s">
        <v>1400</v>
      </c>
      <c r="D18" s="1" t="s">
        <v>1401</v>
      </c>
      <c r="E18" s="1" t="s">
        <v>1402</v>
      </c>
      <c r="F18" s="1" t="s">
        <v>1285</v>
      </c>
      <c r="G18" s="1" t="s">
        <v>1289</v>
      </c>
      <c r="H18" s="1" t="s">
        <v>1290</v>
      </c>
      <c r="I18" s="1" t="s">
        <v>1403</v>
      </c>
      <c r="J18" s="1" t="s">
        <v>30</v>
      </c>
      <c r="K18" s="1" t="s">
        <v>1404</v>
      </c>
      <c r="L18" s="1" t="s">
        <v>1404</v>
      </c>
      <c r="M18" s="1" t="s">
        <v>1293</v>
      </c>
      <c r="N18" s="1" t="s">
        <v>1293</v>
      </c>
      <c r="O18" s="1" t="s">
        <v>1294</v>
      </c>
      <c r="P18" s="1" t="s">
        <v>1295</v>
      </c>
      <c r="Q18" s="1" t="s">
        <v>1296</v>
      </c>
      <c r="R18" s="1" t="s">
        <v>1405</v>
      </c>
      <c r="S18" s="1" t="s">
        <v>1298</v>
      </c>
      <c r="T18" s="1" t="s">
        <v>1299</v>
      </c>
      <c r="U18" s="1" t="s">
        <v>1300</v>
      </c>
      <c r="V18" s="1" t="s">
        <v>1315</v>
      </c>
    </row>
    <row r="19" s="1" customFormat="1" spans="1:22">
      <c r="A19" s="3">
        <v>999222802388590</v>
      </c>
      <c r="B19" s="1" t="s">
        <v>1285</v>
      </c>
      <c r="C19" s="1" t="s">
        <v>1406</v>
      </c>
      <c r="D19" s="1" t="s">
        <v>1407</v>
      </c>
      <c r="E19" s="1" t="s">
        <v>1408</v>
      </c>
      <c r="F19" s="1" t="s">
        <v>1285</v>
      </c>
      <c r="G19" s="1" t="s">
        <v>1289</v>
      </c>
      <c r="H19" s="1" t="s">
        <v>1290</v>
      </c>
      <c r="I19" s="1" t="s">
        <v>1409</v>
      </c>
      <c r="J19" s="1" t="s">
        <v>30</v>
      </c>
      <c r="K19" s="1" t="s">
        <v>1410</v>
      </c>
      <c r="L19" s="1" t="s">
        <v>1410</v>
      </c>
      <c r="M19" s="1" t="s">
        <v>1293</v>
      </c>
      <c r="N19" s="1" t="s">
        <v>1293</v>
      </c>
      <c r="O19" s="1" t="s">
        <v>1294</v>
      </c>
      <c r="P19" s="1" t="s">
        <v>1295</v>
      </c>
      <c r="Q19" s="1" t="s">
        <v>1296</v>
      </c>
      <c r="R19" s="1" t="s">
        <v>1411</v>
      </c>
      <c r="S19" s="1" t="s">
        <v>1298</v>
      </c>
      <c r="T19" s="1" t="s">
        <v>1299</v>
      </c>
      <c r="U19" s="1" t="s">
        <v>1300</v>
      </c>
      <c r="V19" s="1" t="s">
        <v>1315</v>
      </c>
    </row>
    <row r="20" s="1" customFormat="1" spans="1:22">
      <c r="A20" s="3">
        <v>999222801888351</v>
      </c>
      <c r="B20" s="1" t="s">
        <v>1285</v>
      </c>
      <c r="C20" s="1" t="s">
        <v>1412</v>
      </c>
      <c r="D20" s="1" t="s">
        <v>1337</v>
      </c>
      <c r="E20" s="1" t="s">
        <v>1413</v>
      </c>
      <c r="F20" s="1" t="s">
        <v>1285</v>
      </c>
      <c r="G20" s="1" t="s">
        <v>1289</v>
      </c>
      <c r="H20" s="1" t="s">
        <v>1290</v>
      </c>
      <c r="I20" s="1" t="s">
        <v>1414</v>
      </c>
      <c r="J20" s="1" t="s">
        <v>30</v>
      </c>
      <c r="K20" s="1" t="s">
        <v>1415</v>
      </c>
      <c r="L20" s="1" t="s">
        <v>1415</v>
      </c>
      <c r="M20" s="1" t="s">
        <v>1293</v>
      </c>
      <c r="N20" s="1" t="s">
        <v>1293</v>
      </c>
      <c r="O20" s="1" t="s">
        <v>1294</v>
      </c>
      <c r="P20" s="1" t="s">
        <v>1295</v>
      </c>
      <c r="Q20" s="1" t="s">
        <v>1296</v>
      </c>
      <c r="R20" s="1" t="s">
        <v>1416</v>
      </c>
      <c r="S20" s="1" t="s">
        <v>1298</v>
      </c>
      <c r="T20" s="1" t="s">
        <v>1299</v>
      </c>
      <c r="U20" s="1" t="s">
        <v>1417</v>
      </c>
      <c r="V20" s="1" t="s">
        <v>1342</v>
      </c>
    </row>
    <row r="21" s="1" customFormat="1" spans="1:22">
      <c r="A21" s="3">
        <v>999222801784065</v>
      </c>
      <c r="B21" s="1" t="s">
        <v>1285</v>
      </c>
      <c r="C21" s="1" t="s">
        <v>1418</v>
      </c>
      <c r="D21" s="1" t="s">
        <v>1419</v>
      </c>
      <c r="E21" s="1" t="s">
        <v>1420</v>
      </c>
      <c r="F21" s="1" t="s">
        <v>1285</v>
      </c>
      <c r="G21" s="1" t="s">
        <v>1289</v>
      </c>
      <c r="H21" s="1" t="s">
        <v>1290</v>
      </c>
      <c r="I21" s="1" t="s">
        <v>1421</v>
      </c>
      <c r="J21" s="1" t="s">
        <v>30</v>
      </c>
      <c r="K21" s="1" t="s">
        <v>1422</v>
      </c>
      <c r="L21" s="1" t="s">
        <v>1422</v>
      </c>
      <c r="M21" s="1" t="s">
        <v>1293</v>
      </c>
      <c r="N21" s="1" t="s">
        <v>1293</v>
      </c>
      <c r="O21" s="1" t="s">
        <v>1294</v>
      </c>
      <c r="P21" s="1" t="s">
        <v>1295</v>
      </c>
      <c r="Q21" s="1" t="s">
        <v>1296</v>
      </c>
      <c r="R21" s="1" t="s">
        <v>1423</v>
      </c>
      <c r="S21" s="1" t="s">
        <v>1298</v>
      </c>
      <c r="T21" s="1" t="s">
        <v>1299</v>
      </c>
      <c r="U21" s="1" t="s">
        <v>1300</v>
      </c>
      <c r="V21" s="1" t="s">
        <v>1392</v>
      </c>
    </row>
    <row r="22" s="1" customFormat="1" spans="1:22">
      <c r="A22" s="3">
        <v>999222801718295</v>
      </c>
      <c r="B22" s="1" t="s">
        <v>1285</v>
      </c>
      <c r="C22" s="1" t="s">
        <v>1424</v>
      </c>
      <c r="D22" s="1" t="s">
        <v>1425</v>
      </c>
      <c r="E22" s="1" t="s">
        <v>1426</v>
      </c>
      <c r="F22" s="1" t="s">
        <v>1285</v>
      </c>
      <c r="G22" s="1" t="s">
        <v>1289</v>
      </c>
      <c r="H22" s="1" t="s">
        <v>1290</v>
      </c>
      <c r="I22" s="1" t="s">
        <v>1427</v>
      </c>
      <c r="J22" s="1" t="s">
        <v>30</v>
      </c>
      <c r="K22" s="1" t="s">
        <v>1428</v>
      </c>
      <c r="L22" s="1" t="s">
        <v>1428</v>
      </c>
      <c r="M22" s="1" t="s">
        <v>1293</v>
      </c>
      <c r="N22" s="1" t="s">
        <v>1293</v>
      </c>
      <c r="O22" s="1" t="s">
        <v>1294</v>
      </c>
      <c r="P22" s="1" t="s">
        <v>1295</v>
      </c>
      <c r="Q22" s="1" t="s">
        <v>1296</v>
      </c>
      <c r="R22" s="1" t="s">
        <v>1429</v>
      </c>
      <c r="S22" s="1" t="s">
        <v>1298</v>
      </c>
      <c r="T22" s="1" t="s">
        <v>1299</v>
      </c>
      <c r="U22" s="1" t="s">
        <v>1300</v>
      </c>
      <c r="V22" s="1" t="s">
        <v>1367</v>
      </c>
    </row>
    <row r="23" s="1" customFormat="1" spans="1:22">
      <c r="A23" s="3">
        <v>999222801451199</v>
      </c>
      <c r="B23" s="1" t="s">
        <v>1285</v>
      </c>
      <c r="C23" s="1" t="s">
        <v>1430</v>
      </c>
      <c r="D23" s="1" t="s">
        <v>1431</v>
      </c>
      <c r="E23" s="1" t="s">
        <v>1432</v>
      </c>
      <c r="F23" s="1" t="s">
        <v>1285</v>
      </c>
      <c r="G23" s="1" t="s">
        <v>1289</v>
      </c>
      <c r="H23" s="1" t="s">
        <v>1290</v>
      </c>
      <c r="I23" s="1" t="s">
        <v>1433</v>
      </c>
      <c r="J23" s="1" t="s">
        <v>30</v>
      </c>
      <c r="K23" s="1" t="s">
        <v>1434</v>
      </c>
      <c r="L23" s="1" t="s">
        <v>1434</v>
      </c>
      <c r="M23" s="1" t="s">
        <v>1293</v>
      </c>
      <c r="N23" s="1" t="s">
        <v>1293</v>
      </c>
      <c r="O23" s="1" t="s">
        <v>1294</v>
      </c>
      <c r="P23" s="1" t="s">
        <v>1295</v>
      </c>
      <c r="Q23" s="1" t="s">
        <v>1296</v>
      </c>
      <c r="R23" s="1" t="s">
        <v>1435</v>
      </c>
      <c r="S23" s="1" t="s">
        <v>1298</v>
      </c>
      <c r="T23" s="1" t="s">
        <v>1299</v>
      </c>
      <c r="U23" s="1" t="s">
        <v>1300</v>
      </c>
      <c r="V23" s="1" t="s">
        <v>1367</v>
      </c>
    </row>
    <row r="24" s="1" customFormat="1" spans="1:22">
      <c r="A24" s="3">
        <v>999222801335089</v>
      </c>
      <c r="B24" s="1" t="s">
        <v>1285</v>
      </c>
      <c r="C24" s="1" t="s">
        <v>1436</v>
      </c>
      <c r="D24" s="1" t="s">
        <v>1437</v>
      </c>
      <c r="E24" s="1" t="s">
        <v>1438</v>
      </c>
      <c r="F24" s="1" t="s">
        <v>1285</v>
      </c>
      <c r="G24" s="1" t="s">
        <v>1289</v>
      </c>
      <c r="H24" s="1" t="s">
        <v>1290</v>
      </c>
      <c r="I24" s="1" t="s">
        <v>1439</v>
      </c>
      <c r="J24" s="1" t="s">
        <v>30</v>
      </c>
      <c r="K24" s="1" t="s">
        <v>1440</v>
      </c>
      <c r="L24" s="1" t="s">
        <v>1440</v>
      </c>
      <c r="M24" s="1" t="s">
        <v>1293</v>
      </c>
      <c r="N24" s="1" t="s">
        <v>1293</v>
      </c>
      <c r="O24" s="1" t="s">
        <v>1294</v>
      </c>
      <c r="P24" s="1" t="s">
        <v>1295</v>
      </c>
      <c r="Q24" s="1" t="s">
        <v>1296</v>
      </c>
      <c r="R24" s="1" t="s">
        <v>1441</v>
      </c>
      <c r="S24" s="1" t="s">
        <v>1298</v>
      </c>
      <c r="T24" s="1" t="s">
        <v>1299</v>
      </c>
      <c r="U24" s="1" t="s">
        <v>1300</v>
      </c>
      <c r="V24" s="1" t="s">
        <v>1367</v>
      </c>
    </row>
    <row r="25" s="1" customFormat="1" spans="1:22">
      <c r="A25" s="3">
        <v>999222801292392</v>
      </c>
      <c r="B25" s="1" t="s">
        <v>1285</v>
      </c>
      <c r="C25" s="1" t="s">
        <v>1442</v>
      </c>
      <c r="D25" s="1" t="s">
        <v>1443</v>
      </c>
      <c r="E25" s="1" t="s">
        <v>1444</v>
      </c>
      <c r="F25" s="1" t="s">
        <v>1285</v>
      </c>
      <c r="G25" s="1" t="s">
        <v>1289</v>
      </c>
      <c r="H25" s="1" t="s">
        <v>1290</v>
      </c>
      <c r="I25" s="1" t="s">
        <v>1445</v>
      </c>
      <c r="J25" s="1" t="s">
        <v>30</v>
      </c>
      <c r="K25" s="1" t="s">
        <v>1446</v>
      </c>
      <c r="L25" s="1" t="s">
        <v>1446</v>
      </c>
      <c r="M25" s="1" t="s">
        <v>1293</v>
      </c>
      <c r="N25" s="1" t="s">
        <v>1293</v>
      </c>
      <c r="O25" s="1" t="s">
        <v>1294</v>
      </c>
      <c r="P25" s="1" t="s">
        <v>1295</v>
      </c>
      <c r="Q25" s="1" t="s">
        <v>1296</v>
      </c>
      <c r="R25" s="1" t="s">
        <v>1447</v>
      </c>
      <c r="S25" s="1" t="s">
        <v>1298</v>
      </c>
      <c r="T25" s="1" t="s">
        <v>1299</v>
      </c>
      <c r="U25" s="1" t="s">
        <v>1300</v>
      </c>
      <c r="V25" s="1" t="s">
        <v>1448</v>
      </c>
    </row>
    <row r="26" s="1" customFormat="1" spans="1:22">
      <c r="A26" s="3">
        <v>999222801219928</v>
      </c>
      <c r="B26" s="1" t="s">
        <v>1285</v>
      </c>
      <c r="C26" s="1" t="s">
        <v>1449</v>
      </c>
      <c r="D26" s="1" t="s">
        <v>1450</v>
      </c>
      <c r="E26" s="1" t="s">
        <v>1451</v>
      </c>
      <c r="F26" s="1" t="s">
        <v>1285</v>
      </c>
      <c r="G26" s="1" t="s">
        <v>1289</v>
      </c>
      <c r="H26" s="1" t="s">
        <v>1290</v>
      </c>
      <c r="I26" s="1" t="s">
        <v>1452</v>
      </c>
      <c r="J26" s="1" t="s">
        <v>30</v>
      </c>
      <c r="K26" s="1" t="s">
        <v>1453</v>
      </c>
      <c r="L26" s="1" t="s">
        <v>1453</v>
      </c>
      <c r="M26" s="1" t="s">
        <v>1293</v>
      </c>
      <c r="N26" s="1" t="s">
        <v>1293</v>
      </c>
      <c r="O26" s="1" t="s">
        <v>1294</v>
      </c>
      <c r="P26" s="1" t="s">
        <v>1295</v>
      </c>
      <c r="Q26" s="1" t="s">
        <v>1296</v>
      </c>
      <c r="R26" s="1" t="s">
        <v>1454</v>
      </c>
      <c r="S26" s="1" t="s">
        <v>1298</v>
      </c>
      <c r="T26" s="1" t="s">
        <v>1299</v>
      </c>
      <c r="U26" s="1" t="s">
        <v>1300</v>
      </c>
      <c r="V26" s="1" t="s">
        <v>1335</v>
      </c>
    </row>
    <row r="27" s="1" customFormat="1" spans="1:22">
      <c r="A27" s="3">
        <v>999222800877782</v>
      </c>
      <c r="B27" s="1" t="s">
        <v>1285</v>
      </c>
      <c r="C27" s="1" t="s">
        <v>1455</v>
      </c>
      <c r="D27" s="1" t="s">
        <v>1456</v>
      </c>
      <c r="E27" s="1" t="s">
        <v>1457</v>
      </c>
      <c r="F27" s="1" t="s">
        <v>1285</v>
      </c>
      <c r="G27" s="1" t="s">
        <v>1289</v>
      </c>
      <c r="H27" s="1" t="s">
        <v>1290</v>
      </c>
      <c r="I27" s="1" t="s">
        <v>1458</v>
      </c>
      <c r="J27" s="1" t="s">
        <v>30</v>
      </c>
      <c r="K27" s="1" t="s">
        <v>1459</v>
      </c>
      <c r="L27" s="1" t="s">
        <v>1459</v>
      </c>
      <c r="M27" s="1" t="s">
        <v>1293</v>
      </c>
      <c r="N27" s="1" t="s">
        <v>1293</v>
      </c>
      <c r="O27" s="1" t="s">
        <v>1294</v>
      </c>
      <c r="P27" s="1" t="s">
        <v>1295</v>
      </c>
      <c r="Q27" s="1" t="s">
        <v>1296</v>
      </c>
      <c r="R27" s="1" t="s">
        <v>1460</v>
      </c>
      <c r="S27" s="1" t="s">
        <v>1298</v>
      </c>
      <c r="T27" s="1" t="s">
        <v>1299</v>
      </c>
      <c r="U27" s="1" t="s">
        <v>1300</v>
      </c>
      <c r="V27" s="1" t="s">
        <v>1367</v>
      </c>
    </row>
    <row r="28" s="1" customFormat="1" spans="1:22">
      <c r="A28" s="3">
        <v>999222800613287</v>
      </c>
      <c r="B28" s="1" t="s">
        <v>1285</v>
      </c>
      <c r="C28" s="1" t="s">
        <v>1461</v>
      </c>
      <c r="D28" s="1" t="s">
        <v>1419</v>
      </c>
      <c r="E28" s="1" t="s">
        <v>1462</v>
      </c>
      <c r="F28" s="1" t="s">
        <v>1285</v>
      </c>
      <c r="G28" s="1" t="s">
        <v>1289</v>
      </c>
      <c r="H28" s="1" t="s">
        <v>1290</v>
      </c>
      <c r="I28" s="1" t="s">
        <v>1421</v>
      </c>
      <c r="J28" s="1" t="s">
        <v>30</v>
      </c>
      <c r="K28" s="1" t="s">
        <v>1422</v>
      </c>
      <c r="L28" s="1" t="s">
        <v>1422</v>
      </c>
      <c r="M28" s="1" t="s">
        <v>1293</v>
      </c>
      <c r="N28" s="1" t="s">
        <v>1293</v>
      </c>
      <c r="O28" s="1" t="s">
        <v>1294</v>
      </c>
      <c r="P28" s="1" t="s">
        <v>1295</v>
      </c>
      <c r="Q28" s="1" t="s">
        <v>1296</v>
      </c>
      <c r="R28" s="1" t="s">
        <v>1463</v>
      </c>
      <c r="S28" s="1" t="s">
        <v>1298</v>
      </c>
      <c r="T28" s="1" t="s">
        <v>1299</v>
      </c>
      <c r="U28" s="1" t="s">
        <v>1300</v>
      </c>
      <c r="V28" s="1" t="s">
        <v>1392</v>
      </c>
    </row>
    <row r="29" s="1" customFormat="1" spans="1:22">
      <c r="A29" s="3">
        <v>999222800597710</v>
      </c>
      <c r="B29" s="1" t="s">
        <v>1285</v>
      </c>
      <c r="C29" s="1" t="s">
        <v>1464</v>
      </c>
      <c r="D29" s="1" t="s">
        <v>1465</v>
      </c>
      <c r="E29" s="1" t="s">
        <v>1466</v>
      </c>
      <c r="F29" s="1" t="s">
        <v>1285</v>
      </c>
      <c r="G29" s="1" t="s">
        <v>1289</v>
      </c>
      <c r="H29" s="1" t="s">
        <v>1290</v>
      </c>
      <c r="I29" s="1" t="s">
        <v>1467</v>
      </c>
      <c r="J29" s="1" t="s">
        <v>30</v>
      </c>
      <c r="K29" s="1" t="s">
        <v>1468</v>
      </c>
      <c r="L29" s="1" t="s">
        <v>1468</v>
      </c>
      <c r="M29" s="1" t="s">
        <v>1293</v>
      </c>
      <c r="N29" s="1" t="s">
        <v>1293</v>
      </c>
      <c r="O29" s="1" t="s">
        <v>1294</v>
      </c>
      <c r="P29" s="1" t="s">
        <v>1295</v>
      </c>
      <c r="Q29" s="1" t="s">
        <v>1296</v>
      </c>
      <c r="R29" s="1" t="s">
        <v>1469</v>
      </c>
      <c r="S29" s="1" t="s">
        <v>1298</v>
      </c>
      <c r="T29" s="1" t="s">
        <v>1299</v>
      </c>
      <c r="U29" s="1" t="s">
        <v>1300</v>
      </c>
      <c r="V29" s="1" t="s">
        <v>1335</v>
      </c>
    </row>
    <row r="30" s="1" customFormat="1" spans="1:22">
      <c r="A30" s="3">
        <v>999222800597111</v>
      </c>
      <c r="B30" s="1" t="s">
        <v>1285</v>
      </c>
      <c r="C30" s="1" t="s">
        <v>1470</v>
      </c>
      <c r="D30" s="1" t="s">
        <v>1471</v>
      </c>
      <c r="E30" s="1" t="s">
        <v>1472</v>
      </c>
      <c r="F30" s="1" t="s">
        <v>1285</v>
      </c>
      <c r="G30" s="1" t="s">
        <v>1289</v>
      </c>
      <c r="H30" s="1" t="s">
        <v>1290</v>
      </c>
      <c r="I30" s="1" t="s">
        <v>1473</v>
      </c>
      <c r="J30" s="1" t="s">
        <v>30</v>
      </c>
      <c r="K30" s="1" t="s">
        <v>1474</v>
      </c>
      <c r="L30" s="1" t="s">
        <v>1474</v>
      </c>
      <c r="M30" s="1" t="s">
        <v>1293</v>
      </c>
      <c r="N30" s="1" t="s">
        <v>1293</v>
      </c>
      <c r="O30" s="1" t="s">
        <v>1294</v>
      </c>
      <c r="P30" s="1" t="s">
        <v>1295</v>
      </c>
      <c r="Q30" s="1" t="s">
        <v>1296</v>
      </c>
      <c r="R30" s="1" t="s">
        <v>1475</v>
      </c>
      <c r="S30" s="1" t="s">
        <v>1298</v>
      </c>
      <c r="T30" s="1" t="s">
        <v>1299</v>
      </c>
      <c r="U30" s="1" t="s">
        <v>1300</v>
      </c>
      <c r="V30" s="1" t="s">
        <v>1335</v>
      </c>
    </row>
    <row r="31" s="1" customFormat="1" spans="1:22">
      <c r="A31" s="3">
        <v>999222800447468</v>
      </c>
      <c r="B31" s="1" t="s">
        <v>1285</v>
      </c>
      <c r="C31" s="1" t="s">
        <v>1476</v>
      </c>
      <c r="D31" s="1" t="s">
        <v>1477</v>
      </c>
      <c r="E31" s="1" t="s">
        <v>1478</v>
      </c>
      <c r="F31" s="1" t="s">
        <v>1285</v>
      </c>
      <c r="G31" s="1" t="s">
        <v>1289</v>
      </c>
      <c r="H31" s="1" t="s">
        <v>1290</v>
      </c>
      <c r="I31" s="1" t="s">
        <v>1479</v>
      </c>
      <c r="J31" s="1" t="s">
        <v>30</v>
      </c>
      <c r="K31" s="1" t="s">
        <v>1480</v>
      </c>
      <c r="L31" s="1" t="s">
        <v>1480</v>
      </c>
      <c r="M31" s="1" t="s">
        <v>1293</v>
      </c>
      <c r="N31" s="1" t="s">
        <v>1293</v>
      </c>
      <c r="O31" s="1" t="s">
        <v>1294</v>
      </c>
      <c r="P31" s="1" t="s">
        <v>1295</v>
      </c>
      <c r="Q31" s="1" t="s">
        <v>1296</v>
      </c>
      <c r="R31" s="1" t="s">
        <v>1481</v>
      </c>
      <c r="S31" s="1" t="s">
        <v>1298</v>
      </c>
      <c r="T31" s="1" t="s">
        <v>1299</v>
      </c>
      <c r="U31" s="1" t="s">
        <v>1300</v>
      </c>
      <c r="V31" s="1" t="s">
        <v>1367</v>
      </c>
    </row>
    <row r="32" s="1" customFormat="1" spans="1:22">
      <c r="A32" s="3">
        <v>999222800245827</v>
      </c>
      <c r="B32" s="1" t="s">
        <v>1285</v>
      </c>
      <c r="C32" s="1" t="s">
        <v>1482</v>
      </c>
      <c r="D32" s="1" t="s">
        <v>1483</v>
      </c>
      <c r="E32" s="1" t="s">
        <v>1484</v>
      </c>
      <c r="F32" s="1" t="s">
        <v>1285</v>
      </c>
      <c r="G32" s="1" t="s">
        <v>1289</v>
      </c>
      <c r="H32" s="1" t="s">
        <v>1290</v>
      </c>
      <c r="I32" s="1" t="s">
        <v>1485</v>
      </c>
      <c r="J32" s="1" t="s">
        <v>30</v>
      </c>
      <c r="K32" s="1" t="s">
        <v>1486</v>
      </c>
      <c r="L32" s="1" t="s">
        <v>1486</v>
      </c>
      <c r="M32" s="1" t="s">
        <v>1293</v>
      </c>
      <c r="N32" s="1" t="s">
        <v>1293</v>
      </c>
      <c r="O32" s="1" t="s">
        <v>1294</v>
      </c>
      <c r="P32" s="1" t="s">
        <v>1295</v>
      </c>
      <c r="Q32" s="1" t="s">
        <v>1296</v>
      </c>
      <c r="R32" s="1" t="s">
        <v>1487</v>
      </c>
      <c r="S32" s="1" t="s">
        <v>1298</v>
      </c>
      <c r="T32" s="1" t="s">
        <v>1299</v>
      </c>
      <c r="U32" s="1" t="s">
        <v>1300</v>
      </c>
      <c r="V32" s="1" t="s">
        <v>1335</v>
      </c>
    </row>
    <row r="33" s="1" customFormat="1" spans="1:22">
      <c r="A33" s="3">
        <v>999222800185393</v>
      </c>
      <c r="B33" s="1" t="s">
        <v>1285</v>
      </c>
      <c r="C33" s="1" t="s">
        <v>1488</v>
      </c>
      <c r="D33" s="1" t="s">
        <v>1489</v>
      </c>
      <c r="E33" s="1" t="s">
        <v>1490</v>
      </c>
      <c r="F33" s="1" t="s">
        <v>1285</v>
      </c>
      <c r="G33" s="1" t="s">
        <v>1289</v>
      </c>
      <c r="H33" s="1" t="s">
        <v>1290</v>
      </c>
      <c r="I33" s="1" t="s">
        <v>1491</v>
      </c>
      <c r="J33" s="1" t="s">
        <v>30</v>
      </c>
      <c r="K33" s="1" t="s">
        <v>1492</v>
      </c>
      <c r="L33" s="1" t="s">
        <v>1492</v>
      </c>
      <c r="M33" s="1" t="s">
        <v>1293</v>
      </c>
      <c r="N33" s="1" t="s">
        <v>1293</v>
      </c>
      <c r="O33" s="1" t="s">
        <v>1294</v>
      </c>
      <c r="P33" s="1" t="s">
        <v>1295</v>
      </c>
      <c r="Q33" s="1" t="s">
        <v>1296</v>
      </c>
      <c r="R33" s="1" t="s">
        <v>1493</v>
      </c>
      <c r="S33" s="1" t="s">
        <v>1298</v>
      </c>
      <c r="T33" s="1" t="s">
        <v>1299</v>
      </c>
      <c r="U33" s="1" t="s">
        <v>1300</v>
      </c>
      <c r="V33" s="1" t="s">
        <v>1342</v>
      </c>
    </row>
    <row r="34" s="1" customFormat="1" spans="1:22">
      <c r="A34" s="3">
        <v>999222799873716</v>
      </c>
      <c r="B34" s="1" t="s">
        <v>1285</v>
      </c>
      <c r="C34" s="1" t="s">
        <v>1494</v>
      </c>
      <c r="D34" s="1" t="s">
        <v>1495</v>
      </c>
      <c r="E34" s="1" t="s">
        <v>1496</v>
      </c>
      <c r="F34" s="1" t="s">
        <v>1285</v>
      </c>
      <c r="G34" s="1" t="s">
        <v>1289</v>
      </c>
      <c r="H34" s="1" t="s">
        <v>1290</v>
      </c>
      <c r="I34" s="1" t="s">
        <v>1497</v>
      </c>
      <c r="J34" s="1" t="s">
        <v>30</v>
      </c>
      <c r="K34" s="1" t="s">
        <v>1498</v>
      </c>
      <c r="L34" s="1" t="s">
        <v>1498</v>
      </c>
      <c r="M34" s="1" t="s">
        <v>1293</v>
      </c>
      <c r="N34" s="1" t="s">
        <v>1293</v>
      </c>
      <c r="O34" s="1" t="s">
        <v>1294</v>
      </c>
      <c r="P34" s="1" t="s">
        <v>1295</v>
      </c>
      <c r="Q34" s="1" t="s">
        <v>1296</v>
      </c>
      <c r="R34" s="1" t="s">
        <v>1499</v>
      </c>
      <c r="S34" s="1" t="s">
        <v>1298</v>
      </c>
      <c r="T34" s="1" t="s">
        <v>1299</v>
      </c>
      <c r="U34" s="1" t="s">
        <v>1300</v>
      </c>
      <c r="V34" s="1" t="s">
        <v>1500</v>
      </c>
    </row>
    <row r="35" s="1" customFormat="1" spans="1:22">
      <c r="A35" s="3">
        <v>999222799856238</v>
      </c>
      <c r="B35" s="1" t="s">
        <v>1285</v>
      </c>
      <c r="C35" s="1" t="s">
        <v>1501</v>
      </c>
      <c r="D35" s="1" t="s">
        <v>1337</v>
      </c>
      <c r="E35" s="1" t="s">
        <v>1502</v>
      </c>
      <c r="F35" s="1" t="s">
        <v>1285</v>
      </c>
      <c r="G35" s="1" t="s">
        <v>1289</v>
      </c>
      <c r="H35" s="1" t="s">
        <v>1290</v>
      </c>
      <c r="I35" s="1" t="s">
        <v>1339</v>
      </c>
      <c r="J35" s="1" t="s">
        <v>30</v>
      </c>
      <c r="K35" s="1" t="s">
        <v>1340</v>
      </c>
      <c r="L35" s="1" t="s">
        <v>1340</v>
      </c>
      <c r="M35" s="1" t="s">
        <v>1293</v>
      </c>
      <c r="N35" s="1" t="s">
        <v>1293</v>
      </c>
      <c r="O35" s="1" t="s">
        <v>1294</v>
      </c>
      <c r="P35" s="1" t="s">
        <v>1295</v>
      </c>
      <c r="Q35" s="1" t="s">
        <v>1296</v>
      </c>
      <c r="R35" s="1" t="s">
        <v>1503</v>
      </c>
      <c r="S35" s="1" t="s">
        <v>1298</v>
      </c>
      <c r="T35" s="1" t="s">
        <v>1299</v>
      </c>
      <c r="U35" s="1" t="s">
        <v>1300</v>
      </c>
      <c r="V35" s="1" t="s">
        <v>1342</v>
      </c>
    </row>
    <row r="36" s="1" customFormat="1" spans="1:22">
      <c r="A36" s="3">
        <v>999222799349954</v>
      </c>
      <c r="B36" s="1" t="s">
        <v>1285</v>
      </c>
      <c r="C36" s="1" t="s">
        <v>1504</v>
      </c>
      <c r="D36" s="1" t="s">
        <v>1505</v>
      </c>
      <c r="E36" s="1" t="s">
        <v>1506</v>
      </c>
      <c r="F36" s="1" t="s">
        <v>1285</v>
      </c>
      <c r="G36" s="1" t="s">
        <v>1289</v>
      </c>
      <c r="H36" s="1" t="s">
        <v>1290</v>
      </c>
      <c r="I36" s="1" t="s">
        <v>1507</v>
      </c>
      <c r="J36" s="1" t="s">
        <v>30</v>
      </c>
      <c r="K36" s="1" t="s">
        <v>1508</v>
      </c>
      <c r="L36" s="1" t="s">
        <v>1508</v>
      </c>
      <c r="M36" s="1" t="s">
        <v>1293</v>
      </c>
      <c r="N36" s="1" t="s">
        <v>1293</v>
      </c>
      <c r="O36" s="1" t="s">
        <v>1294</v>
      </c>
      <c r="P36" s="1" t="s">
        <v>1295</v>
      </c>
      <c r="Q36" s="1" t="s">
        <v>1296</v>
      </c>
      <c r="R36" s="1" t="s">
        <v>1509</v>
      </c>
      <c r="S36" s="1" t="s">
        <v>1298</v>
      </c>
      <c r="T36" s="1" t="s">
        <v>1299</v>
      </c>
      <c r="U36" s="1" t="s">
        <v>1300</v>
      </c>
      <c r="V36" s="1" t="s">
        <v>1510</v>
      </c>
    </row>
    <row r="37" s="1" customFormat="1" spans="1:22">
      <c r="A37" s="3">
        <v>999222799153130</v>
      </c>
      <c r="B37" s="1" t="s">
        <v>1285</v>
      </c>
      <c r="C37" s="1" t="s">
        <v>1511</v>
      </c>
      <c r="D37" s="1" t="s">
        <v>1512</v>
      </c>
      <c r="E37" s="1" t="s">
        <v>1513</v>
      </c>
      <c r="F37" s="1" t="s">
        <v>1285</v>
      </c>
      <c r="G37" s="1" t="s">
        <v>1289</v>
      </c>
      <c r="H37" s="1" t="s">
        <v>1290</v>
      </c>
      <c r="I37" s="1" t="s">
        <v>1514</v>
      </c>
      <c r="J37" s="1" t="s">
        <v>30</v>
      </c>
      <c r="K37" s="1" t="s">
        <v>1515</v>
      </c>
      <c r="L37" s="1" t="s">
        <v>1515</v>
      </c>
      <c r="M37" s="1" t="s">
        <v>1293</v>
      </c>
      <c r="N37" s="1" t="s">
        <v>1293</v>
      </c>
      <c r="O37" s="1" t="s">
        <v>1294</v>
      </c>
      <c r="P37" s="1" t="s">
        <v>1295</v>
      </c>
      <c r="Q37" s="1" t="s">
        <v>1296</v>
      </c>
      <c r="R37" s="1" t="s">
        <v>1516</v>
      </c>
      <c r="S37" s="1" t="s">
        <v>1298</v>
      </c>
      <c r="T37" s="1" t="s">
        <v>1299</v>
      </c>
      <c r="U37" s="1" t="s">
        <v>1300</v>
      </c>
      <c r="V37" s="1" t="s">
        <v>1328</v>
      </c>
    </row>
    <row r="38" s="1" customFormat="1" spans="1:22">
      <c r="A38" s="3">
        <v>22798785260</v>
      </c>
      <c r="B38" s="1" t="s">
        <v>1285</v>
      </c>
      <c r="C38" s="1" t="s">
        <v>1517</v>
      </c>
      <c r="D38" s="1" t="s">
        <v>1456</v>
      </c>
      <c r="E38" s="1" t="s">
        <v>1518</v>
      </c>
      <c r="F38" s="1" t="s">
        <v>1285</v>
      </c>
      <c r="G38" s="1" t="s">
        <v>1289</v>
      </c>
      <c r="H38" s="1" t="s">
        <v>1290</v>
      </c>
      <c r="I38" s="1" t="s">
        <v>1519</v>
      </c>
      <c r="J38" s="1" t="s">
        <v>30</v>
      </c>
      <c r="K38" s="1" t="s">
        <v>1520</v>
      </c>
      <c r="L38" s="1" t="s">
        <v>1520</v>
      </c>
      <c r="M38" s="1" t="s">
        <v>1293</v>
      </c>
      <c r="N38" s="1" t="s">
        <v>1293</v>
      </c>
      <c r="O38" s="1" t="s">
        <v>1294</v>
      </c>
      <c r="P38" s="1" t="s">
        <v>1295</v>
      </c>
      <c r="Q38" s="1" t="s">
        <v>1296</v>
      </c>
      <c r="R38" s="1" t="s">
        <v>1521</v>
      </c>
      <c r="S38" s="1" t="s">
        <v>1298</v>
      </c>
      <c r="T38" s="1" t="s">
        <v>1299</v>
      </c>
      <c r="U38" s="1" t="s">
        <v>1300</v>
      </c>
      <c r="V38" s="1" t="s">
        <v>1367</v>
      </c>
    </row>
    <row r="39" s="1" customFormat="1" spans="1:22">
      <c r="A39" s="3">
        <v>999222798685079</v>
      </c>
      <c r="B39" s="1" t="s">
        <v>1285</v>
      </c>
      <c r="C39" s="1" t="s">
        <v>1522</v>
      </c>
      <c r="D39" s="1" t="s">
        <v>1337</v>
      </c>
      <c r="E39" s="1" t="s">
        <v>1523</v>
      </c>
      <c r="F39" s="1" t="s">
        <v>1285</v>
      </c>
      <c r="G39" s="1" t="s">
        <v>1289</v>
      </c>
      <c r="H39" s="1" t="s">
        <v>1290</v>
      </c>
      <c r="I39" s="1" t="s">
        <v>1339</v>
      </c>
      <c r="J39" s="1" t="s">
        <v>30</v>
      </c>
      <c r="K39" s="1" t="s">
        <v>1340</v>
      </c>
      <c r="L39" s="1" t="s">
        <v>1340</v>
      </c>
      <c r="M39" s="1" t="s">
        <v>1293</v>
      </c>
      <c r="N39" s="1" t="s">
        <v>1293</v>
      </c>
      <c r="O39" s="1" t="s">
        <v>1294</v>
      </c>
      <c r="P39" s="1" t="s">
        <v>1295</v>
      </c>
      <c r="Q39" s="1" t="s">
        <v>1296</v>
      </c>
      <c r="R39" s="1" t="s">
        <v>1524</v>
      </c>
      <c r="S39" s="1" t="s">
        <v>1298</v>
      </c>
      <c r="T39" s="1" t="s">
        <v>1299</v>
      </c>
      <c r="U39" s="1" t="s">
        <v>1300</v>
      </c>
      <c r="V39" s="1" t="s">
        <v>1342</v>
      </c>
    </row>
    <row r="40" s="1" customFormat="1" spans="1:22">
      <c r="A40" s="3">
        <v>999222798644301</v>
      </c>
      <c r="B40" s="1" t="s">
        <v>1285</v>
      </c>
      <c r="C40" s="1" t="s">
        <v>1525</v>
      </c>
      <c r="D40" s="1" t="s">
        <v>1526</v>
      </c>
      <c r="E40" s="1" t="s">
        <v>1527</v>
      </c>
      <c r="F40" s="1" t="s">
        <v>1285</v>
      </c>
      <c r="G40" s="1" t="s">
        <v>1289</v>
      </c>
      <c r="H40" s="1" t="s">
        <v>1290</v>
      </c>
      <c r="I40" s="1" t="s">
        <v>1528</v>
      </c>
      <c r="J40" s="1" t="s">
        <v>30</v>
      </c>
      <c r="K40" s="1" t="s">
        <v>1529</v>
      </c>
      <c r="L40" s="1" t="s">
        <v>1529</v>
      </c>
      <c r="M40" s="1" t="s">
        <v>1293</v>
      </c>
      <c r="N40" s="1" t="s">
        <v>1293</v>
      </c>
      <c r="O40" s="1" t="s">
        <v>1294</v>
      </c>
      <c r="P40" s="1" t="s">
        <v>1295</v>
      </c>
      <c r="Q40" s="1" t="s">
        <v>1296</v>
      </c>
      <c r="R40" s="1" t="s">
        <v>1530</v>
      </c>
      <c r="S40" s="1" t="s">
        <v>1298</v>
      </c>
      <c r="T40" s="1" t="s">
        <v>1299</v>
      </c>
      <c r="U40" s="1" t="s">
        <v>1300</v>
      </c>
      <c r="V40" s="1" t="s">
        <v>1367</v>
      </c>
    </row>
    <row r="41" s="1" customFormat="1" spans="1:22">
      <c r="A41" s="3">
        <v>999222798641186</v>
      </c>
      <c r="B41" s="1" t="s">
        <v>1285</v>
      </c>
      <c r="C41" s="1" t="s">
        <v>1531</v>
      </c>
      <c r="D41" s="1" t="s">
        <v>1532</v>
      </c>
      <c r="E41" s="1" t="s">
        <v>1533</v>
      </c>
      <c r="F41" s="1" t="s">
        <v>1285</v>
      </c>
      <c r="G41" s="1" t="s">
        <v>1289</v>
      </c>
      <c r="H41" s="1" t="s">
        <v>1290</v>
      </c>
      <c r="I41" s="1" t="s">
        <v>1534</v>
      </c>
      <c r="J41" s="1" t="s">
        <v>30</v>
      </c>
      <c r="K41" s="1" t="s">
        <v>1535</v>
      </c>
      <c r="L41" s="1" t="s">
        <v>1535</v>
      </c>
      <c r="M41" s="1" t="s">
        <v>1293</v>
      </c>
      <c r="N41" s="1" t="s">
        <v>1293</v>
      </c>
      <c r="O41" s="1" t="s">
        <v>1294</v>
      </c>
      <c r="P41" s="1" t="s">
        <v>1295</v>
      </c>
      <c r="Q41" s="1" t="s">
        <v>1296</v>
      </c>
      <c r="R41" s="1" t="s">
        <v>1536</v>
      </c>
      <c r="S41" s="1" t="s">
        <v>1298</v>
      </c>
      <c r="T41" s="1" t="s">
        <v>1299</v>
      </c>
      <c r="U41" s="1" t="s">
        <v>1300</v>
      </c>
      <c r="V41" s="1" t="s">
        <v>1537</v>
      </c>
    </row>
    <row r="42" s="1" customFormat="1" spans="1:22">
      <c r="A42" s="3">
        <v>999222798595724</v>
      </c>
      <c r="B42" s="1" t="s">
        <v>1285</v>
      </c>
      <c r="C42" s="1" t="s">
        <v>1538</v>
      </c>
      <c r="D42" s="1" t="s">
        <v>1539</v>
      </c>
      <c r="E42" s="1" t="s">
        <v>1540</v>
      </c>
      <c r="F42" s="1" t="s">
        <v>1285</v>
      </c>
      <c r="G42" s="1" t="s">
        <v>1289</v>
      </c>
      <c r="H42" s="1" t="s">
        <v>1290</v>
      </c>
      <c r="I42" s="1" t="s">
        <v>1541</v>
      </c>
      <c r="J42" s="1" t="s">
        <v>30</v>
      </c>
      <c r="K42" s="1" t="s">
        <v>1542</v>
      </c>
      <c r="L42" s="1" t="s">
        <v>1542</v>
      </c>
      <c r="M42" s="1" t="s">
        <v>1293</v>
      </c>
      <c r="N42" s="1" t="s">
        <v>1293</v>
      </c>
      <c r="O42" s="1" t="s">
        <v>1294</v>
      </c>
      <c r="P42" s="1" t="s">
        <v>1295</v>
      </c>
      <c r="Q42" s="1" t="s">
        <v>1296</v>
      </c>
      <c r="R42" s="1" t="s">
        <v>1543</v>
      </c>
      <c r="S42" s="1" t="s">
        <v>1298</v>
      </c>
      <c r="T42" s="1" t="s">
        <v>1299</v>
      </c>
      <c r="U42" s="1" t="s">
        <v>1300</v>
      </c>
      <c r="V42" s="1" t="s">
        <v>1328</v>
      </c>
    </row>
    <row r="43" s="1" customFormat="1" spans="1:22">
      <c r="A43" s="3">
        <v>999222798302931</v>
      </c>
      <c r="B43" s="1" t="s">
        <v>1285</v>
      </c>
      <c r="C43" s="1" t="s">
        <v>1544</v>
      </c>
      <c r="D43" s="1" t="s">
        <v>1545</v>
      </c>
      <c r="E43" s="1" t="s">
        <v>1546</v>
      </c>
      <c r="F43" s="1" t="s">
        <v>1285</v>
      </c>
      <c r="G43" s="1" t="s">
        <v>1289</v>
      </c>
      <c r="H43" s="1" t="s">
        <v>1290</v>
      </c>
      <c r="I43" s="1" t="s">
        <v>1547</v>
      </c>
      <c r="J43" s="1" t="s">
        <v>30</v>
      </c>
      <c r="K43" s="1" t="s">
        <v>1548</v>
      </c>
      <c r="L43" s="1" t="s">
        <v>1548</v>
      </c>
      <c r="M43" s="1" t="s">
        <v>1293</v>
      </c>
      <c r="N43" s="1" t="s">
        <v>1293</v>
      </c>
      <c r="O43" s="1" t="s">
        <v>1294</v>
      </c>
      <c r="P43" s="1" t="s">
        <v>1295</v>
      </c>
      <c r="Q43" s="1" t="s">
        <v>1296</v>
      </c>
      <c r="R43" s="1" t="s">
        <v>1549</v>
      </c>
      <c r="S43" s="1" t="s">
        <v>1298</v>
      </c>
      <c r="T43" s="1" t="s">
        <v>1299</v>
      </c>
      <c r="U43" s="1" t="s">
        <v>1300</v>
      </c>
      <c r="V43" s="1" t="s">
        <v>1367</v>
      </c>
    </row>
    <row r="44" s="1" customFormat="1" spans="1:22">
      <c r="A44" s="3">
        <v>22798133447</v>
      </c>
      <c r="B44" s="1" t="s">
        <v>1285</v>
      </c>
      <c r="C44" s="1" t="s">
        <v>1550</v>
      </c>
      <c r="D44" s="1" t="s">
        <v>1551</v>
      </c>
      <c r="E44" s="1" t="s">
        <v>1552</v>
      </c>
      <c r="F44" s="1" t="s">
        <v>1285</v>
      </c>
      <c r="G44" s="1" t="s">
        <v>1289</v>
      </c>
      <c r="H44" s="1" t="s">
        <v>1290</v>
      </c>
      <c r="I44" s="1" t="s">
        <v>1553</v>
      </c>
      <c r="J44" s="1" t="s">
        <v>30</v>
      </c>
      <c r="K44" s="1" t="s">
        <v>1554</v>
      </c>
      <c r="L44" s="1" t="s">
        <v>1554</v>
      </c>
      <c r="M44" s="1" t="s">
        <v>1293</v>
      </c>
      <c r="N44" s="1" t="s">
        <v>1293</v>
      </c>
      <c r="O44" s="1" t="s">
        <v>1294</v>
      </c>
      <c r="P44" s="1" t="s">
        <v>1295</v>
      </c>
      <c r="Q44" s="1" t="s">
        <v>1296</v>
      </c>
      <c r="R44" s="1" t="s">
        <v>1555</v>
      </c>
      <c r="S44" s="1" t="s">
        <v>1298</v>
      </c>
      <c r="T44" s="1" t="s">
        <v>1299</v>
      </c>
      <c r="U44" s="1" t="s">
        <v>1300</v>
      </c>
      <c r="V44" s="1" t="s">
        <v>1342</v>
      </c>
    </row>
    <row r="45" s="1" customFormat="1" spans="1:22">
      <c r="A45" s="3">
        <v>22797744554</v>
      </c>
      <c r="B45" s="1" t="s">
        <v>1285</v>
      </c>
      <c r="C45" s="1" t="s">
        <v>1556</v>
      </c>
      <c r="D45" s="1" t="s">
        <v>1495</v>
      </c>
      <c r="E45" s="1" t="s">
        <v>1557</v>
      </c>
      <c r="F45" s="1" t="s">
        <v>1285</v>
      </c>
      <c r="G45" s="1" t="s">
        <v>1289</v>
      </c>
      <c r="H45" s="1" t="s">
        <v>1290</v>
      </c>
      <c r="I45" s="1" t="s">
        <v>1497</v>
      </c>
      <c r="J45" s="1" t="s">
        <v>30</v>
      </c>
      <c r="K45" s="1" t="s">
        <v>1498</v>
      </c>
      <c r="L45" s="1" t="s">
        <v>1498</v>
      </c>
      <c r="M45" s="1" t="s">
        <v>1293</v>
      </c>
      <c r="N45" s="1" t="s">
        <v>1293</v>
      </c>
      <c r="O45" s="1" t="s">
        <v>1294</v>
      </c>
      <c r="P45" s="1" t="s">
        <v>1295</v>
      </c>
      <c r="Q45" s="1" t="s">
        <v>1296</v>
      </c>
      <c r="R45" s="1" t="s">
        <v>1558</v>
      </c>
      <c r="S45" s="1" t="s">
        <v>1298</v>
      </c>
      <c r="T45" s="1" t="s">
        <v>1299</v>
      </c>
      <c r="U45" s="1" t="s">
        <v>1300</v>
      </c>
      <c r="V45" s="1" t="s">
        <v>1500</v>
      </c>
    </row>
    <row r="46" s="1" customFormat="1" spans="1:22">
      <c r="A46" s="3">
        <v>999222797452628</v>
      </c>
      <c r="B46" s="1" t="s">
        <v>1285</v>
      </c>
      <c r="C46" s="1" t="s">
        <v>1559</v>
      </c>
      <c r="D46" s="1" t="s">
        <v>1419</v>
      </c>
      <c r="E46" s="1" t="s">
        <v>1560</v>
      </c>
      <c r="F46" s="1" t="s">
        <v>1285</v>
      </c>
      <c r="G46" s="1" t="s">
        <v>1289</v>
      </c>
      <c r="H46" s="1" t="s">
        <v>1290</v>
      </c>
      <c r="I46" s="1" t="s">
        <v>1421</v>
      </c>
      <c r="J46" s="1" t="s">
        <v>30</v>
      </c>
      <c r="K46" s="1" t="s">
        <v>1422</v>
      </c>
      <c r="L46" s="1" t="s">
        <v>1422</v>
      </c>
      <c r="M46" s="1" t="s">
        <v>1293</v>
      </c>
      <c r="N46" s="1" t="s">
        <v>1293</v>
      </c>
      <c r="O46" s="1" t="s">
        <v>1294</v>
      </c>
      <c r="P46" s="1" t="s">
        <v>1295</v>
      </c>
      <c r="Q46" s="1" t="s">
        <v>1296</v>
      </c>
      <c r="R46" s="1" t="s">
        <v>1561</v>
      </c>
      <c r="S46" s="1" t="s">
        <v>1298</v>
      </c>
      <c r="T46" s="1" t="s">
        <v>1299</v>
      </c>
      <c r="U46" s="1" t="s">
        <v>1300</v>
      </c>
      <c r="V46" s="1" t="s">
        <v>1392</v>
      </c>
    </row>
    <row r="47" s="1" customFormat="1" spans="1:22">
      <c r="A47" s="3">
        <v>999222797350429</v>
      </c>
      <c r="B47" s="1" t="s">
        <v>1285</v>
      </c>
      <c r="C47" s="1" t="s">
        <v>1562</v>
      </c>
      <c r="D47" s="1" t="s">
        <v>1563</v>
      </c>
      <c r="E47" s="1" t="s">
        <v>1564</v>
      </c>
      <c r="F47" s="1" t="s">
        <v>1285</v>
      </c>
      <c r="G47" s="1" t="s">
        <v>1289</v>
      </c>
      <c r="H47" s="1" t="s">
        <v>1290</v>
      </c>
      <c r="I47" s="1" t="s">
        <v>1565</v>
      </c>
      <c r="J47" s="1" t="s">
        <v>30</v>
      </c>
      <c r="K47" s="1" t="s">
        <v>1566</v>
      </c>
      <c r="L47" s="1" t="s">
        <v>1566</v>
      </c>
      <c r="M47" s="1" t="s">
        <v>1293</v>
      </c>
      <c r="N47" s="1" t="s">
        <v>1293</v>
      </c>
      <c r="O47" s="1" t="s">
        <v>1294</v>
      </c>
      <c r="P47" s="1" t="s">
        <v>1295</v>
      </c>
      <c r="Q47" s="1" t="s">
        <v>1296</v>
      </c>
      <c r="R47" s="1" t="s">
        <v>1567</v>
      </c>
      <c r="S47" s="1" t="s">
        <v>1298</v>
      </c>
      <c r="T47" s="1" t="s">
        <v>1299</v>
      </c>
      <c r="U47" s="1" t="s">
        <v>1300</v>
      </c>
      <c r="V47" s="1" t="s">
        <v>1342</v>
      </c>
    </row>
    <row r="48" s="1" customFormat="1" spans="1:22">
      <c r="A48" s="3">
        <v>999222796956302</v>
      </c>
      <c r="B48" s="1" t="s">
        <v>1285</v>
      </c>
      <c r="C48" s="1" t="s">
        <v>1568</v>
      </c>
      <c r="D48" s="1" t="s">
        <v>1569</v>
      </c>
      <c r="E48" s="1" t="s">
        <v>1570</v>
      </c>
      <c r="F48" s="1" t="s">
        <v>1285</v>
      </c>
      <c r="G48" s="1" t="s">
        <v>1289</v>
      </c>
      <c r="H48" s="1" t="s">
        <v>1290</v>
      </c>
      <c r="I48" s="1" t="s">
        <v>1571</v>
      </c>
      <c r="J48" s="1" t="s">
        <v>30</v>
      </c>
      <c r="K48" s="1" t="s">
        <v>1572</v>
      </c>
      <c r="L48" s="1" t="s">
        <v>1572</v>
      </c>
      <c r="M48" s="1" t="s">
        <v>1293</v>
      </c>
      <c r="N48" s="1" t="s">
        <v>1293</v>
      </c>
      <c r="O48" s="1" t="s">
        <v>1294</v>
      </c>
      <c r="P48" s="1" t="s">
        <v>1295</v>
      </c>
      <c r="Q48" s="1" t="s">
        <v>1296</v>
      </c>
      <c r="R48" s="1" t="s">
        <v>1573</v>
      </c>
      <c r="S48" s="1" t="s">
        <v>1298</v>
      </c>
      <c r="T48" s="1" t="s">
        <v>1299</v>
      </c>
      <c r="U48" s="1" t="s">
        <v>1300</v>
      </c>
      <c r="V48" s="1" t="s">
        <v>1574</v>
      </c>
    </row>
    <row r="49" s="1" customFormat="1" spans="1:22">
      <c r="A49" s="3">
        <v>999222796848355</v>
      </c>
      <c r="B49" s="1" t="s">
        <v>1285</v>
      </c>
      <c r="C49" s="1" t="s">
        <v>1575</v>
      </c>
      <c r="D49" s="1" t="s">
        <v>1576</v>
      </c>
      <c r="E49" s="1" t="s">
        <v>1577</v>
      </c>
      <c r="F49" s="1" t="s">
        <v>1285</v>
      </c>
      <c r="G49" s="1" t="s">
        <v>1289</v>
      </c>
      <c r="H49" s="1" t="s">
        <v>1290</v>
      </c>
      <c r="I49" s="1" t="s">
        <v>1578</v>
      </c>
      <c r="J49" s="1" t="s">
        <v>30</v>
      </c>
      <c r="K49" s="1" t="s">
        <v>1579</v>
      </c>
      <c r="L49" s="1" t="s">
        <v>1579</v>
      </c>
      <c r="M49" s="1" t="s">
        <v>1293</v>
      </c>
      <c r="N49" s="1" t="s">
        <v>1293</v>
      </c>
      <c r="O49" s="1" t="s">
        <v>1294</v>
      </c>
      <c r="P49" s="1" t="s">
        <v>1295</v>
      </c>
      <c r="Q49" s="1" t="s">
        <v>1296</v>
      </c>
      <c r="R49" s="1" t="s">
        <v>1580</v>
      </c>
      <c r="S49" s="1" t="s">
        <v>1298</v>
      </c>
      <c r="T49" s="1" t="s">
        <v>1299</v>
      </c>
      <c r="U49" s="1" t="s">
        <v>1300</v>
      </c>
      <c r="V49" s="1" t="s">
        <v>1335</v>
      </c>
    </row>
    <row r="50" s="1" customFormat="1" spans="1:22">
      <c r="A50" s="3">
        <v>999222796676283</v>
      </c>
      <c r="B50" s="1" t="s">
        <v>1285</v>
      </c>
      <c r="C50" s="1" t="s">
        <v>1581</v>
      </c>
      <c r="D50" s="1" t="s">
        <v>1582</v>
      </c>
      <c r="E50" s="1" t="s">
        <v>1583</v>
      </c>
      <c r="F50" s="1" t="s">
        <v>1285</v>
      </c>
      <c r="G50" s="1" t="s">
        <v>1289</v>
      </c>
      <c r="H50" s="1" t="s">
        <v>1290</v>
      </c>
      <c r="I50" s="1" t="s">
        <v>1584</v>
      </c>
      <c r="J50" s="1" t="s">
        <v>30</v>
      </c>
      <c r="K50" s="1" t="s">
        <v>1585</v>
      </c>
      <c r="L50" s="1" t="s">
        <v>1585</v>
      </c>
      <c r="M50" s="1" t="s">
        <v>1293</v>
      </c>
      <c r="N50" s="1" t="s">
        <v>1293</v>
      </c>
      <c r="O50" s="1" t="s">
        <v>1294</v>
      </c>
      <c r="P50" s="1" t="s">
        <v>1295</v>
      </c>
      <c r="Q50" s="1" t="s">
        <v>1296</v>
      </c>
      <c r="R50" s="1" t="s">
        <v>1586</v>
      </c>
      <c r="S50" s="1" t="s">
        <v>1298</v>
      </c>
      <c r="T50" s="1" t="s">
        <v>1299</v>
      </c>
      <c r="U50" s="1" t="s">
        <v>1300</v>
      </c>
      <c r="V50" s="1" t="s">
        <v>1342</v>
      </c>
    </row>
    <row r="51" s="1" customFormat="1" spans="1:22">
      <c r="A51" s="3">
        <v>999222795850108</v>
      </c>
      <c r="B51" s="1" t="s">
        <v>1285</v>
      </c>
      <c r="C51" s="1" t="s">
        <v>1587</v>
      </c>
      <c r="D51" s="1" t="s">
        <v>1588</v>
      </c>
      <c r="E51" s="1" t="s">
        <v>1589</v>
      </c>
      <c r="F51" s="1" t="s">
        <v>1285</v>
      </c>
      <c r="G51" s="1" t="s">
        <v>1289</v>
      </c>
      <c r="H51" s="1" t="s">
        <v>1290</v>
      </c>
      <c r="I51" s="1" t="s">
        <v>1590</v>
      </c>
      <c r="J51" s="1" t="s">
        <v>30</v>
      </c>
      <c r="K51" s="1" t="s">
        <v>1591</v>
      </c>
      <c r="L51" s="1" t="s">
        <v>1591</v>
      </c>
      <c r="M51" s="1" t="s">
        <v>1293</v>
      </c>
      <c r="N51" s="1" t="s">
        <v>1293</v>
      </c>
      <c r="O51" s="1" t="s">
        <v>1294</v>
      </c>
      <c r="P51" s="1" t="s">
        <v>1295</v>
      </c>
      <c r="Q51" s="1" t="s">
        <v>1296</v>
      </c>
      <c r="R51" s="1" t="s">
        <v>1592</v>
      </c>
      <c r="S51" s="1" t="s">
        <v>1298</v>
      </c>
      <c r="T51" s="1" t="s">
        <v>1299</v>
      </c>
      <c r="U51" s="1" t="s">
        <v>1300</v>
      </c>
      <c r="V51" s="1" t="s">
        <v>1593</v>
      </c>
    </row>
    <row r="52" s="1" customFormat="1" spans="1:22">
      <c r="A52" s="3">
        <v>999222795753988</v>
      </c>
      <c r="B52" s="1" t="s">
        <v>1285</v>
      </c>
      <c r="C52" s="1" t="s">
        <v>1594</v>
      </c>
      <c r="D52" s="1" t="s">
        <v>1495</v>
      </c>
      <c r="E52" s="1" t="s">
        <v>1595</v>
      </c>
      <c r="F52" s="1" t="s">
        <v>1285</v>
      </c>
      <c r="G52" s="1" t="s">
        <v>1289</v>
      </c>
      <c r="H52" s="1" t="s">
        <v>1290</v>
      </c>
      <c r="I52" s="1" t="s">
        <v>1497</v>
      </c>
      <c r="J52" s="1" t="s">
        <v>30</v>
      </c>
      <c r="K52" s="1" t="s">
        <v>1498</v>
      </c>
      <c r="L52" s="1" t="s">
        <v>1498</v>
      </c>
      <c r="M52" s="1" t="s">
        <v>1293</v>
      </c>
      <c r="N52" s="1" t="s">
        <v>1293</v>
      </c>
      <c r="O52" s="1" t="s">
        <v>1294</v>
      </c>
      <c r="P52" s="1" t="s">
        <v>1295</v>
      </c>
      <c r="Q52" s="1" t="s">
        <v>1296</v>
      </c>
      <c r="R52" s="1" t="s">
        <v>1596</v>
      </c>
      <c r="S52" s="1" t="s">
        <v>1298</v>
      </c>
      <c r="T52" s="1" t="s">
        <v>1299</v>
      </c>
      <c r="U52" s="1" t="s">
        <v>1300</v>
      </c>
      <c r="V52" s="1" t="s">
        <v>1500</v>
      </c>
    </row>
    <row r="53" s="1" customFormat="1" spans="1:22">
      <c r="A53" s="3">
        <v>999222795608729</v>
      </c>
      <c r="B53" s="1" t="s">
        <v>1285</v>
      </c>
      <c r="C53" s="1" t="s">
        <v>1597</v>
      </c>
      <c r="D53" s="1" t="s">
        <v>1598</v>
      </c>
      <c r="E53" s="1" t="s">
        <v>1599</v>
      </c>
      <c r="F53" s="1" t="s">
        <v>1285</v>
      </c>
      <c r="G53" s="1" t="s">
        <v>1289</v>
      </c>
      <c r="H53" s="1" t="s">
        <v>1290</v>
      </c>
      <c r="I53" s="1" t="s">
        <v>1600</v>
      </c>
      <c r="J53" s="1" t="s">
        <v>30</v>
      </c>
      <c r="K53" s="1" t="s">
        <v>1601</v>
      </c>
      <c r="L53" s="1" t="s">
        <v>1601</v>
      </c>
      <c r="M53" s="1" t="s">
        <v>1293</v>
      </c>
      <c r="N53" s="1" t="s">
        <v>1293</v>
      </c>
      <c r="O53" s="1" t="s">
        <v>1294</v>
      </c>
      <c r="P53" s="1" t="s">
        <v>1295</v>
      </c>
      <c r="Q53" s="1" t="s">
        <v>1296</v>
      </c>
      <c r="R53" s="1" t="s">
        <v>1602</v>
      </c>
      <c r="S53" s="1" t="s">
        <v>1298</v>
      </c>
      <c r="T53" s="1" t="s">
        <v>1299</v>
      </c>
      <c r="U53" s="1" t="s">
        <v>1300</v>
      </c>
      <c r="V53" s="1" t="s">
        <v>1603</v>
      </c>
    </row>
    <row r="54" s="1" customFormat="1" spans="1:22">
      <c r="A54" s="3">
        <v>999222795552937</v>
      </c>
      <c r="B54" s="1" t="s">
        <v>1285</v>
      </c>
      <c r="C54" s="1" t="s">
        <v>1604</v>
      </c>
      <c r="D54" s="1" t="s">
        <v>1456</v>
      </c>
      <c r="E54" s="1" t="s">
        <v>1605</v>
      </c>
      <c r="F54" s="1" t="s">
        <v>1285</v>
      </c>
      <c r="G54" s="1" t="s">
        <v>1289</v>
      </c>
      <c r="H54" s="1" t="s">
        <v>1290</v>
      </c>
      <c r="I54" s="1" t="s">
        <v>1606</v>
      </c>
      <c r="J54" s="1" t="s">
        <v>30</v>
      </c>
      <c r="K54" s="1" t="s">
        <v>1607</v>
      </c>
      <c r="L54" s="1" t="s">
        <v>1607</v>
      </c>
      <c r="M54" s="1" t="s">
        <v>1293</v>
      </c>
      <c r="N54" s="1" t="s">
        <v>1293</v>
      </c>
      <c r="O54" s="1" t="s">
        <v>1294</v>
      </c>
      <c r="P54" s="1" t="s">
        <v>1295</v>
      </c>
      <c r="Q54" s="1" t="s">
        <v>1296</v>
      </c>
      <c r="R54" s="1" t="s">
        <v>1608</v>
      </c>
      <c r="S54" s="1" t="s">
        <v>1298</v>
      </c>
      <c r="T54" s="1" t="s">
        <v>1299</v>
      </c>
      <c r="U54" s="1" t="s">
        <v>1300</v>
      </c>
      <c r="V54" s="1" t="s">
        <v>1367</v>
      </c>
    </row>
    <row r="55" s="1" customFormat="1" spans="1:22">
      <c r="A55" s="3">
        <v>999222795425733</v>
      </c>
      <c r="B55" s="1" t="s">
        <v>1285</v>
      </c>
      <c r="C55" s="1" t="s">
        <v>1609</v>
      </c>
      <c r="D55" s="1" t="s">
        <v>1610</v>
      </c>
      <c r="E55" s="1" t="s">
        <v>1611</v>
      </c>
      <c r="F55" s="1" t="s">
        <v>1285</v>
      </c>
      <c r="G55" s="1" t="s">
        <v>1289</v>
      </c>
      <c r="H55" s="1" t="s">
        <v>1290</v>
      </c>
      <c r="I55" s="1" t="s">
        <v>1612</v>
      </c>
      <c r="J55" s="1" t="s">
        <v>30</v>
      </c>
      <c r="K55" s="1" t="s">
        <v>1613</v>
      </c>
      <c r="L55" s="1" t="s">
        <v>1613</v>
      </c>
      <c r="M55" s="1" t="s">
        <v>1293</v>
      </c>
      <c r="N55" s="1" t="s">
        <v>1293</v>
      </c>
      <c r="O55" s="1" t="s">
        <v>1294</v>
      </c>
      <c r="P55" s="1" t="s">
        <v>1295</v>
      </c>
      <c r="Q55" s="1" t="s">
        <v>1296</v>
      </c>
      <c r="R55" s="1" t="s">
        <v>1614</v>
      </c>
      <c r="S55" s="1" t="s">
        <v>1298</v>
      </c>
      <c r="T55" s="1" t="s">
        <v>1299</v>
      </c>
      <c r="U55" s="1" t="s">
        <v>1300</v>
      </c>
      <c r="V55" s="1" t="s">
        <v>1367</v>
      </c>
    </row>
    <row r="56" s="1" customFormat="1" spans="1:22">
      <c r="A56" s="3">
        <v>999222794988121</v>
      </c>
      <c r="B56" s="1" t="s">
        <v>1285</v>
      </c>
      <c r="C56" s="1" t="s">
        <v>1615</v>
      </c>
      <c r="D56" s="1" t="s">
        <v>1471</v>
      </c>
      <c r="E56" s="1" t="s">
        <v>1616</v>
      </c>
      <c r="F56" s="1" t="s">
        <v>1285</v>
      </c>
      <c r="G56" s="1" t="s">
        <v>1289</v>
      </c>
      <c r="H56" s="1" t="s">
        <v>1290</v>
      </c>
      <c r="I56" s="1" t="s">
        <v>1617</v>
      </c>
      <c r="J56" s="1" t="s">
        <v>30</v>
      </c>
      <c r="K56" s="1" t="s">
        <v>1618</v>
      </c>
      <c r="L56" s="1" t="s">
        <v>1618</v>
      </c>
      <c r="M56" s="1" t="s">
        <v>1293</v>
      </c>
      <c r="N56" s="1" t="s">
        <v>1293</v>
      </c>
      <c r="O56" s="1" t="s">
        <v>1294</v>
      </c>
      <c r="P56" s="1" t="s">
        <v>1295</v>
      </c>
      <c r="Q56" s="1" t="s">
        <v>1296</v>
      </c>
      <c r="R56" s="1" t="s">
        <v>1619</v>
      </c>
      <c r="S56" s="1" t="s">
        <v>1298</v>
      </c>
      <c r="T56" s="1" t="s">
        <v>1299</v>
      </c>
      <c r="U56" s="1" t="s">
        <v>1300</v>
      </c>
      <c r="V56" s="1" t="s">
        <v>1335</v>
      </c>
    </row>
    <row r="57" s="1" customFormat="1" spans="1:22">
      <c r="A57" s="3">
        <v>999222794422081</v>
      </c>
      <c r="B57" s="1" t="s">
        <v>1285</v>
      </c>
      <c r="C57" s="1" t="s">
        <v>1620</v>
      </c>
      <c r="D57" s="1" t="s">
        <v>1621</v>
      </c>
      <c r="E57" s="1" t="s">
        <v>1622</v>
      </c>
      <c r="F57" s="1" t="s">
        <v>1285</v>
      </c>
      <c r="G57" s="1" t="s">
        <v>1289</v>
      </c>
      <c r="H57" s="1" t="s">
        <v>1290</v>
      </c>
      <c r="I57" s="1" t="s">
        <v>1623</v>
      </c>
      <c r="J57" s="1" t="s">
        <v>30</v>
      </c>
      <c r="K57" s="1" t="s">
        <v>1624</v>
      </c>
      <c r="L57" s="1" t="s">
        <v>1624</v>
      </c>
      <c r="M57" s="1" t="s">
        <v>1293</v>
      </c>
      <c r="N57" s="1" t="s">
        <v>1293</v>
      </c>
      <c r="O57" s="1" t="s">
        <v>1294</v>
      </c>
      <c r="P57" s="1" t="s">
        <v>1295</v>
      </c>
      <c r="Q57" s="1" t="s">
        <v>1296</v>
      </c>
      <c r="R57" s="1" t="s">
        <v>1625</v>
      </c>
      <c r="S57" s="1" t="s">
        <v>1298</v>
      </c>
      <c r="T57" s="1" t="s">
        <v>1299</v>
      </c>
      <c r="U57" s="1" t="s">
        <v>1300</v>
      </c>
      <c r="V57" s="1" t="s">
        <v>1342</v>
      </c>
    </row>
    <row r="58" s="1" customFormat="1" spans="1:22">
      <c r="A58" s="3">
        <v>999222794410639</v>
      </c>
      <c r="B58" s="1" t="s">
        <v>1285</v>
      </c>
      <c r="C58" s="1" t="s">
        <v>1626</v>
      </c>
      <c r="D58" s="1" t="s">
        <v>1627</v>
      </c>
      <c r="E58" s="1" t="s">
        <v>1628</v>
      </c>
      <c r="F58" s="1" t="s">
        <v>1285</v>
      </c>
      <c r="G58" s="1" t="s">
        <v>1289</v>
      </c>
      <c r="H58" s="1" t="s">
        <v>1290</v>
      </c>
      <c r="I58" s="1" t="s">
        <v>1629</v>
      </c>
      <c r="J58" s="1" t="s">
        <v>30</v>
      </c>
      <c r="K58" s="1" t="s">
        <v>1630</v>
      </c>
      <c r="L58" s="1" t="s">
        <v>1630</v>
      </c>
      <c r="M58" s="1" t="s">
        <v>1293</v>
      </c>
      <c r="N58" s="1" t="s">
        <v>1293</v>
      </c>
      <c r="O58" s="1" t="s">
        <v>1294</v>
      </c>
      <c r="P58" s="1" t="s">
        <v>1295</v>
      </c>
      <c r="Q58" s="1" t="s">
        <v>1296</v>
      </c>
      <c r="R58" s="1" t="s">
        <v>1631</v>
      </c>
      <c r="S58" s="1" t="s">
        <v>1298</v>
      </c>
      <c r="T58" s="1" t="s">
        <v>1299</v>
      </c>
      <c r="U58" s="1" t="s">
        <v>1300</v>
      </c>
      <c r="V58" s="1" t="s">
        <v>1315</v>
      </c>
    </row>
    <row r="59" s="1" customFormat="1" spans="1:22">
      <c r="A59" s="3">
        <v>999222794310399</v>
      </c>
      <c r="B59" s="1" t="s">
        <v>1285</v>
      </c>
      <c r="C59" s="1" t="s">
        <v>1632</v>
      </c>
      <c r="D59" s="1" t="s">
        <v>1633</v>
      </c>
      <c r="E59" s="1" t="s">
        <v>1634</v>
      </c>
      <c r="F59" s="1" t="s">
        <v>1285</v>
      </c>
      <c r="G59" s="1" t="s">
        <v>1289</v>
      </c>
      <c r="H59" s="1" t="s">
        <v>1290</v>
      </c>
      <c r="I59" s="1" t="s">
        <v>1635</v>
      </c>
      <c r="J59" s="1" t="s">
        <v>30</v>
      </c>
      <c r="K59" s="1" t="s">
        <v>1636</v>
      </c>
      <c r="L59" s="1" t="s">
        <v>1636</v>
      </c>
      <c r="M59" s="1" t="s">
        <v>1293</v>
      </c>
      <c r="N59" s="1" t="s">
        <v>1293</v>
      </c>
      <c r="O59" s="1" t="s">
        <v>1294</v>
      </c>
      <c r="P59" s="1" t="s">
        <v>1295</v>
      </c>
      <c r="Q59" s="1" t="s">
        <v>1296</v>
      </c>
      <c r="R59" s="1" t="s">
        <v>1637</v>
      </c>
      <c r="S59" s="1" t="s">
        <v>1298</v>
      </c>
      <c r="T59" s="1" t="s">
        <v>1299</v>
      </c>
      <c r="U59" s="1" t="s">
        <v>1300</v>
      </c>
      <c r="V59" s="1" t="s">
        <v>1500</v>
      </c>
    </row>
    <row r="60" s="1" customFormat="1" spans="1:22">
      <c r="A60" s="3">
        <v>999222794263635</v>
      </c>
      <c r="B60" s="1" t="s">
        <v>1285</v>
      </c>
      <c r="C60" s="1" t="s">
        <v>1638</v>
      </c>
      <c r="D60" s="1" t="s">
        <v>1639</v>
      </c>
      <c r="E60" s="1" t="s">
        <v>1640</v>
      </c>
      <c r="F60" s="1" t="s">
        <v>1285</v>
      </c>
      <c r="G60" s="1" t="s">
        <v>1289</v>
      </c>
      <c r="H60" s="1" t="s">
        <v>1290</v>
      </c>
      <c r="I60" s="1" t="s">
        <v>1641</v>
      </c>
      <c r="J60" s="1" t="s">
        <v>30</v>
      </c>
      <c r="K60" s="1" t="s">
        <v>1642</v>
      </c>
      <c r="L60" s="1" t="s">
        <v>1642</v>
      </c>
      <c r="M60" s="1" t="s">
        <v>1293</v>
      </c>
      <c r="N60" s="1" t="s">
        <v>1293</v>
      </c>
      <c r="O60" s="1" t="s">
        <v>1294</v>
      </c>
      <c r="P60" s="1" t="s">
        <v>1295</v>
      </c>
      <c r="Q60" s="1" t="s">
        <v>1296</v>
      </c>
      <c r="R60" s="1" t="s">
        <v>1643</v>
      </c>
      <c r="S60" s="1" t="s">
        <v>1298</v>
      </c>
      <c r="T60" s="1" t="s">
        <v>1299</v>
      </c>
      <c r="U60" s="1" t="s">
        <v>1300</v>
      </c>
      <c r="V60" s="1" t="s">
        <v>1644</v>
      </c>
    </row>
    <row r="61" s="1" customFormat="1" spans="1:22">
      <c r="A61" s="3">
        <v>999222794212106</v>
      </c>
      <c r="B61" s="1" t="s">
        <v>1285</v>
      </c>
      <c r="C61" s="1" t="s">
        <v>1645</v>
      </c>
      <c r="D61" s="1" t="s">
        <v>1646</v>
      </c>
      <c r="E61" s="1" t="s">
        <v>1647</v>
      </c>
      <c r="F61" s="1" t="s">
        <v>1285</v>
      </c>
      <c r="G61" s="1" t="s">
        <v>1289</v>
      </c>
      <c r="H61" s="1" t="s">
        <v>1290</v>
      </c>
      <c r="I61" s="1" t="s">
        <v>1648</v>
      </c>
      <c r="J61" s="1" t="s">
        <v>30</v>
      </c>
      <c r="K61" s="1" t="s">
        <v>1649</v>
      </c>
      <c r="L61" s="1" t="s">
        <v>1649</v>
      </c>
      <c r="M61" s="1" t="s">
        <v>1293</v>
      </c>
      <c r="N61" s="1" t="s">
        <v>1293</v>
      </c>
      <c r="O61" s="1" t="s">
        <v>1294</v>
      </c>
      <c r="P61" s="1" t="s">
        <v>1295</v>
      </c>
      <c r="Q61" s="1" t="s">
        <v>1296</v>
      </c>
      <c r="R61" s="1" t="s">
        <v>1650</v>
      </c>
      <c r="S61" s="1" t="s">
        <v>1298</v>
      </c>
      <c r="T61" s="1" t="s">
        <v>1299</v>
      </c>
      <c r="U61" s="1" t="s">
        <v>1300</v>
      </c>
      <c r="V61" s="1" t="s">
        <v>1500</v>
      </c>
    </row>
    <row r="62" s="1" customFormat="1" spans="1:22">
      <c r="A62" s="3">
        <v>999222794134234</v>
      </c>
      <c r="B62" s="1" t="s">
        <v>1285</v>
      </c>
      <c r="C62" s="1" t="s">
        <v>1651</v>
      </c>
      <c r="D62" s="1" t="s">
        <v>1652</v>
      </c>
      <c r="E62" s="1" t="s">
        <v>1653</v>
      </c>
      <c r="F62" s="1" t="s">
        <v>1285</v>
      </c>
      <c r="G62" s="1" t="s">
        <v>1289</v>
      </c>
      <c r="H62" s="1" t="s">
        <v>1290</v>
      </c>
      <c r="I62" s="1" t="s">
        <v>1654</v>
      </c>
      <c r="J62" s="1" t="s">
        <v>30</v>
      </c>
      <c r="K62" s="1" t="s">
        <v>1655</v>
      </c>
      <c r="L62" s="1" t="s">
        <v>1655</v>
      </c>
      <c r="M62" s="1" t="s">
        <v>1293</v>
      </c>
      <c r="N62" s="1" t="s">
        <v>1293</v>
      </c>
      <c r="O62" s="1" t="s">
        <v>1294</v>
      </c>
      <c r="P62" s="1" t="s">
        <v>1295</v>
      </c>
      <c r="Q62" s="1" t="s">
        <v>1296</v>
      </c>
      <c r="R62" s="1" t="s">
        <v>1656</v>
      </c>
      <c r="S62" s="1" t="s">
        <v>1298</v>
      </c>
      <c r="T62" s="1" t="s">
        <v>1299</v>
      </c>
      <c r="U62" s="1" t="s">
        <v>1300</v>
      </c>
      <c r="V62" s="1" t="s">
        <v>1367</v>
      </c>
    </row>
    <row r="63" s="1" customFormat="1" spans="1:22">
      <c r="A63" s="3">
        <v>999222794082369</v>
      </c>
      <c r="B63" s="1" t="s">
        <v>1285</v>
      </c>
      <c r="C63" s="1" t="s">
        <v>1657</v>
      </c>
      <c r="D63" s="1" t="s">
        <v>1658</v>
      </c>
      <c r="E63" s="1" t="s">
        <v>1659</v>
      </c>
      <c r="F63" s="1" t="s">
        <v>1285</v>
      </c>
      <c r="G63" s="1" t="s">
        <v>1289</v>
      </c>
      <c r="H63" s="1" t="s">
        <v>1290</v>
      </c>
      <c r="I63" s="1" t="s">
        <v>1660</v>
      </c>
      <c r="J63" s="1" t="s">
        <v>30</v>
      </c>
      <c r="K63" s="1" t="s">
        <v>1661</v>
      </c>
      <c r="L63" s="1" t="s">
        <v>1661</v>
      </c>
      <c r="M63" s="1" t="s">
        <v>1293</v>
      </c>
      <c r="N63" s="1" t="s">
        <v>1293</v>
      </c>
      <c r="O63" s="1" t="s">
        <v>1294</v>
      </c>
      <c r="P63" s="1" t="s">
        <v>1295</v>
      </c>
      <c r="Q63" s="1" t="s">
        <v>1296</v>
      </c>
      <c r="R63" s="1" t="s">
        <v>1662</v>
      </c>
      <c r="S63" s="1" t="s">
        <v>1298</v>
      </c>
      <c r="T63" s="1" t="s">
        <v>1299</v>
      </c>
      <c r="U63" s="1" t="s">
        <v>1300</v>
      </c>
      <c r="V63" s="1" t="s">
        <v>1342</v>
      </c>
    </row>
    <row r="64" s="1" customFormat="1" spans="1:22">
      <c r="A64" s="3">
        <v>999222794058041</v>
      </c>
      <c r="B64" s="1" t="s">
        <v>1285</v>
      </c>
      <c r="C64" s="1" t="s">
        <v>1663</v>
      </c>
      <c r="D64" s="1" t="s">
        <v>1664</v>
      </c>
      <c r="E64" s="1" t="s">
        <v>1665</v>
      </c>
      <c r="F64" s="1" t="s">
        <v>1285</v>
      </c>
      <c r="G64" s="1" t="s">
        <v>1289</v>
      </c>
      <c r="H64" s="1" t="s">
        <v>1290</v>
      </c>
      <c r="I64" s="1" t="s">
        <v>1666</v>
      </c>
      <c r="J64" s="1" t="s">
        <v>30</v>
      </c>
      <c r="K64" s="1" t="s">
        <v>1667</v>
      </c>
      <c r="L64" s="1" t="s">
        <v>1667</v>
      </c>
      <c r="M64" s="1" t="s">
        <v>1293</v>
      </c>
      <c r="N64" s="1" t="s">
        <v>1293</v>
      </c>
      <c r="O64" s="1" t="s">
        <v>1294</v>
      </c>
      <c r="P64" s="1" t="s">
        <v>1295</v>
      </c>
      <c r="Q64" s="1" t="s">
        <v>1296</v>
      </c>
      <c r="R64" s="1" t="s">
        <v>1668</v>
      </c>
      <c r="S64" s="1" t="s">
        <v>1298</v>
      </c>
      <c r="T64" s="1" t="s">
        <v>1299</v>
      </c>
      <c r="U64" s="1" t="s">
        <v>1300</v>
      </c>
      <c r="V64" s="1" t="s">
        <v>1328</v>
      </c>
    </row>
    <row r="65" s="1" customFormat="1" spans="1:22">
      <c r="A65" s="3">
        <v>999222793966240</v>
      </c>
      <c r="B65" s="1" t="s">
        <v>1285</v>
      </c>
      <c r="C65" s="1" t="s">
        <v>1669</v>
      </c>
      <c r="D65" s="1" t="s">
        <v>1670</v>
      </c>
      <c r="E65" s="1" t="s">
        <v>1671</v>
      </c>
      <c r="F65" s="1" t="s">
        <v>1285</v>
      </c>
      <c r="G65" s="1" t="s">
        <v>1289</v>
      </c>
      <c r="H65" s="1" t="s">
        <v>1290</v>
      </c>
      <c r="I65" s="1" t="s">
        <v>1672</v>
      </c>
      <c r="J65" s="1" t="s">
        <v>30</v>
      </c>
      <c r="K65" s="1" t="s">
        <v>1673</v>
      </c>
      <c r="L65" s="1" t="s">
        <v>1673</v>
      </c>
      <c r="M65" s="1" t="s">
        <v>1293</v>
      </c>
      <c r="N65" s="1" t="s">
        <v>1293</v>
      </c>
      <c r="O65" s="1" t="s">
        <v>1294</v>
      </c>
      <c r="P65" s="1" t="s">
        <v>1295</v>
      </c>
      <c r="Q65" s="1" t="s">
        <v>1296</v>
      </c>
      <c r="R65" s="1" t="s">
        <v>1674</v>
      </c>
      <c r="S65" s="1" t="s">
        <v>1298</v>
      </c>
      <c r="T65" s="1" t="s">
        <v>1299</v>
      </c>
      <c r="U65" s="1" t="s">
        <v>1300</v>
      </c>
      <c r="V65" s="1" t="s">
        <v>1315</v>
      </c>
    </row>
    <row r="66" s="1" customFormat="1" spans="1:22">
      <c r="A66" s="3">
        <v>999222793859256</v>
      </c>
      <c r="B66" s="1" t="s">
        <v>1285</v>
      </c>
      <c r="C66" s="1" t="s">
        <v>1675</v>
      </c>
      <c r="D66" s="1" t="s">
        <v>1676</v>
      </c>
      <c r="E66" s="1" t="s">
        <v>1677</v>
      </c>
      <c r="F66" s="1" t="s">
        <v>1285</v>
      </c>
      <c r="G66" s="1" t="s">
        <v>1289</v>
      </c>
      <c r="H66" s="1" t="s">
        <v>1290</v>
      </c>
      <c r="I66" s="1" t="s">
        <v>1678</v>
      </c>
      <c r="J66" s="1" t="s">
        <v>30</v>
      </c>
      <c r="K66" s="1" t="s">
        <v>1679</v>
      </c>
      <c r="L66" s="1" t="s">
        <v>1679</v>
      </c>
      <c r="M66" s="1" t="s">
        <v>1293</v>
      </c>
      <c r="N66" s="1" t="s">
        <v>1293</v>
      </c>
      <c r="O66" s="1" t="s">
        <v>1294</v>
      </c>
      <c r="P66" s="1" t="s">
        <v>1295</v>
      </c>
      <c r="Q66" s="1" t="s">
        <v>1296</v>
      </c>
      <c r="R66" s="1" t="s">
        <v>1680</v>
      </c>
      <c r="S66" s="1" t="s">
        <v>1298</v>
      </c>
      <c r="T66" s="1" t="s">
        <v>1299</v>
      </c>
      <c r="U66" s="1" t="s">
        <v>1300</v>
      </c>
      <c r="V66" s="1" t="s">
        <v>1681</v>
      </c>
    </row>
    <row r="67" s="1" customFormat="1" spans="1:22">
      <c r="A67" s="3">
        <v>999222792898136</v>
      </c>
      <c r="B67" s="1" t="s">
        <v>1285</v>
      </c>
      <c r="C67" s="1" t="s">
        <v>1682</v>
      </c>
      <c r="D67" s="1" t="s">
        <v>1683</v>
      </c>
      <c r="E67" s="1" t="s">
        <v>1684</v>
      </c>
      <c r="F67" s="1" t="s">
        <v>1285</v>
      </c>
      <c r="G67" s="1" t="s">
        <v>1289</v>
      </c>
      <c r="H67" s="1" t="s">
        <v>1290</v>
      </c>
      <c r="I67" s="1" t="s">
        <v>1685</v>
      </c>
      <c r="J67" s="1" t="s">
        <v>30</v>
      </c>
      <c r="K67" s="1" t="s">
        <v>1686</v>
      </c>
      <c r="L67" s="1" t="s">
        <v>1686</v>
      </c>
      <c r="M67" s="1" t="s">
        <v>1293</v>
      </c>
      <c r="N67" s="1" t="s">
        <v>1293</v>
      </c>
      <c r="O67" s="1" t="s">
        <v>1294</v>
      </c>
      <c r="P67" s="1" t="s">
        <v>1295</v>
      </c>
      <c r="Q67" s="1" t="s">
        <v>1296</v>
      </c>
      <c r="R67" s="1" t="s">
        <v>1687</v>
      </c>
      <c r="S67" s="1" t="s">
        <v>1298</v>
      </c>
      <c r="T67" s="1" t="s">
        <v>1299</v>
      </c>
      <c r="U67" s="1" t="s">
        <v>1300</v>
      </c>
      <c r="V67" s="1" t="s">
        <v>1688</v>
      </c>
    </row>
    <row r="68" s="1" customFormat="1" spans="1:22">
      <c r="A68" s="3">
        <v>999222791191367</v>
      </c>
      <c r="B68" s="1" t="s">
        <v>1689</v>
      </c>
      <c r="C68" s="1" t="s">
        <v>1690</v>
      </c>
      <c r="D68" s="1" t="s">
        <v>1456</v>
      </c>
      <c r="E68" s="1" t="s">
        <v>1691</v>
      </c>
      <c r="F68" s="1" t="s">
        <v>1285</v>
      </c>
      <c r="G68" s="1" t="s">
        <v>1289</v>
      </c>
      <c r="H68" s="1" t="s">
        <v>1290</v>
      </c>
      <c r="I68" s="1" t="s">
        <v>1692</v>
      </c>
      <c r="J68" s="1" t="s">
        <v>30</v>
      </c>
      <c r="K68" s="1" t="s">
        <v>1693</v>
      </c>
      <c r="L68" s="1" t="s">
        <v>1693</v>
      </c>
      <c r="M68" s="1" t="s">
        <v>1293</v>
      </c>
      <c r="N68" s="1" t="s">
        <v>1293</v>
      </c>
      <c r="O68" s="1" t="s">
        <v>1294</v>
      </c>
      <c r="P68" s="1" t="s">
        <v>1295</v>
      </c>
      <c r="Q68" s="1" t="s">
        <v>1296</v>
      </c>
      <c r="R68" s="1" t="s">
        <v>1694</v>
      </c>
      <c r="S68" s="1" t="s">
        <v>1298</v>
      </c>
      <c r="T68" s="1" t="s">
        <v>1299</v>
      </c>
      <c r="U68" s="1" t="s">
        <v>1300</v>
      </c>
      <c r="V68" s="1" t="s">
        <v>1367</v>
      </c>
    </row>
    <row r="69" s="1" customFormat="1" spans="1:22">
      <c r="A69" s="3">
        <v>999222791077541</v>
      </c>
      <c r="B69" s="1" t="s">
        <v>1689</v>
      </c>
      <c r="C69" s="1" t="s">
        <v>1695</v>
      </c>
      <c r="D69" s="1" t="s">
        <v>1696</v>
      </c>
      <c r="E69" s="1" t="s">
        <v>1697</v>
      </c>
      <c r="F69" s="1" t="s">
        <v>1285</v>
      </c>
      <c r="G69" s="1" t="s">
        <v>1289</v>
      </c>
      <c r="H69" s="1" t="s">
        <v>1290</v>
      </c>
      <c r="I69" s="1" t="s">
        <v>1698</v>
      </c>
      <c r="J69" s="1" t="s">
        <v>30</v>
      </c>
      <c r="K69" s="1" t="s">
        <v>1699</v>
      </c>
      <c r="L69" s="1" t="s">
        <v>1699</v>
      </c>
      <c r="M69" s="1" t="s">
        <v>1293</v>
      </c>
      <c r="N69" s="1" t="s">
        <v>1293</v>
      </c>
      <c r="O69" s="1" t="s">
        <v>1294</v>
      </c>
      <c r="P69" s="1" t="s">
        <v>1295</v>
      </c>
      <c r="Q69" s="1" t="s">
        <v>1296</v>
      </c>
      <c r="R69" s="1" t="s">
        <v>1700</v>
      </c>
      <c r="S69" s="1" t="s">
        <v>1298</v>
      </c>
      <c r="T69" s="1" t="s">
        <v>1299</v>
      </c>
      <c r="U69" s="1" t="s">
        <v>1300</v>
      </c>
      <c r="V69" s="1" t="s">
        <v>1335</v>
      </c>
    </row>
    <row r="70" s="1" customFormat="1" spans="1:22">
      <c r="A70" s="3">
        <v>999222790921126</v>
      </c>
      <c r="B70" s="1" t="s">
        <v>1689</v>
      </c>
      <c r="C70" s="1" t="s">
        <v>1701</v>
      </c>
      <c r="D70" s="1" t="s">
        <v>1456</v>
      </c>
      <c r="E70" s="1" t="s">
        <v>1702</v>
      </c>
      <c r="F70" s="1" t="s">
        <v>1285</v>
      </c>
      <c r="G70" s="1" t="s">
        <v>1289</v>
      </c>
      <c r="H70" s="1" t="s">
        <v>1290</v>
      </c>
      <c r="I70" s="1" t="s">
        <v>1692</v>
      </c>
      <c r="J70" s="1" t="s">
        <v>30</v>
      </c>
      <c r="K70" s="1" t="s">
        <v>1693</v>
      </c>
      <c r="L70" s="1" t="s">
        <v>1693</v>
      </c>
      <c r="M70" s="1" t="s">
        <v>1293</v>
      </c>
      <c r="N70" s="1" t="s">
        <v>1293</v>
      </c>
      <c r="O70" s="1" t="s">
        <v>1294</v>
      </c>
      <c r="P70" s="1" t="s">
        <v>1295</v>
      </c>
      <c r="Q70" s="1" t="s">
        <v>1296</v>
      </c>
      <c r="R70" s="1" t="s">
        <v>1703</v>
      </c>
      <c r="S70" s="1" t="s">
        <v>1298</v>
      </c>
      <c r="T70" s="1" t="s">
        <v>1299</v>
      </c>
      <c r="U70" s="1" t="s">
        <v>1300</v>
      </c>
      <c r="V70" s="1" t="s">
        <v>1367</v>
      </c>
    </row>
    <row r="71" s="1" customFormat="1" spans="1:22">
      <c r="A71" s="3">
        <v>999222787804410</v>
      </c>
      <c r="B71" s="1" t="s">
        <v>1689</v>
      </c>
      <c r="C71" s="1" t="s">
        <v>1704</v>
      </c>
      <c r="D71" s="1" t="s">
        <v>1705</v>
      </c>
      <c r="E71" s="1" t="s">
        <v>1706</v>
      </c>
      <c r="F71" s="1" t="s">
        <v>1689</v>
      </c>
      <c r="G71" s="1" t="s">
        <v>1289</v>
      </c>
      <c r="H71" s="1" t="s">
        <v>1290</v>
      </c>
      <c r="I71" s="1" t="s">
        <v>1707</v>
      </c>
      <c r="J71" s="1" t="s">
        <v>30</v>
      </c>
      <c r="K71" s="1" t="s">
        <v>1708</v>
      </c>
      <c r="L71" s="1" t="s">
        <v>1708</v>
      </c>
      <c r="M71" s="1" t="s">
        <v>1293</v>
      </c>
      <c r="N71" s="1" t="s">
        <v>1293</v>
      </c>
      <c r="O71" s="1" t="s">
        <v>1294</v>
      </c>
      <c r="P71" s="1" t="s">
        <v>1295</v>
      </c>
      <c r="Q71" s="1" t="s">
        <v>1296</v>
      </c>
      <c r="R71" s="1" t="s">
        <v>1709</v>
      </c>
      <c r="S71" s="1" t="s">
        <v>1298</v>
      </c>
      <c r="T71" s="1" t="s">
        <v>1299</v>
      </c>
      <c r="U71" s="1" t="s">
        <v>1300</v>
      </c>
      <c r="V71" s="1" t="s">
        <v>1315</v>
      </c>
    </row>
    <row r="72" s="1" customFormat="1" spans="1:22">
      <c r="A72" s="3">
        <v>999222787172467</v>
      </c>
      <c r="B72" s="1" t="s">
        <v>1689</v>
      </c>
      <c r="C72" s="1" t="s">
        <v>1710</v>
      </c>
      <c r="D72" s="1" t="s">
        <v>1711</v>
      </c>
      <c r="E72" s="1" t="s">
        <v>1712</v>
      </c>
      <c r="F72" s="1" t="s">
        <v>1689</v>
      </c>
      <c r="G72" s="1" t="s">
        <v>1289</v>
      </c>
      <c r="H72" s="1" t="s">
        <v>1290</v>
      </c>
      <c r="I72" s="1" t="s">
        <v>1713</v>
      </c>
      <c r="J72" s="1" t="s">
        <v>30</v>
      </c>
      <c r="K72" s="1" t="s">
        <v>1714</v>
      </c>
      <c r="L72" s="1" t="s">
        <v>1714</v>
      </c>
      <c r="M72" s="1" t="s">
        <v>1293</v>
      </c>
      <c r="N72" s="1" t="s">
        <v>1293</v>
      </c>
      <c r="O72" s="1" t="s">
        <v>1294</v>
      </c>
      <c r="P72" s="1" t="s">
        <v>1295</v>
      </c>
      <c r="Q72" s="1" t="s">
        <v>1296</v>
      </c>
      <c r="R72" s="1" t="s">
        <v>1715</v>
      </c>
      <c r="S72" s="1" t="s">
        <v>1298</v>
      </c>
      <c r="T72" s="1" t="s">
        <v>1299</v>
      </c>
      <c r="U72" s="1" t="s">
        <v>1300</v>
      </c>
      <c r="V72" s="1" t="s">
        <v>1716</v>
      </c>
    </row>
    <row r="73" s="1" customFormat="1" spans="1:22">
      <c r="A73" s="3">
        <v>999222786695148</v>
      </c>
      <c r="B73" s="1" t="s">
        <v>1689</v>
      </c>
      <c r="C73" s="1" t="s">
        <v>1717</v>
      </c>
      <c r="D73" s="1" t="s">
        <v>1718</v>
      </c>
      <c r="E73" s="1" t="s">
        <v>1719</v>
      </c>
      <c r="F73" s="1" t="s">
        <v>1285</v>
      </c>
      <c r="G73" s="1" t="s">
        <v>1289</v>
      </c>
      <c r="H73" s="1" t="s">
        <v>1290</v>
      </c>
      <c r="I73" s="1" t="s">
        <v>1720</v>
      </c>
      <c r="J73" s="1" t="s">
        <v>30</v>
      </c>
      <c r="K73" s="1" t="s">
        <v>1721</v>
      </c>
      <c r="L73" s="1" t="s">
        <v>1721</v>
      </c>
      <c r="M73" s="1" t="s">
        <v>1293</v>
      </c>
      <c r="N73" s="1" t="s">
        <v>1293</v>
      </c>
      <c r="O73" s="1" t="s">
        <v>1294</v>
      </c>
      <c r="P73" s="1" t="s">
        <v>1295</v>
      </c>
      <c r="Q73" s="1" t="s">
        <v>1296</v>
      </c>
      <c r="R73" s="1" t="s">
        <v>1722</v>
      </c>
      <c r="S73" s="1" t="s">
        <v>1298</v>
      </c>
      <c r="T73" s="1" t="s">
        <v>1299</v>
      </c>
      <c r="U73" s="1" t="s">
        <v>1300</v>
      </c>
      <c r="V73" s="1" t="s">
        <v>1335</v>
      </c>
    </row>
    <row r="74" s="1" customFormat="1" spans="1:22">
      <c r="A74" s="3">
        <v>999222786618838</v>
      </c>
      <c r="B74" s="1" t="s">
        <v>1689</v>
      </c>
      <c r="C74" s="1" t="s">
        <v>1723</v>
      </c>
      <c r="D74" s="1" t="s">
        <v>1724</v>
      </c>
      <c r="E74" s="1" t="s">
        <v>1725</v>
      </c>
      <c r="F74" s="1" t="s">
        <v>1689</v>
      </c>
      <c r="G74" s="1" t="s">
        <v>1289</v>
      </c>
      <c r="H74" s="1" t="s">
        <v>1290</v>
      </c>
      <c r="I74" s="1" t="s">
        <v>1726</v>
      </c>
      <c r="J74" s="1" t="s">
        <v>30</v>
      </c>
      <c r="K74" s="1" t="s">
        <v>1535</v>
      </c>
      <c r="L74" s="1" t="s">
        <v>1535</v>
      </c>
      <c r="M74" s="1" t="s">
        <v>1293</v>
      </c>
      <c r="N74" s="1" t="s">
        <v>1293</v>
      </c>
      <c r="O74" s="1" t="s">
        <v>1294</v>
      </c>
      <c r="P74" s="1" t="s">
        <v>1295</v>
      </c>
      <c r="Q74" s="1" t="s">
        <v>1296</v>
      </c>
      <c r="R74" s="1" t="s">
        <v>1727</v>
      </c>
      <c r="S74" s="1" t="s">
        <v>1298</v>
      </c>
      <c r="T74" s="1" t="s">
        <v>1299</v>
      </c>
      <c r="U74" s="1" t="s">
        <v>1300</v>
      </c>
      <c r="V74" s="1" t="s">
        <v>1342</v>
      </c>
    </row>
    <row r="75" s="1" customFormat="1" spans="1:22">
      <c r="A75" s="3">
        <v>999222786298666</v>
      </c>
      <c r="B75" s="1" t="s">
        <v>1689</v>
      </c>
      <c r="C75" s="1" t="s">
        <v>1728</v>
      </c>
      <c r="D75" s="1" t="s">
        <v>1729</v>
      </c>
      <c r="E75" s="1" t="s">
        <v>1730</v>
      </c>
      <c r="F75" s="1" t="s">
        <v>1285</v>
      </c>
      <c r="G75" s="1" t="s">
        <v>1289</v>
      </c>
      <c r="H75" s="1" t="s">
        <v>1290</v>
      </c>
      <c r="I75" s="1" t="s">
        <v>1731</v>
      </c>
      <c r="J75" s="1" t="s">
        <v>30</v>
      </c>
      <c r="K75" s="1" t="s">
        <v>1732</v>
      </c>
      <c r="L75" s="1" t="s">
        <v>1732</v>
      </c>
      <c r="M75" s="1" t="s">
        <v>1293</v>
      </c>
      <c r="N75" s="1" t="s">
        <v>1293</v>
      </c>
      <c r="O75" s="1" t="s">
        <v>1294</v>
      </c>
      <c r="P75" s="1" t="s">
        <v>1295</v>
      </c>
      <c r="Q75" s="1" t="s">
        <v>1296</v>
      </c>
      <c r="R75" s="1" t="s">
        <v>1733</v>
      </c>
      <c r="S75" s="1" t="s">
        <v>1298</v>
      </c>
      <c r="T75" s="1" t="s">
        <v>1299</v>
      </c>
      <c r="U75" s="1" t="s">
        <v>1300</v>
      </c>
      <c r="V75" s="1" t="s">
        <v>1734</v>
      </c>
    </row>
    <row r="76" s="1" customFormat="1" spans="1:22">
      <c r="A76" s="3">
        <v>999222786278113</v>
      </c>
      <c r="B76" s="1" t="s">
        <v>1689</v>
      </c>
      <c r="C76" s="1" t="s">
        <v>1735</v>
      </c>
      <c r="D76" s="1" t="s">
        <v>1736</v>
      </c>
      <c r="E76" s="1" t="s">
        <v>1737</v>
      </c>
      <c r="F76" s="1" t="s">
        <v>1285</v>
      </c>
      <c r="G76" s="1" t="s">
        <v>1289</v>
      </c>
      <c r="H76" s="1" t="s">
        <v>1290</v>
      </c>
      <c r="I76" s="1" t="s">
        <v>1738</v>
      </c>
      <c r="J76" s="1" t="s">
        <v>30</v>
      </c>
      <c r="K76" s="1" t="s">
        <v>1739</v>
      </c>
      <c r="L76" s="1" t="s">
        <v>1739</v>
      </c>
      <c r="M76" s="1" t="s">
        <v>1293</v>
      </c>
      <c r="N76" s="1" t="s">
        <v>1293</v>
      </c>
      <c r="O76" s="1" t="s">
        <v>1294</v>
      </c>
      <c r="P76" s="1" t="s">
        <v>1295</v>
      </c>
      <c r="Q76" s="1" t="s">
        <v>1296</v>
      </c>
      <c r="R76" s="1" t="s">
        <v>1740</v>
      </c>
      <c r="S76" s="1" t="s">
        <v>1298</v>
      </c>
      <c r="T76" s="1" t="s">
        <v>1299</v>
      </c>
      <c r="U76" s="1" t="s">
        <v>1300</v>
      </c>
      <c r="V76" s="1" t="s">
        <v>1328</v>
      </c>
    </row>
    <row r="77" s="1" customFormat="1" spans="1:22">
      <c r="A77" s="3">
        <v>999222785769380</v>
      </c>
      <c r="B77" s="1" t="s">
        <v>1689</v>
      </c>
      <c r="C77" s="1" t="s">
        <v>1741</v>
      </c>
      <c r="D77" s="1" t="s">
        <v>1471</v>
      </c>
      <c r="E77" s="1" t="s">
        <v>1742</v>
      </c>
      <c r="F77" s="1" t="s">
        <v>1285</v>
      </c>
      <c r="G77" s="1" t="s">
        <v>1289</v>
      </c>
      <c r="H77" s="1" t="s">
        <v>1290</v>
      </c>
      <c r="I77" s="1" t="s">
        <v>1743</v>
      </c>
      <c r="J77" s="1" t="s">
        <v>30</v>
      </c>
      <c r="K77" s="1" t="s">
        <v>1474</v>
      </c>
      <c r="L77" s="1" t="s">
        <v>1474</v>
      </c>
      <c r="M77" s="1" t="s">
        <v>1293</v>
      </c>
      <c r="N77" s="1" t="s">
        <v>1293</v>
      </c>
      <c r="O77" s="1" t="s">
        <v>1294</v>
      </c>
      <c r="P77" s="1" t="s">
        <v>1295</v>
      </c>
      <c r="Q77" s="1" t="s">
        <v>1296</v>
      </c>
      <c r="R77" s="1" t="s">
        <v>1744</v>
      </c>
      <c r="S77" s="1" t="s">
        <v>1298</v>
      </c>
      <c r="T77" s="1" t="s">
        <v>1299</v>
      </c>
      <c r="U77" s="1" t="s">
        <v>1300</v>
      </c>
      <c r="V77" s="1" t="s">
        <v>1335</v>
      </c>
    </row>
    <row r="78" s="1" customFormat="1" spans="1:22">
      <c r="A78" s="3">
        <v>999222785691816</v>
      </c>
      <c r="B78" s="1" t="s">
        <v>1689</v>
      </c>
      <c r="C78" s="1" t="s">
        <v>1745</v>
      </c>
      <c r="D78" s="1" t="s">
        <v>1683</v>
      </c>
      <c r="E78" s="1" t="s">
        <v>1746</v>
      </c>
      <c r="F78" s="1" t="s">
        <v>1285</v>
      </c>
      <c r="G78" s="1" t="s">
        <v>1289</v>
      </c>
      <c r="H78" s="1" t="s">
        <v>1290</v>
      </c>
      <c r="I78" s="1" t="s">
        <v>1685</v>
      </c>
      <c r="J78" s="1" t="s">
        <v>30</v>
      </c>
      <c r="K78" s="1" t="s">
        <v>1686</v>
      </c>
      <c r="L78" s="1" t="s">
        <v>1686</v>
      </c>
      <c r="M78" s="1" t="s">
        <v>1293</v>
      </c>
      <c r="N78" s="1" t="s">
        <v>1293</v>
      </c>
      <c r="O78" s="1" t="s">
        <v>1294</v>
      </c>
      <c r="P78" s="1" t="s">
        <v>1295</v>
      </c>
      <c r="Q78" s="1" t="s">
        <v>1296</v>
      </c>
      <c r="R78" s="1" t="s">
        <v>1747</v>
      </c>
      <c r="S78" s="1" t="s">
        <v>1298</v>
      </c>
      <c r="T78" s="1" t="s">
        <v>1299</v>
      </c>
      <c r="U78" s="1" t="s">
        <v>1300</v>
      </c>
      <c r="V78" s="1" t="s">
        <v>1688</v>
      </c>
    </row>
    <row r="79" s="1" customFormat="1" spans="1:22">
      <c r="A79" s="3">
        <v>999222785642609</v>
      </c>
      <c r="B79" s="1" t="s">
        <v>1689</v>
      </c>
      <c r="C79" s="1" t="s">
        <v>1748</v>
      </c>
      <c r="D79" s="1" t="s">
        <v>1749</v>
      </c>
      <c r="E79" s="1" t="s">
        <v>1750</v>
      </c>
      <c r="F79" s="1" t="s">
        <v>1285</v>
      </c>
      <c r="G79" s="1" t="s">
        <v>1289</v>
      </c>
      <c r="H79" s="1" t="s">
        <v>1290</v>
      </c>
      <c r="I79" s="1" t="s">
        <v>1751</v>
      </c>
      <c r="J79" s="1" t="s">
        <v>30</v>
      </c>
      <c r="K79" s="1" t="s">
        <v>1752</v>
      </c>
      <c r="L79" s="1" t="s">
        <v>1752</v>
      </c>
      <c r="M79" s="1" t="s">
        <v>1293</v>
      </c>
      <c r="N79" s="1" t="s">
        <v>1293</v>
      </c>
      <c r="O79" s="1" t="s">
        <v>1294</v>
      </c>
      <c r="P79" s="1" t="s">
        <v>1295</v>
      </c>
      <c r="Q79" s="1" t="s">
        <v>1296</v>
      </c>
      <c r="R79" s="1" t="s">
        <v>1753</v>
      </c>
      <c r="S79" s="1" t="s">
        <v>1298</v>
      </c>
      <c r="T79" s="1" t="s">
        <v>1299</v>
      </c>
      <c r="U79" s="1" t="s">
        <v>1300</v>
      </c>
      <c r="V79" s="1" t="s">
        <v>1754</v>
      </c>
    </row>
    <row r="80" s="1" customFormat="1" spans="1:22">
      <c r="A80" s="3">
        <v>999222779543047</v>
      </c>
      <c r="B80" s="1" t="s">
        <v>1689</v>
      </c>
      <c r="C80" s="1" t="s">
        <v>1755</v>
      </c>
      <c r="D80" s="1" t="s">
        <v>1756</v>
      </c>
      <c r="E80" s="1" t="s">
        <v>1757</v>
      </c>
      <c r="F80" s="1" t="s">
        <v>1689</v>
      </c>
      <c r="G80" s="1" t="s">
        <v>1289</v>
      </c>
      <c r="H80" s="1" t="s">
        <v>1290</v>
      </c>
      <c r="I80" s="1" t="s">
        <v>1758</v>
      </c>
      <c r="J80" s="1" t="s">
        <v>30</v>
      </c>
      <c r="K80" s="1" t="s">
        <v>1759</v>
      </c>
      <c r="L80" s="1" t="s">
        <v>1759</v>
      </c>
      <c r="M80" s="1" t="s">
        <v>1293</v>
      </c>
      <c r="N80" s="1" t="s">
        <v>1293</v>
      </c>
      <c r="O80" s="1" t="s">
        <v>1294</v>
      </c>
      <c r="P80" s="1" t="s">
        <v>1295</v>
      </c>
      <c r="Q80" s="1" t="s">
        <v>1296</v>
      </c>
      <c r="R80" s="1" t="s">
        <v>1760</v>
      </c>
      <c r="S80" s="1" t="s">
        <v>1298</v>
      </c>
      <c r="T80" s="1" t="s">
        <v>1299</v>
      </c>
      <c r="U80" s="1" t="s">
        <v>1300</v>
      </c>
      <c r="V80" s="1" t="s">
        <v>1716</v>
      </c>
    </row>
    <row r="81" s="1" customFormat="1" spans="1:22">
      <c r="A81" s="3">
        <v>999222775224423</v>
      </c>
      <c r="B81" s="1" t="s">
        <v>1689</v>
      </c>
      <c r="C81" s="1" t="s">
        <v>1761</v>
      </c>
      <c r="D81" s="1" t="s">
        <v>1762</v>
      </c>
      <c r="E81" s="1" t="s">
        <v>1763</v>
      </c>
      <c r="F81" s="1" t="s">
        <v>1285</v>
      </c>
      <c r="G81" s="1" t="s">
        <v>1289</v>
      </c>
      <c r="H81" s="1" t="s">
        <v>1290</v>
      </c>
      <c r="I81" s="1" t="s">
        <v>1764</v>
      </c>
      <c r="J81" s="1" t="s">
        <v>30</v>
      </c>
      <c r="K81" s="1" t="s">
        <v>1765</v>
      </c>
      <c r="L81" s="1" t="s">
        <v>1765</v>
      </c>
      <c r="M81" s="1" t="s">
        <v>1293</v>
      </c>
      <c r="N81" s="1" t="s">
        <v>1293</v>
      </c>
      <c r="O81" s="1" t="s">
        <v>1294</v>
      </c>
      <c r="P81" s="1" t="s">
        <v>1295</v>
      </c>
      <c r="Q81" s="1" t="s">
        <v>1296</v>
      </c>
      <c r="R81" s="1" t="s">
        <v>1766</v>
      </c>
      <c r="S81" s="1" t="s">
        <v>1298</v>
      </c>
      <c r="T81" s="1" t="s">
        <v>1299</v>
      </c>
      <c r="U81" s="1" t="s">
        <v>1300</v>
      </c>
      <c r="V81" s="1" t="s">
        <v>1328</v>
      </c>
    </row>
    <row r="82" s="1" customFormat="1" spans="1:22">
      <c r="A82" s="3">
        <v>999222775150966</v>
      </c>
      <c r="B82" s="1" t="s">
        <v>1689</v>
      </c>
      <c r="C82" s="1" t="s">
        <v>1767</v>
      </c>
      <c r="D82" s="1" t="s">
        <v>1768</v>
      </c>
      <c r="E82" s="1" t="s">
        <v>1769</v>
      </c>
      <c r="F82" s="1" t="s">
        <v>1689</v>
      </c>
      <c r="G82" s="1" t="s">
        <v>1289</v>
      </c>
      <c r="H82" s="1" t="s">
        <v>1290</v>
      </c>
      <c r="I82" s="1" t="s">
        <v>1770</v>
      </c>
      <c r="J82" s="1" t="s">
        <v>30</v>
      </c>
      <c r="K82" s="1" t="s">
        <v>1771</v>
      </c>
      <c r="L82" s="1" t="s">
        <v>1771</v>
      </c>
      <c r="M82" s="1" t="s">
        <v>1293</v>
      </c>
      <c r="N82" s="1" t="s">
        <v>1293</v>
      </c>
      <c r="O82" s="1" t="s">
        <v>1294</v>
      </c>
      <c r="P82" s="1" t="s">
        <v>1295</v>
      </c>
      <c r="Q82" s="1" t="s">
        <v>1296</v>
      </c>
      <c r="R82" s="1" t="s">
        <v>1772</v>
      </c>
      <c r="S82" s="1" t="s">
        <v>1298</v>
      </c>
      <c r="T82" s="1" t="s">
        <v>1299</v>
      </c>
      <c r="U82" s="1" t="s">
        <v>1300</v>
      </c>
      <c r="V82" s="1" t="s">
        <v>1328</v>
      </c>
    </row>
    <row r="83" s="1" customFormat="1" spans="1:22">
      <c r="A83" s="3">
        <v>999222774820372</v>
      </c>
      <c r="B83" s="1" t="s">
        <v>1689</v>
      </c>
      <c r="C83" s="1" t="s">
        <v>1773</v>
      </c>
      <c r="D83" s="1" t="s">
        <v>1774</v>
      </c>
      <c r="E83" s="1" t="s">
        <v>1775</v>
      </c>
      <c r="F83" s="1" t="s">
        <v>1285</v>
      </c>
      <c r="G83" s="1" t="s">
        <v>1289</v>
      </c>
      <c r="H83" s="1" t="s">
        <v>1290</v>
      </c>
      <c r="I83" s="1" t="s">
        <v>1776</v>
      </c>
      <c r="J83" s="1" t="s">
        <v>30</v>
      </c>
      <c r="K83" s="1" t="s">
        <v>1777</v>
      </c>
      <c r="L83" s="1" t="s">
        <v>1777</v>
      </c>
      <c r="M83" s="1" t="s">
        <v>1293</v>
      </c>
      <c r="N83" s="1" t="s">
        <v>1293</v>
      </c>
      <c r="O83" s="1" t="s">
        <v>1294</v>
      </c>
      <c r="P83" s="1" t="s">
        <v>1295</v>
      </c>
      <c r="Q83" s="1" t="s">
        <v>1296</v>
      </c>
      <c r="R83" s="1" t="s">
        <v>1778</v>
      </c>
      <c r="S83" s="1" t="s">
        <v>1298</v>
      </c>
      <c r="T83" s="1" t="s">
        <v>1299</v>
      </c>
      <c r="U83" s="1" t="s">
        <v>1300</v>
      </c>
      <c r="V83" s="1" t="s">
        <v>1328</v>
      </c>
    </row>
    <row r="84" s="1" customFormat="1" spans="1:22">
      <c r="A84" s="3">
        <v>999222774722357</v>
      </c>
      <c r="B84" s="1" t="s">
        <v>1689</v>
      </c>
      <c r="C84" s="1" t="s">
        <v>1779</v>
      </c>
      <c r="D84" s="1" t="s">
        <v>1780</v>
      </c>
      <c r="E84" s="1" t="s">
        <v>1781</v>
      </c>
      <c r="F84" s="1" t="s">
        <v>1689</v>
      </c>
      <c r="G84" s="1" t="s">
        <v>1289</v>
      </c>
      <c r="H84" s="1" t="s">
        <v>1290</v>
      </c>
      <c r="I84" s="1" t="s">
        <v>1782</v>
      </c>
      <c r="J84" s="1" t="s">
        <v>30</v>
      </c>
      <c r="K84" s="1" t="s">
        <v>1783</v>
      </c>
      <c r="L84" s="1" t="s">
        <v>1784</v>
      </c>
      <c r="M84" s="1" t="s">
        <v>1785</v>
      </c>
      <c r="N84" s="1" t="s">
        <v>1786</v>
      </c>
      <c r="O84" s="1" t="s">
        <v>1294</v>
      </c>
      <c r="P84" s="1" t="s">
        <v>1295</v>
      </c>
      <c r="Q84" s="1" t="s">
        <v>1296</v>
      </c>
      <c r="R84" s="1" t="s">
        <v>1787</v>
      </c>
      <c r="S84" s="1" t="s">
        <v>1298</v>
      </c>
      <c r="T84" s="1" t="s">
        <v>1299</v>
      </c>
      <c r="U84" s="1" t="s">
        <v>1300</v>
      </c>
      <c r="V84" s="1" t="s">
        <v>1367</v>
      </c>
    </row>
    <row r="85" s="1" customFormat="1" spans="1:22">
      <c r="A85" s="3">
        <v>999222774709368</v>
      </c>
      <c r="B85" s="1" t="s">
        <v>1689</v>
      </c>
      <c r="C85" s="1" t="s">
        <v>1788</v>
      </c>
      <c r="D85" s="1" t="s">
        <v>1789</v>
      </c>
      <c r="E85" s="1" t="s">
        <v>1790</v>
      </c>
      <c r="F85" s="1" t="s">
        <v>1285</v>
      </c>
      <c r="G85" s="1" t="s">
        <v>1289</v>
      </c>
      <c r="H85" s="1" t="s">
        <v>1290</v>
      </c>
      <c r="I85" s="1" t="s">
        <v>1791</v>
      </c>
      <c r="J85" s="1" t="s">
        <v>30</v>
      </c>
      <c r="K85" s="1" t="s">
        <v>1792</v>
      </c>
      <c r="L85" s="1" t="s">
        <v>1792</v>
      </c>
      <c r="M85" s="1" t="s">
        <v>1293</v>
      </c>
      <c r="N85" s="1" t="s">
        <v>1293</v>
      </c>
      <c r="O85" s="1" t="s">
        <v>1294</v>
      </c>
      <c r="P85" s="1" t="s">
        <v>1295</v>
      </c>
      <c r="Q85" s="1" t="s">
        <v>1296</v>
      </c>
      <c r="R85" s="1" t="s">
        <v>1793</v>
      </c>
      <c r="S85" s="1" t="s">
        <v>1298</v>
      </c>
      <c r="T85" s="1" t="s">
        <v>1299</v>
      </c>
      <c r="U85" s="1" t="s">
        <v>1300</v>
      </c>
      <c r="V85" s="1" t="s">
        <v>1367</v>
      </c>
    </row>
    <row r="86" s="1" customFormat="1" spans="1:22">
      <c r="A86" s="3">
        <v>999222774576218</v>
      </c>
      <c r="B86" s="1" t="s">
        <v>1689</v>
      </c>
      <c r="C86" s="1" t="s">
        <v>1794</v>
      </c>
      <c r="D86" s="1" t="s">
        <v>1795</v>
      </c>
      <c r="E86" s="1" t="s">
        <v>1796</v>
      </c>
      <c r="F86" s="1" t="s">
        <v>1285</v>
      </c>
      <c r="G86" s="1" t="s">
        <v>1289</v>
      </c>
      <c r="H86" s="1" t="s">
        <v>1290</v>
      </c>
      <c r="I86" s="1" t="s">
        <v>1797</v>
      </c>
      <c r="J86" s="1" t="s">
        <v>30</v>
      </c>
      <c r="K86" s="1" t="s">
        <v>1798</v>
      </c>
      <c r="L86" s="1" t="s">
        <v>1798</v>
      </c>
      <c r="M86" s="1" t="s">
        <v>1293</v>
      </c>
      <c r="N86" s="1" t="s">
        <v>1293</v>
      </c>
      <c r="O86" s="1" t="s">
        <v>1294</v>
      </c>
      <c r="P86" s="1" t="s">
        <v>1295</v>
      </c>
      <c r="Q86" s="1" t="s">
        <v>1296</v>
      </c>
      <c r="R86" s="1" t="s">
        <v>1799</v>
      </c>
      <c r="S86" s="1" t="s">
        <v>1298</v>
      </c>
      <c r="T86" s="1" t="s">
        <v>1299</v>
      </c>
      <c r="U86" s="1" t="s">
        <v>1300</v>
      </c>
      <c r="V86" s="1" t="s">
        <v>1301</v>
      </c>
    </row>
    <row r="87" s="1" customFormat="1" spans="1:22">
      <c r="A87" s="3">
        <v>999222774478204</v>
      </c>
      <c r="B87" s="1" t="s">
        <v>1689</v>
      </c>
      <c r="C87" s="1" t="s">
        <v>1800</v>
      </c>
      <c r="D87" s="1" t="s">
        <v>1801</v>
      </c>
      <c r="E87" s="1" t="s">
        <v>1802</v>
      </c>
      <c r="F87" s="1" t="s">
        <v>1285</v>
      </c>
      <c r="G87" s="1" t="s">
        <v>1289</v>
      </c>
      <c r="H87" s="1" t="s">
        <v>1290</v>
      </c>
      <c r="I87" s="1" t="s">
        <v>1803</v>
      </c>
      <c r="J87" s="1" t="s">
        <v>30</v>
      </c>
      <c r="K87" s="1" t="s">
        <v>1804</v>
      </c>
      <c r="L87" s="1" t="s">
        <v>1804</v>
      </c>
      <c r="M87" s="1" t="s">
        <v>1293</v>
      </c>
      <c r="N87" s="1" t="s">
        <v>1293</v>
      </c>
      <c r="O87" s="1" t="s">
        <v>1294</v>
      </c>
      <c r="P87" s="1" t="s">
        <v>1295</v>
      </c>
      <c r="Q87" s="1" t="s">
        <v>1296</v>
      </c>
      <c r="R87" s="1" t="s">
        <v>1805</v>
      </c>
      <c r="S87" s="1" t="s">
        <v>1298</v>
      </c>
      <c r="T87" s="1" t="s">
        <v>1299</v>
      </c>
      <c r="U87" s="1" t="s">
        <v>1300</v>
      </c>
      <c r="V87" s="1" t="s">
        <v>1328</v>
      </c>
    </row>
    <row r="88" s="1" customFormat="1" spans="1:22">
      <c r="A88" s="3">
        <v>999222774431750</v>
      </c>
      <c r="B88" s="1" t="s">
        <v>1689</v>
      </c>
      <c r="C88" s="1" t="s">
        <v>1806</v>
      </c>
      <c r="D88" s="1" t="s">
        <v>1807</v>
      </c>
      <c r="E88" s="1" t="s">
        <v>1808</v>
      </c>
      <c r="F88" s="1" t="s">
        <v>1285</v>
      </c>
      <c r="G88" s="1" t="s">
        <v>1289</v>
      </c>
      <c r="H88" s="1" t="s">
        <v>1290</v>
      </c>
      <c r="I88" s="1" t="s">
        <v>1809</v>
      </c>
      <c r="J88" s="1" t="s">
        <v>30</v>
      </c>
      <c r="K88" s="1" t="s">
        <v>1810</v>
      </c>
      <c r="L88" s="1" t="s">
        <v>1810</v>
      </c>
      <c r="M88" s="1" t="s">
        <v>1293</v>
      </c>
      <c r="N88" s="1" t="s">
        <v>1293</v>
      </c>
      <c r="O88" s="1" t="s">
        <v>1294</v>
      </c>
      <c r="P88" s="1" t="s">
        <v>1295</v>
      </c>
      <c r="Q88" s="1" t="s">
        <v>1296</v>
      </c>
      <c r="R88" s="1" t="s">
        <v>1811</v>
      </c>
      <c r="S88" s="1" t="s">
        <v>1298</v>
      </c>
      <c r="T88" s="1" t="s">
        <v>1299</v>
      </c>
      <c r="U88" s="1" t="s">
        <v>1300</v>
      </c>
      <c r="V88" s="1" t="s">
        <v>1500</v>
      </c>
    </row>
    <row r="89" s="1" customFormat="1" spans="1:22">
      <c r="A89" s="3">
        <v>999222774302525</v>
      </c>
      <c r="B89" s="1" t="s">
        <v>1689</v>
      </c>
      <c r="C89" s="1" t="s">
        <v>1812</v>
      </c>
      <c r="D89" s="1" t="s">
        <v>1813</v>
      </c>
      <c r="E89" s="1" t="s">
        <v>1814</v>
      </c>
      <c r="F89" s="1" t="s">
        <v>1689</v>
      </c>
      <c r="G89" s="1" t="s">
        <v>1289</v>
      </c>
      <c r="H89" s="1" t="s">
        <v>1290</v>
      </c>
      <c r="I89" s="1" t="s">
        <v>1815</v>
      </c>
      <c r="J89" s="1" t="s">
        <v>30</v>
      </c>
      <c r="K89" s="1" t="s">
        <v>1816</v>
      </c>
      <c r="L89" s="1" t="s">
        <v>1816</v>
      </c>
      <c r="M89" s="1" t="s">
        <v>1293</v>
      </c>
      <c r="N89" s="1" t="s">
        <v>1293</v>
      </c>
      <c r="O89" s="1" t="s">
        <v>1294</v>
      </c>
      <c r="P89" s="1" t="s">
        <v>1295</v>
      </c>
      <c r="Q89" s="1" t="s">
        <v>1296</v>
      </c>
      <c r="R89" s="1" t="s">
        <v>1817</v>
      </c>
      <c r="S89" s="1" t="s">
        <v>1298</v>
      </c>
      <c r="T89" s="1" t="s">
        <v>1299</v>
      </c>
      <c r="U89" s="1" t="s">
        <v>1300</v>
      </c>
      <c r="V89" s="1" t="s">
        <v>1315</v>
      </c>
    </row>
    <row r="90" s="1" customFormat="1" spans="1:22">
      <c r="A90" s="3">
        <v>22774249773</v>
      </c>
      <c r="B90" s="1" t="s">
        <v>1689</v>
      </c>
      <c r="C90" s="1" t="s">
        <v>1818</v>
      </c>
      <c r="D90" s="1" t="s">
        <v>1819</v>
      </c>
      <c r="E90" s="1" t="s">
        <v>1820</v>
      </c>
      <c r="F90" s="1" t="s">
        <v>1689</v>
      </c>
      <c r="G90" s="1" t="s">
        <v>1289</v>
      </c>
      <c r="H90" s="1" t="s">
        <v>1290</v>
      </c>
      <c r="I90" s="1" t="s">
        <v>1821</v>
      </c>
      <c r="J90" s="1" t="s">
        <v>30</v>
      </c>
      <c r="K90" s="1" t="s">
        <v>1822</v>
      </c>
      <c r="L90" s="1" t="s">
        <v>1822</v>
      </c>
      <c r="M90" s="1" t="s">
        <v>1293</v>
      </c>
      <c r="N90" s="1" t="s">
        <v>1293</v>
      </c>
      <c r="O90" s="1" t="s">
        <v>1294</v>
      </c>
      <c r="P90" s="1" t="s">
        <v>1295</v>
      </c>
      <c r="Q90" s="1" t="s">
        <v>1296</v>
      </c>
      <c r="R90" s="1" t="s">
        <v>1823</v>
      </c>
      <c r="S90" s="1" t="s">
        <v>1298</v>
      </c>
      <c r="T90" s="1" t="s">
        <v>1299</v>
      </c>
      <c r="U90" s="1" t="s">
        <v>1300</v>
      </c>
      <c r="V90" s="1" t="s">
        <v>1824</v>
      </c>
    </row>
    <row r="91" s="1" customFormat="1" spans="1:22">
      <c r="A91" s="3">
        <v>22774214499</v>
      </c>
      <c r="B91" s="1" t="s">
        <v>1689</v>
      </c>
      <c r="C91" s="1" t="s">
        <v>1825</v>
      </c>
      <c r="D91" s="1" t="s">
        <v>1456</v>
      </c>
      <c r="E91" s="1" t="s">
        <v>1826</v>
      </c>
      <c r="F91" s="1" t="s">
        <v>1689</v>
      </c>
      <c r="G91" s="1" t="s">
        <v>1289</v>
      </c>
      <c r="H91" s="1" t="s">
        <v>1290</v>
      </c>
      <c r="I91" s="1" t="s">
        <v>1827</v>
      </c>
      <c r="J91" s="1" t="s">
        <v>30</v>
      </c>
      <c r="K91" s="1" t="s">
        <v>1828</v>
      </c>
      <c r="L91" s="1" t="s">
        <v>1828</v>
      </c>
      <c r="M91" s="1" t="s">
        <v>1293</v>
      </c>
      <c r="N91" s="1" t="s">
        <v>1293</v>
      </c>
      <c r="O91" s="1" t="s">
        <v>1294</v>
      </c>
      <c r="P91" s="1" t="s">
        <v>1295</v>
      </c>
      <c r="Q91" s="1" t="s">
        <v>1296</v>
      </c>
      <c r="R91" s="1" t="s">
        <v>1829</v>
      </c>
      <c r="S91" s="1" t="s">
        <v>1298</v>
      </c>
      <c r="T91" s="1" t="s">
        <v>1299</v>
      </c>
      <c r="U91" s="1" t="s">
        <v>1300</v>
      </c>
      <c r="V91" s="1" t="s">
        <v>1367</v>
      </c>
    </row>
    <row r="92" s="1" customFormat="1" spans="1:22">
      <c r="A92" s="3">
        <v>999222774209056</v>
      </c>
      <c r="B92" s="1" t="s">
        <v>1689</v>
      </c>
      <c r="C92" s="1" t="s">
        <v>1830</v>
      </c>
      <c r="D92" s="1" t="s">
        <v>1831</v>
      </c>
      <c r="E92" s="1" t="s">
        <v>1832</v>
      </c>
      <c r="F92" s="1" t="s">
        <v>1689</v>
      </c>
      <c r="G92" s="1" t="s">
        <v>1289</v>
      </c>
      <c r="H92" s="1" t="s">
        <v>1290</v>
      </c>
      <c r="I92" s="1" t="s">
        <v>1833</v>
      </c>
      <c r="J92" s="1" t="s">
        <v>30</v>
      </c>
      <c r="K92" s="1" t="s">
        <v>1834</v>
      </c>
      <c r="L92" s="1" t="s">
        <v>1834</v>
      </c>
      <c r="M92" s="1" t="s">
        <v>1293</v>
      </c>
      <c r="N92" s="1" t="s">
        <v>1293</v>
      </c>
      <c r="O92" s="1" t="s">
        <v>1294</v>
      </c>
      <c r="P92" s="1" t="s">
        <v>1295</v>
      </c>
      <c r="Q92" s="1" t="s">
        <v>1296</v>
      </c>
      <c r="R92" s="1" t="s">
        <v>1835</v>
      </c>
      <c r="S92" s="1" t="s">
        <v>1298</v>
      </c>
      <c r="T92" s="1" t="s">
        <v>1299</v>
      </c>
      <c r="U92" s="1" t="s">
        <v>1300</v>
      </c>
      <c r="V92" s="1" t="s">
        <v>1335</v>
      </c>
    </row>
    <row r="93" s="1" customFormat="1" spans="1:22">
      <c r="A93" s="3">
        <v>999222774174383</v>
      </c>
      <c r="B93" s="1" t="s">
        <v>1689</v>
      </c>
      <c r="C93" s="1" t="s">
        <v>1836</v>
      </c>
      <c r="D93" s="1" t="s">
        <v>1456</v>
      </c>
      <c r="E93" s="1" t="s">
        <v>1837</v>
      </c>
      <c r="F93" s="1" t="s">
        <v>1285</v>
      </c>
      <c r="G93" s="1" t="s">
        <v>1289</v>
      </c>
      <c r="H93" s="1" t="s">
        <v>1290</v>
      </c>
      <c r="I93" s="1" t="s">
        <v>1692</v>
      </c>
      <c r="J93" s="1" t="s">
        <v>30</v>
      </c>
      <c r="K93" s="1" t="s">
        <v>1693</v>
      </c>
      <c r="L93" s="1" t="s">
        <v>1693</v>
      </c>
      <c r="M93" s="1" t="s">
        <v>1293</v>
      </c>
      <c r="N93" s="1" t="s">
        <v>1293</v>
      </c>
      <c r="O93" s="1" t="s">
        <v>1294</v>
      </c>
      <c r="P93" s="1" t="s">
        <v>1295</v>
      </c>
      <c r="Q93" s="1" t="s">
        <v>1296</v>
      </c>
      <c r="R93" s="1" t="s">
        <v>1838</v>
      </c>
      <c r="S93" s="1" t="s">
        <v>1298</v>
      </c>
      <c r="T93" s="1" t="s">
        <v>1299</v>
      </c>
      <c r="U93" s="1" t="s">
        <v>1300</v>
      </c>
      <c r="V93" s="1" t="s">
        <v>1367</v>
      </c>
    </row>
    <row r="94" s="1" customFormat="1" spans="1:22">
      <c r="A94" s="3">
        <v>999222774140077</v>
      </c>
      <c r="B94" s="1" t="s">
        <v>1689</v>
      </c>
      <c r="C94" s="1" t="s">
        <v>1839</v>
      </c>
      <c r="D94" s="1" t="s">
        <v>1840</v>
      </c>
      <c r="E94" s="1" t="s">
        <v>1841</v>
      </c>
      <c r="F94" s="1" t="s">
        <v>1689</v>
      </c>
      <c r="G94" s="1" t="s">
        <v>1289</v>
      </c>
      <c r="H94" s="1" t="s">
        <v>1290</v>
      </c>
      <c r="I94" s="1" t="s">
        <v>1842</v>
      </c>
      <c r="J94" s="1" t="s">
        <v>30</v>
      </c>
      <c r="K94" s="1" t="s">
        <v>1843</v>
      </c>
      <c r="L94" s="1" t="s">
        <v>1843</v>
      </c>
      <c r="M94" s="1" t="s">
        <v>1293</v>
      </c>
      <c r="N94" s="1" t="s">
        <v>1293</v>
      </c>
      <c r="O94" s="1" t="s">
        <v>1294</v>
      </c>
      <c r="P94" s="1" t="s">
        <v>1295</v>
      </c>
      <c r="Q94" s="1" t="s">
        <v>1296</v>
      </c>
      <c r="R94" s="1" t="s">
        <v>1844</v>
      </c>
      <c r="S94" s="1" t="s">
        <v>1298</v>
      </c>
      <c r="T94" s="1" t="s">
        <v>1299</v>
      </c>
      <c r="U94" s="1" t="s">
        <v>1300</v>
      </c>
      <c r="V94" s="1" t="s">
        <v>1367</v>
      </c>
    </row>
    <row r="95" s="1" customFormat="1" spans="1:22">
      <c r="A95" s="3">
        <v>999222774123195</v>
      </c>
      <c r="B95" s="1" t="s">
        <v>1689</v>
      </c>
      <c r="C95" s="1" t="s">
        <v>1845</v>
      </c>
      <c r="D95" s="1" t="s">
        <v>1846</v>
      </c>
      <c r="E95" s="1" t="s">
        <v>1847</v>
      </c>
      <c r="F95" s="1" t="s">
        <v>1689</v>
      </c>
      <c r="G95" s="1" t="s">
        <v>1289</v>
      </c>
      <c r="H95" s="1" t="s">
        <v>1290</v>
      </c>
      <c r="I95" s="1" t="s">
        <v>1848</v>
      </c>
      <c r="J95" s="1" t="s">
        <v>30</v>
      </c>
      <c r="K95" s="1" t="s">
        <v>1849</v>
      </c>
      <c r="L95" s="1" t="s">
        <v>1849</v>
      </c>
      <c r="M95" s="1" t="s">
        <v>1293</v>
      </c>
      <c r="N95" s="1" t="s">
        <v>1293</v>
      </c>
      <c r="O95" s="1" t="s">
        <v>1294</v>
      </c>
      <c r="P95" s="1" t="s">
        <v>1295</v>
      </c>
      <c r="Q95" s="1" t="s">
        <v>1296</v>
      </c>
      <c r="R95" s="1" t="s">
        <v>1850</v>
      </c>
      <c r="S95" s="1" t="s">
        <v>1298</v>
      </c>
      <c r="T95" s="1" t="s">
        <v>1299</v>
      </c>
      <c r="U95" s="1" t="s">
        <v>1300</v>
      </c>
      <c r="V95" s="1" t="s">
        <v>1328</v>
      </c>
    </row>
    <row r="96" s="1" customFormat="1" spans="1:22">
      <c r="A96" s="3">
        <v>999222774006354</v>
      </c>
      <c r="B96" s="1" t="s">
        <v>1689</v>
      </c>
      <c r="C96" s="1" t="s">
        <v>1851</v>
      </c>
      <c r="D96" s="1" t="s">
        <v>1852</v>
      </c>
      <c r="E96" s="1" t="s">
        <v>1853</v>
      </c>
      <c r="F96" s="1" t="s">
        <v>1689</v>
      </c>
      <c r="G96" s="1" t="s">
        <v>1289</v>
      </c>
      <c r="H96" s="1" t="s">
        <v>1290</v>
      </c>
      <c r="I96" s="1" t="s">
        <v>1854</v>
      </c>
      <c r="J96" s="1" t="s">
        <v>30</v>
      </c>
      <c r="K96" s="1" t="s">
        <v>1855</v>
      </c>
      <c r="L96" s="1" t="s">
        <v>1855</v>
      </c>
      <c r="M96" s="1" t="s">
        <v>1293</v>
      </c>
      <c r="N96" s="1" t="s">
        <v>1293</v>
      </c>
      <c r="O96" s="1" t="s">
        <v>1294</v>
      </c>
      <c r="P96" s="1" t="s">
        <v>1295</v>
      </c>
      <c r="Q96" s="1" t="s">
        <v>1296</v>
      </c>
      <c r="R96" s="1" t="s">
        <v>1856</v>
      </c>
      <c r="S96" s="1" t="s">
        <v>1298</v>
      </c>
      <c r="T96" s="1" t="s">
        <v>1299</v>
      </c>
      <c r="U96" s="1" t="s">
        <v>1300</v>
      </c>
      <c r="V96" s="1" t="s">
        <v>1342</v>
      </c>
    </row>
    <row r="97" s="1" customFormat="1" spans="1:22">
      <c r="A97" s="3">
        <v>999222773866489</v>
      </c>
      <c r="B97" s="1" t="s">
        <v>1689</v>
      </c>
      <c r="C97" s="1" t="s">
        <v>1857</v>
      </c>
      <c r="D97" s="1" t="s">
        <v>1621</v>
      </c>
      <c r="E97" s="1" t="s">
        <v>1858</v>
      </c>
      <c r="F97" s="1" t="s">
        <v>1689</v>
      </c>
      <c r="G97" s="1" t="s">
        <v>1289</v>
      </c>
      <c r="H97" s="1" t="s">
        <v>1290</v>
      </c>
      <c r="I97" s="1" t="s">
        <v>1859</v>
      </c>
      <c r="J97" s="1" t="s">
        <v>30</v>
      </c>
      <c r="K97" s="1" t="s">
        <v>1860</v>
      </c>
      <c r="L97" s="1" t="s">
        <v>1860</v>
      </c>
      <c r="M97" s="1" t="s">
        <v>1293</v>
      </c>
      <c r="N97" s="1" t="s">
        <v>1293</v>
      </c>
      <c r="O97" s="1" t="s">
        <v>1294</v>
      </c>
      <c r="P97" s="1" t="s">
        <v>1295</v>
      </c>
      <c r="Q97" s="1" t="s">
        <v>1296</v>
      </c>
      <c r="R97" s="1" t="s">
        <v>1861</v>
      </c>
      <c r="S97" s="1" t="s">
        <v>1298</v>
      </c>
      <c r="T97" s="1" t="s">
        <v>1299</v>
      </c>
      <c r="U97" s="1" t="s">
        <v>1300</v>
      </c>
      <c r="V97" s="1" t="s">
        <v>1342</v>
      </c>
    </row>
    <row r="98" s="1" customFormat="1" spans="1:22">
      <c r="A98" s="3">
        <v>999222773599950</v>
      </c>
      <c r="B98" s="1" t="s">
        <v>1689</v>
      </c>
      <c r="C98" s="1" t="s">
        <v>1862</v>
      </c>
      <c r="D98" s="1" t="s">
        <v>1863</v>
      </c>
      <c r="E98" s="1" t="s">
        <v>1864</v>
      </c>
      <c r="F98" s="1" t="s">
        <v>1285</v>
      </c>
      <c r="G98" s="1" t="s">
        <v>1289</v>
      </c>
      <c r="H98" s="1" t="s">
        <v>1290</v>
      </c>
      <c r="I98" s="1" t="s">
        <v>1865</v>
      </c>
      <c r="J98" s="1" t="s">
        <v>30</v>
      </c>
      <c r="K98" s="1" t="s">
        <v>1866</v>
      </c>
      <c r="L98" s="1" t="s">
        <v>1866</v>
      </c>
      <c r="M98" s="1" t="s">
        <v>1293</v>
      </c>
      <c r="N98" s="1" t="s">
        <v>1293</v>
      </c>
      <c r="O98" s="1" t="s">
        <v>1294</v>
      </c>
      <c r="P98" s="1" t="s">
        <v>1295</v>
      </c>
      <c r="Q98" s="1" t="s">
        <v>1296</v>
      </c>
      <c r="R98" s="1" t="s">
        <v>1867</v>
      </c>
      <c r="S98" s="1" t="s">
        <v>1298</v>
      </c>
      <c r="T98" s="1" t="s">
        <v>1299</v>
      </c>
      <c r="U98" s="1" t="s">
        <v>1300</v>
      </c>
      <c r="V98" s="1" t="s">
        <v>1378</v>
      </c>
    </row>
    <row r="99" s="1" customFormat="1" spans="1:22">
      <c r="A99" s="3">
        <v>999222773283917</v>
      </c>
      <c r="B99" s="1" t="s">
        <v>1689</v>
      </c>
      <c r="C99" s="1" t="s">
        <v>1868</v>
      </c>
      <c r="D99" s="1" t="s">
        <v>1869</v>
      </c>
      <c r="E99" s="1" t="s">
        <v>1870</v>
      </c>
      <c r="F99" s="1" t="s">
        <v>1689</v>
      </c>
      <c r="G99" s="1" t="s">
        <v>1289</v>
      </c>
      <c r="H99" s="1" t="s">
        <v>1290</v>
      </c>
      <c r="I99" s="1" t="s">
        <v>1871</v>
      </c>
      <c r="J99" s="1" t="s">
        <v>30</v>
      </c>
      <c r="K99" s="1" t="s">
        <v>1872</v>
      </c>
      <c r="L99" s="1" t="s">
        <v>1872</v>
      </c>
      <c r="M99" s="1" t="s">
        <v>1293</v>
      </c>
      <c r="N99" s="1" t="s">
        <v>1293</v>
      </c>
      <c r="O99" s="1" t="s">
        <v>1294</v>
      </c>
      <c r="P99" s="1" t="s">
        <v>1295</v>
      </c>
      <c r="Q99" s="1" t="s">
        <v>1296</v>
      </c>
      <c r="R99" s="1" t="s">
        <v>1873</v>
      </c>
      <c r="S99" s="1" t="s">
        <v>1298</v>
      </c>
      <c r="T99" s="1" t="s">
        <v>1299</v>
      </c>
      <c r="U99" s="1" t="s">
        <v>1300</v>
      </c>
      <c r="V99" s="1" t="s">
        <v>1378</v>
      </c>
    </row>
    <row r="100" s="1" customFormat="1" spans="1:22">
      <c r="A100" s="3">
        <v>999222773277010</v>
      </c>
      <c r="B100" s="1" t="s">
        <v>1689</v>
      </c>
      <c r="C100" s="1" t="s">
        <v>1874</v>
      </c>
      <c r="D100" s="1" t="s">
        <v>1875</v>
      </c>
      <c r="E100" s="1" t="s">
        <v>1876</v>
      </c>
      <c r="F100" s="1" t="s">
        <v>1285</v>
      </c>
      <c r="G100" s="1" t="s">
        <v>1289</v>
      </c>
      <c r="H100" s="1" t="s">
        <v>1290</v>
      </c>
      <c r="I100" s="1" t="s">
        <v>1877</v>
      </c>
      <c r="J100" s="1" t="s">
        <v>30</v>
      </c>
      <c r="K100" s="1" t="s">
        <v>1878</v>
      </c>
      <c r="L100" s="1" t="s">
        <v>1878</v>
      </c>
      <c r="M100" s="1" t="s">
        <v>1293</v>
      </c>
      <c r="N100" s="1" t="s">
        <v>1293</v>
      </c>
      <c r="O100" s="1" t="s">
        <v>1294</v>
      </c>
      <c r="P100" s="1" t="s">
        <v>1295</v>
      </c>
      <c r="Q100" s="1" t="s">
        <v>1296</v>
      </c>
      <c r="R100" s="1" t="s">
        <v>1879</v>
      </c>
      <c r="S100" s="1" t="s">
        <v>1298</v>
      </c>
      <c r="T100" s="1" t="s">
        <v>1299</v>
      </c>
      <c r="U100" s="1" t="s">
        <v>1300</v>
      </c>
      <c r="V100" s="1" t="s">
        <v>1880</v>
      </c>
    </row>
    <row r="101" s="1" customFormat="1" spans="1:22">
      <c r="A101" s="3">
        <v>999222773240315</v>
      </c>
      <c r="B101" s="1" t="s">
        <v>1689</v>
      </c>
      <c r="C101" s="1" t="s">
        <v>1881</v>
      </c>
      <c r="D101" s="1" t="s">
        <v>1362</v>
      </c>
      <c r="E101" s="1" t="s">
        <v>1882</v>
      </c>
      <c r="F101" s="1" t="s">
        <v>1285</v>
      </c>
      <c r="G101" s="1" t="s">
        <v>1289</v>
      </c>
      <c r="H101" s="1" t="s">
        <v>1290</v>
      </c>
      <c r="I101" s="1" t="s">
        <v>1883</v>
      </c>
      <c r="J101" s="1" t="s">
        <v>30</v>
      </c>
      <c r="K101" s="1" t="s">
        <v>1884</v>
      </c>
      <c r="L101" s="1" t="s">
        <v>1884</v>
      </c>
      <c r="M101" s="1" t="s">
        <v>1293</v>
      </c>
      <c r="N101" s="1" t="s">
        <v>1293</v>
      </c>
      <c r="O101" s="1" t="s">
        <v>1294</v>
      </c>
      <c r="P101" s="1" t="s">
        <v>1295</v>
      </c>
      <c r="Q101" s="1" t="s">
        <v>1296</v>
      </c>
      <c r="R101" s="1" t="s">
        <v>1885</v>
      </c>
      <c r="S101" s="1" t="s">
        <v>1298</v>
      </c>
      <c r="T101" s="1" t="s">
        <v>1299</v>
      </c>
      <c r="U101" s="1" t="s">
        <v>1300</v>
      </c>
      <c r="V101" s="1" t="s">
        <v>1367</v>
      </c>
    </row>
    <row r="102" s="1" customFormat="1" spans="1:22">
      <c r="A102" s="3">
        <v>999222772560948</v>
      </c>
      <c r="B102" s="1" t="s">
        <v>1886</v>
      </c>
      <c r="C102" s="1" t="s">
        <v>1887</v>
      </c>
      <c r="D102" s="1" t="s">
        <v>1888</v>
      </c>
      <c r="E102" s="1" t="s">
        <v>1889</v>
      </c>
      <c r="F102" s="1" t="s">
        <v>1285</v>
      </c>
      <c r="G102" s="1" t="s">
        <v>1289</v>
      </c>
      <c r="H102" s="1" t="s">
        <v>1290</v>
      </c>
      <c r="I102" s="1" t="s">
        <v>1890</v>
      </c>
      <c r="J102" s="1" t="s">
        <v>30</v>
      </c>
      <c r="K102" s="1" t="s">
        <v>1891</v>
      </c>
      <c r="L102" s="1" t="s">
        <v>1891</v>
      </c>
      <c r="M102" s="1" t="s">
        <v>1293</v>
      </c>
      <c r="N102" s="1" t="s">
        <v>1293</v>
      </c>
      <c r="O102" s="1" t="s">
        <v>1294</v>
      </c>
      <c r="P102" s="1" t="s">
        <v>1295</v>
      </c>
      <c r="Q102" s="1" t="s">
        <v>1296</v>
      </c>
      <c r="R102" s="1" t="s">
        <v>1892</v>
      </c>
      <c r="S102" s="1" t="s">
        <v>1298</v>
      </c>
      <c r="T102" s="1" t="s">
        <v>1299</v>
      </c>
      <c r="U102" s="1" t="s">
        <v>1300</v>
      </c>
      <c r="V102" s="1" t="s">
        <v>1893</v>
      </c>
    </row>
    <row r="103" s="1" customFormat="1" spans="1:22">
      <c r="A103" s="3">
        <v>22769922373</v>
      </c>
      <c r="B103" s="1" t="s">
        <v>1886</v>
      </c>
      <c r="C103" s="1" t="s">
        <v>1894</v>
      </c>
      <c r="D103" s="1" t="s">
        <v>1895</v>
      </c>
      <c r="E103" s="1" t="s">
        <v>1896</v>
      </c>
      <c r="F103" s="1" t="s">
        <v>1285</v>
      </c>
      <c r="G103" s="1" t="s">
        <v>1289</v>
      </c>
      <c r="H103" s="1" t="s">
        <v>1290</v>
      </c>
      <c r="I103" s="1" t="s">
        <v>1897</v>
      </c>
      <c r="J103" s="1" t="s">
        <v>30</v>
      </c>
      <c r="K103" s="1" t="s">
        <v>1898</v>
      </c>
      <c r="L103" s="1" t="s">
        <v>1898</v>
      </c>
      <c r="M103" s="1" t="s">
        <v>1293</v>
      </c>
      <c r="N103" s="1" t="s">
        <v>1293</v>
      </c>
      <c r="O103" s="1" t="s">
        <v>1294</v>
      </c>
      <c r="P103" s="1" t="s">
        <v>1295</v>
      </c>
      <c r="Q103" s="1" t="s">
        <v>1296</v>
      </c>
      <c r="R103" s="1" t="s">
        <v>1899</v>
      </c>
      <c r="S103" s="1" t="s">
        <v>1298</v>
      </c>
      <c r="T103" s="1" t="s">
        <v>1299</v>
      </c>
      <c r="U103" s="1" t="s">
        <v>1300</v>
      </c>
      <c r="V103" s="1" t="s">
        <v>1378</v>
      </c>
    </row>
    <row r="104" s="1" customFormat="1" spans="1:22">
      <c r="A104" s="3">
        <v>999222765142225</v>
      </c>
      <c r="B104" s="1" t="s">
        <v>1886</v>
      </c>
      <c r="C104" s="1" t="s">
        <v>1900</v>
      </c>
      <c r="D104" s="1" t="s">
        <v>1901</v>
      </c>
      <c r="E104" s="1" t="s">
        <v>1902</v>
      </c>
      <c r="F104" s="1" t="s">
        <v>1285</v>
      </c>
      <c r="G104" s="1" t="s">
        <v>1289</v>
      </c>
      <c r="H104" s="1" t="s">
        <v>1290</v>
      </c>
      <c r="I104" s="1" t="s">
        <v>1903</v>
      </c>
      <c r="J104" s="1" t="s">
        <v>30</v>
      </c>
      <c r="K104" s="1" t="s">
        <v>1904</v>
      </c>
      <c r="L104" s="1" t="s">
        <v>1904</v>
      </c>
      <c r="M104" s="1" t="s">
        <v>1293</v>
      </c>
      <c r="N104" s="1" t="s">
        <v>1293</v>
      </c>
      <c r="O104" s="1" t="s">
        <v>1294</v>
      </c>
      <c r="P104" s="1" t="s">
        <v>1295</v>
      </c>
      <c r="Q104" s="1" t="s">
        <v>1296</v>
      </c>
      <c r="R104" s="1" t="s">
        <v>1905</v>
      </c>
      <c r="S104" s="1" t="s">
        <v>1298</v>
      </c>
      <c r="T104" s="1" t="s">
        <v>1299</v>
      </c>
      <c r="U104" s="1" t="s">
        <v>1300</v>
      </c>
      <c r="V104" s="1" t="s">
        <v>1342</v>
      </c>
    </row>
    <row r="105" s="1" customFormat="1" spans="1:22">
      <c r="A105" s="3">
        <v>999222764967915</v>
      </c>
      <c r="B105" s="1" t="s">
        <v>1886</v>
      </c>
      <c r="C105" s="1" t="s">
        <v>1906</v>
      </c>
      <c r="D105" s="1" t="s">
        <v>1907</v>
      </c>
      <c r="E105" s="1" t="s">
        <v>1908</v>
      </c>
      <c r="F105" s="1" t="s">
        <v>1285</v>
      </c>
      <c r="G105" s="1" t="s">
        <v>1289</v>
      </c>
      <c r="H105" s="1" t="s">
        <v>1290</v>
      </c>
      <c r="I105" s="1" t="s">
        <v>1909</v>
      </c>
      <c r="J105" s="1" t="s">
        <v>30</v>
      </c>
      <c r="K105" s="1" t="s">
        <v>1910</v>
      </c>
      <c r="L105" s="1" t="s">
        <v>1910</v>
      </c>
      <c r="M105" s="1" t="s">
        <v>1293</v>
      </c>
      <c r="N105" s="1" t="s">
        <v>1293</v>
      </c>
      <c r="O105" s="1" t="s">
        <v>1294</v>
      </c>
      <c r="P105" s="1" t="s">
        <v>1295</v>
      </c>
      <c r="Q105" s="1" t="s">
        <v>1296</v>
      </c>
      <c r="R105" s="1" t="s">
        <v>1911</v>
      </c>
      <c r="S105" s="1" t="s">
        <v>1298</v>
      </c>
      <c r="T105" s="1" t="s">
        <v>1299</v>
      </c>
      <c r="U105" s="1" t="s">
        <v>1300</v>
      </c>
      <c r="V105" s="1" t="s">
        <v>1378</v>
      </c>
    </row>
    <row r="106" s="1" customFormat="1" spans="1:22">
      <c r="A106" s="3">
        <v>999222763743114</v>
      </c>
      <c r="B106" s="1" t="s">
        <v>1886</v>
      </c>
      <c r="C106" s="1" t="s">
        <v>1912</v>
      </c>
      <c r="D106" s="1" t="s">
        <v>1913</v>
      </c>
      <c r="E106" s="1" t="s">
        <v>1914</v>
      </c>
      <c r="F106" s="1" t="s">
        <v>1285</v>
      </c>
      <c r="G106" s="1" t="s">
        <v>1289</v>
      </c>
      <c r="H106" s="1" t="s">
        <v>1290</v>
      </c>
      <c r="I106" s="1" t="s">
        <v>1915</v>
      </c>
      <c r="J106" s="1" t="s">
        <v>30</v>
      </c>
      <c r="K106" s="1" t="s">
        <v>1916</v>
      </c>
      <c r="L106" s="1" t="s">
        <v>1916</v>
      </c>
      <c r="M106" s="1" t="s">
        <v>1293</v>
      </c>
      <c r="N106" s="1" t="s">
        <v>1293</v>
      </c>
      <c r="O106" s="1" t="s">
        <v>1294</v>
      </c>
      <c r="P106" s="1" t="s">
        <v>1295</v>
      </c>
      <c r="Q106" s="1" t="s">
        <v>1296</v>
      </c>
      <c r="R106" s="1" t="s">
        <v>1917</v>
      </c>
      <c r="S106" s="1" t="s">
        <v>1298</v>
      </c>
      <c r="T106" s="1" t="s">
        <v>1299</v>
      </c>
      <c r="U106" s="1" t="s">
        <v>1300</v>
      </c>
      <c r="V106" s="1" t="s">
        <v>1335</v>
      </c>
    </row>
    <row r="107" s="1" customFormat="1" spans="1:22">
      <c r="A107" s="3">
        <v>999222763376484</v>
      </c>
      <c r="B107" s="1" t="s">
        <v>1886</v>
      </c>
      <c r="C107" s="1" t="s">
        <v>1918</v>
      </c>
      <c r="D107" s="1" t="s">
        <v>1456</v>
      </c>
      <c r="E107" s="1" t="s">
        <v>1919</v>
      </c>
      <c r="F107" s="1" t="s">
        <v>1285</v>
      </c>
      <c r="G107" s="1" t="s">
        <v>1289</v>
      </c>
      <c r="H107" s="1" t="s">
        <v>1290</v>
      </c>
      <c r="I107" s="1" t="s">
        <v>1920</v>
      </c>
      <c r="J107" s="1" t="s">
        <v>30</v>
      </c>
      <c r="K107" s="1" t="s">
        <v>1921</v>
      </c>
      <c r="L107" s="1" t="s">
        <v>1921</v>
      </c>
      <c r="M107" s="1" t="s">
        <v>1293</v>
      </c>
      <c r="N107" s="1" t="s">
        <v>1293</v>
      </c>
      <c r="O107" s="1" t="s">
        <v>1294</v>
      </c>
      <c r="P107" s="1" t="s">
        <v>1295</v>
      </c>
      <c r="Q107" s="1" t="s">
        <v>1296</v>
      </c>
      <c r="R107" s="1" t="s">
        <v>1922</v>
      </c>
      <c r="S107" s="1" t="s">
        <v>1298</v>
      </c>
      <c r="T107" s="1" t="s">
        <v>1299</v>
      </c>
      <c r="U107" s="1" t="s">
        <v>1300</v>
      </c>
      <c r="V107" s="1" t="s">
        <v>1367</v>
      </c>
    </row>
    <row r="108" s="1" customFormat="1" spans="1:22">
      <c r="A108" s="3">
        <v>999222762079598</v>
      </c>
      <c r="B108" s="1" t="s">
        <v>1886</v>
      </c>
      <c r="C108" s="1" t="s">
        <v>1923</v>
      </c>
      <c r="D108" s="1" t="s">
        <v>1924</v>
      </c>
      <c r="E108" s="1" t="s">
        <v>1925</v>
      </c>
      <c r="F108" s="1" t="s">
        <v>1285</v>
      </c>
      <c r="G108" s="1" t="s">
        <v>1289</v>
      </c>
      <c r="H108" s="1" t="s">
        <v>1290</v>
      </c>
      <c r="I108" s="1" t="s">
        <v>1926</v>
      </c>
      <c r="J108" s="1" t="s">
        <v>30</v>
      </c>
      <c r="K108" s="1" t="s">
        <v>1927</v>
      </c>
      <c r="L108" s="1" t="s">
        <v>1927</v>
      </c>
      <c r="M108" s="1" t="s">
        <v>1293</v>
      </c>
      <c r="N108" s="1" t="s">
        <v>1293</v>
      </c>
      <c r="O108" s="1" t="s">
        <v>1294</v>
      </c>
      <c r="P108" s="1" t="s">
        <v>1295</v>
      </c>
      <c r="Q108" s="1" t="s">
        <v>1296</v>
      </c>
      <c r="R108" s="1" t="s">
        <v>1928</v>
      </c>
      <c r="S108" s="1" t="s">
        <v>1298</v>
      </c>
      <c r="T108" s="1" t="s">
        <v>1299</v>
      </c>
      <c r="U108" s="1" t="s">
        <v>1300</v>
      </c>
      <c r="V108" s="1" t="s">
        <v>1367</v>
      </c>
    </row>
    <row r="109" s="1" customFormat="1" spans="1:22">
      <c r="A109" s="3">
        <v>999222761793509</v>
      </c>
      <c r="B109" s="1" t="s">
        <v>1886</v>
      </c>
      <c r="C109" s="1" t="s">
        <v>1929</v>
      </c>
      <c r="D109" s="1" t="s">
        <v>1456</v>
      </c>
      <c r="E109" s="1" t="s">
        <v>1930</v>
      </c>
      <c r="F109" s="1" t="s">
        <v>1285</v>
      </c>
      <c r="G109" s="1" t="s">
        <v>1289</v>
      </c>
      <c r="H109" s="1" t="s">
        <v>1290</v>
      </c>
      <c r="I109" s="1" t="s">
        <v>1920</v>
      </c>
      <c r="J109" s="1" t="s">
        <v>30</v>
      </c>
      <c r="K109" s="1" t="s">
        <v>1921</v>
      </c>
      <c r="L109" s="1" t="s">
        <v>1921</v>
      </c>
      <c r="M109" s="1" t="s">
        <v>1293</v>
      </c>
      <c r="N109" s="1" t="s">
        <v>1293</v>
      </c>
      <c r="O109" s="1" t="s">
        <v>1294</v>
      </c>
      <c r="P109" s="1" t="s">
        <v>1295</v>
      </c>
      <c r="Q109" s="1" t="s">
        <v>1296</v>
      </c>
      <c r="R109" s="1" t="s">
        <v>1931</v>
      </c>
      <c r="S109" s="1" t="s">
        <v>1298</v>
      </c>
      <c r="T109" s="1" t="s">
        <v>1299</v>
      </c>
      <c r="U109" s="1" t="s">
        <v>1300</v>
      </c>
      <c r="V109" s="1" t="s">
        <v>1367</v>
      </c>
    </row>
    <row r="110" s="1" customFormat="1" spans="1:22">
      <c r="A110" s="3">
        <v>22761548166</v>
      </c>
      <c r="B110" s="1" t="s">
        <v>1886</v>
      </c>
      <c r="C110" s="1" t="s">
        <v>1932</v>
      </c>
      <c r="D110" s="1" t="s">
        <v>1933</v>
      </c>
      <c r="E110" s="1" t="s">
        <v>1934</v>
      </c>
      <c r="F110" s="1" t="s">
        <v>1886</v>
      </c>
      <c r="G110" s="1" t="s">
        <v>1289</v>
      </c>
      <c r="H110" s="1" t="s">
        <v>1290</v>
      </c>
      <c r="I110" s="1" t="s">
        <v>1935</v>
      </c>
      <c r="J110" s="1" t="s">
        <v>30</v>
      </c>
      <c r="K110" s="1" t="s">
        <v>1936</v>
      </c>
      <c r="L110" s="1" t="s">
        <v>1936</v>
      </c>
      <c r="M110" s="1" t="s">
        <v>1293</v>
      </c>
      <c r="N110" s="1" t="s">
        <v>1293</v>
      </c>
      <c r="O110" s="1" t="s">
        <v>1294</v>
      </c>
      <c r="P110" s="1" t="s">
        <v>1295</v>
      </c>
      <c r="Q110" s="1" t="s">
        <v>1296</v>
      </c>
      <c r="R110" s="1" t="s">
        <v>1937</v>
      </c>
      <c r="S110" s="1" t="s">
        <v>1298</v>
      </c>
      <c r="T110" s="1" t="s">
        <v>1299</v>
      </c>
      <c r="U110" s="1" t="s">
        <v>1300</v>
      </c>
      <c r="V110" s="1" t="s">
        <v>1328</v>
      </c>
    </row>
    <row r="111" s="1" customFormat="1" spans="1:22">
      <c r="A111" s="3">
        <v>999222760806892</v>
      </c>
      <c r="B111" s="1" t="s">
        <v>1886</v>
      </c>
      <c r="C111" s="1" t="s">
        <v>1938</v>
      </c>
      <c r="D111" s="1" t="s">
        <v>1939</v>
      </c>
      <c r="E111" s="1" t="s">
        <v>1940</v>
      </c>
      <c r="F111" s="1" t="s">
        <v>1689</v>
      </c>
      <c r="G111" s="1" t="s">
        <v>1289</v>
      </c>
      <c r="H111" s="1" t="s">
        <v>1290</v>
      </c>
      <c r="I111" s="1" t="s">
        <v>1941</v>
      </c>
      <c r="J111" s="1" t="s">
        <v>30</v>
      </c>
      <c r="K111" s="1" t="s">
        <v>1942</v>
      </c>
      <c r="L111" s="1" t="s">
        <v>1942</v>
      </c>
      <c r="M111" s="1" t="s">
        <v>1293</v>
      </c>
      <c r="N111" s="1" t="s">
        <v>1293</v>
      </c>
      <c r="O111" s="1" t="s">
        <v>1294</v>
      </c>
      <c r="P111" s="1" t="s">
        <v>1295</v>
      </c>
      <c r="Q111" s="1" t="s">
        <v>1296</v>
      </c>
      <c r="R111" s="1" t="s">
        <v>1943</v>
      </c>
      <c r="S111" s="1" t="s">
        <v>1298</v>
      </c>
      <c r="T111" s="1" t="s">
        <v>1299</v>
      </c>
      <c r="U111" s="1" t="s">
        <v>1300</v>
      </c>
      <c r="V111" s="1" t="s">
        <v>1335</v>
      </c>
    </row>
    <row r="112" s="1" customFormat="1" spans="1:22">
      <c r="A112" s="3">
        <v>999222760790568</v>
      </c>
      <c r="B112" s="1" t="s">
        <v>1886</v>
      </c>
      <c r="C112" s="1" t="s">
        <v>1944</v>
      </c>
      <c r="D112" s="1" t="s">
        <v>1945</v>
      </c>
      <c r="E112" s="1" t="s">
        <v>1946</v>
      </c>
      <c r="F112" s="1" t="s">
        <v>1689</v>
      </c>
      <c r="G112" s="1" t="s">
        <v>1289</v>
      </c>
      <c r="H112" s="1" t="s">
        <v>1290</v>
      </c>
      <c r="I112" s="1" t="s">
        <v>1947</v>
      </c>
      <c r="J112" s="1" t="s">
        <v>30</v>
      </c>
      <c r="K112" s="1" t="s">
        <v>1948</v>
      </c>
      <c r="L112" s="1" t="s">
        <v>1948</v>
      </c>
      <c r="M112" s="1" t="s">
        <v>1293</v>
      </c>
      <c r="N112" s="1" t="s">
        <v>1293</v>
      </c>
      <c r="O112" s="1" t="s">
        <v>1294</v>
      </c>
      <c r="P112" s="1" t="s">
        <v>1295</v>
      </c>
      <c r="Q112" s="1" t="s">
        <v>1296</v>
      </c>
      <c r="R112" s="1" t="s">
        <v>1949</v>
      </c>
      <c r="S112" s="1" t="s">
        <v>1298</v>
      </c>
      <c r="T112" s="1" t="s">
        <v>1299</v>
      </c>
      <c r="U112" s="1" t="s">
        <v>1300</v>
      </c>
      <c r="V112" s="1" t="s">
        <v>1335</v>
      </c>
    </row>
    <row r="113" s="1" customFormat="1" spans="1:22">
      <c r="A113" s="3">
        <v>999222760312102</v>
      </c>
      <c r="B113" s="1" t="s">
        <v>1886</v>
      </c>
      <c r="C113" s="1" t="s">
        <v>1950</v>
      </c>
      <c r="D113" s="1" t="s">
        <v>1951</v>
      </c>
      <c r="E113" s="1" t="s">
        <v>1952</v>
      </c>
      <c r="F113" s="1" t="s">
        <v>1886</v>
      </c>
      <c r="G113" s="1" t="s">
        <v>1289</v>
      </c>
      <c r="H113" s="1" t="s">
        <v>1290</v>
      </c>
      <c r="I113" s="1" t="s">
        <v>1953</v>
      </c>
      <c r="J113" s="1" t="s">
        <v>30</v>
      </c>
      <c r="K113" s="1" t="s">
        <v>1954</v>
      </c>
      <c r="L113" s="1" t="s">
        <v>1954</v>
      </c>
      <c r="M113" s="1" t="s">
        <v>1293</v>
      </c>
      <c r="N113" s="1" t="s">
        <v>1293</v>
      </c>
      <c r="O113" s="1" t="s">
        <v>1294</v>
      </c>
      <c r="P113" s="1" t="s">
        <v>1295</v>
      </c>
      <c r="Q113" s="1" t="s">
        <v>1296</v>
      </c>
      <c r="R113" s="1" t="s">
        <v>1955</v>
      </c>
      <c r="S113" s="1" t="s">
        <v>1298</v>
      </c>
      <c r="T113" s="1" t="s">
        <v>1299</v>
      </c>
      <c r="U113" s="1" t="s">
        <v>1300</v>
      </c>
      <c r="V113" s="1" t="s">
        <v>1342</v>
      </c>
    </row>
    <row r="114" s="1" customFormat="1" spans="1:22">
      <c r="A114" s="3">
        <v>999222760139438</v>
      </c>
      <c r="B114" s="1" t="s">
        <v>1886</v>
      </c>
      <c r="C114" s="1" t="s">
        <v>1956</v>
      </c>
      <c r="D114" s="1" t="s">
        <v>1456</v>
      </c>
      <c r="E114" s="1" t="s">
        <v>1957</v>
      </c>
      <c r="F114" s="1" t="s">
        <v>1285</v>
      </c>
      <c r="G114" s="1" t="s">
        <v>1289</v>
      </c>
      <c r="H114" s="1" t="s">
        <v>1290</v>
      </c>
      <c r="I114" s="1" t="s">
        <v>1920</v>
      </c>
      <c r="J114" s="1" t="s">
        <v>30</v>
      </c>
      <c r="K114" s="1" t="s">
        <v>1921</v>
      </c>
      <c r="L114" s="1" t="s">
        <v>1921</v>
      </c>
      <c r="M114" s="1" t="s">
        <v>1293</v>
      </c>
      <c r="N114" s="1" t="s">
        <v>1293</v>
      </c>
      <c r="O114" s="1" t="s">
        <v>1294</v>
      </c>
      <c r="P114" s="1" t="s">
        <v>1295</v>
      </c>
      <c r="Q114" s="1" t="s">
        <v>1296</v>
      </c>
      <c r="R114" s="1" t="s">
        <v>1958</v>
      </c>
      <c r="S114" s="1" t="s">
        <v>1298</v>
      </c>
      <c r="T114" s="1" t="s">
        <v>1299</v>
      </c>
      <c r="U114" s="1" t="s">
        <v>1300</v>
      </c>
      <c r="V114" s="1" t="s">
        <v>1367</v>
      </c>
    </row>
    <row r="115" s="1" customFormat="1" spans="1:22">
      <c r="A115" s="3">
        <v>999222759475492</v>
      </c>
      <c r="B115" s="1" t="s">
        <v>1886</v>
      </c>
      <c r="C115" s="1" t="s">
        <v>1959</v>
      </c>
      <c r="D115" s="1" t="s">
        <v>1960</v>
      </c>
      <c r="E115" s="1" t="s">
        <v>1961</v>
      </c>
      <c r="F115" s="1" t="s">
        <v>1689</v>
      </c>
      <c r="G115" s="1" t="s">
        <v>1289</v>
      </c>
      <c r="H115" s="1" t="s">
        <v>1290</v>
      </c>
      <c r="I115" s="1" t="s">
        <v>1962</v>
      </c>
      <c r="J115" s="1" t="s">
        <v>30</v>
      </c>
      <c r="K115" s="1" t="s">
        <v>1963</v>
      </c>
      <c r="L115" s="1" t="s">
        <v>1963</v>
      </c>
      <c r="M115" s="1" t="s">
        <v>1293</v>
      </c>
      <c r="N115" s="1" t="s">
        <v>1293</v>
      </c>
      <c r="O115" s="1" t="s">
        <v>1294</v>
      </c>
      <c r="P115" s="1" t="s">
        <v>1295</v>
      </c>
      <c r="Q115" s="1" t="s">
        <v>1296</v>
      </c>
      <c r="R115" s="1" t="s">
        <v>1964</v>
      </c>
      <c r="S115" s="1" t="s">
        <v>1298</v>
      </c>
      <c r="T115" s="1" t="s">
        <v>1299</v>
      </c>
      <c r="U115" s="1" t="s">
        <v>1300</v>
      </c>
      <c r="V115" s="1" t="s">
        <v>1328</v>
      </c>
    </row>
    <row r="116" s="1" customFormat="1" spans="1:22">
      <c r="A116" s="3">
        <v>999222753375959</v>
      </c>
      <c r="B116" s="1" t="s">
        <v>1886</v>
      </c>
      <c r="C116" s="1" t="s">
        <v>1965</v>
      </c>
      <c r="D116" s="1" t="s">
        <v>1966</v>
      </c>
      <c r="E116" s="1" t="s">
        <v>1967</v>
      </c>
      <c r="F116" s="1" t="s">
        <v>1886</v>
      </c>
      <c r="G116" s="1" t="s">
        <v>1289</v>
      </c>
      <c r="H116" s="1" t="s">
        <v>1290</v>
      </c>
      <c r="I116" s="1" t="s">
        <v>1968</v>
      </c>
      <c r="J116" s="1" t="s">
        <v>30</v>
      </c>
      <c r="K116" s="1" t="s">
        <v>1969</v>
      </c>
      <c r="L116" s="1" t="s">
        <v>1969</v>
      </c>
      <c r="M116" s="1" t="s">
        <v>1293</v>
      </c>
      <c r="N116" s="1" t="s">
        <v>1293</v>
      </c>
      <c r="O116" s="1" t="s">
        <v>1294</v>
      </c>
      <c r="P116" s="1" t="s">
        <v>1295</v>
      </c>
      <c r="Q116" s="1" t="s">
        <v>1296</v>
      </c>
      <c r="R116" s="1" t="s">
        <v>1970</v>
      </c>
      <c r="S116" s="1" t="s">
        <v>1298</v>
      </c>
      <c r="T116" s="1" t="s">
        <v>1299</v>
      </c>
      <c r="U116" s="1" t="s">
        <v>1300</v>
      </c>
      <c r="V116" s="1" t="s">
        <v>1328</v>
      </c>
    </row>
    <row r="117" s="1" customFormat="1" spans="1:22">
      <c r="A117" s="3">
        <v>999222753255210</v>
      </c>
      <c r="B117" s="1" t="s">
        <v>1886</v>
      </c>
      <c r="C117" s="1" t="s">
        <v>1971</v>
      </c>
      <c r="D117" s="1" t="s">
        <v>1972</v>
      </c>
      <c r="E117" s="1" t="s">
        <v>1973</v>
      </c>
      <c r="F117" s="1" t="s">
        <v>1285</v>
      </c>
      <c r="G117" s="1" t="s">
        <v>1289</v>
      </c>
      <c r="H117" s="1" t="s">
        <v>1290</v>
      </c>
      <c r="I117" s="1" t="s">
        <v>1974</v>
      </c>
      <c r="J117" s="1" t="s">
        <v>30</v>
      </c>
      <c r="K117" s="1" t="s">
        <v>1975</v>
      </c>
      <c r="L117" s="1" t="s">
        <v>1975</v>
      </c>
      <c r="M117" s="1" t="s">
        <v>1293</v>
      </c>
      <c r="N117" s="1" t="s">
        <v>1293</v>
      </c>
      <c r="O117" s="1" t="s">
        <v>1294</v>
      </c>
      <c r="P117" s="1" t="s">
        <v>1295</v>
      </c>
      <c r="Q117" s="1" t="s">
        <v>1296</v>
      </c>
      <c r="R117" s="1" t="s">
        <v>1976</v>
      </c>
      <c r="S117" s="1" t="s">
        <v>1298</v>
      </c>
      <c r="T117" s="1" t="s">
        <v>1299</v>
      </c>
      <c r="U117" s="1" t="s">
        <v>1300</v>
      </c>
      <c r="V117" s="1" t="s">
        <v>1328</v>
      </c>
    </row>
    <row r="118" s="1" customFormat="1" spans="1:22">
      <c r="A118" s="3">
        <v>999222753067427</v>
      </c>
      <c r="B118" s="1" t="s">
        <v>1886</v>
      </c>
      <c r="C118" s="1" t="s">
        <v>1977</v>
      </c>
      <c r="D118" s="1" t="s">
        <v>1978</v>
      </c>
      <c r="E118" s="1" t="s">
        <v>1979</v>
      </c>
      <c r="F118" s="1" t="s">
        <v>1285</v>
      </c>
      <c r="G118" s="1" t="s">
        <v>1289</v>
      </c>
      <c r="H118" s="1" t="s">
        <v>1290</v>
      </c>
      <c r="I118" s="1" t="s">
        <v>1980</v>
      </c>
      <c r="J118" s="1" t="s">
        <v>30</v>
      </c>
      <c r="K118" s="1" t="s">
        <v>1981</v>
      </c>
      <c r="L118" s="1" t="s">
        <v>1981</v>
      </c>
      <c r="M118" s="1" t="s">
        <v>1293</v>
      </c>
      <c r="N118" s="1" t="s">
        <v>1293</v>
      </c>
      <c r="O118" s="1" t="s">
        <v>1294</v>
      </c>
      <c r="P118" s="1" t="s">
        <v>1295</v>
      </c>
      <c r="Q118" s="1" t="s">
        <v>1296</v>
      </c>
      <c r="R118" s="1" t="s">
        <v>1982</v>
      </c>
      <c r="S118" s="1" t="s">
        <v>1298</v>
      </c>
      <c r="T118" s="1" t="s">
        <v>1299</v>
      </c>
      <c r="U118" s="1" t="s">
        <v>1300</v>
      </c>
      <c r="V118" s="1" t="s">
        <v>1315</v>
      </c>
    </row>
    <row r="119" s="1" customFormat="1" spans="1:22">
      <c r="A119" s="3">
        <v>999222751956882</v>
      </c>
      <c r="B119" s="1" t="s">
        <v>1886</v>
      </c>
      <c r="C119" s="1" t="s">
        <v>1983</v>
      </c>
      <c r="D119" s="1" t="s">
        <v>1951</v>
      </c>
      <c r="E119" s="1" t="s">
        <v>1984</v>
      </c>
      <c r="F119" s="1" t="s">
        <v>1886</v>
      </c>
      <c r="G119" s="1" t="s">
        <v>1289</v>
      </c>
      <c r="H119" s="1" t="s">
        <v>1290</v>
      </c>
      <c r="I119" s="1" t="s">
        <v>1985</v>
      </c>
      <c r="J119" s="1" t="s">
        <v>30</v>
      </c>
      <c r="K119" s="1" t="s">
        <v>1986</v>
      </c>
      <c r="L119" s="1" t="s">
        <v>1986</v>
      </c>
      <c r="M119" s="1" t="s">
        <v>1293</v>
      </c>
      <c r="N119" s="1" t="s">
        <v>1293</v>
      </c>
      <c r="O119" s="1" t="s">
        <v>1294</v>
      </c>
      <c r="P119" s="1" t="s">
        <v>1295</v>
      </c>
      <c r="Q119" s="1" t="s">
        <v>1296</v>
      </c>
      <c r="R119" s="1" t="s">
        <v>1987</v>
      </c>
      <c r="S119" s="1" t="s">
        <v>1298</v>
      </c>
      <c r="T119" s="1" t="s">
        <v>1299</v>
      </c>
      <c r="U119" s="1" t="s">
        <v>1300</v>
      </c>
      <c r="V119" s="1" t="s">
        <v>1342</v>
      </c>
    </row>
    <row r="120" s="1" customFormat="1" spans="1:22">
      <c r="A120" s="3">
        <v>999222751327331</v>
      </c>
      <c r="B120" s="1" t="s">
        <v>1988</v>
      </c>
      <c r="C120" s="1" t="s">
        <v>1989</v>
      </c>
      <c r="D120" s="1" t="s">
        <v>1456</v>
      </c>
      <c r="E120" s="1" t="s">
        <v>1990</v>
      </c>
      <c r="F120" s="1" t="s">
        <v>1285</v>
      </c>
      <c r="G120" s="1" t="s">
        <v>1289</v>
      </c>
      <c r="H120" s="1" t="s">
        <v>1290</v>
      </c>
      <c r="I120" s="1" t="s">
        <v>1991</v>
      </c>
      <c r="J120" s="1" t="s">
        <v>30</v>
      </c>
      <c r="K120" s="1" t="s">
        <v>1992</v>
      </c>
      <c r="L120" s="1" t="s">
        <v>1992</v>
      </c>
      <c r="M120" s="1" t="s">
        <v>1293</v>
      </c>
      <c r="N120" s="1" t="s">
        <v>1293</v>
      </c>
      <c r="O120" s="1" t="s">
        <v>1294</v>
      </c>
      <c r="P120" s="1" t="s">
        <v>1295</v>
      </c>
      <c r="Q120" s="1" t="s">
        <v>1296</v>
      </c>
      <c r="R120" s="1" t="s">
        <v>1993</v>
      </c>
      <c r="S120" s="1" t="s">
        <v>1298</v>
      </c>
      <c r="T120" s="1" t="s">
        <v>1299</v>
      </c>
      <c r="U120" s="1" t="s">
        <v>1300</v>
      </c>
      <c r="V120" s="1" t="s">
        <v>1367</v>
      </c>
    </row>
    <row r="121" s="1" customFormat="1" spans="1:22">
      <c r="A121" s="3">
        <v>999222750267104</v>
      </c>
      <c r="B121" s="1" t="s">
        <v>1988</v>
      </c>
      <c r="C121" s="1" t="s">
        <v>1994</v>
      </c>
      <c r="D121" s="1" t="s">
        <v>1995</v>
      </c>
      <c r="E121" s="1" t="s">
        <v>1996</v>
      </c>
      <c r="F121" s="1" t="s">
        <v>1285</v>
      </c>
      <c r="G121" s="1" t="s">
        <v>1289</v>
      </c>
      <c r="H121" s="1" t="s">
        <v>1290</v>
      </c>
      <c r="I121" s="1" t="s">
        <v>1997</v>
      </c>
      <c r="J121" s="1" t="s">
        <v>30</v>
      </c>
      <c r="K121" s="1" t="s">
        <v>1998</v>
      </c>
      <c r="L121" s="1" t="s">
        <v>1998</v>
      </c>
      <c r="M121" s="1" t="s">
        <v>1293</v>
      </c>
      <c r="N121" s="1" t="s">
        <v>1293</v>
      </c>
      <c r="O121" s="1" t="s">
        <v>1294</v>
      </c>
      <c r="P121" s="1" t="s">
        <v>1295</v>
      </c>
      <c r="Q121" s="1" t="s">
        <v>1296</v>
      </c>
      <c r="R121" s="1" t="s">
        <v>1999</v>
      </c>
      <c r="S121" s="1" t="s">
        <v>1298</v>
      </c>
      <c r="T121" s="1" t="s">
        <v>1299</v>
      </c>
      <c r="U121" s="1" t="s">
        <v>1300</v>
      </c>
      <c r="V121" s="1" t="s">
        <v>1301</v>
      </c>
    </row>
    <row r="122" s="1" customFormat="1" spans="1:22">
      <c r="A122" s="3">
        <v>999222750246417</v>
      </c>
      <c r="B122" s="1" t="s">
        <v>1988</v>
      </c>
      <c r="C122" s="1" t="s">
        <v>2000</v>
      </c>
      <c r="D122" s="1" t="s">
        <v>2001</v>
      </c>
      <c r="E122" s="1" t="s">
        <v>2002</v>
      </c>
      <c r="F122" s="1" t="s">
        <v>1285</v>
      </c>
      <c r="G122" s="1" t="s">
        <v>1289</v>
      </c>
      <c r="H122" s="1" t="s">
        <v>1290</v>
      </c>
      <c r="I122" s="1" t="s">
        <v>2003</v>
      </c>
      <c r="J122" s="1" t="s">
        <v>30</v>
      </c>
      <c r="K122" s="1" t="s">
        <v>2004</v>
      </c>
      <c r="L122" s="1" t="s">
        <v>2004</v>
      </c>
      <c r="M122" s="1" t="s">
        <v>1293</v>
      </c>
      <c r="N122" s="1" t="s">
        <v>1293</v>
      </c>
      <c r="O122" s="1" t="s">
        <v>1294</v>
      </c>
      <c r="P122" s="1" t="s">
        <v>1295</v>
      </c>
      <c r="Q122" s="1" t="s">
        <v>1296</v>
      </c>
      <c r="R122" s="1" t="s">
        <v>2005</v>
      </c>
      <c r="S122" s="1" t="s">
        <v>1298</v>
      </c>
      <c r="T122" s="1" t="s">
        <v>1299</v>
      </c>
      <c r="U122" s="1" t="s">
        <v>1300</v>
      </c>
      <c r="V122" s="1" t="s">
        <v>1342</v>
      </c>
    </row>
    <row r="123" s="1" customFormat="1" spans="1:22">
      <c r="A123" s="3">
        <v>999222750118220</v>
      </c>
      <c r="B123" s="1" t="s">
        <v>1988</v>
      </c>
      <c r="C123" s="1" t="s">
        <v>2006</v>
      </c>
      <c r="D123" s="1" t="s">
        <v>2007</v>
      </c>
      <c r="E123" s="1" t="s">
        <v>2008</v>
      </c>
      <c r="F123" s="1" t="s">
        <v>1285</v>
      </c>
      <c r="G123" s="1" t="s">
        <v>1289</v>
      </c>
      <c r="H123" s="1" t="s">
        <v>1290</v>
      </c>
      <c r="I123" s="1" t="s">
        <v>2009</v>
      </c>
      <c r="J123" s="1" t="s">
        <v>30</v>
      </c>
      <c r="K123" s="1" t="s">
        <v>2010</v>
      </c>
      <c r="L123" s="1" t="s">
        <v>2010</v>
      </c>
      <c r="M123" s="1" t="s">
        <v>1293</v>
      </c>
      <c r="N123" s="1" t="s">
        <v>1293</v>
      </c>
      <c r="O123" s="1" t="s">
        <v>1294</v>
      </c>
      <c r="P123" s="1" t="s">
        <v>1295</v>
      </c>
      <c r="Q123" s="1" t="s">
        <v>1296</v>
      </c>
      <c r="R123" s="1" t="s">
        <v>2011</v>
      </c>
      <c r="S123" s="1" t="s">
        <v>1298</v>
      </c>
      <c r="T123" s="1" t="s">
        <v>1299</v>
      </c>
      <c r="U123" s="1" t="s">
        <v>1300</v>
      </c>
      <c r="V123" s="1" t="s">
        <v>1328</v>
      </c>
    </row>
    <row r="124" s="1" customFormat="1" spans="1:22">
      <c r="A124" s="3">
        <v>999222749823616</v>
      </c>
      <c r="B124" s="1" t="s">
        <v>1988</v>
      </c>
      <c r="C124" s="1" t="s">
        <v>2012</v>
      </c>
      <c r="D124" s="1" t="s">
        <v>2013</v>
      </c>
      <c r="E124" s="1" t="s">
        <v>2014</v>
      </c>
      <c r="F124" s="1" t="s">
        <v>1886</v>
      </c>
      <c r="G124" s="1" t="s">
        <v>1289</v>
      </c>
      <c r="H124" s="1" t="s">
        <v>1290</v>
      </c>
      <c r="I124" s="1" t="s">
        <v>2015</v>
      </c>
      <c r="J124" s="1" t="s">
        <v>30</v>
      </c>
      <c r="K124" s="1" t="s">
        <v>2016</v>
      </c>
      <c r="L124" s="1" t="s">
        <v>2016</v>
      </c>
      <c r="M124" s="1" t="s">
        <v>1293</v>
      </c>
      <c r="N124" s="1" t="s">
        <v>1293</v>
      </c>
      <c r="O124" s="1" t="s">
        <v>1294</v>
      </c>
      <c r="P124" s="1" t="s">
        <v>1295</v>
      </c>
      <c r="Q124" s="1" t="s">
        <v>1296</v>
      </c>
      <c r="R124" s="1" t="s">
        <v>2017</v>
      </c>
      <c r="S124" s="1" t="s">
        <v>1298</v>
      </c>
      <c r="T124" s="1" t="s">
        <v>1299</v>
      </c>
      <c r="U124" s="1" t="s">
        <v>1300</v>
      </c>
      <c r="V124" s="1" t="s">
        <v>1681</v>
      </c>
    </row>
    <row r="125" s="1" customFormat="1" spans="1:22">
      <c r="A125" s="3">
        <v>999222749264897</v>
      </c>
      <c r="B125" s="1" t="s">
        <v>1988</v>
      </c>
      <c r="C125" s="1" t="s">
        <v>2018</v>
      </c>
      <c r="D125" s="1" t="s">
        <v>2019</v>
      </c>
      <c r="E125" s="1" t="s">
        <v>2020</v>
      </c>
      <c r="F125" s="1" t="s">
        <v>1689</v>
      </c>
      <c r="G125" s="1" t="s">
        <v>1289</v>
      </c>
      <c r="H125" s="1" t="s">
        <v>1290</v>
      </c>
      <c r="I125" s="1" t="s">
        <v>2021</v>
      </c>
      <c r="J125" s="1" t="s">
        <v>30</v>
      </c>
      <c r="K125" s="1" t="s">
        <v>2022</v>
      </c>
      <c r="L125" s="1" t="s">
        <v>2022</v>
      </c>
      <c r="M125" s="1" t="s">
        <v>1293</v>
      </c>
      <c r="N125" s="1" t="s">
        <v>1293</v>
      </c>
      <c r="O125" s="1" t="s">
        <v>1294</v>
      </c>
      <c r="P125" s="1" t="s">
        <v>1295</v>
      </c>
      <c r="Q125" s="1" t="s">
        <v>1296</v>
      </c>
      <c r="R125" s="1" t="s">
        <v>2023</v>
      </c>
      <c r="S125" s="1" t="s">
        <v>1298</v>
      </c>
      <c r="T125" s="1" t="s">
        <v>1299</v>
      </c>
      <c r="U125" s="1" t="s">
        <v>1300</v>
      </c>
      <c r="V125" s="1" t="s">
        <v>1335</v>
      </c>
    </row>
    <row r="126" s="1" customFormat="1" spans="1:22">
      <c r="A126" s="3">
        <v>999222749142423</v>
      </c>
      <c r="B126" s="1" t="s">
        <v>1988</v>
      </c>
      <c r="C126" s="1" t="s">
        <v>2024</v>
      </c>
      <c r="D126" s="1" t="s">
        <v>2025</v>
      </c>
      <c r="E126" s="1" t="s">
        <v>2026</v>
      </c>
      <c r="F126" s="1" t="s">
        <v>1689</v>
      </c>
      <c r="G126" s="1" t="s">
        <v>1289</v>
      </c>
      <c r="H126" s="1" t="s">
        <v>1290</v>
      </c>
      <c r="I126" s="1" t="s">
        <v>2027</v>
      </c>
      <c r="J126" s="1" t="s">
        <v>30</v>
      </c>
      <c r="K126" s="1" t="s">
        <v>2028</v>
      </c>
      <c r="L126" s="1" t="s">
        <v>2028</v>
      </c>
      <c r="M126" s="1" t="s">
        <v>1293</v>
      </c>
      <c r="N126" s="1" t="s">
        <v>1293</v>
      </c>
      <c r="O126" s="1" t="s">
        <v>1294</v>
      </c>
      <c r="P126" s="1" t="s">
        <v>1295</v>
      </c>
      <c r="Q126" s="1" t="s">
        <v>1296</v>
      </c>
      <c r="R126" s="1" t="s">
        <v>2029</v>
      </c>
      <c r="S126" s="1" t="s">
        <v>1298</v>
      </c>
      <c r="T126" s="1" t="s">
        <v>1299</v>
      </c>
      <c r="U126" s="1" t="s">
        <v>1300</v>
      </c>
      <c r="V126" s="1" t="s">
        <v>1328</v>
      </c>
    </row>
    <row r="127" s="1" customFormat="1" spans="1:22">
      <c r="A127" s="3">
        <v>999222747852907</v>
      </c>
      <c r="B127" s="1" t="s">
        <v>1988</v>
      </c>
      <c r="C127" s="1" t="s">
        <v>2030</v>
      </c>
      <c r="D127" s="1" t="s">
        <v>2031</v>
      </c>
      <c r="E127" s="1" t="s">
        <v>2032</v>
      </c>
      <c r="F127" s="1" t="s">
        <v>1689</v>
      </c>
      <c r="G127" s="1" t="s">
        <v>1289</v>
      </c>
      <c r="H127" s="1" t="s">
        <v>1290</v>
      </c>
      <c r="I127" s="1" t="s">
        <v>2033</v>
      </c>
      <c r="J127" s="1" t="s">
        <v>30</v>
      </c>
      <c r="K127" s="1" t="s">
        <v>2034</v>
      </c>
      <c r="L127" s="1" t="s">
        <v>2034</v>
      </c>
      <c r="M127" s="1" t="s">
        <v>1293</v>
      </c>
      <c r="N127" s="1" t="s">
        <v>1293</v>
      </c>
      <c r="O127" s="1" t="s">
        <v>1294</v>
      </c>
      <c r="P127" s="1" t="s">
        <v>1295</v>
      </c>
      <c r="Q127" s="1" t="s">
        <v>1296</v>
      </c>
      <c r="R127" s="1" t="s">
        <v>2035</v>
      </c>
      <c r="S127" s="1" t="s">
        <v>1298</v>
      </c>
      <c r="T127" s="1" t="s">
        <v>1299</v>
      </c>
      <c r="U127" s="1" t="s">
        <v>1300</v>
      </c>
      <c r="V127" s="1" t="s">
        <v>1367</v>
      </c>
    </row>
    <row r="128" s="1" customFormat="1" spans="1:22">
      <c r="A128" s="3">
        <v>999222747539152</v>
      </c>
      <c r="B128" s="1" t="s">
        <v>1988</v>
      </c>
      <c r="C128" s="1" t="s">
        <v>2036</v>
      </c>
      <c r="D128" s="1" t="s">
        <v>2037</v>
      </c>
      <c r="E128" s="1" t="s">
        <v>2038</v>
      </c>
      <c r="F128" s="1" t="s">
        <v>1285</v>
      </c>
      <c r="G128" s="1" t="s">
        <v>1289</v>
      </c>
      <c r="H128" s="1" t="s">
        <v>1290</v>
      </c>
      <c r="I128" s="1" t="s">
        <v>2039</v>
      </c>
      <c r="J128" s="1" t="s">
        <v>30</v>
      </c>
      <c r="K128" s="1" t="s">
        <v>2040</v>
      </c>
      <c r="L128" s="1" t="s">
        <v>2040</v>
      </c>
      <c r="M128" s="1" t="s">
        <v>1293</v>
      </c>
      <c r="N128" s="1" t="s">
        <v>1293</v>
      </c>
      <c r="O128" s="1" t="s">
        <v>1294</v>
      </c>
      <c r="P128" s="1" t="s">
        <v>1295</v>
      </c>
      <c r="Q128" s="1" t="s">
        <v>1296</v>
      </c>
      <c r="R128" s="1" t="s">
        <v>2041</v>
      </c>
      <c r="S128" s="1" t="s">
        <v>1298</v>
      </c>
      <c r="T128" s="1" t="s">
        <v>1299</v>
      </c>
      <c r="U128" s="1" t="s">
        <v>1300</v>
      </c>
      <c r="V128" s="1" t="s">
        <v>2042</v>
      </c>
    </row>
    <row r="129" s="1" customFormat="1" spans="1:22">
      <c r="A129" s="3">
        <v>999222745966661</v>
      </c>
      <c r="B129" s="1" t="s">
        <v>1988</v>
      </c>
      <c r="C129" s="1" t="s">
        <v>2043</v>
      </c>
      <c r="D129" s="1" t="s">
        <v>2044</v>
      </c>
      <c r="E129" s="1" t="s">
        <v>2045</v>
      </c>
      <c r="F129" s="1" t="s">
        <v>1285</v>
      </c>
      <c r="G129" s="1" t="s">
        <v>1289</v>
      </c>
      <c r="H129" s="1" t="s">
        <v>1290</v>
      </c>
      <c r="I129" s="1" t="s">
        <v>2046</v>
      </c>
      <c r="J129" s="1" t="s">
        <v>30</v>
      </c>
      <c r="K129" s="1" t="s">
        <v>2047</v>
      </c>
      <c r="L129" s="1" t="s">
        <v>2047</v>
      </c>
      <c r="M129" s="1" t="s">
        <v>1293</v>
      </c>
      <c r="N129" s="1" t="s">
        <v>1293</v>
      </c>
      <c r="O129" s="1" t="s">
        <v>1294</v>
      </c>
      <c r="P129" s="1" t="s">
        <v>1295</v>
      </c>
      <c r="Q129" s="1" t="s">
        <v>1296</v>
      </c>
      <c r="R129" s="1" t="s">
        <v>2048</v>
      </c>
      <c r="S129" s="1" t="s">
        <v>1298</v>
      </c>
      <c r="T129" s="1" t="s">
        <v>1299</v>
      </c>
      <c r="U129" s="1" t="s">
        <v>1300</v>
      </c>
      <c r="V129" s="1" t="s">
        <v>1335</v>
      </c>
    </row>
    <row r="130" s="1" customFormat="1" spans="1:22">
      <c r="A130" s="3">
        <v>999222743494940</v>
      </c>
      <c r="B130" s="1" t="s">
        <v>1988</v>
      </c>
      <c r="C130" s="1" t="s">
        <v>2049</v>
      </c>
      <c r="D130" s="1" t="s">
        <v>1939</v>
      </c>
      <c r="E130" s="1" t="s">
        <v>2050</v>
      </c>
      <c r="F130" s="1" t="s">
        <v>1689</v>
      </c>
      <c r="G130" s="1" t="s">
        <v>1289</v>
      </c>
      <c r="H130" s="1" t="s">
        <v>1290</v>
      </c>
      <c r="I130" s="1" t="s">
        <v>2051</v>
      </c>
      <c r="J130" s="1" t="s">
        <v>30</v>
      </c>
      <c r="K130" s="1" t="s">
        <v>2052</v>
      </c>
      <c r="L130" s="1" t="s">
        <v>2052</v>
      </c>
      <c r="M130" s="1" t="s">
        <v>1293</v>
      </c>
      <c r="N130" s="1" t="s">
        <v>1293</v>
      </c>
      <c r="O130" s="1" t="s">
        <v>1294</v>
      </c>
      <c r="P130" s="1" t="s">
        <v>1295</v>
      </c>
      <c r="Q130" s="1" t="s">
        <v>1296</v>
      </c>
      <c r="R130" s="1" t="s">
        <v>2053</v>
      </c>
      <c r="S130" s="1" t="s">
        <v>1298</v>
      </c>
      <c r="T130" s="1" t="s">
        <v>1299</v>
      </c>
      <c r="U130" s="1" t="s">
        <v>1300</v>
      </c>
      <c r="V130" s="1" t="s">
        <v>1335</v>
      </c>
    </row>
    <row r="131" s="1" customFormat="1" spans="1:22">
      <c r="A131" s="3">
        <v>22740500332</v>
      </c>
      <c r="B131" s="1" t="s">
        <v>1988</v>
      </c>
      <c r="C131" s="1" t="s">
        <v>2054</v>
      </c>
      <c r="D131" s="1" t="s">
        <v>2055</v>
      </c>
      <c r="E131" s="1" t="s">
        <v>2056</v>
      </c>
      <c r="F131" s="1" t="s">
        <v>1886</v>
      </c>
      <c r="G131" s="1" t="s">
        <v>1289</v>
      </c>
      <c r="H131" s="1" t="s">
        <v>1290</v>
      </c>
      <c r="I131" s="1" t="s">
        <v>2057</v>
      </c>
      <c r="J131" s="1" t="s">
        <v>30</v>
      </c>
      <c r="K131" s="1" t="s">
        <v>2058</v>
      </c>
      <c r="L131" s="1" t="s">
        <v>2058</v>
      </c>
      <c r="M131" s="1" t="s">
        <v>1293</v>
      </c>
      <c r="N131" s="1" t="s">
        <v>1293</v>
      </c>
      <c r="O131" s="1" t="s">
        <v>1294</v>
      </c>
      <c r="P131" s="1" t="s">
        <v>1295</v>
      </c>
      <c r="Q131" s="1" t="s">
        <v>1296</v>
      </c>
      <c r="R131" s="1" t="s">
        <v>2059</v>
      </c>
      <c r="S131" s="1" t="s">
        <v>1298</v>
      </c>
      <c r="T131" s="1" t="s">
        <v>1299</v>
      </c>
      <c r="U131" s="1" t="s">
        <v>1300</v>
      </c>
      <c r="V131" s="1" t="s">
        <v>1342</v>
      </c>
    </row>
    <row r="132" s="1" customFormat="1" spans="1:22">
      <c r="A132" s="3">
        <v>999222739277262</v>
      </c>
      <c r="B132" s="1" t="s">
        <v>1988</v>
      </c>
      <c r="C132" s="1" t="s">
        <v>2060</v>
      </c>
      <c r="D132" s="1" t="s">
        <v>2061</v>
      </c>
      <c r="E132" s="1" t="s">
        <v>2062</v>
      </c>
      <c r="F132" s="1" t="s">
        <v>1689</v>
      </c>
      <c r="G132" s="1" t="s">
        <v>1289</v>
      </c>
      <c r="H132" s="1" t="s">
        <v>1290</v>
      </c>
      <c r="I132" s="1" t="s">
        <v>2063</v>
      </c>
      <c r="J132" s="1" t="s">
        <v>30</v>
      </c>
      <c r="K132" s="1" t="s">
        <v>2064</v>
      </c>
      <c r="L132" s="1" t="s">
        <v>2064</v>
      </c>
      <c r="M132" s="1" t="s">
        <v>1293</v>
      </c>
      <c r="N132" s="1" t="s">
        <v>1293</v>
      </c>
      <c r="O132" s="1" t="s">
        <v>1294</v>
      </c>
      <c r="P132" s="1" t="s">
        <v>1295</v>
      </c>
      <c r="Q132" s="1" t="s">
        <v>1296</v>
      </c>
      <c r="R132" s="1" t="s">
        <v>2065</v>
      </c>
      <c r="S132" s="1" t="s">
        <v>1298</v>
      </c>
      <c r="T132" s="1" t="s">
        <v>1299</v>
      </c>
      <c r="U132" s="1" t="s">
        <v>1300</v>
      </c>
      <c r="V132" s="1" t="s">
        <v>2066</v>
      </c>
    </row>
    <row r="133" s="1" customFormat="1" spans="1:22">
      <c r="A133" s="3">
        <v>999222735932890</v>
      </c>
      <c r="B133" s="1" t="s">
        <v>1988</v>
      </c>
      <c r="C133" s="1" t="s">
        <v>2067</v>
      </c>
      <c r="D133" s="1" t="s">
        <v>2068</v>
      </c>
      <c r="E133" s="1" t="s">
        <v>2069</v>
      </c>
      <c r="F133" s="1" t="s">
        <v>1689</v>
      </c>
      <c r="G133" s="1" t="s">
        <v>1289</v>
      </c>
      <c r="H133" s="1" t="s">
        <v>1290</v>
      </c>
      <c r="I133" s="1" t="s">
        <v>2070</v>
      </c>
      <c r="J133" s="1" t="s">
        <v>30</v>
      </c>
      <c r="K133" s="1" t="s">
        <v>2071</v>
      </c>
      <c r="L133" s="1" t="s">
        <v>2071</v>
      </c>
      <c r="M133" s="1" t="s">
        <v>1293</v>
      </c>
      <c r="N133" s="1" t="s">
        <v>1293</v>
      </c>
      <c r="O133" s="1" t="s">
        <v>1294</v>
      </c>
      <c r="P133" s="1" t="s">
        <v>1295</v>
      </c>
      <c r="Q133" s="1" t="s">
        <v>1296</v>
      </c>
      <c r="R133" s="1" t="s">
        <v>2072</v>
      </c>
      <c r="S133" s="1" t="s">
        <v>1298</v>
      </c>
      <c r="T133" s="1" t="s">
        <v>1299</v>
      </c>
      <c r="U133" s="1" t="s">
        <v>1300</v>
      </c>
      <c r="V133" s="1" t="s">
        <v>1335</v>
      </c>
    </row>
    <row r="134" s="1" customFormat="1" spans="1:22">
      <c r="A134" s="3">
        <v>999222735430680</v>
      </c>
      <c r="B134" s="1" t="s">
        <v>1988</v>
      </c>
      <c r="C134" s="1" t="s">
        <v>2073</v>
      </c>
      <c r="D134" s="1" t="s">
        <v>2074</v>
      </c>
      <c r="E134" s="1" t="s">
        <v>2075</v>
      </c>
      <c r="F134" s="1" t="s">
        <v>1988</v>
      </c>
      <c r="G134" s="1" t="s">
        <v>1289</v>
      </c>
      <c r="H134" s="1" t="s">
        <v>1290</v>
      </c>
      <c r="I134" s="1" t="s">
        <v>2076</v>
      </c>
      <c r="J134" s="1" t="s">
        <v>30</v>
      </c>
      <c r="K134" s="1" t="s">
        <v>2077</v>
      </c>
      <c r="L134" s="1" t="s">
        <v>2077</v>
      </c>
      <c r="M134" s="1" t="s">
        <v>1293</v>
      </c>
      <c r="N134" s="1" t="s">
        <v>1293</v>
      </c>
      <c r="O134" s="1" t="s">
        <v>1294</v>
      </c>
      <c r="P134" s="1" t="s">
        <v>1295</v>
      </c>
      <c r="Q134" s="1" t="s">
        <v>1296</v>
      </c>
      <c r="R134" s="1" t="s">
        <v>2078</v>
      </c>
      <c r="S134" s="1" t="s">
        <v>1298</v>
      </c>
      <c r="T134" s="1" t="s">
        <v>1299</v>
      </c>
      <c r="U134" s="1" t="s">
        <v>1300</v>
      </c>
      <c r="V134" s="1" t="s">
        <v>1335</v>
      </c>
    </row>
    <row r="135" s="1" customFormat="1" spans="1:22">
      <c r="A135" s="3">
        <v>999222735241043</v>
      </c>
      <c r="B135" s="1" t="s">
        <v>1988</v>
      </c>
      <c r="C135" s="1" t="s">
        <v>2079</v>
      </c>
      <c r="D135" s="1" t="s">
        <v>1646</v>
      </c>
      <c r="E135" s="1" t="s">
        <v>2080</v>
      </c>
      <c r="F135" s="1" t="s">
        <v>1285</v>
      </c>
      <c r="G135" s="1" t="s">
        <v>1289</v>
      </c>
      <c r="H135" s="1" t="s">
        <v>1290</v>
      </c>
      <c r="I135" s="1" t="s">
        <v>2081</v>
      </c>
      <c r="J135" s="1" t="s">
        <v>30</v>
      </c>
      <c r="K135" s="1" t="s">
        <v>2082</v>
      </c>
      <c r="L135" s="1" t="s">
        <v>2082</v>
      </c>
      <c r="M135" s="1" t="s">
        <v>1293</v>
      </c>
      <c r="N135" s="1" t="s">
        <v>1293</v>
      </c>
      <c r="O135" s="1" t="s">
        <v>1294</v>
      </c>
      <c r="P135" s="1" t="s">
        <v>1295</v>
      </c>
      <c r="Q135" s="1" t="s">
        <v>1296</v>
      </c>
      <c r="R135" s="1" t="s">
        <v>2083</v>
      </c>
      <c r="S135" s="1" t="s">
        <v>1298</v>
      </c>
      <c r="T135" s="1" t="s">
        <v>1299</v>
      </c>
      <c r="U135" s="1" t="s">
        <v>1300</v>
      </c>
      <c r="V135" s="1" t="s">
        <v>1500</v>
      </c>
    </row>
    <row r="136" s="1" customFormat="1" spans="1:22">
      <c r="A136" s="3">
        <v>22734737144</v>
      </c>
      <c r="B136" s="1" t="s">
        <v>1988</v>
      </c>
      <c r="C136" s="1" t="s">
        <v>2084</v>
      </c>
      <c r="D136" s="1" t="s">
        <v>1362</v>
      </c>
      <c r="E136" s="1" t="s">
        <v>2085</v>
      </c>
      <c r="F136" s="1" t="s">
        <v>1285</v>
      </c>
      <c r="G136" s="1" t="s">
        <v>1289</v>
      </c>
      <c r="H136" s="1" t="s">
        <v>1290</v>
      </c>
      <c r="I136" s="1" t="s">
        <v>2086</v>
      </c>
      <c r="J136" s="1" t="s">
        <v>30</v>
      </c>
      <c r="K136" s="1" t="s">
        <v>2087</v>
      </c>
      <c r="L136" s="1" t="s">
        <v>2087</v>
      </c>
      <c r="M136" s="1" t="s">
        <v>1293</v>
      </c>
      <c r="N136" s="1" t="s">
        <v>1293</v>
      </c>
      <c r="O136" s="1" t="s">
        <v>1294</v>
      </c>
      <c r="P136" s="1" t="s">
        <v>1295</v>
      </c>
      <c r="Q136" s="1" t="s">
        <v>1296</v>
      </c>
      <c r="R136" s="1" t="s">
        <v>2088</v>
      </c>
      <c r="S136" s="1" t="s">
        <v>1298</v>
      </c>
      <c r="T136" s="1" t="s">
        <v>1299</v>
      </c>
      <c r="U136" s="1" t="s">
        <v>1300</v>
      </c>
      <c r="V136" s="1" t="s">
        <v>1367</v>
      </c>
    </row>
    <row r="137" s="1" customFormat="1" spans="1:22">
      <c r="A137" s="3">
        <v>999222731683907</v>
      </c>
      <c r="B137" s="1" t="s">
        <v>2089</v>
      </c>
      <c r="C137" s="1" t="s">
        <v>2090</v>
      </c>
      <c r="D137" s="1" t="s">
        <v>2091</v>
      </c>
      <c r="E137" s="1" t="s">
        <v>2092</v>
      </c>
      <c r="F137" s="1" t="s">
        <v>1689</v>
      </c>
      <c r="G137" s="1" t="s">
        <v>1289</v>
      </c>
      <c r="H137" s="1" t="s">
        <v>1290</v>
      </c>
      <c r="I137" s="1" t="s">
        <v>2093</v>
      </c>
      <c r="J137" s="1" t="s">
        <v>30</v>
      </c>
      <c r="K137" s="1" t="s">
        <v>2094</v>
      </c>
      <c r="L137" s="1" t="s">
        <v>2094</v>
      </c>
      <c r="M137" s="1" t="s">
        <v>1293</v>
      </c>
      <c r="N137" s="1" t="s">
        <v>1293</v>
      </c>
      <c r="O137" s="1" t="s">
        <v>1294</v>
      </c>
      <c r="P137" s="1" t="s">
        <v>1295</v>
      </c>
      <c r="Q137" s="1" t="s">
        <v>1296</v>
      </c>
      <c r="R137" s="1" t="s">
        <v>2095</v>
      </c>
      <c r="S137" s="1" t="s">
        <v>1298</v>
      </c>
      <c r="T137" s="1" t="s">
        <v>1299</v>
      </c>
      <c r="U137" s="1" t="s">
        <v>1300</v>
      </c>
      <c r="V137" s="1" t="s">
        <v>1328</v>
      </c>
    </row>
    <row r="138" s="1" customFormat="1" spans="1:22">
      <c r="A138" s="3">
        <v>999222729027895</v>
      </c>
      <c r="B138" s="1" t="s">
        <v>2089</v>
      </c>
      <c r="C138" s="1" t="s">
        <v>2096</v>
      </c>
      <c r="D138" s="1" t="s">
        <v>2097</v>
      </c>
      <c r="E138" s="1" t="s">
        <v>2098</v>
      </c>
      <c r="F138" s="1" t="s">
        <v>1285</v>
      </c>
      <c r="G138" s="1" t="s">
        <v>1289</v>
      </c>
      <c r="H138" s="1" t="s">
        <v>1290</v>
      </c>
      <c r="I138" s="1" t="s">
        <v>2099</v>
      </c>
      <c r="J138" s="1" t="s">
        <v>30</v>
      </c>
      <c r="K138" s="1" t="s">
        <v>2100</v>
      </c>
      <c r="L138" s="1" t="s">
        <v>2100</v>
      </c>
      <c r="M138" s="1" t="s">
        <v>1293</v>
      </c>
      <c r="N138" s="1" t="s">
        <v>1293</v>
      </c>
      <c r="O138" s="1" t="s">
        <v>1294</v>
      </c>
      <c r="P138" s="1" t="s">
        <v>1295</v>
      </c>
      <c r="Q138" s="1" t="s">
        <v>1296</v>
      </c>
      <c r="R138" s="1" t="s">
        <v>2101</v>
      </c>
      <c r="S138" s="1" t="s">
        <v>1298</v>
      </c>
      <c r="T138" s="1" t="s">
        <v>1299</v>
      </c>
      <c r="U138" s="1" t="s">
        <v>1300</v>
      </c>
      <c r="V138" s="1" t="s">
        <v>1335</v>
      </c>
    </row>
    <row r="139" s="1" customFormat="1" spans="1:22">
      <c r="A139" s="3">
        <v>999222725661189</v>
      </c>
      <c r="B139" s="1" t="s">
        <v>2089</v>
      </c>
      <c r="C139" s="1" t="s">
        <v>2102</v>
      </c>
      <c r="D139" s="1" t="s">
        <v>2103</v>
      </c>
      <c r="E139" s="1" t="s">
        <v>2104</v>
      </c>
      <c r="F139" s="1" t="s">
        <v>1285</v>
      </c>
      <c r="G139" s="1" t="s">
        <v>1289</v>
      </c>
      <c r="H139" s="1" t="s">
        <v>1290</v>
      </c>
      <c r="I139" s="1" t="s">
        <v>2105</v>
      </c>
      <c r="J139" s="1" t="s">
        <v>30</v>
      </c>
      <c r="K139" s="1" t="s">
        <v>2106</v>
      </c>
      <c r="L139" s="1" t="s">
        <v>2106</v>
      </c>
      <c r="M139" s="1" t="s">
        <v>1293</v>
      </c>
      <c r="N139" s="1" t="s">
        <v>1293</v>
      </c>
      <c r="O139" s="1" t="s">
        <v>1294</v>
      </c>
      <c r="P139" s="1" t="s">
        <v>1295</v>
      </c>
      <c r="Q139" s="1" t="s">
        <v>1296</v>
      </c>
      <c r="R139" s="1" t="s">
        <v>2107</v>
      </c>
      <c r="S139" s="1" t="s">
        <v>1298</v>
      </c>
      <c r="T139" s="1" t="s">
        <v>1299</v>
      </c>
      <c r="U139" s="1" t="s">
        <v>1300</v>
      </c>
      <c r="V139" s="1" t="s">
        <v>1335</v>
      </c>
    </row>
    <row r="140" s="1" customFormat="1" spans="1:22">
      <c r="A140" s="3">
        <v>999222725381175</v>
      </c>
      <c r="B140" s="1" t="s">
        <v>2089</v>
      </c>
      <c r="C140" s="1" t="s">
        <v>2108</v>
      </c>
      <c r="D140" s="1" t="s">
        <v>2109</v>
      </c>
      <c r="E140" s="1" t="s">
        <v>2110</v>
      </c>
      <c r="F140" s="1" t="s">
        <v>1886</v>
      </c>
      <c r="G140" s="1" t="s">
        <v>1289</v>
      </c>
      <c r="H140" s="1" t="s">
        <v>1290</v>
      </c>
      <c r="I140" s="1" t="s">
        <v>2111</v>
      </c>
      <c r="J140" s="1" t="s">
        <v>30</v>
      </c>
      <c r="K140" s="1" t="s">
        <v>2112</v>
      </c>
      <c r="L140" s="1" t="s">
        <v>2112</v>
      </c>
      <c r="M140" s="1" t="s">
        <v>1293</v>
      </c>
      <c r="N140" s="1" t="s">
        <v>1293</v>
      </c>
      <c r="O140" s="1" t="s">
        <v>1294</v>
      </c>
      <c r="P140" s="1" t="s">
        <v>1295</v>
      </c>
      <c r="Q140" s="1" t="s">
        <v>1296</v>
      </c>
      <c r="R140" s="1" t="s">
        <v>2113</v>
      </c>
      <c r="S140" s="1" t="s">
        <v>1298</v>
      </c>
      <c r="T140" s="1" t="s">
        <v>1299</v>
      </c>
      <c r="U140" s="1" t="s">
        <v>1300</v>
      </c>
      <c r="V140" s="1" t="s">
        <v>1335</v>
      </c>
    </row>
    <row r="141" s="1" customFormat="1" spans="1:22">
      <c r="A141" s="3">
        <v>999222724068306</v>
      </c>
      <c r="B141" s="1" t="s">
        <v>2089</v>
      </c>
      <c r="C141" s="1" t="s">
        <v>2114</v>
      </c>
      <c r="D141" s="1" t="s">
        <v>2115</v>
      </c>
      <c r="E141" s="1" t="s">
        <v>2116</v>
      </c>
      <c r="F141" s="1" t="s">
        <v>1689</v>
      </c>
      <c r="G141" s="1" t="s">
        <v>1289</v>
      </c>
      <c r="H141" s="1" t="s">
        <v>1290</v>
      </c>
      <c r="I141" s="1" t="s">
        <v>2117</v>
      </c>
      <c r="J141" s="1" t="s">
        <v>30</v>
      </c>
      <c r="K141" s="1" t="s">
        <v>2118</v>
      </c>
      <c r="L141" s="1" t="s">
        <v>2118</v>
      </c>
      <c r="M141" s="1" t="s">
        <v>1293</v>
      </c>
      <c r="N141" s="1" t="s">
        <v>1293</v>
      </c>
      <c r="O141" s="1" t="s">
        <v>1294</v>
      </c>
      <c r="P141" s="1" t="s">
        <v>1295</v>
      </c>
      <c r="Q141" s="1" t="s">
        <v>1296</v>
      </c>
      <c r="R141" s="1" t="s">
        <v>2119</v>
      </c>
      <c r="S141" s="1" t="s">
        <v>1298</v>
      </c>
      <c r="T141" s="1" t="s">
        <v>1299</v>
      </c>
      <c r="U141" s="1" t="s">
        <v>1300</v>
      </c>
      <c r="V141" s="1" t="s">
        <v>1342</v>
      </c>
    </row>
    <row r="142" s="1" customFormat="1" spans="1:22">
      <c r="A142" s="3">
        <v>999222722228452</v>
      </c>
      <c r="B142" s="1" t="s">
        <v>2089</v>
      </c>
      <c r="C142" s="1" t="s">
        <v>2120</v>
      </c>
      <c r="D142" s="1" t="s">
        <v>2121</v>
      </c>
      <c r="E142" s="1" t="s">
        <v>2122</v>
      </c>
      <c r="F142" s="1" t="s">
        <v>1285</v>
      </c>
      <c r="G142" s="1" t="s">
        <v>1289</v>
      </c>
      <c r="H142" s="1" t="s">
        <v>1290</v>
      </c>
      <c r="I142" s="1" t="s">
        <v>2123</v>
      </c>
      <c r="J142" s="1" t="s">
        <v>30</v>
      </c>
      <c r="K142" s="1" t="s">
        <v>2124</v>
      </c>
      <c r="L142" s="1" t="s">
        <v>2124</v>
      </c>
      <c r="M142" s="1" t="s">
        <v>1293</v>
      </c>
      <c r="N142" s="1" t="s">
        <v>1293</v>
      </c>
      <c r="O142" s="1" t="s">
        <v>1294</v>
      </c>
      <c r="P142" s="1" t="s">
        <v>1295</v>
      </c>
      <c r="Q142" s="1" t="s">
        <v>1296</v>
      </c>
      <c r="R142" s="1" t="s">
        <v>2125</v>
      </c>
      <c r="S142" s="1" t="s">
        <v>1298</v>
      </c>
      <c r="T142" s="1" t="s">
        <v>1299</v>
      </c>
      <c r="U142" s="1" t="s">
        <v>1300</v>
      </c>
      <c r="V142" s="1" t="s">
        <v>1315</v>
      </c>
    </row>
    <row r="143" s="1" customFormat="1" spans="1:22">
      <c r="A143" s="3">
        <v>999222722136181</v>
      </c>
      <c r="B143" s="1" t="s">
        <v>2089</v>
      </c>
      <c r="C143" s="1" t="s">
        <v>2126</v>
      </c>
      <c r="D143" s="1" t="s">
        <v>2127</v>
      </c>
      <c r="E143" s="1" t="s">
        <v>2128</v>
      </c>
      <c r="F143" s="1" t="s">
        <v>1689</v>
      </c>
      <c r="G143" s="1" t="s">
        <v>1289</v>
      </c>
      <c r="H143" s="1" t="s">
        <v>1290</v>
      </c>
      <c r="I143" s="1" t="s">
        <v>2129</v>
      </c>
      <c r="J143" s="1" t="s">
        <v>30</v>
      </c>
      <c r="K143" s="1" t="s">
        <v>2130</v>
      </c>
      <c r="L143" s="1" t="s">
        <v>2130</v>
      </c>
      <c r="M143" s="1" t="s">
        <v>1293</v>
      </c>
      <c r="N143" s="1" t="s">
        <v>1293</v>
      </c>
      <c r="O143" s="1" t="s">
        <v>1294</v>
      </c>
      <c r="P143" s="1" t="s">
        <v>1295</v>
      </c>
      <c r="Q143" s="1" t="s">
        <v>1296</v>
      </c>
      <c r="R143" s="1" t="s">
        <v>2131</v>
      </c>
      <c r="S143" s="1" t="s">
        <v>1298</v>
      </c>
      <c r="T143" s="1" t="s">
        <v>1299</v>
      </c>
      <c r="U143" s="1" t="s">
        <v>1300</v>
      </c>
      <c r="V143" s="1" t="s">
        <v>1510</v>
      </c>
    </row>
    <row r="144" s="1" customFormat="1" spans="1:22">
      <c r="A144" s="3">
        <v>999222721262484</v>
      </c>
      <c r="B144" s="1" t="s">
        <v>2089</v>
      </c>
      <c r="C144" s="1" t="s">
        <v>2132</v>
      </c>
      <c r="D144" s="1" t="s">
        <v>2133</v>
      </c>
      <c r="E144" s="1" t="s">
        <v>2134</v>
      </c>
      <c r="F144" s="1" t="s">
        <v>1988</v>
      </c>
      <c r="G144" s="1" t="s">
        <v>1289</v>
      </c>
      <c r="H144" s="1" t="s">
        <v>1290</v>
      </c>
      <c r="I144" s="1" t="s">
        <v>2135</v>
      </c>
      <c r="J144" s="1" t="s">
        <v>30</v>
      </c>
      <c r="K144" s="1" t="s">
        <v>2136</v>
      </c>
      <c r="L144" s="1" t="s">
        <v>2136</v>
      </c>
      <c r="M144" s="1" t="s">
        <v>1293</v>
      </c>
      <c r="N144" s="1" t="s">
        <v>1293</v>
      </c>
      <c r="O144" s="1" t="s">
        <v>1294</v>
      </c>
      <c r="P144" s="1" t="s">
        <v>1295</v>
      </c>
      <c r="Q144" s="1" t="s">
        <v>1296</v>
      </c>
      <c r="R144" s="1" t="s">
        <v>2137</v>
      </c>
      <c r="S144" s="1" t="s">
        <v>1298</v>
      </c>
      <c r="T144" s="1" t="s">
        <v>1299</v>
      </c>
      <c r="U144" s="1" t="s">
        <v>1300</v>
      </c>
      <c r="V144" s="1" t="s">
        <v>1335</v>
      </c>
    </row>
    <row r="145" s="1" customFormat="1" spans="1:22">
      <c r="A145" s="3">
        <v>999222720702678</v>
      </c>
      <c r="B145" s="1" t="s">
        <v>2089</v>
      </c>
      <c r="C145" s="1" t="s">
        <v>2138</v>
      </c>
      <c r="D145" s="1" t="s">
        <v>2139</v>
      </c>
      <c r="E145" s="1" t="s">
        <v>2140</v>
      </c>
      <c r="F145" s="1" t="s">
        <v>1689</v>
      </c>
      <c r="G145" s="1" t="s">
        <v>1289</v>
      </c>
      <c r="H145" s="1" t="s">
        <v>1290</v>
      </c>
      <c r="I145" s="1" t="s">
        <v>2141</v>
      </c>
      <c r="J145" s="1" t="s">
        <v>30</v>
      </c>
      <c r="K145" s="1" t="s">
        <v>2142</v>
      </c>
      <c r="L145" s="1" t="s">
        <v>2142</v>
      </c>
      <c r="M145" s="1" t="s">
        <v>1293</v>
      </c>
      <c r="N145" s="1" t="s">
        <v>1293</v>
      </c>
      <c r="O145" s="1" t="s">
        <v>1294</v>
      </c>
      <c r="P145" s="1" t="s">
        <v>1295</v>
      </c>
      <c r="Q145" s="1" t="s">
        <v>1296</v>
      </c>
      <c r="R145" s="1" t="s">
        <v>2143</v>
      </c>
      <c r="S145" s="1" t="s">
        <v>1298</v>
      </c>
      <c r="T145" s="1" t="s">
        <v>1299</v>
      </c>
      <c r="U145" s="1" t="s">
        <v>1300</v>
      </c>
      <c r="V145" s="1" t="s">
        <v>1392</v>
      </c>
    </row>
    <row r="146" s="1" customFormat="1" spans="1:22">
      <c r="A146" s="3">
        <v>999222720322845</v>
      </c>
      <c r="B146" s="1" t="s">
        <v>2089</v>
      </c>
      <c r="C146" s="1" t="s">
        <v>2144</v>
      </c>
      <c r="D146" s="1" t="s">
        <v>2145</v>
      </c>
      <c r="E146" s="1" t="s">
        <v>2146</v>
      </c>
      <c r="F146" s="1" t="s">
        <v>1689</v>
      </c>
      <c r="G146" s="1" t="s">
        <v>1289</v>
      </c>
      <c r="H146" s="1" t="s">
        <v>1290</v>
      </c>
      <c r="I146" s="1" t="s">
        <v>2147</v>
      </c>
      <c r="J146" s="1" t="s">
        <v>30</v>
      </c>
      <c r="K146" s="1" t="s">
        <v>2148</v>
      </c>
      <c r="L146" s="1" t="s">
        <v>2148</v>
      </c>
      <c r="M146" s="1" t="s">
        <v>1293</v>
      </c>
      <c r="N146" s="1" t="s">
        <v>1293</v>
      </c>
      <c r="O146" s="1" t="s">
        <v>1294</v>
      </c>
      <c r="P146" s="1" t="s">
        <v>1295</v>
      </c>
      <c r="Q146" s="1" t="s">
        <v>1296</v>
      </c>
      <c r="R146" s="1" t="s">
        <v>2149</v>
      </c>
      <c r="S146" s="1" t="s">
        <v>1298</v>
      </c>
      <c r="T146" s="1" t="s">
        <v>1299</v>
      </c>
      <c r="U146" s="1" t="s">
        <v>1417</v>
      </c>
      <c r="V146" s="1" t="s">
        <v>1367</v>
      </c>
    </row>
    <row r="147" s="1" customFormat="1" spans="1:22">
      <c r="A147" s="3">
        <v>999222718939885</v>
      </c>
      <c r="B147" s="1" t="s">
        <v>2089</v>
      </c>
      <c r="C147" s="1" t="s">
        <v>2150</v>
      </c>
      <c r="D147" s="1" t="s">
        <v>1966</v>
      </c>
      <c r="E147" s="1" t="s">
        <v>2151</v>
      </c>
      <c r="F147" s="1" t="s">
        <v>1285</v>
      </c>
      <c r="G147" s="1" t="s">
        <v>1289</v>
      </c>
      <c r="H147" s="1" t="s">
        <v>1290</v>
      </c>
      <c r="I147" s="1" t="s">
        <v>2152</v>
      </c>
      <c r="J147" s="1" t="s">
        <v>30</v>
      </c>
      <c r="K147" s="1" t="s">
        <v>2153</v>
      </c>
      <c r="L147" s="1" t="s">
        <v>2153</v>
      </c>
      <c r="M147" s="1" t="s">
        <v>1293</v>
      </c>
      <c r="N147" s="1" t="s">
        <v>1293</v>
      </c>
      <c r="O147" s="1" t="s">
        <v>1294</v>
      </c>
      <c r="P147" s="1" t="s">
        <v>1295</v>
      </c>
      <c r="Q147" s="1" t="s">
        <v>1296</v>
      </c>
      <c r="R147" s="1" t="s">
        <v>2154</v>
      </c>
      <c r="S147" s="1" t="s">
        <v>1298</v>
      </c>
      <c r="T147" s="1" t="s">
        <v>1299</v>
      </c>
      <c r="U147" s="1" t="s">
        <v>1300</v>
      </c>
      <c r="V147" s="1" t="s">
        <v>1328</v>
      </c>
    </row>
    <row r="148" s="1" customFormat="1" spans="1:22">
      <c r="A148" s="3">
        <v>999222714884934</v>
      </c>
      <c r="B148" s="1" t="s">
        <v>2089</v>
      </c>
      <c r="C148" s="1" t="s">
        <v>2155</v>
      </c>
      <c r="D148" s="1" t="s">
        <v>2156</v>
      </c>
      <c r="E148" s="1" t="s">
        <v>2157</v>
      </c>
      <c r="F148" s="1" t="s">
        <v>1285</v>
      </c>
      <c r="G148" s="1" t="s">
        <v>1289</v>
      </c>
      <c r="H148" s="1" t="s">
        <v>1290</v>
      </c>
      <c r="I148" s="1" t="s">
        <v>2158</v>
      </c>
      <c r="J148" s="1" t="s">
        <v>30</v>
      </c>
      <c r="K148" s="1" t="s">
        <v>2159</v>
      </c>
      <c r="L148" s="1" t="s">
        <v>2159</v>
      </c>
      <c r="M148" s="1" t="s">
        <v>1293</v>
      </c>
      <c r="N148" s="1" t="s">
        <v>1293</v>
      </c>
      <c r="O148" s="1" t="s">
        <v>1294</v>
      </c>
      <c r="P148" s="1" t="s">
        <v>1295</v>
      </c>
      <c r="Q148" s="1" t="s">
        <v>1296</v>
      </c>
      <c r="R148" s="1" t="s">
        <v>2160</v>
      </c>
      <c r="S148" s="1" t="s">
        <v>1298</v>
      </c>
      <c r="T148" s="1" t="s">
        <v>1299</v>
      </c>
      <c r="U148" s="1" t="s">
        <v>1300</v>
      </c>
      <c r="V148" s="1" t="s">
        <v>1342</v>
      </c>
    </row>
    <row r="149" s="1" customFormat="1" spans="1:22">
      <c r="A149" s="3">
        <v>999222714326097</v>
      </c>
      <c r="B149" s="1" t="s">
        <v>2089</v>
      </c>
      <c r="C149" s="1" t="s">
        <v>2161</v>
      </c>
      <c r="D149" s="1" t="s">
        <v>2162</v>
      </c>
      <c r="E149" s="1" t="s">
        <v>2163</v>
      </c>
      <c r="F149" s="1" t="s">
        <v>1689</v>
      </c>
      <c r="G149" s="1" t="s">
        <v>1289</v>
      </c>
      <c r="H149" s="1" t="s">
        <v>1290</v>
      </c>
      <c r="I149" s="1" t="s">
        <v>2164</v>
      </c>
      <c r="J149" s="1" t="s">
        <v>30</v>
      </c>
      <c r="K149" s="1" t="s">
        <v>2165</v>
      </c>
      <c r="L149" s="1" t="s">
        <v>2165</v>
      </c>
      <c r="M149" s="1" t="s">
        <v>1293</v>
      </c>
      <c r="N149" s="1" t="s">
        <v>1293</v>
      </c>
      <c r="O149" s="1" t="s">
        <v>1294</v>
      </c>
      <c r="P149" s="1" t="s">
        <v>1295</v>
      </c>
      <c r="Q149" s="1" t="s">
        <v>1296</v>
      </c>
      <c r="R149" s="1" t="s">
        <v>2166</v>
      </c>
      <c r="S149" s="1" t="s">
        <v>1298</v>
      </c>
      <c r="T149" s="1" t="s">
        <v>1299</v>
      </c>
      <c r="U149" s="1" t="s">
        <v>1300</v>
      </c>
      <c r="V149" s="1" t="s">
        <v>1328</v>
      </c>
    </row>
    <row r="150" s="1" customFormat="1" spans="1:22">
      <c r="A150" s="3">
        <v>999222710157561</v>
      </c>
      <c r="B150" s="1" t="s">
        <v>2089</v>
      </c>
      <c r="C150" s="1" t="s">
        <v>2167</v>
      </c>
      <c r="D150" s="1" t="s">
        <v>2168</v>
      </c>
      <c r="E150" s="1" t="s">
        <v>2169</v>
      </c>
      <c r="F150" s="1" t="s">
        <v>1285</v>
      </c>
      <c r="G150" s="1" t="s">
        <v>1289</v>
      </c>
      <c r="H150" s="1" t="s">
        <v>1290</v>
      </c>
      <c r="I150" s="1" t="s">
        <v>2170</v>
      </c>
      <c r="J150" s="1" t="s">
        <v>30</v>
      </c>
      <c r="K150" s="1" t="s">
        <v>2171</v>
      </c>
      <c r="L150" s="1" t="s">
        <v>2171</v>
      </c>
      <c r="M150" s="1" t="s">
        <v>1293</v>
      </c>
      <c r="N150" s="1" t="s">
        <v>1293</v>
      </c>
      <c r="O150" s="1" t="s">
        <v>1294</v>
      </c>
      <c r="P150" s="1" t="s">
        <v>1295</v>
      </c>
      <c r="Q150" s="1" t="s">
        <v>1296</v>
      </c>
      <c r="R150" s="1" t="s">
        <v>2172</v>
      </c>
      <c r="S150" s="1" t="s">
        <v>1298</v>
      </c>
      <c r="T150" s="1" t="s">
        <v>1299</v>
      </c>
      <c r="U150" s="1" t="s">
        <v>1300</v>
      </c>
      <c r="V150" s="1" t="s">
        <v>1315</v>
      </c>
    </row>
    <row r="151" s="1" customFormat="1" spans="1:22">
      <c r="A151" s="3">
        <v>999222710060662</v>
      </c>
      <c r="B151" s="1" t="s">
        <v>2089</v>
      </c>
      <c r="C151" s="1" t="s">
        <v>2173</v>
      </c>
      <c r="D151" s="1" t="s">
        <v>2174</v>
      </c>
      <c r="E151" s="1" t="s">
        <v>2175</v>
      </c>
      <c r="F151" s="1" t="s">
        <v>2089</v>
      </c>
      <c r="G151" s="1" t="s">
        <v>1289</v>
      </c>
      <c r="H151" s="1" t="s">
        <v>1290</v>
      </c>
      <c r="I151" s="1" t="s">
        <v>2176</v>
      </c>
      <c r="J151" s="1" t="s">
        <v>30</v>
      </c>
      <c r="K151" s="1" t="s">
        <v>2177</v>
      </c>
      <c r="L151" s="1" t="s">
        <v>2177</v>
      </c>
      <c r="M151" s="1" t="s">
        <v>1293</v>
      </c>
      <c r="N151" s="1" t="s">
        <v>1293</v>
      </c>
      <c r="O151" s="1" t="s">
        <v>1294</v>
      </c>
      <c r="P151" s="1" t="s">
        <v>1295</v>
      </c>
      <c r="Q151" s="1" t="s">
        <v>1296</v>
      </c>
      <c r="R151" s="1" t="s">
        <v>2178</v>
      </c>
      <c r="S151" s="1" t="s">
        <v>1298</v>
      </c>
      <c r="T151" s="1" t="s">
        <v>1299</v>
      </c>
      <c r="U151" s="1" t="s">
        <v>1300</v>
      </c>
      <c r="V151" s="1" t="s">
        <v>1335</v>
      </c>
    </row>
    <row r="152" s="1" customFormat="1" spans="1:22">
      <c r="A152" s="3">
        <v>999222709720679</v>
      </c>
      <c r="B152" s="1" t="s">
        <v>2089</v>
      </c>
      <c r="C152" s="1" t="s">
        <v>2179</v>
      </c>
      <c r="D152" s="1" t="s">
        <v>2180</v>
      </c>
      <c r="E152" s="1" t="s">
        <v>2181</v>
      </c>
      <c r="F152" s="1" t="s">
        <v>1689</v>
      </c>
      <c r="G152" s="1" t="s">
        <v>1289</v>
      </c>
      <c r="H152" s="1" t="s">
        <v>1290</v>
      </c>
      <c r="I152" s="1" t="s">
        <v>2182</v>
      </c>
      <c r="J152" s="1" t="s">
        <v>30</v>
      </c>
      <c r="K152" s="1" t="s">
        <v>2183</v>
      </c>
      <c r="L152" s="1" t="s">
        <v>2183</v>
      </c>
      <c r="M152" s="1" t="s">
        <v>1293</v>
      </c>
      <c r="N152" s="1" t="s">
        <v>1293</v>
      </c>
      <c r="O152" s="1" t="s">
        <v>1294</v>
      </c>
      <c r="P152" s="1" t="s">
        <v>1295</v>
      </c>
      <c r="Q152" s="1" t="s">
        <v>1296</v>
      </c>
      <c r="R152" s="1" t="s">
        <v>2184</v>
      </c>
      <c r="S152" s="1" t="s">
        <v>1298</v>
      </c>
      <c r="T152" s="1" t="s">
        <v>1299</v>
      </c>
      <c r="U152" s="1" t="s">
        <v>1300</v>
      </c>
      <c r="V152" s="1" t="s">
        <v>1315</v>
      </c>
    </row>
    <row r="153" s="1" customFormat="1" spans="1:22">
      <c r="A153" s="3">
        <v>999222709119362</v>
      </c>
      <c r="B153" s="1" t="s">
        <v>2185</v>
      </c>
      <c r="C153" s="1" t="s">
        <v>2186</v>
      </c>
      <c r="D153" s="1" t="s">
        <v>1633</v>
      </c>
      <c r="E153" s="1" t="s">
        <v>2187</v>
      </c>
      <c r="F153" s="1" t="s">
        <v>1285</v>
      </c>
      <c r="G153" s="1" t="s">
        <v>1289</v>
      </c>
      <c r="H153" s="1" t="s">
        <v>1290</v>
      </c>
      <c r="I153" s="1" t="s">
        <v>2188</v>
      </c>
      <c r="J153" s="1" t="s">
        <v>30</v>
      </c>
      <c r="K153" s="1" t="s">
        <v>2189</v>
      </c>
      <c r="L153" s="1" t="s">
        <v>2189</v>
      </c>
      <c r="M153" s="1" t="s">
        <v>1293</v>
      </c>
      <c r="N153" s="1" t="s">
        <v>1293</v>
      </c>
      <c r="O153" s="1" t="s">
        <v>1294</v>
      </c>
      <c r="P153" s="1" t="s">
        <v>1295</v>
      </c>
      <c r="Q153" s="1" t="s">
        <v>1296</v>
      </c>
      <c r="R153" s="1" t="s">
        <v>2190</v>
      </c>
      <c r="S153" s="1" t="s">
        <v>1298</v>
      </c>
      <c r="T153" s="1" t="s">
        <v>1299</v>
      </c>
      <c r="U153" s="1" t="s">
        <v>1300</v>
      </c>
      <c r="V153" s="1" t="s">
        <v>1500</v>
      </c>
    </row>
    <row r="154" s="1" customFormat="1" spans="1:22">
      <c r="A154" s="3">
        <v>999222709016815</v>
      </c>
      <c r="B154" s="1" t="s">
        <v>2185</v>
      </c>
      <c r="C154" s="1" t="s">
        <v>2191</v>
      </c>
      <c r="D154" s="1" t="s">
        <v>2192</v>
      </c>
      <c r="E154" s="1" t="s">
        <v>2193</v>
      </c>
      <c r="F154" s="1" t="s">
        <v>1689</v>
      </c>
      <c r="G154" s="1" t="s">
        <v>1289</v>
      </c>
      <c r="H154" s="1" t="s">
        <v>1290</v>
      </c>
      <c r="I154" s="1" t="s">
        <v>2194</v>
      </c>
      <c r="J154" s="1" t="s">
        <v>30</v>
      </c>
      <c r="K154" s="1" t="s">
        <v>2195</v>
      </c>
      <c r="L154" s="1" t="s">
        <v>2195</v>
      </c>
      <c r="M154" s="1" t="s">
        <v>1293</v>
      </c>
      <c r="N154" s="1" t="s">
        <v>1293</v>
      </c>
      <c r="O154" s="1" t="s">
        <v>1294</v>
      </c>
      <c r="P154" s="1" t="s">
        <v>1295</v>
      </c>
      <c r="Q154" s="1" t="s">
        <v>1296</v>
      </c>
      <c r="R154" s="1" t="s">
        <v>2196</v>
      </c>
      <c r="S154" s="1" t="s">
        <v>1298</v>
      </c>
      <c r="T154" s="1" t="s">
        <v>1299</v>
      </c>
      <c r="U154" s="1" t="s">
        <v>1300</v>
      </c>
      <c r="V154" s="1" t="s">
        <v>1500</v>
      </c>
    </row>
    <row r="155" s="1" customFormat="1" spans="1:22">
      <c r="A155" s="3">
        <v>999222708893828</v>
      </c>
      <c r="B155" s="1" t="s">
        <v>2185</v>
      </c>
      <c r="C155" s="1" t="s">
        <v>2197</v>
      </c>
      <c r="D155" s="1" t="s">
        <v>2198</v>
      </c>
      <c r="E155" s="1" t="s">
        <v>2199</v>
      </c>
      <c r="F155" s="1" t="s">
        <v>1689</v>
      </c>
      <c r="G155" s="1" t="s">
        <v>1289</v>
      </c>
      <c r="H155" s="1" t="s">
        <v>1290</v>
      </c>
      <c r="I155" s="1" t="s">
        <v>2200</v>
      </c>
      <c r="J155" s="1" t="s">
        <v>30</v>
      </c>
      <c r="K155" s="1" t="s">
        <v>2201</v>
      </c>
      <c r="L155" s="1" t="s">
        <v>2201</v>
      </c>
      <c r="M155" s="1" t="s">
        <v>1293</v>
      </c>
      <c r="N155" s="1" t="s">
        <v>1293</v>
      </c>
      <c r="O155" s="1" t="s">
        <v>1294</v>
      </c>
      <c r="P155" s="1" t="s">
        <v>1295</v>
      </c>
      <c r="Q155" s="1" t="s">
        <v>1296</v>
      </c>
      <c r="R155" s="1" t="s">
        <v>2202</v>
      </c>
      <c r="S155" s="1" t="s">
        <v>1298</v>
      </c>
      <c r="T155" s="1" t="s">
        <v>1299</v>
      </c>
      <c r="U155" s="1" t="s">
        <v>1300</v>
      </c>
      <c r="V155" s="1" t="s">
        <v>1335</v>
      </c>
    </row>
    <row r="156" s="1" customFormat="1" spans="1:22">
      <c r="A156" s="3">
        <v>999222706835473</v>
      </c>
      <c r="B156" s="1" t="s">
        <v>2185</v>
      </c>
      <c r="C156" s="1" t="s">
        <v>2203</v>
      </c>
      <c r="D156" s="1" t="s">
        <v>2204</v>
      </c>
      <c r="E156" s="1" t="s">
        <v>2205</v>
      </c>
      <c r="F156" s="1" t="s">
        <v>1285</v>
      </c>
      <c r="G156" s="1" t="s">
        <v>1289</v>
      </c>
      <c r="H156" s="1" t="s">
        <v>1290</v>
      </c>
      <c r="I156" s="1" t="s">
        <v>2206</v>
      </c>
      <c r="J156" s="1" t="s">
        <v>30</v>
      </c>
      <c r="K156" s="1" t="s">
        <v>2207</v>
      </c>
      <c r="L156" s="1" t="s">
        <v>2207</v>
      </c>
      <c r="M156" s="1" t="s">
        <v>1293</v>
      </c>
      <c r="N156" s="1" t="s">
        <v>1293</v>
      </c>
      <c r="O156" s="1" t="s">
        <v>1294</v>
      </c>
      <c r="P156" s="1" t="s">
        <v>1295</v>
      </c>
      <c r="Q156" s="1" t="s">
        <v>1296</v>
      </c>
      <c r="R156" s="1" t="s">
        <v>2208</v>
      </c>
      <c r="S156" s="1" t="s">
        <v>1298</v>
      </c>
      <c r="T156" s="1" t="s">
        <v>1299</v>
      </c>
      <c r="U156" s="1" t="s">
        <v>1300</v>
      </c>
      <c r="V156" s="1" t="s">
        <v>2066</v>
      </c>
    </row>
    <row r="157" s="1" customFormat="1" spans="1:22">
      <c r="A157" s="3">
        <v>999222706587086</v>
      </c>
      <c r="B157" s="1" t="s">
        <v>2185</v>
      </c>
      <c r="C157" s="1" t="s">
        <v>2209</v>
      </c>
      <c r="D157" s="1" t="s">
        <v>1456</v>
      </c>
      <c r="E157" s="1" t="s">
        <v>2210</v>
      </c>
      <c r="F157" s="1" t="s">
        <v>1285</v>
      </c>
      <c r="G157" s="1" t="s">
        <v>1289</v>
      </c>
      <c r="H157" s="1" t="s">
        <v>1290</v>
      </c>
      <c r="I157" s="1" t="s">
        <v>2211</v>
      </c>
      <c r="J157" s="1" t="s">
        <v>30</v>
      </c>
      <c r="K157" s="1" t="s">
        <v>2212</v>
      </c>
      <c r="L157" s="1" t="s">
        <v>2212</v>
      </c>
      <c r="M157" s="1" t="s">
        <v>1293</v>
      </c>
      <c r="N157" s="1" t="s">
        <v>1293</v>
      </c>
      <c r="O157" s="1" t="s">
        <v>1294</v>
      </c>
      <c r="P157" s="1" t="s">
        <v>1295</v>
      </c>
      <c r="Q157" s="1" t="s">
        <v>1296</v>
      </c>
      <c r="R157" s="1" t="s">
        <v>2213</v>
      </c>
      <c r="S157" s="1" t="s">
        <v>1298</v>
      </c>
      <c r="T157" s="1" t="s">
        <v>1299</v>
      </c>
      <c r="U157" s="1" t="s">
        <v>1300</v>
      </c>
      <c r="V157" s="1" t="s">
        <v>1367</v>
      </c>
    </row>
    <row r="158" s="1" customFormat="1" spans="1:22">
      <c r="A158" s="3">
        <v>999222705411894</v>
      </c>
      <c r="B158" s="1" t="s">
        <v>2185</v>
      </c>
      <c r="C158" s="1" t="s">
        <v>2214</v>
      </c>
      <c r="D158" s="1" t="s">
        <v>2215</v>
      </c>
      <c r="E158" s="1" t="s">
        <v>2216</v>
      </c>
      <c r="F158" s="1" t="s">
        <v>1285</v>
      </c>
      <c r="G158" s="1" t="s">
        <v>1289</v>
      </c>
      <c r="H158" s="1" t="s">
        <v>1290</v>
      </c>
      <c r="I158" s="1" t="s">
        <v>2217</v>
      </c>
      <c r="J158" s="1" t="s">
        <v>30</v>
      </c>
      <c r="K158" s="1" t="s">
        <v>2218</v>
      </c>
      <c r="L158" s="1" t="s">
        <v>2218</v>
      </c>
      <c r="M158" s="1" t="s">
        <v>1293</v>
      </c>
      <c r="N158" s="1" t="s">
        <v>1293</v>
      </c>
      <c r="O158" s="1" t="s">
        <v>1294</v>
      </c>
      <c r="P158" s="1" t="s">
        <v>1295</v>
      </c>
      <c r="Q158" s="1" t="s">
        <v>1296</v>
      </c>
      <c r="R158" s="1" t="s">
        <v>2219</v>
      </c>
      <c r="S158" s="1" t="s">
        <v>1298</v>
      </c>
      <c r="T158" s="1" t="s">
        <v>1299</v>
      </c>
      <c r="U158" s="1" t="s">
        <v>1300</v>
      </c>
      <c r="V158" s="1" t="s">
        <v>1367</v>
      </c>
    </row>
    <row r="159" s="1" customFormat="1" spans="1:22">
      <c r="A159" s="3">
        <v>999222704197699</v>
      </c>
      <c r="B159" s="1" t="s">
        <v>2185</v>
      </c>
      <c r="C159" s="1" t="s">
        <v>2220</v>
      </c>
      <c r="D159" s="1" t="s">
        <v>2221</v>
      </c>
      <c r="E159" s="1" t="s">
        <v>2222</v>
      </c>
      <c r="F159" s="1" t="s">
        <v>1285</v>
      </c>
      <c r="G159" s="1" t="s">
        <v>1289</v>
      </c>
      <c r="H159" s="1" t="s">
        <v>1290</v>
      </c>
      <c r="I159" s="1" t="s">
        <v>2223</v>
      </c>
      <c r="J159" s="1" t="s">
        <v>30</v>
      </c>
      <c r="K159" s="1" t="s">
        <v>2224</v>
      </c>
      <c r="L159" s="1" t="s">
        <v>2224</v>
      </c>
      <c r="M159" s="1" t="s">
        <v>1293</v>
      </c>
      <c r="N159" s="1" t="s">
        <v>1293</v>
      </c>
      <c r="O159" s="1" t="s">
        <v>1294</v>
      </c>
      <c r="P159" s="1" t="s">
        <v>1295</v>
      </c>
      <c r="Q159" s="1" t="s">
        <v>1296</v>
      </c>
      <c r="R159" s="1" t="s">
        <v>2225</v>
      </c>
      <c r="S159" s="1" t="s">
        <v>1298</v>
      </c>
      <c r="T159" s="1" t="s">
        <v>1299</v>
      </c>
      <c r="U159" s="1" t="s">
        <v>1300</v>
      </c>
      <c r="V159" s="1" t="s">
        <v>1335</v>
      </c>
    </row>
    <row r="160" s="1" customFormat="1" spans="1:22">
      <c r="A160" s="3">
        <v>999222690853417</v>
      </c>
      <c r="B160" s="1" t="s">
        <v>2185</v>
      </c>
      <c r="C160" s="1" t="s">
        <v>2226</v>
      </c>
      <c r="D160" s="1" t="s">
        <v>2227</v>
      </c>
      <c r="E160" s="1" t="s">
        <v>2228</v>
      </c>
      <c r="F160" s="1" t="s">
        <v>1285</v>
      </c>
      <c r="G160" s="1" t="s">
        <v>1289</v>
      </c>
      <c r="H160" s="1" t="s">
        <v>1290</v>
      </c>
      <c r="I160" s="1" t="s">
        <v>2229</v>
      </c>
      <c r="J160" s="1" t="s">
        <v>30</v>
      </c>
      <c r="K160" s="1" t="s">
        <v>2230</v>
      </c>
      <c r="L160" s="1" t="s">
        <v>2230</v>
      </c>
      <c r="M160" s="1" t="s">
        <v>1293</v>
      </c>
      <c r="N160" s="1" t="s">
        <v>1293</v>
      </c>
      <c r="O160" s="1" t="s">
        <v>1294</v>
      </c>
      <c r="P160" s="1" t="s">
        <v>1295</v>
      </c>
      <c r="Q160" s="1" t="s">
        <v>1296</v>
      </c>
      <c r="R160" s="1" t="s">
        <v>2231</v>
      </c>
      <c r="S160" s="1" t="s">
        <v>1298</v>
      </c>
      <c r="T160" s="1" t="s">
        <v>1299</v>
      </c>
      <c r="U160" s="1" t="s">
        <v>1300</v>
      </c>
      <c r="V160" s="1" t="s">
        <v>1328</v>
      </c>
    </row>
    <row r="161" s="1" customFormat="1" spans="1:22">
      <c r="A161" s="3">
        <v>999222690722563</v>
      </c>
      <c r="B161" s="1" t="s">
        <v>2185</v>
      </c>
      <c r="C161" s="1" t="s">
        <v>2232</v>
      </c>
      <c r="D161" s="1" t="s">
        <v>2233</v>
      </c>
      <c r="E161" s="1" t="s">
        <v>2234</v>
      </c>
      <c r="F161" s="1" t="s">
        <v>1285</v>
      </c>
      <c r="G161" s="1" t="s">
        <v>1289</v>
      </c>
      <c r="H161" s="1" t="s">
        <v>1290</v>
      </c>
      <c r="I161" s="1" t="s">
        <v>2235</v>
      </c>
      <c r="J161" s="1" t="s">
        <v>30</v>
      </c>
      <c r="K161" s="1" t="s">
        <v>2236</v>
      </c>
      <c r="L161" s="1" t="s">
        <v>2236</v>
      </c>
      <c r="M161" s="1" t="s">
        <v>1293</v>
      </c>
      <c r="N161" s="1" t="s">
        <v>1293</v>
      </c>
      <c r="O161" s="1" t="s">
        <v>1294</v>
      </c>
      <c r="P161" s="1" t="s">
        <v>1295</v>
      </c>
      <c r="Q161" s="1" t="s">
        <v>1296</v>
      </c>
      <c r="R161" s="1" t="s">
        <v>2237</v>
      </c>
      <c r="S161" s="1" t="s">
        <v>1298</v>
      </c>
      <c r="T161" s="1" t="s">
        <v>1299</v>
      </c>
      <c r="U161" s="1" t="s">
        <v>1300</v>
      </c>
      <c r="V161" s="1" t="s">
        <v>1367</v>
      </c>
    </row>
    <row r="162" s="1" customFormat="1" spans="1:22">
      <c r="A162" s="3">
        <v>999222690513997</v>
      </c>
      <c r="B162" s="1" t="s">
        <v>2185</v>
      </c>
      <c r="C162" s="1" t="s">
        <v>2238</v>
      </c>
      <c r="D162" s="1" t="s">
        <v>2239</v>
      </c>
      <c r="E162" s="1" t="s">
        <v>2240</v>
      </c>
      <c r="F162" s="1" t="s">
        <v>1285</v>
      </c>
      <c r="G162" s="1" t="s">
        <v>1289</v>
      </c>
      <c r="H162" s="1" t="s">
        <v>1290</v>
      </c>
      <c r="I162" s="1" t="s">
        <v>2241</v>
      </c>
      <c r="J162" s="1" t="s">
        <v>30</v>
      </c>
      <c r="K162" s="1" t="s">
        <v>2242</v>
      </c>
      <c r="L162" s="1" t="s">
        <v>2242</v>
      </c>
      <c r="M162" s="1" t="s">
        <v>1293</v>
      </c>
      <c r="N162" s="1" t="s">
        <v>1293</v>
      </c>
      <c r="O162" s="1" t="s">
        <v>1294</v>
      </c>
      <c r="P162" s="1" t="s">
        <v>1295</v>
      </c>
      <c r="Q162" s="1" t="s">
        <v>1296</v>
      </c>
      <c r="R162" s="1" t="s">
        <v>2243</v>
      </c>
      <c r="S162" s="1" t="s">
        <v>1298</v>
      </c>
      <c r="T162" s="1" t="s">
        <v>1299</v>
      </c>
      <c r="U162" s="1" t="s">
        <v>1300</v>
      </c>
      <c r="V162" s="1" t="s">
        <v>1880</v>
      </c>
    </row>
    <row r="163" s="1" customFormat="1" spans="1:22">
      <c r="A163" s="3">
        <v>999222688071929</v>
      </c>
      <c r="B163" s="1" t="s">
        <v>2244</v>
      </c>
      <c r="C163" s="1" t="s">
        <v>2245</v>
      </c>
      <c r="D163" s="1" t="s">
        <v>1495</v>
      </c>
      <c r="E163" s="1" t="s">
        <v>2246</v>
      </c>
      <c r="F163" s="1" t="s">
        <v>1285</v>
      </c>
      <c r="G163" s="1" t="s">
        <v>1289</v>
      </c>
      <c r="H163" s="1" t="s">
        <v>1290</v>
      </c>
      <c r="I163" s="1" t="s">
        <v>2247</v>
      </c>
      <c r="J163" s="1" t="s">
        <v>30</v>
      </c>
      <c r="K163" s="1" t="s">
        <v>2148</v>
      </c>
      <c r="L163" s="1" t="s">
        <v>2148</v>
      </c>
      <c r="M163" s="1" t="s">
        <v>1293</v>
      </c>
      <c r="N163" s="1" t="s">
        <v>1293</v>
      </c>
      <c r="O163" s="1" t="s">
        <v>1294</v>
      </c>
      <c r="P163" s="1" t="s">
        <v>1295</v>
      </c>
      <c r="Q163" s="1" t="s">
        <v>1296</v>
      </c>
      <c r="R163" s="1" t="s">
        <v>2248</v>
      </c>
      <c r="S163" s="1" t="s">
        <v>1298</v>
      </c>
      <c r="T163" s="1" t="s">
        <v>1299</v>
      </c>
      <c r="U163" s="1" t="s">
        <v>1300</v>
      </c>
      <c r="V163" s="1" t="s">
        <v>1500</v>
      </c>
    </row>
    <row r="164" s="1" customFormat="1" spans="1:22">
      <c r="A164" s="3">
        <v>999222686980345</v>
      </c>
      <c r="B164" s="1" t="s">
        <v>2244</v>
      </c>
      <c r="C164" s="1" t="s">
        <v>2249</v>
      </c>
      <c r="D164" s="1" t="s">
        <v>2250</v>
      </c>
      <c r="E164" s="1" t="s">
        <v>2251</v>
      </c>
      <c r="F164" s="1" t="s">
        <v>1285</v>
      </c>
      <c r="G164" s="1" t="s">
        <v>1289</v>
      </c>
      <c r="H164" s="1" t="s">
        <v>1290</v>
      </c>
      <c r="I164" s="1" t="s">
        <v>2252</v>
      </c>
      <c r="J164" s="1" t="s">
        <v>30</v>
      </c>
      <c r="K164" s="1" t="s">
        <v>2253</v>
      </c>
      <c r="L164" s="1" t="s">
        <v>2253</v>
      </c>
      <c r="M164" s="1" t="s">
        <v>1293</v>
      </c>
      <c r="N164" s="1" t="s">
        <v>1293</v>
      </c>
      <c r="O164" s="1" t="s">
        <v>1294</v>
      </c>
      <c r="P164" s="1" t="s">
        <v>1295</v>
      </c>
      <c r="Q164" s="1" t="s">
        <v>1296</v>
      </c>
      <c r="R164" s="1" t="s">
        <v>2254</v>
      </c>
      <c r="S164" s="1" t="s">
        <v>1298</v>
      </c>
      <c r="T164" s="1" t="s">
        <v>1299</v>
      </c>
      <c r="U164" s="1" t="s">
        <v>1300</v>
      </c>
      <c r="V164" s="1" t="s">
        <v>1367</v>
      </c>
    </row>
    <row r="165" s="1" customFormat="1" spans="1:22">
      <c r="A165" s="3">
        <v>999222685653311</v>
      </c>
      <c r="B165" s="1" t="s">
        <v>2244</v>
      </c>
      <c r="C165" s="1" t="s">
        <v>2255</v>
      </c>
      <c r="D165" s="1" t="s">
        <v>2256</v>
      </c>
      <c r="E165" s="1" t="s">
        <v>2257</v>
      </c>
      <c r="F165" s="1" t="s">
        <v>1988</v>
      </c>
      <c r="G165" s="1" t="s">
        <v>1289</v>
      </c>
      <c r="H165" s="1" t="s">
        <v>1290</v>
      </c>
      <c r="I165" s="1" t="s">
        <v>2258</v>
      </c>
      <c r="J165" s="1" t="s">
        <v>30</v>
      </c>
      <c r="K165" s="1" t="s">
        <v>2259</v>
      </c>
      <c r="L165" s="1" t="s">
        <v>2259</v>
      </c>
      <c r="M165" s="1" t="s">
        <v>1293</v>
      </c>
      <c r="N165" s="1" t="s">
        <v>1293</v>
      </c>
      <c r="O165" s="1" t="s">
        <v>1294</v>
      </c>
      <c r="P165" s="1" t="s">
        <v>1295</v>
      </c>
      <c r="Q165" s="1" t="s">
        <v>1296</v>
      </c>
      <c r="R165" s="1" t="s">
        <v>2260</v>
      </c>
      <c r="S165" s="1" t="s">
        <v>1298</v>
      </c>
      <c r="T165" s="1" t="s">
        <v>1299</v>
      </c>
      <c r="U165" s="1" t="s">
        <v>1300</v>
      </c>
      <c r="V165" s="1" t="s">
        <v>1342</v>
      </c>
    </row>
    <row r="166" s="1" customFormat="1" spans="1:22">
      <c r="A166" s="3">
        <v>999222684509046</v>
      </c>
      <c r="B166" s="1" t="s">
        <v>2244</v>
      </c>
      <c r="C166" s="1" t="s">
        <v>2261</v>
      </c>
      <c r="D166" s="1" t="s">
        <v>2262</v>
      </c>
      <c r="E166" s="1" t="s">
        <v>2263</v>
      </c>
      <c r="F166" s="1" t="s">
        <v>1285</v>
      </c>
      <c r="G166" s="1" t="s">
        <v>1289</v>
      </c>
      <c r="H166" s="1" t="s">
        <v>1290</v>
      </c>
      <c r="I166" s="1" t="s">
        <v>2264</v>
      </c>
      <c r="J166" s="1" t="s">
        <v>30</v>
      </c>
      <c r="K166" s="1" t="s">
        <v>2265</v>
      </c>
      <c r="L166" s="1" t="s">
        <v>2265</v>
      </c>
      <c r="M166" s="1" t="s">
        <v>1293</v>
      </c>
      <c r="N166" s="1" t="s">
        <v>1293</v>
      </c>
      <c r="O166" s="1" t="s">
        <v>1294</v>
      </c>
      <c r="P166" s="1" t="s">
        <v>1295</v>
      </c>
      <c r="Q166" s="1" t="s">
        <v>1296</v>
      </c>
      <c r="R166" s="1" t="s">
        <v>2266</v>
      </c>
      <c r="S166" s="1" t="s">
        <v>1298</v>
      </c>
      <c r="T166" s="1" t="s">
        <v>1299</v>
      </c>
      <c r="U166" s="1" t="s">
        <v>1300</v>
      </c>
      <c r="V166" s="1" t="s">
        <v>1367</v>
      </c>
    </row>
    <row r="167" s="1" customFormat="1" spans="1:22">
      <c r="A167" s="3">
        <v>999222625627386</v>
      </c>
      <c r="B167" s="1" t="s">
        <v>2267</v>
      </c>
      <c r="C167" s="1" t="s">
        <v>2268</v>
      </c>
      <c r="D167" s="1" t="s">
        <v>2269</v>
      </c>
      <c r="E167" s="1" t="s">
        <v>2270</v>
      </c>
      <c r="F167" s="1" t="s">
        <v>1689</v>
      </c>
      <c r="G167" s="1" t="s">
        <v>1289</v>
      </c>
      <c r="H167" s="1" t="s">
        <v>1290</v>
      </c>
      <c r="I167" s="1" t="s">
        <v>2271</v>
      </c>
      <c r="J167" s="1" t="s">
        <v>30</v>
      </c>
      <c r="K167" s="1" t="s">
        <v>2272</v>
      </c>
      <c r="L167" s="1" t="s">
        <v>2272</v>
      </c>
      <c r="M167" s="1" t="s">
        <v>1293</v>
      </c>
      <c r="N167" s="1" t="s">
        <v>1293</v>
      </c>
      <c r="O167" s="1" t="s">
        <v>1294</v>
      </c>
      <c r="P167" s="1" t="s">
        <v>1295</v>
      </c>
      <c r="Q167" s="1" t="s">
        <v>1296</v>
      </c>
      <c r="R167" s="1" t="s">
        <v>2273</v>
      </c>
      <c r="S167" s="1" t="s">
        <v>1298</v>
      </c>
      <c r="T167" s="1" t="s">
        <v>1299</v>
      </c>
      <c r="U167" s="1" t="s">
        <v>1300</v>
      </c>
      <c r="V167" s="1" t="s">
        <v>1342</v>
      </c>
    </row>
    <row r="168" s="1" customFormat="1" spans="1:22">
      <c r="A168" s="3">
        <v>999222542365992</v>
      </c>
      <c r="B168" s="1" t="s">
        <v>2274</v>
      </c>
      <c r="C168" s="1" t="s">
        <v>2275</v>
      </c>
      <c r="D168" s="1" t="s">
        <v>2276</v>
      </c>
      <c r="E168" s="1" t="s">
        <v>2277</v>
      </c>
      <c r="F168" s="1" t="s">
        <v>1285</v>
      </c>
      <c r="G168" s="1" t="s">
        <v>1289</v>
      </c>
      <c r="H168" s="1" t="s">
        <v>1290</v>
      </c>
      <c r="I168" s="1" t="s">
        <v>2278</v>
      </c>
      <c r="J168" s="1" t="s">
        <v>30</v>
      </c>
      <c r="K168" s="1" t="s">
        <v>2279</v>
      </c>
      <c r="L168" s="1" t="s">
        <v>2279</v>
      </c>
      <c r="M168" s="1" t="s">
        <v>1293</v>
      </c>
      <c r="N168" s="1" t="s">
        <v>1293</v>
      </c>
      <c r="O168" s="1" t="s">
        <v>1294</v>
      </c>
      <c r="P168" s="1" t="s">
        <v>1295</v>
      </c>
      <c r="Q168" s="1" t="s">
        <v>1296</v>
      </c>
      <c r="R168" s="1" t="s">
        <v>2280</v>
      </c>
      <c r="S168" s="1" t="s">
        <v>1298</v>
      </c>
      <c r="T168" s="1" t="s">
        <v>1299</v>
      </c>
      <c r="U168" s="1" t="s">
        <v>1300</v>
      </c>
      <c r="V168" s="1" t="s">
        <v>2066</v>
      </c>
    </row>
    <row r="169" s="1" customFormat="1" spans="1:22">
      <c r="A169" s="3">
        <v>999222455548569</v>
      </c>
      <c r="B169" s="1" t="s">
        <v>2281</v>
      </c>
      <c r="C169" s="1" t="s">
        <v>2282</v>
      </c>
      <c r="D169" s="1" t="s">
        <v>2276</v>
      </c>
      <c r="E169" s="1" t="s">
        <v>2283</v>
      </c>
      <c r="F169" s="1" t="s">
        <v>1285</v>
      </c>
      <c r="G169" s="1" t="s">
        <v>1289</v>
      </c>
      <c r="H169" s="1" t="s">
        <v>1290</v>
      </c>
      <c r="I169" s="1" t="s">
        <v>2284</v>
      </c>
      <c r="J169" s="1" t="s">
        <v>30</v>
      </c>
      <c r="K169" s="1" t="s">
        <v>2285</v>
      </c>
      <c r="L169" s="1" t="s">
        <v>2285</v>
      </c>
      <c r="M169" s="1" t="s">
        <v>1293</v>
      </c>
      <c r="N169" s="1" t="s">
        <v>1293</v>
      </c>
      <c r="O169" s="1" t="s">
        <v>1294</v>
      </c>
      <c r="P169" s="1" t="s">
        <v>1295</v>
      </c>
      <c r="Q169" s="1" t="s">
        <v>1296</v>
      </c>
      <c r="R169" s="1" t="s">
        <v>2286</v>
      </c>
      <c r="S169" s="1" t="s">
        <v>1298</v>
      </c>
      <c r="T169" s="1" t="s">
        <v>1299</v>
      </c>
      <c r="U169" s="1" t="s">
        <v>1300</v>
      </c>
      <c r="V169" s="1" t="s">
        <v>2066</v>
      </c>
    </row>
    <row r="170" s="1" customFormat="1" spans="1:22">
      <c r="A170" s="3">
        <v>999222080629560</v>
      </c>
      <c r="B170" s="1" t="s">
        <v>2287</v>
      </c>
      <c r="C170" s="1" t="s">
        <v>2288</v>
      </c>
      <c r="D170" s="1" t="s">
        <v>2289</v>
      </c>
      <c r="E170" s="1" t="s">
        <v>2290</v>
      </c>
      <c r="F170" s="1" t="s">
        <v>1285</v>
      </c>
      <c r="G170" s="1" t="s">
        <v>1289</v>
      </c>
      <c r="H170" s="1" t="s">
        <v>1290</v>
      </c>
      <c r="I170" s="1" t="s">
        <v>2291</v>
      </c>
      <c r="J170" s="1" t="s">
        <v>30</v>
      </c>
      <c r="K170" s="1" t="s">
        <v>2292</v>
      </c>
      <c r="L170" s="1" t="s">
        <v>2292</v>
      </c>
      <c r="M170" s="1" t="s">
        <v>1293</v>
      </c>
      <c r="N170" s="1" t="s">
        <v>1293</v>
      </c>
      <c r="O170" s="1" t="s">
        <v>1294</v>
      </c>
      <c r="P170" s="1" t="s">
        <v>1295</v>
      </c>
      <c r="Q170" s="1" t="s">
        <v>1296</v>
      </c>
      <c r="R170" s="1" t="s">
        <v>2293</v>
      </c>
      <c r="S170" s="1" t="s">
        <v>1298</v>
      </c>
      <c r="T170" s="1" t="s">
        <v>1299</v>
      </c>
      <c r="U170" s="1" t="s">
        <v>1300</v>
      </c>
      <c r="V170" s="1" t="s">
        <v>1688</v>
      </c>
    </row>
    <row r="171" s="1" customFormat="1" spans="1:22">
      <c r="A171" s="3">
        <v>999222511221103</v>
      </c>
      <c r="B171" s="1" t="s">
        <v>2294</v>
      </c>
      <c r="C171" s="1" t="s">
        <v>2295</v>
      </c>
      <c r="D171" s="1" t="s">
        <v>2296</v>
      </c>
      <c r="E171" s="1" t="s">
        <v>2297</v>
      </c>
      <c r="F171" s="1" t="s">
        <v>1689</v>
      </c>
      <c r="G171" s="1" t="s">
        <v>1289</v>
      </c>
      <c r="H171" s="1" t="s">
        <v>1290</v>
      </c>
      <c r="I171" s="1" t="s">
        <v>2298</v>
      </c>
      <c r="J171" s="1" t="s">
        <v>30</v>
      </c>
      <c r="K171" s="1" t="s">
        <v>2299</v>
      </c>
      <c r="L171" s="1" t="s">
        <v>2299</v>
      </c>
      <c r="M171" s="1" t="s">
        <v>1293</v>
      </c>
      <c r="N171" s="1" t="s">
        <v>1293</v>
      </c>
      <c r="O171" s="1" t="s">
        <v>1294</v>
      </c>
      <c r="P171" s="1" t="s">
        <v>1295</v>
      </c>
      <c r="Q171" s="1" t="s">
        <v>1296</v>
      </c>
      <c r="R171" s="1" t="s">
        <v>2300</v>
      </c>
      <c r="S171" s="1" t="s">
        <v>1298</v>
      </c>
      <c r="T171" s="1" t="s">
        <v>1299</v>
      </c>
      <c r="U171" s="1" t="s">
        <v>1300</v>
      </c>
      <c r="V171" s="1" t="s">
        <v>1893</v>
      </c>
    </row>
    <row r="172" s="1" customFormat="1" spans="1:22">
      <c r="A172" s="3">
        <v>999222593039366</v>
      </c>
      <c r="B172" s="1" t="s">
        <v>2301</v>
      </c>
      <c r="C172" s="1" t="s">
        <v>2302</v>
      </c>
      <c r="D172" s="1" t="s">
        <v>2303</v>
      </c>
      <c r="E172" s="1" t="s">
        <v>2304</v>
      </c>
      <c r="F172" s="1" t="s">
        <v>1689</v>
      </c>
      <c r="G172" s="1" t="s">
        <v>1289</v>
      </c>
      <c r="H172" s="1" t="s">
        <v>1290</v>
      </c>
      <c r="I172" s="1" t="s">
        <v>2305</v>
      </c>
      <c r="J172" s="1" t="s">
        <v>30</v>
      </c>
      <c r="K172" s="1" t="s">
        <v>2306</v>
      </c>
      <c r="L172" s="1" t="s">
        <v>2306</v>
      </c>
      <c r="M172" s="1" t="s">
        <v>1293</v>
      </c>
      <c r="N172" s="1" t="s">
        <v>1293</v>
      </c>
      <c r="O172" s="1" t="s">
        <v>1294</v>
      </c>
      <c r="P172" s="1" t="s">
        <v>1295</v>
      </c>
      <c r="Q172" s="1" t="s">
        <v>1296</v>
      </c>
      <c r="R172" s="1" t="s">
        <v>2307</v>
      </c>
      <c r="S172" s="1" t="s">
        <v>1298</v>
      </c>
      <c r="T172" s="1" t="s">
        <v>1299</v>
      </c>
      <c r="U172" s="1" t="s">
        <v>1300</v>
      </c>
      <c r="V172" s="1" t="s">
        <v>2308</v>
      </c>
    </row>
    <row r="173" s="1" customFormat="1" spans="1:22">
      <c r="A173" s="3">
        <v>999222674400011</v>
      </c>
      <c r="B173" s="1" t="s">
        <v>2244</v>
      </c>
      <c r="C173" s="1" t="s">
        <v>2309</v>
      </c>
      <c r="D173" s="1" t="s">
        <v>2310</v>
      </c>
      <c r="E173" s="1" t="s">
        <v>2311</v>
      </c>
      <c r="F173" s="1" t="s">
        <v>1285</v>
      </c>
      <c r="G173" s="1" t="s">
        <v>1289</v>
      </c>
      <c r="H173" s="1" t="s">
        <v>1290</v>
      </c>
      <c r="I173" s="1" t="s">
        <v>2312</v>
      </c>
      <c r="J173" s="1" t="s">
        <v>30</v>
      </c>
      <c r="K173" s="1" t="s">
        <v>2313</v>
      </c>
      <c r="L173" s="1" t="s">
        <v>2313</v>
      </c>
      <c r="M173" s="1" t="s">
        <v>1293</v>
      </c>
      <c r="N173" s="1" t="s">
        <v>1293</v>
      </c>
      <c r="O173" s="1" t="s">
        <v>1294</v>
      </c>
      <c r="P173" s="1" t="s">
        <v>1295</v>
      </c>
      <c r="Q173" s="1" t="s">
        <v>1296</v>
      </c>
      <c r="R173" s="1" t="s">
        <v>2314</v>
      </c>
      <c r="S173" s="1" t="s">
        <v>1298</v>
      </c>
      <c r="T173" s="1" t="s">
        <v>1299</v>
      </c>
      <c r="U173" s="1" t="s">
        <v>1300</v>
      </c>
      <c r="V173" s="1" t="s">
        <v>1644</v>
      </c>
    </row>
    <row r="174" s="1" customFormat="1" spans="1:22">
      <c r="A174" s="3">
        <v>999222512421526</v>
      </c>
      <c r="B174" s="1" t="s">
        <v>2315</v>
      </c>
      <c r="C174" s="1" t="s">
        <v>2316</v>
      </c>
      <c r="D174" s="1" t="s">
        <v>2317</v>
      </c>
      <c r="E174" s="1" t="s">
        <v>2318</v>
      </c>
      <c r="F174" s="1" t="s">
        <v>1285</v>
      </c>
      <c r="G174" s="1" t="s">
        <v>1289</v>
      </c>
      <c r="H174" s="1" t="s">
        <v>1290</v>
      </c>
      <c r="I174" s="1" t="s">
        <v>2319</v>
      </c>
      <c r="J174" s="1" t="s">
        <v>30</v>
      </c>
      <c r="K174" s="1" t="s">
        <v>2320</v>
      </c>
      <c r="L174" s="1" t="s">
        <v>2320</v>
      </c>
      <c r="M174" s="1" t="s">
        <v>1293</v>
      </c>
      <c r="N174" s="1" t="s">
        <v>1293</v>
      </c>
      <c r="O174" s="1" t="s">
        <v>1294</v>
      </c>
      <c r="P174" s="1" t="s">
        <v>1295</v>
      </c>
      <c r="Q174" s="1" t="s">
        <v>1296</v>
      </c>
      <c r="R174" s="1" t="s">
        <v>2321</v>
      </c>
      <c r="S174" s="1" t="s">
        <v>1298</v>
      </c>
      <c r="T174" s="1" t="s">
        <v>1299</v>
      </c>
      <c r="U174" s="1" t="s">
        <v>1300</v>
      </c>
      <c r="V174" s="1" t="s">
        <v>1644</v>
      </c>
    </row>
    <row r="175" s="1" customFormat="1" spans="1:22">
      <c r="A175" s="3">
        <v>999222571894255</v>
      </c>
      <c r="B175" s="1" t="s">
        <v>2322</v>
      </c>
      <c r="C175" s="1" t="s">
        <v>2323</v>
      </c>
      <c r="D175" s="1" t="s">
        <v>2324</v>
      </c>
      <c r="E175" s="1" t="s">
        <v>2325</v>
      </c>
      <c r="F175" s="1" t="s">
        <v>1689</v>
      </c>
      <c r="G175" s="1" t="s">
        <v>1289</v>
      </c>
      <c r="H175" s="1" t="s">
        <v>1290</v>
      </c>
      <c r="I175" s="1" t="s">
        <v>2326</v>
      </c>
      <c r="J175" s="1" t="s">
        <v>30</v>
      </c>
      <c r="K175" s="1" t="s">
        <v>2327</v>
      </c>
      <c r="L175" s="1" t="s">
        <v>2327</v>
      </c>
      <c r="M175" s="1" t="s">
        <v>1293</v>
      </c>
      <c r="N175" s="1" t="s">
        <v>1293</v>
      </c>
      <c r="O175" s="1" t="s">
        <v>1294</v>
      </c>
      <c r="P175" s="1" t="s">
        <v>1295</v>
      </c>
      <c r="Q175" s="1" t="s">
        <v>1296</v>
      </c>
      <c r="R175" s="1" t="s">
        <v>2328</v>
      </c>
      <c r="S175" s="1" t="s">
        <v>1298</v>
      </c>
      <c r="T175" s="1" t="s">
        <v>1299</v>
      </c>
      <c r="U175" s="1" t="s">
        <v>1300</v>
      </c>
      <c r="V175" s="1" t="s">
        <v>1644</v>
      </c>
    </row>
    <row r="176" s="1" customFormat="1" spans="1:22">
      <c r="A176" s="3">
        <v>999222438036723</v>
      </c>
      <c r="B176" s="1" t="s">
        <v>2281</v>
      </c>
      <c r="C176" s="1" t="s">
        <v>2329</v>
      </c>
      <c r="D176" s="1" t="s">
        <v>2330</v>
      </c>
      <c r="E176" s="1" t="s">
        <v>2331</v>
      </c>
      <c r="F176" s="1" t="s">
        <v>1285</v>
      </c>
      <c r="G176" s="1" t="s">
        <v>1289</v>
      </c>
      <c r="H176" s="1" t="s">
        <v>1290</v>
      </c>
      <c r="I176" s="1" t="s">
        <v>2332</v>
      </c>
      <c r="J176" s="1" t="s">
        <v>30</v>
      </c>
      <c r="K176" s="1" t="s">
        <v>2047</v>
      </c>
      <c r="L176" s="1" t="s">
        <v>2047</v>
      </c>
      <c r="M176" s="1" t="s">
        <v>1293</v>
      </c>
      <c r="N176" s="1" t="s">
        <v>1293</v>
      </c>
      <c r="O176" s="1" t="s">
        <v>1294</v>
      </c>
      <c r="P176" s="1" t="s">
        <v>1295</v>
      </c>
      <c r="Q176" s="1" t="s">
        <v>1296</v>
      </c>
      <c r="R176" s="1" t="s">
        <v>2333</v>
      </c>
      <c r="S176" s="1" t="s">
        <v>1298</v>
      </c>
      <c r="T176" s="1" t="s">
        <v>1299</v>
      </c>
      <c r="U176" s="1" t="s">
        <v>1300</v>
      </c>
      <c r="V176" s="1" t="s">
        <v>1315</v>
      </c>
    </row>
    <row r="177" s="1" customFormat="1" spans="1:22">
      <c r="A177" s="3">
        <v>999222437405218</v>
      </c>
      <c r="B177" s="1" t="s">
        <v>2334</v>
      </c>
      <c r="C177" s="1" t="s">
        <v>2335</v>
      </c>
      <c r="D177" s="1" t="s">
        <v>2336</v>
      </c>
      <c r="E177" s="1" t="s">
        <v>2337</v>
      </c>
      <c r="F177" s="1" t="s">
        <v>2185</v>
      </c>
      <c r="G177" s="1" t="s">
        <v>1289</v>
      </c>
      <c r="H177" s="1" t="s">
        <v>1290</v>
      </c>
      <c r="I177" s="1" t="s">
        <v>2338</v>
      </c>
      <c r="J177" s="1" t="s">
        <v>30</v>
      </c>
      <c r="K177" s="1" t="s">
        <v>2339</v>
      </c>
      <c r="L177" s="1" t="s">
        <v>2339</v>
      </c>
      <c r="M177" s="1" t="s">
        <v>1293</v>
      </c>
      <c r="N177" s="1" t="s">
        <v>1293</v>
      </c>
      <c r="O177" s="1" t="s">
        <v>1294</v>
      </c>
      <c r="P177" s="1" t="s">
        <v>1295</v>
      </c>
      <c r="Q177" s="1" t="s">
        <v>1296</v>
      </c>
      <c r="R177" s="1" t="s">
        <v>2340</v>
      </c>
      <c r="S177" s="1" t="s">
        <v>1298</v>
      </c>
      <c r="T177" s="1" t="s">
        <v>1299</v>
      </c>
      <c r="U177" s="1" t="s">
        <v>1300</v>
      </c>
      <c r="V177" s="1" t="s">
        <v>1315</v>
      </c>
    </row>
    <row r="178" s="1" customFormat="1" spans="1:22">
      <c r="A178" s="3">
        <v>999222323047852</v>
      </c>
      <c r="B178" s="1" t="s">
        <v>2341</v>
      </c>
      <c r="C178" s="1" t="s">
        <v>2342</v>
      </c>
      <c r="D178" s="1" t="s">
        <v>2336</v>
      </c>
      <c r="E178" s="1" t="s">
        <v>2343</v>
      </c>
      <c r="F178" s="1" t="s">
        <v>1886</v>
      </c>
      <c r="G178" s="1" t="s">
        <v>1289</v>
      </c>
      <c r="H178" s="1" t="s">
        <v>1290</v>
      </c>
      <c r="I178" s="1" t="s">
        <v>2344</v>
      </c>
      <c r="J178" s="1" t="s">
        <v>30</v>
      </c>
      <c r="K178" s="1" t="s">
        <v>2345</v>
      </c>
      <c r="L178" s="1" t="s">
        <v>2345</v>
      </c>
      <c r="M178" s="1" t="s">
        <v>1293</v>
      </c>
      <c r="N178" s="1" t="s">
        <v>1293</v>
      </c>
      <c r="O178" s="1" t="s">
        <v>1294</v>
      </c>
      <c r="P178" s="1" t="s">
        <v>1295</v>
      </c>
      <c r="Q178" s="1" t="s">
        <v>1296</v>
      </c>
      <c r="R178" s="1" t="s">
        <v>2346</v>
      </c>
      <c r="S178" s="1" t="s">
        <v>1298</v>
      </c>
      <c r="T178" s="1" t="s">
        <v>1299</v>
      </c>
      <c r="U178" s="1" t="s">
        <v>1300</v>
      </c>
      <c r="V178" s="1" t="s">
        <v>1315</v>
      </c>
    </row>
    <row r="179" s="1" customFormat="1" spans="1:22">
      <c r="A179" s="3">
        <v>999222202520169</v>
      </c>
      <c r="B179" s="1" t="s">
        <v>2347</v>
      </c>
      <c r="C179" s="1" t="s">
        <v>2348</v>
      </c>
      <c r="D179" s="1" t="s">
        <v>2336</v>
      </c>
      <c r="E179" s="1" t="s">
        <v>2349</v>
      </c>
      <c r="F179" s="1" t="s">
        <v>1285</v>
      </c>
      <c r="G179" s="1" t="s">
        <v>1289</v>
      </c>
      <c r="H179" s="1" t="s">
        <v>1290</v>
      </c>
      <c r="I179" s="1" t="s">
        <v>2350</v>
      </c>
      <c r="J179" s="1" t="s">
        <v>30</v>
      </c>
      <c r="K179" s="1" t="s">
        <v>2351</v>
      </c>
      <c r="L179" s="1" t="s">
        <v>2351</v>
      </c>
      <c r="M179" s="1" t="s">
        <v>1293</v>
      </c>
      <c r="N179" s="1" t="s">
        <v>1293</v>
      </c>
      <c r="O179" s="1" t="s">
        <v>1294</v>
      </c>
      <c r="P179" s="1" t="s">
        <v>1295</v>
      </c>
      <c r="Q179" s="1" t="s">
        <v>1296</v>
      </c>
      <c r="R179" s="1" t="s">
        <v>2352</v>
      </c>
      <c r="S179" s="1" t="s">
        <v>1298</v>
      </c>
      <c r="T179" s="1" t="s">
        <v>1299</v>
      </c>
      <c r="U179" s="1" t="s">
        <v>1300</v>
      </c>
      <c r="V179" s="1" t="s">
        <v>1315</v>
      </c>
    </row>
    <row r="180" s="1" customFormat="1" spans="1:22">
      <c r="A180" s="3">
        <v>999222522002527</v>
      </c>
      <c r="B180" s="1" t="s">
        <v>2315</v>
      </c>
      <c r="C180" s="1" t="s">
        <v>2353</v>
      </c>
      <c r="D180" s="1" t="s">
        <v>2354</v>
      </c>
      <c r="E180" s="1" t="s">
        <v>2355</v>
      </c>
      <c r="F180" s="1" t="s">
        <v>1886</v>
      </c>
      <c r="G180" s="1" t="s">
        <v>1289</v>
      </c>
      <c r="H180" s="1" t="s">
        <v>1290</v>
      </c>
      <c r="I180" s="1" t="s">
        <v>2356</v>
      </c>
      <c r="J180" s="1" t="s">
        <v>30</v>
      </c>
      <c r="K180" s="1" t="s">
        <v>2357</v>
      </c>
      <c r="L180" s="1" t="s">
        <v>2357</v>
      </c>
      <c r="M180" s="1" t="s">
        <v>1293</v>
      </c>
      <c r="N180" s="1" t="s">
        <v>1293</v>
      </c>
      <c r="O180" s="1" t="s">
        <v>1294</v>
      </c>
      <c r="P180" s="1" t="s">
        <v>1295</v>
      </c>
      <c r="Q180" s="1" t="s">
        <v>1296</v>
      </c>
      <c r="R180" s="1" t="s">
        <v>2358</v>
      </c>
      <c r="S180" s="1" t="s">
        <v>1298</v>
      </c>
      <c r="T180" s="1" t="s">
        <v>1299</v>
      </c>
      <c r="U180" s="1" t="s">
        <v>1300</v>
      </c>
      <c r="V180" s="1" t="s">
        <v>1335</v>
      </c>
    </row>
    <row r="181" s="1" customFormat="1" spans="1:22">
      <c r="A181" s="3">
        <v>999222557924776</v>
      </c>
      <c r="B181" s="1" t="s">
        <v>2359</v>
      </c>
      <c r="C181" s="1" t="s">
        <v>2360</v>
      </c>
      <c r="D181" s="1" t="s">
        <v>2361</v>
      </c>
      <c r="E181" s="1" t="s">
        <v>2362</v>
      </c>
      <c r="F181" s="1" t="s">
        <v>1285</v>
      </c>
      <c r="G181" s="1" t="s">
        <v>1289</v>
      </c>
      <c r="H181" s="1" t="s">
        <v>1290</v>
      </c>
      <c r="I181" s="1" t="s">
        <v>2363</v>
      </c>
      <c r="J181" s="1" t="s">
        <v>30</v>
      </c>
      <c r="K181" s="1" t="s">
        <v>2364</v>
      </c>
      <c r="L181" s="1" t="s">
        <v>2364</v>
      </c>
      <c r="M181" s="1" t="s">
        <v>1293</v>
      </c>
      <c r="N181" s="1" t="s">
        <v>1293</v>
      </c>
      <c r="O181" s="1" t="s">
        <v>1294</v>
      </c>
      <c r="P181" s="1" t="s">
        <v>1295</v>
      </c>
      <c r="Q181" s="1" t="s">
        <v>1296</v>
      </c>
      <c r="R181" s="1" t="s">
        <v>2365</v>
      </c>
      <c r="S181" s="1" t="s">
        <v>1298</v>
      </c>
      <c r="T181" s="1" t="s">
        <v>1299</v>
      </c>
      <c r="U181" s="1" t="s">
        <v>1300</v>
      </c>
      <c r="V181" s="1" t="s">
        <v>1335</v>
      </c>
    </row>
    <row r="182" s="1" customFormat="1" spans="1:22">
      <c r="A182" s="3">
        <v>999222630493855</v>
      </c>
      <c r="B182" s="1" t="s">
        <v>2366</v>
      </c>
      <c r="C182" s="1" t="s">
        <v>2367</v>
      </c>
      <c r="D182" s="1" t="s">
        <v>2368</v>
      </c>
      <c r="E182" s="1" t="s">
        <v>2369</v>
      </c>
      <c r="F182" s="1" t="s">
        <v>1285</v>
      </c>
      <c r="G182" s="1" t="s">
        <v>1289</v>
      </c>
      <c r="H182" s="1" t="s">
        <v>1290</v>
      </c>
      <c r="I182" s="1" t="s">
        <v>2370</v>
      </c>
      <c r="J182" s="1" t="s">
        <v>30</v>
      </c>
      <c r="K182" s="1" t="s">
        <v>2371</v>
      </c>
      <c r="L182" s="1" t="s">
        <v>2371</v>
      </c>
      <c r="M182" s="1" t="s">
        <v>1293</v>
      </c>
      <c r="N182" s="1" t="s">
        <v>1293</v>
      </c>
      <c r="O182" s="1" t="s">
        <v>1294</v>
      </c>
      <c r="P182" s="1" t="s">
        <v>1295</v>
      </c>
      <c r="Q182" s="1" t="s">
        <v>1296</v>
      </c>
      <c r="R182" s="1" t="s">
        <v>2372</v>
      </c>
      <c r="S182" s="1" t="s">
        <v>1298</v>
      </c>
      <c r="T182" s="1" t="s">
        <v>1299</v>
      </c>
      <c r="U182" s="1" t="s">
        <v>1300</v>
      </c>
      <c r="V182" s="1" t="s">
        <v>2373</v>
      </c>
    </row>
    <row r="183" s="1" customFormat="1" spans="1:22">
      <c r="A183" s="3">
        <v>999222480914641</v>
      </c>
      <c r="B183" s="1" t="s">
        <v>2374</v>
      </c>
      <c r="C183" s="1" t="s">
        <v>2375</v>
      </c>
      <c r="D183" s="1" t="s">
        <v>2376</v>
      </c>
      <c r="E183" s="1" t="s">
        <v>2377</v>
      </c>
      <c r="F183" s="1" t="s">
        <v>1285</v>
      </c>
      <c r="G183" s="1" t="s">
        <v>1289</v>
      </c>
      <c r="H183" s="1" t="s">
        <v>1290</v>
      </c>
      <c r="I183" s="1" t="s">
        <v>2378</v>
      </c>
      <c r="J183" s="1" t="s">
        <v>30</v>
      </c>
      <c r="K183" s="1" t="s">
        <v>2052</v>
      </c>
      <c r="L183" s="1" t="s">
        <v>2052</v>
      </c>
      <c r="M183" s="1" t="s">
        <v>1293</v>
      </c>
      <c r="N183" s="1" t="s">
        <v>1293</v>
      </c>
      <c r="O183" s="1" t="s">
        <v>1294</v>
      </c>
      <c r="P183" s="1" t="s">
        <v>1295</v>
      </c>
      <c r="Q183" s="1" t="s">
        <v>1296</v>
      </c>
      <c r="R183" s="1" t="s">
        <v>2379</v>
      </c>
      <c r="S183" s="1" t="s">
        <v>1298</v>
      </c>
      <c r="T183" s="1" t="s">
        <v>1299</v>
      </c>
      <c r="U183" s="1" t="s">
        <v>1300</v>
      </c>
      <c r="V183" s="1" t="s">
        <v>2042</v>
      </c>
    </row>
    <row r="184" s="1" customFormat="1" spans="1:22">
      <c r="A184" s="3">
        <v>999222675604467</v>
      </c>
      <c r="B184" s="1" t="s">
        <v>2244</v>
      </c>
      <c r="C184" s="1" t="s">
        <v>2380</v>
      </c>
      <c r="D184" s="1" t="s">
        <v>2381</v>
      </c>
      <c r="E184" s="1" t="s">
        <v>2382</v>
      </c>
      <c r="F184" s="1" t="s">
        <v>1285</v>
      </c>
      <c r="G184" s="1" t="s">
        <v>1289</v>
      </c>
      <c r="H184" s="1" t="s">
        <v>1290</v>
      </c>
      <c r="I184" s="1" t="s">
        <v>2383</v>
      </c>
      <c r="J184" s="1" t="s">
        <v>30</v>
      </c>
      <c r="K184" s="1" t="s">
        <v>2384</v>
      </c>
      <c r="L184" s="1" t="s">
        <v>2384</v>
      </c>
      <c r="M184" s="1" t="s">
        <v>1293</v>
      </c>
      <c r="N184" s="1" t="s">
        <v>1293</v>
      </c>
      <c r="O184" s="1" t="s">
        <v>1294</v>
      </c>
      <c r="P184" s="1" t="s">
        <v>1295</v>
      </c>
      <c r="Q184" s="1" t="s">
        <v>1296</v>
      </c>
      <c r="R184" s="1" t="s">
        <v>2385</v>
      </c>
      <c r="S184" s="1" t="s">
        <v>1298</v>
      </c>
      <c r="T184" s="1" t="s">
        <v>1299</v>
      </c>
      <c r="U184" s="1" t="s">
        <v>1417</v>
      </c>
      <c r="V184" s="1" t="s">
        <v>1342</v>
      </c>
    </row>
    <row r="185" s="1" customFormat="1" spans="1:22">
      <c r="A185" s="3">
        <v>999221928816814</v>
      </c>
      <c r="B185" s="1" t="s">
        <v>2386</v>
      </c>
      <c r="C185" s="1" t="s">
        <v>2387</v>
      </c>
      <c r="D185" s="1" t="s">
        <v>2388</v>
      </c>
      <c r="E185" s="1" t="s">
        <v>2389</v>
      </c>
      <c r="F185" s="1" t="s">
        <v>1689</v>
      </c>
      <c r="G185" s="1" t="s">
        <v>1289</v>
      </c>
      <c r="H185" s="1" t="s">
        <v>1290</v>
      </c>
      <c r="I185" s="1" t="s">
        <v>2390</v>
      </c>
      <c r="J185" s="1" t="s">
        <v>30</v>
      </c>
      <c r="K185" s="1" t="s">
        <v>2391</v>
      </c>
      <c r="L185" s="1" t="s">
        <v>2391</v>
      </c>
      <c r="M185" s="1" t="s">
        <v>1293</v>
      </c>
      <c r="N185" s="1" t="s">
        <v>1293</v>
      </c>
      <c r="O185" s="1" t="s">
        <v>1294</v>
      </c>
      <c r="P185" s="1" t="s">
        <v>1295</v>
      </c>
      <c r="Q185" s="1" t="s">
        <v>1296</v>
      </c>
      <c r="R185" s="1" t="s">
        <v>2392</v>
      </c>
      <c r="S185" s="1" t="s">
        <v>1298</v>
      </c>
      <c r="T185" s="1" t="s">
        <v>1299</v>
      </c>
      <c r="U185" s="1" t="s">
        <v>1300</v>
      </c>
      <c r="V185" s="1" t="s">
        <v>1301</v>
      </c>
    </row>
    <row r="186" s="1" customFormat="1" spans="1:22">
      <c r="A186" s="3">
        <v>999222546866408</v>
      </c>
      <c r="B186" s="1" t="s">
        <v>2274</v>
      </c>
      <c r="C186" s="1" t="s">
        <v>2393</v>
      </c>
      <c r="D186" s="1" t="s">
        <v>2394</v>
      </c>
      <c r="E186" s="1" t="s">
        <v>2395</v>
      </c>
      <c r="F186" s="1" t="s">
        <v>1886</v>
      </c>
      <c r="G186" s="1" t="s">
        <v>1289</v>
      </c>
      <c r="H186" s="1" t="s">
        <v>1290</v>
      </c>
      <c r="I186" s="1" t="s">
        <v>2396</v>
      </c>
      <c r="J186" s="1" t="s">
        <v>30</v>
      </c>
      <c r="K186" s="1" t="s">
        <v>2397</v>
      </c>
      <c r="L186" s="1" t="s">
        <v>2397</v>
      </c>
      <c r="M186" s="1" t="s">
        <v>1293</v>
      </c>
      <c r="N186" s="1" t="s">
        <v>1293</v>
      </c>
      <c r="O186" s="1" t="s">
        <v>1294</v>
      </c>
      <c r="P186" s="1" t="s">
        <v>1295</v>
      </c>
      <c r="Q186" s="1" t="s">
        <v>1296</v>
      </c>
      <c r="R186" s="1" t="s">
        <v>2398</v>
      </c>
      <c r="S186" s="1" t="s">
        <v>1298</v>
      </c>
      <c r="T186" s="1" t="s">
        <v>1299</v>
      </c>
      <c r="U186" s="1" t="s">
        <v>1300</v>
      </c>
      <c r="V186" s="1" t="s">
        <v>2399</v>
      </c>
    </row>
    <row r="187" s="1" customFormat="1" spans="1:22">
      <c r="A187" s="3">
        <v>999222667136280</v>
      </c>
      <c r="B187" s="1" t="s">
        <v>2400</v>
      </c>
      <c r="C187" s="1" t="s">
        <v>2401</v>
      </c>
      <c r="D187" s="1" t="s">
        <v>2402</v>
      </c>
      <c r="E187" s="1" t="s">
        <v>2403</v>
      </c>
      <c r="F187" s="1" t="s">
        <v>1285</v>
      </c>
      <c r="G187" s="1" t="s">
        <v>1289</v>
      </c>
      <c r="H187" s="1" t="s">
        <v>1290</v>
      </c>
      <c r="I187" s="1" t="s">
        <v>2404</v>
      </c>
      <c r="J187" s="1" t="s">
        <v>30</v>
      </c>
      <c r="K187" s="1" t="s">
        <v>2405</v>
      </c>
      <c r="L187" s="1" t="s">
        <v>2405</v>
      </c>
      <c r="M187" s="1" t="s">
        <v>1293</v>
      </c>
      <c r="N187" s="1" t="s">
        <v>1293</v>
      </c>
      <c r="O187" s="1" t="s">
        <v>1294</v>
      </c>
      <c r="P187" s="1" t="s">
        <v>1295</v>
      </c>
      <c r="Q187" s="1" t="s">
        <v>1296</v>
      </c>
      <c r="R187" s="1" t="s">
        <v>2406</v>
      </c>
      <c r="S187" s="1" t="s">
        <v>1298</v>
      </c>
      <c r="T187" s="1" t="s">
        <v>1299</v>
      </c>
      <c r="U187" s="1" t="s">
        <v>1300</v>
      </c>
      <c r="V187" s="1" t="s">
        <v>1315</v>
      </c>
    </row>
    <row r="188" s="1" customFormat="1" spans="1:22">
      <c r="A188" s="3">
        <v>999222619123780</v>
      </c>
      <c r="B188" s="1" t="s">
        <v>2267</v>
      </c>
      <c r="C188" s="1" t="s">
        <v>2407</v>
      </c>
      <c r="D188" s="1" t="s">
        <v>2408</v>
      </c>
      <c r="E188" s="1" t="s">
        <v>2409</v>
      </c>
      <c r="F188" s="1" t="s">
        <v>1285</v>
      </c>
      <c r="G188" s="1" t="s">
        <v>1289</v>
      </c>
      <c r="H188" s="1" t="s">
        <v>1290</v>
      </c>
      <c r="I188" s="1" t="s">
        <v>2410</v>
      </c>
      <c r="J188" s="1" t="s">
        <v>30</v>
      </c>
      <c r="K188" s="1" t="s">
        <v>2411</v>
      </c>
      <c r="L188" s="1" t="s">
        <v>2411</v>
      </c>
      <c r="M188" s="1" t="s">
        <v>1293</v>
      </c>
      <c r="N188" s="1" t="s">
        <v>1293</v>
      </c>
      <c r="O188" s="1" t="s">
        <v>1294</v>
      </c>
      <c r="P188" s="1" t="s">
        <v>1295</v>
      </c>
      <c r="Q188" s="1" t="s">
        <v>1296</v>
      </c>
      <c r="R188" s="1" t="s">
        <v>2412</v>
      </c>
      <c r="S188" s="1" t="s">
        <v>1298</v>
      </c>
      <c r="T188" s="1" t="s">
        <v>1299</v>
      </c>
      <c r="U188" s="1" t="s">
        <v>1300</v>
      </c>
      <c r="V188" s="1" t="s">
        <v>1644</v>
      </c>
    </row>
    <row r="189" s="1" customFormat="1" spans="1:22">
      <c r="A189" s="3">
        <v>999222543223484</v>
      </c>
      <c r="B189" s="1" t="s">
        <v>2274</v>
      </c>
      <c r="C189" s="1" t="s">
        <v>2413</v>
      </c>
      <c r="D189" s="1" t="s">
        <v>2408</v>
      </c>
      <c r="E189" s="1" t="s">
        <v>2414</v>
      </c>
      <c r="F189" s="1" t="s">
        <v>1285</v>
      </c>
      <c r="G189" s="1" t="s">
        <v>1289</v>
      </c>
      <c r="H189" s="1" t="s">
        <v>1290</v>
      </c>
      <c r="I189" s="1" t="s">
        <v>2415</v>
      </c>
      <c r="J189" s="1" t="s">
        <v>30</v>
      </c>
      <c r="K189" s="1" t="s">
        <v>2416</v>
      </c>
      <c r="L189" s="1" t="s">
        <v>2416</v>
      </c>
      <c r="M189" s="1" t="s">
        <v>1293</v>
      </c>
      <c r="N189" s="1" t="s">
        <v>1293</v>
      </c>
      <c r="O189" s="1" t="s">
        <v>1294</v>
      </c>
      <c r="P189" s="1" t="s">
        <v>1295</v>
      </c>
      <c r="Q189" s="1" t="s">
        <v>1296</v>
      </c>
      <c r="R189" s="1" t="s">
        <v>2417</v>
      </c>
      <c r="S189" s="1" t="s">
        <v>1298</v>
      </c>
      <c r="T189" s="1" t="s">
        <v>1299</v>
      </c>
      <c r="U189" s="1" t="s">
        <v>1300</v>
      </c>
      <c r="V189" s="1" t="s">
        <v>1644</v>
      </c>
    </row>
    <row r="190" s="1" customFormat="1" spans="1:22">
      <c r="A190" s="3">
        <v>999222421749071</v>
      </c>
      <c r="B190" s="1" t="s">
        <v>2334</v>
      </c>
      <c r="C190" s="1" t="s">
        <v>2418</v>
      </c>
      <c r="D190" s="1" t="s">
        <v>2408</v>
      </c>
      <c r="E190" s="1" t="s">
        <v>2419</v>
      </c>
      <c r="F190" s="1" t="s">
        <v>1689</v>
      </c>
      <c r="G190" s="1" t="s">
        <v>1289</v>
      </c>
      <c r="H190" s="1" t="s">
        <v>1290</v>
      </c>
      <c r="I190" s="1" t="s">
        <v>2420</v>
      </c>
      <c r="J190" s="1" t="s">
        <v>30</v>
      </c>
      <c r="K190" s="1" t="s">
        <v>2421</v>
      </c>
      <c r="L190" s="1" t="s">
        <v>2421</v>
      </c>
      <c r="M190" s="1" t="s">
        <v>1293</v>
      </c>
      <c r="N190" s="1" t="s">
        <v>1293</v>
      </c>
      <c r="O190" s="1" t="s">
        <v>1294</v>
      </c>
      <c r="P190" s="1" t="s">
        <v>1295</v>
      </c>
      <c r="Q190" s="1" t="s">
        <v>1296</v>
      </c>
      <c r="R190" s="1" t="s">
        <v>2422</v>
      </c>
      <c r="S190" s="1" t="s">
        <v>1298</v>
      </c>
      <c r="T190" s="1" t="s">
        <v>1299</v>
      </c>
      <c r="U190" s="1" t="s">
        <v>1300</v>
      </c>
      <c r="V190" s="1" t="s">
        <v>1644</v>
      </c>
    </row>
    <row r="191" s="1" customFormat="1" spans="1:22">
      <c r="A191" s="3">
        <v>999222216945849</v>
      </c>
      <c r="B191" s="1" t="s">
        <v>2423</v>
      </c>
      <c r="C191" s="1" t="s">
        <v>2424</v>
      </c>
      <c r="D191" s="1" t="s">
        <v>2425</v>
      </c>
      <c r="E191" s="1" t="s">
        <v>2426</v>
      </c>
      <c r="F191" s="1" t="s">
        <v>1886</v>
      </c>
      <c r="G191" s="1" t="s">
        <v>1289</v>
      </c>
      <c r="H191" s="1" t="s">
        <v>1290</v>
      </c>
      <c r="I191" s="1" t="s">
        <v>2427</v>
      </c>
      <c r="J191" s="1" t="s">
        <v>30</v>
      </c>
      <c r="K191" s="1" t="s">
        <v>2428</v>
      </c>
      <c r="L191" s="1" t="s">
        <v>2428</v>
      </c>
      <c r="M191" s="1" t="s">
        <v>1293</v>
      </c>
      <c r="N191" s="1" t="s">
        <v>1293</v>
      </c>
      <c r="O191" s="1" t="s">
        <v>1294</v>
      </c>
      <c r="P191" s="1" t="s">
        <v>1295</v>
      </c>
      <c r="Q191" s="1" t="s">
        <v>1296</v>
      </c>
      <c r="R191" s="1" t="s">
        <v>2429</v>
      </c>
      <c r="S191" s="1" t="s">
        <v>1298</v>
      </c>
      <c r="T191" s="1" t="s">
        <v>1299</v>
      </c>
      <c r="U191" s="1" t="s">
        <v>1300</v>
      </c>
      <c r="V191" s="1" t="s">
        <v>1644</v>
      </c>
    </row>
    <row r="192" s="1" customFormat="1" spans="1:22">
      <c r="A192" s="3">
        <v>999222525029478</v>
      </c>
      <c r="B192" s="1" t="s">
        <v>2315</v>
      </c>
      <c r="C192" s="1" t="s">
        <v>2430</v>
      </c>
      <c r="D192" s="1" t="s">
        <v>2431</v>
      </c>
      <c r="E192" s="1" t="s">
        <v>2432</v>
      </c>
      <c r="F192" s="1" t="s">
        <v>1886</v>
      </c>
      <c r="G192" s="1" t="s">
        <v>1289</v>
      </c>
      <c r="H192" s="1" t="s">
        <v>1290</v>
      </c>
      <c r="I192" s="1" t="s">
        <v>2433</v>
      </c>
      <c r="J192" s="1" t="s">
        <v>30</v>
      </c>
      <c r="K192" s="1" t="s">
        <v>2434</v>
      </c>
      <c r="L192" s="1" t="s">
        <v>2434</v>
      </c>
      <c r="M192" s="1" t="s">
        <v>1293</v>
      </c>
      <c r="N192" s="1" t="s">
        <v>1293</v>
      </c>
      <c r="O192" s="1" t="s">
        <v>1294</v>
      </c>
      <c r="P192" s="1" t="s">
        <v>1295</v>
      </c>
      <c r="Q192" s="1" t="s">
        <v>1296</v>
      </c>
      <c r="R192" s="1" t="s">
        <v>2435</v>
      </c>
      <c r="S192" s="1" t="s">
        <v>1298</v>
      </c>
      <c r="T192" s="1" t="s">
        <v>1299</v>
      </c>
      <c r="U192" s="1" t="s">
        <v>1300</v>
      </c>
      <c r="V192" s="1" t="s">
        <v>1880</v>
      </c>
    </row>
    <row r="193" s="1" customFormat="1" spans="1:22">
      <c r="A193" s="3">
        <v>999222003844112</v>
      </c>
      <c r="B193" s="1" t="s">
        <v>2436</v>
      </c>
      <c r="C193" s="1" t="s">
        <v>2437</v>
      </c>
      <c r="D193" s="1" t="s">
        <v>2438</v>
      </c>
      <c r="E193" s="1" t="s">
        <v>2439</v>
      </c>
      <c r="F193" s="1" t="s">
        <v>1689</v>
      </c>
      <c r="G193" s="1" t="s">
        <v>1289</v>
      </c>
      <c r="H193" s="1" t="s">
        <v>1290</v>
      </c>
      <c r="I193" s="1" t="s">
        <v>2440</v>
      </c>
      <c r="J193" s="1" t="s">
        <v>30</v>
      </c>
      <c r="K193" s="1" t="s">
        <v>2441</v>
      </c>
      <c r="L193" s="1" t="s">
        <v>2441</v>
      </c>
      <c r="M193" s="1" t="s">
        <v>1293</v>
      </c>
      <c r="N193" s="1" t="s">
        <v>1293</v>
      </c>
      <c r="O193" s="1" t="s">
        <v>1294</v>
      </c>
      <c r="P193" s="1" t="s">
        <v>1295</v>
      </c>
      <c r="Q193" s="1" t="s">
        <v>1296</v>
      </c>
      <c r="R193" s="1" t="s">
        <v>2442</v>
      </c>
      <c r="S193" s="1" t="s">
        <v>1298</v>
      </c>
      <c r="T193" s="1" t="s">
        <v>1299</v>
      </c>
      <c r="U193" s="1" t="s">
        <v>1300</v>
      </c>
      <c r="V193" s="1" t="s">
        <v>1500</v>
      </c>
    </row>
    <row r="194" s="1" customFormat="1" spans="1:22">
      <c r="A194" s="3">
        <v>999222669771100</v>
      </c>
      <c r="B194" s="1" t="s">
        <v>2400</v>
      </c>
      <c r="C194" s="1" t="s">
        <v>2443</v>
      </c>
      <c r="D194" s="1" t="s">
        <v>2444</v>
      </c>
      <c r="E194" s="1" t="s">
        <v>2445</v>
      </c>
      <c r="F194" s="1" t="s">
        <v>1285</v>
      </c>
      <c r="G194" s="1" t="s">
        <v>1289</v>
      </c>
      <c r="H194" s="1" t="s">
        <v>1290</v>
      </c>
      <c r="I194" s="1" t="s">
        <v>2446</v>
      </c>
      <c r="J194" s="1" t="s">
        <v>30</v>
      </c>
      <c r="K194" s="1" t="s">
        <v>2447</v>
      </c>
      <c r="L194" s="1" t="s">
        <v>2447</v>
      </c>
      <c r="M194" s="1" t="s">
        <v>1293</v>
      </c>
      <c r="N194" s="1" t="s">
        <v>1293</v>
      </c>
      <c r="O194" s="1" t="s">
        <v>1294</v>
      </c>
      <c r="P194" s="1" t="s">
        <v>1295</v>
      </c>
      <c r="Q194" s="1" t="s">
        <v>1296</v>
      </c>
      <c r="R194" s="1" t="s">
        <v>2448</v>
      </c>
      <c r="S194" s="1" t="s">
        <v>1298</v>
      </c>
      <c r="T194" s="1" t="s">
        <v>1299</v>
      </c>
      <c r="U194" s="1" t="s">
        <v>1300</v>
      </c>
      <c r="V194" s="1" t="s">
        <v>1593</v>
      </c>
    </row>
    <row r="195" s="1" customFormat="1" spans="1:22">
      <c r="A195" s="3">
        <v>999222341387440</v>
      </c>
      <c r="B195" s="1" t="s">
        <v>2449</v>
      </c>
      <c r="C195" s="1" t="s">
        <v>2450</v>
      </c>
      <c r="D195" s="1" t="s">
        <v>2451</v>
      </c>
      <c r="E195" s="1" t="s">
        <v>2452</v>
      </c>
      <c r="F195" s="1" t="s">
        <v>1988</v>
      </c>
      <c r="G195" s="1" t="s">
        <v>1289</v>
      </c>
      <c r="H195" s="1" t="s">
        <v>1290</v>
      </c>
      <c r="I195" s="1" t="s">
        <v>1294</v>
      </c>
      <c r="J195" s="1" t="s">
        <v>30</v>
      </c>
      <c r="K195" s="1" t="s">
        <v>1294</v>
      </c>
      <c r="L195" s="1" t="s">
        <v>1294</v>
      </c>
      <c r="M195" s="1" t="s">
        <v>1293</v>
      </c>
      <c r="N195" s="1" t="s">
        <v>1293</v>
      </c>
      <c r="O195" s="1" t="s">
        <v>1294</v>
      </c>
      <c r="P195" s="1" t="s">
        <v>1295</v>
      </c>
      <c r="Q195" s="1" t="s">
        <v>1296</v>
      </c>
      <c r="R195" s="1" t="s">
        <v>2453</v>
      </c>
      <c r="S195" s="1" t="s">
        <v>1298</v>
      </c>
      <c r="T195" s="1" t="s">
        <v>1299</v>
      </c>
      <c r="U195" s="1" t="s">
        <v>1300</v>
      </c>
      <c r="V195" s="1" t="s">
        <v>1593</v>
      </c>
    </row>
    <row r="196" s="1" customFormat="1" spans="1:22">
      <c r="A196" s="3">
        <v>999222474847644</v>
      </c>
      <c r="B196" s="1" t="s">
        <v>2374</v>
      </c>
      <c r="C196" s="1" t="s">
        <v>2454</v>
      </c>
      <c r="D196" s="1" t="s">
        <v>2215</v>
      </c>
      <c r="E196" s="1" t="s">
        <v>2455</v>
      </c>
      <c r="F196" s="1" t="s">
        <v>1689</v>
      </c>
      <c r="G196" s="1" t="s">
        <v>1289</v>
      </c>
      <c r="H196" s="1" t="s">
        <v>1290</v>
      </c>
      <c r="I196" s="1" t="s">
        <v>2456</v>
      </c>
      <c r="J196" s="1" t="s">
        <v>30</v>
      </c>
      <c r="K196" s="1" t="s">
        <v>2457</v>
      </c>
      <c r="L196" s="1" t="s">
        <v>2457</v>
      </c>
      <c r="M196" s="1" t="s">
        <v>1293</v>
      </c>
      <c r="N196" s="1" t="s">
        <v>1293</v>
      </c>
      <c r="O196" s="1" t="s">
        <v>1294</v>
      </c>
      <c r="P196" s="1" t="s">
        <v>1295</v>
      </c>
      <c r="Q196" s="1" t="s">
        <v>1296</v>
      </c>
      <c r="R196" s="1" t="s">
        <v>2458</v>
      </c>
      <c r="S196" s="1" t="s">
        <v>1298</v>
      </c>
      <c r="T196" s="1" t="s">
        <v>1299</v>
      </c>
      <c r="U196" s="1" t="s">
        <v>1300</v>
      </c>
      <c r="V196" s="1" t="s">
        <v>1367</v>
      </c>
    </row>
    <row r="197" s="1" customFormat="1" spans="1:22">
      <c r="A197" s="3">
        <v>999222495067217</v>
      </c>
      <c r="B197" s="1" t="s">
        <v>2294</v>
      </c>
      <c r="C197" s="1" t="s">
        <v>2459</v>
      </c>
      <c r="D197" s="1" t="s">
        <v>2215</v>
      </c>
      <c r="E197" s="1" t="s">
        <v>2460</v>
      </c>
      <c r="F197" s="1" t="s">
        <v>1689</v>
      </c>
      <c r="G197" s="1" t="s">
        <v>1289</v>
      </c>
      <c r="H197" s="1" t="s">
        <v>1290</v>
      </c>
      <c r="I197" s="1" t="s">
        <v>2461</v>
      </c>
      <c r="J197" s="1" t="s">
        <v>30</v>
      </c>
      <c r="K197" s="1" t="s">
        <v>2462</v>
      </c>
      <c r="L197" s="1" t="s">
        <v>2462</v>
      </c>
      <c r="M197" s="1" t="s">
        <v>1293</v>
      </c>
      <c r="N197" s="1" t="s">
        <v>1293</v>
      </c>
      <c r="O197" s="1" t="s">
        <v>1294</v>
      </c>
      <c r="P197" s="1" t="s">
        <v>1295</v>
      </c>
      <c r="Q197" s="1" t="s">
        <v>1296</v>
      </c>
      <c r="R197" s="1" t="s">
        <v>2463</v>
      </c>
      <c r="S197" s="1" t="s">
        <v>1298</v>
      </c>
      <c r="T197" s="1" t="s">
        <v>1299</v>
      </c>
      <c r="U197" s="1" t="s">
        <v>1300</v>
      </c>
      <c r="V197" s="1" t="s">
        <v>1367</v>
      </c>
    </row>
    <row r="198" s="1" customFormat="1" spans="1:22">
      <c r="A198" s="3">
        <v>999222637853812</v>
      </c>
      <c r="B198" s="1" t="s">
        <v>2366</v>
      </c>
      <c r="C198" s="1" t="s">
        <v>2464</v>
      </c>
      <c r="D198" s="1" t="s">
        <v>2215</v>
      </c>
      <c r="E198" s="1" t="s">
        <v>2465</v>
      </c>
      <c r="F198" s="1" t="s">
        <v>2089</v>
      </c>
      <c r="G198" s="1" t="s">
        <v>1289</v>
      </c>
      <c r="H198" s="1" t="s">
        <v>1290</v>
      </c>
      <c r="I198" s="1" t="s">
        <v>2466</v>
      </c>
      <c r="J198" s="1" t="s">
        <v>30</v>
      </c>
      <c r="K198" s="1" t="s">
        <v>2467</v>
      </c>
      <c r="L198" s="1" t="s">
        <v>2467</v>
      </c>
      <c r="M198" s="1" t="s">
        <v>1293</v>
      </c>
      <c r="N198" s="1" t="s">
        <v>1293</v>
      </c>
      <c r="O198" s="1" t="s">
        <v>1294</v>
      </c>
      <c r="P198" s="1" t="s">
        <v>1295</v>
      </c>
      <c r="Q198" s="1" t="s">
        <v>1296</v>
      </c>
      <c r="R198" s="1" t="s">
        <v>2468</v>
      </c>
      <c r="S198" s="1" t="s">
        <v>1298</v>
      </c>
      <c r="T198" s="1" t="s">
        <v>1299</v>
      </c>
      <c r="U198" s="1" t="s">
        <v>1300</v>
      </c>
      <c r="V198" s="1" t="s">
        <v>1367</v>
      </c>
    </row>
    <row r="199" s="1" customFormat="1" spans="1:22">
      <c r="A199" s="3">
        <v>999221976200594</v>
      </c>
      <c r="B199" s="1" t="s">
        <v>2469</v>
      </c>
      <c r="C199" s="1" t="s">
        <v>2470</v>
      </c>
      <c r="D199" s="1" t="s">
        <v>2471</v>
      </c>
      <c r="E199" s="1" t="s">
        <v>2472</v>
      </c>
      <c r="F199" s="1" t="s">
        <v>1886</v>
      </c>
      <c r="G199" s="1" t="s">
        <v>1289</v>
      </c>
      <c r="H199" s="1" t="s">
        <v>1290</v>
      </c>
      <c r="I199" s="1" t="s">
        <v>2473</v>
      </c>
      <c r="J199" s="1" t="s">
        <v>30</v>
      </c>
      <c r="K199" s="1" t="s">
        <v>2474</v>
      </c>
      <c r="L199" s="1" t="s">
        <v>2474</v>
      </c>
      <c r="M199" s="1" t="s">
        <v>1293</v>
      </c>
      <c r="N199" s="1" t="s">
        <v>1293</v>
      </c>
      <c r="O199" s="1" t="s">
        <v>1294</v>
      </c>
      <c r="P199" s="1" t="s">
        <v>1295</v>
      </c>
      <c r="Q199" s="1" t="s">
        <v>1296</v>
      </c>
      <c r="R199" s="1" t="s">
        <v>2475</v>
      </c>
      <c r="S199" s="1" t="s">
        <v>1298</v>
      </c>
      <c r="T199" s="1" t="s">
        <v>1299</v>
      </c>
      <c r="U199" s="1" t="s">
        <v>1300</v>
      </c>
      <c r="V199" s="1" t="s">
        <v>1308</v>
      </c>
    </row>
    <row r="200" s="1" customFormat="1" spans="1:22">
      <c r="A200" s="3">
        <v>999222667876159</v>
      </c>
      <c r="B200" s="1" t="s">
        <v>2400</v>
      </c>
      <c r="C200" s="1" t="s">
        <v>2476</v>
      </c>
      <c r="D200" s="1" t="s">
        <v>2477</v>
      </c>
      <c r="E200" s="1" t="s">
        <v>2478</v>
      </c>
      <c r="F200" s="1" t="s">
        <v>1285</v>
      </c>
      <c r="G200" s="1" t="s">
        <v>1289</v>
      </c>
      <c r="H200" s="1" t="s">
        <v>1290</v>
      </c>
      <c r="I200" s="1" t="s">
        <v>2479</v>
      </c>
      <c r="J200" s="1" t="s">
        <v>30</v>
      </c>
      <c r="K200" s="1" t="s">
        <v>2480</v>
      </c>
      <c r="L200" s="1" t="s">
        <v>2480</v>
      </c>
      <c r="M200" s="1" t="s">
        <v>1293</v>
      </c>
      <c r="N200" s="1" t="s">
        <v>1293</v>
      </c>
      <c r="O200" s="1" t="s">
        <v>1294</v>
      </c>
      <c r="P200" s="1" t="s">
        <v>1295</v>
      </c>
      <c r="Q200" s="1" t="s">
        <v>1296</v>
      </c>
      <c r="R200" s="1" t="s">
        <v>2481</v>
      </c>
      <c r="S200" s="1" t="s">
        <v>1298</v>
      </c>
      <c r="T200" s="1" t="s">
        <v>1299</v>
      </c>
      <c r="U200" s="1" t="s">
        <v>1417</v>
      </c>
      <c r="V200" s="1" t="s">
        <v>1367</v>
      </c>
    </row>
    <row r="201" s="1" customFormat="1" spans="1:22">
      <c r="A201" s="3">
        <v>999222632031426</v>
      </c>
      <c r="B201" s="1" t="s">
        <v>2366</v>
      </c>
      <c r="C201" s="1" t="s">
        <v>2482</v>
      </c>
      <c r="D201" s="1" t="s">
        <v>2091</v>
      </c>
      <c r="E201" s="1" t="s">
        <v>2483</v>
      </c>
      <c r="F201" s="1" t="s">
        <v>1689</v>
      </c>
      <c r="G201" s="1" t="s">
        <v>1289</v>
      </c>
      <c r="H201" s="1" t="s">
        <v>1290</v>
      </c>
      <c r="I201" s="1" t="s">
        <v>2484</v>
      </c>
      <c r="J201" s="1" t="s">
        <v>30</v>
      </c>
      <c r="K201" s="1" t="s">
        <v>2485</v>
      </c>
      <c r="L201" s="1" t="s">
        <v>2485</v>
      </c>
      <c r="M201" s="1" t="s">
        <v>1293</v>
      </c>
      <c r="N201" s="1" t="s">
        <v>1293</v>
      </c>
      <c r="O201" s="1" t="s">
        <v>1294</v>
      </c>
      <c r="P201" s="1" t="s">
        <v>1295</v>
      </c>
      <c r="Q201" s="1" t="s">
        <v>1296</v>
      </c>
      <c r="R201" s="1" t="s">
        <v>2486</v>
      </c>
      <c r="S201" s="1" t="s">
        <v>1298</v>
      </c>
      <c r="T201" s="1" t="s">
        <v>1299</v>
      </c>
      <c r="U201" s="1" t="s">
        <v>1300</v>
      </c>
      <c r="V201" s="1" t="s">
        <v>1328</v>
      </c>
    </row>
    <row r="202" s="1" customFormat="1" spans="1:22">
      <c r="A202" s="3">
        <v>999222631280590</v>
      </c>
      <c r="B202" s="1" t="s">
        <v>2366</v>
      </c>
      <c r="C202" s="1" t="s">
        <v>2487</v>
      </c>
      <c r="D202" s="1" t="s">
        <v>2488</v>
      </c>
      <c r="E202" s="1" t="s">
        <v>2489</v>
      </c>
      <c r="F202" s="1" t="s">
        <v>1285</v>
      </c>
      <c r="G202" s="1" t="s">
        <v>1289</v>
      </c>
      <c r="H202" s="1" t="s">
        <v>1290</v>
      </c>
      <c r="I202" s="1" t="s">
        <v>2490</v>
      </c>
      <c r="J202" s="1" t="s">
        <v>30</v>
      </c>
      <c r="K202" s="1" t="s">
        <v>2491</v>
      </c>
      <c r="L202" s="1" t="s">
        <v>2491</v>
      </c>
      <c r="M202" s="1" t="s">
        <v>1293</v>
      </c>
      <c r="N202" s="1" t="s">
        <v>1293</v>
      </c>
      <c r="O202" s="1" t="s">
        <v>1294</v>
      </c>
      <c r="P202" s="1" t="s">
        <v>1295</v>
      </c>
      <c r="Q202" s="1" t="s">
        <v>1296</v>
      </c>
      <c r="R202" s="1" t="s">
        <v>2492</v>
      </c>
      <c r="S202" s="1" t="s">
        <v>1298</v>
      </c>
      <c r="T202" s="1" t="s">
        <v>1299</v>
      </c>
      <c r="U202" s="1" t="s">
        <v>1300</v>
      </c>
      <c r="V202" s="1" t="s">
        <v>1367</v>
      </c>
    </row>
    <row r="203" s="1" customFormat="1" spans="1:22">
      <c r="A203" s="3">
        <v>999222607313206</v>
      </c>
      <c r="B203" s="1" t="s">
        <v>2301</v>
      </c>
      <c r="C203" s="1" t="s">
        <v>2493</v>
      </c>
      <c r="D203" s="1" t="s">
        <v>2494</v>
      </c>
      <c r="E203" s="1" t="s">
        <v>2495</v>
      </c>
      <c r="F203" s="1" t="s">
        <v>1988</v>
      </c>
      <c r="G203" s="1" t="s">
        <v>1289</v>
      </c>
      <c r="H203" s="1" t="s">
        <v>1290</v>
      </c>
      <c r="I203" s="1" t="s">
        <v>2496</v>
      </c>
      <c r="J203" s="1" t="s">
        <v>30</v>
      </c>
      <c r="K203" s="1" t="s">
        <v>2497</v>
      </c>
      <c r="L203" s="1" t="s">
        <v>2497</v>
      </c>
      <c r="M203" s="1" t="s">
        <v>1293</v>
      </c>
      <c r="N203" s="1" t="s">
        <v>1293</v>
      </c>
      <c r="O203" s="1" t="s">
        <v>1294</v>
      </c>
      <c r="P203" s="1" t="s">
        <v>1295</v>
      </c>
      <c r="Q203" s="1" t="s">
        <v>1296</v>
      </c>
      <c r="R203" s="1" t="s">
        <v>2498</v>
      </c>
      <c r="S203" s="1" t="s">
        <v>1298</v>
      </c>
      <c r="T203" s="1" t="s">
        <v>1299</v>
      </c>
      <c r="U203" s="1" t="s">
        <v>1300</v>
      </c>
      <c r="V203" s="1" t="s">
        <v>1342</v>
      </c>
    </row>
    <row r="204" s="1" customFormat="1" spans="1:22">
      <c r="A204" s="3">
        <v>999222296492878</v>
      </c>
      <c r="B204" s="1" t="s">
        <v>2499</v>
      </c>
      <c r="C204" s="1" t="s">
        <v>2500</v>
      </c>
      <c r="D204" s="1" t="s">
        <v>2501</v>
      </c>
      <c r="E204" s="1" t="s">
        <v>2502</v>
      </c>
      <c r="F204" s="1" t="s">
        <v>1689</v>
      </c>
      <c r="G204" s="1" t="s">
        <v>1289</v>
      </c>
      <c r="H204" s="1" t="s">
        <v>1290</v>
      </c>
      <c r="I204" s="1" t="s">
        <v>2503</v>
      </c>
      <c r="J204" s="1" t="s">
        <v>30</v>
      </c>
      <c r="K204" s="1" t="s">
        <v>2504</v>
      </c>
      <c r="L204" s="1" t="s">
        <v>2504</v>
      </c>
      <c r="M204" s="1" t="s">
        <v>1293</v>
      </c>
      <c r="N204" s="1" t="s">
        <v>1293</v>
      </c>
      <c r="O204" s="1" t="s">
        <v>1294</v>
      </c>
      <c r="P204" s="1" t="s">
        <v>1295</v>
      </c>
      <c r="Q204" s="1" t="s">
        <v>1296</v>
      </c>
      <c r="R204" s="1" t="s">
        <v>2505</v>
      </c>
      <c r="S204" s="1" t="s">
        <v>1298</v>
      </c>
      <c r="T204" s="1" t="s">
        <v>1299</v>
      </c>
      <c r="U204" s="1" t="s">
        <v>1300</v>
      </c>
      <c r="V204" s="1" t="s">
        <v>1367</v>
      </c>
    </row>
    <row r="205" s="1" customFormat="1" spans="1:22">
      <c r="A205" s="3">
        <v>999222103517933</v>
      </c>
      <c r="B205" s="1" t="s">
        <v>2506</v>
      </c>
      <c r="C205" s="1" t="s">
        <v>2507</v>
      </c>
      <c r="D205" s="1" t="s">
        <v>2508</v>
      </c>
      <c r="E205" s="1" t="s">
        <v>2509</v>
      </c>
      <c r="F205" s="1" t="s">
        <v>1689</v>
      </c>
      <c r="G205" s="1" t="s">
        <v>1289</v>
      </c>
      <c r="H205" s="1" t="s">
        <v>1290</v>
      </c>
      <c r="I205" s="1" t="s">
        <v>2510</v>
      </c>
      <c r="J205" s="1" t="s">
        <v>30</v>
      </c>
      <c r="K205" s="1" t="s">
        <v>2118</v>
      </c>
      <c r="L205" s="1" t="s">
        <v>2118</v>
      </c>
      <c r="M205" s="1" t="s">
        <v>1293</v>
      </c>
      <c r="N205" s="1" t="s">
        <v>1293</v>
      </c>
      <c r="O205" s="1" t="s">
        <v>1294</v>
      </c>
      <c r="P205" s="1" t="s">
        <v>1295</v>
      </c>
      <c r="Q205" s="1" t="s">
        <v>1296</v>
      </c>
      <c r="R205" s="1" t="s">
        <v>2511</v>
      </c>
      <c r="S205" s="1" t="s">
        <v>1298</v>
      </c>
      <c r="T205" s="1" t="s">
        <v>1299</v>
      </c>
      <c r="U205" s="1" t="s">
        <v>1300</v>
      </c>
      <c r="V205" s="1" t="s">
        <v>1367</v>
      </c>
    </row>
    <row r="206" s="1" customFormat="1" spans="1:22">
      <c r="A206" s="3">
        <v>999222448731316</v>
      </c>
      <c r="B206" s="1" t="s">
        <v>2281</v>
      </c>
      <c r="C206" s="1" t="s">
        <v>2512</v>
      </c>
      <c r="D206" s="1" t="s">
        <v>2508</v>
      </c>
      <c r="E206" s="1" t="s">
        <v>2513</v>
      </c>
      <c r="F206" s="1" t="s">
        <v>1689</v>
      </c>
      <c r="G206" s="1" t="s">
        <v>1289</v>
      </c>
      <c r="H206" s="1" t="s">
        <v>1290</v>
      </c>
      <c r="I206" s="1" t="s">
        <v>2514</v>
      </c>
      <c r="J206" s="1" t="s">
        <v>30</v>
      </c>
      <c r="K206" s="1" t="s">
        <v>2515</v>
      </c>
      <c r="L206" s="1" t="s">
        <v>2515</v>
      </c>
      <c r="M206" s="1" t="s">
        <v>1293</v>
      </c>
      <c r="N206" s="1" t="s">
        <v>1293</v>
      </c>
      <c r="O206" s="1" t="s">
        <v>1294</v>
      </c>
      <c r="P206" s="1" t="s">
        <v>1295</v>
      </c>
      <c r="Q206" s="1" t="s">
        <v>1296</v>
      </c>
      <c r="R206" s="1" t="s">
        <v>2516</v>
      </c>
      <c r="S206" s="1" t="s">
        <v>1298</v>
      </c>
      <c r="T206" s="1" t="s">
        <v>1299</v>
      </c>
      <c r="U206" s="1" t="s">
        <v>1300</v>
      </c>
      <c r="V206" s="1" t="s">
        <v>1367</v>
      </c>
    </row>
    <row r="207" s="1" customFormat="1" spans="1:22">
      <c r="A207" s="3">
        <v>999222506267535</v>
      </c>
      <c r="B207" s="1" t="s">
        <v>2294</v>
      </c>
      <c r="C207" s="1" t="s">
        <v>2517</v>
      </c>
      <c r="D207" s="1" t="s">
        <v>2508</v>
      </c>
      <c r="E207" s="1" t="s">
        <v>2518</v>
      </c>
      <c r="F207" s="1" t="s">
        <v>1689</v>
      </c>
      <c r="G207" s="1" t="s">
        <v>1289</v>
      </c>
      <c r="H207" s="1" t="s">
        <v>1290</v>
      </c>
      <c r="I207" s="1" t="s">
        <v>2519</v>
      </c>
      <c r="J207" s="1" t="s">
        <v>30</v>
      </c>
      <c r="K207" s="1" t="s">
        <v>2520</v>
      </c>
      <c r="L207" s="1" t="s">
        <v>2520</v>
      </c>
      <c r="M207" s="1" t="s">
        <v>1293</v>
      </c>
      <c r="N207" s="1" t="s">
        <v>1293</v>
      </c>
      <c r="O207" s="1" t="s">
        <v>1294</v>
      </c>
      <c r="P207" s="1" t="s">
        <v>1295</v>
      </c>
      <c r="Q207" s="1" t="s">
        <v>1296</v>
      </c>
      <c r="R207" s="1" t="s">
        <v>2521</v>
      </c>
      <c r="S207" s="1" t="s">
        <v>1298</v>
      </c>
      <c r="T207" s="1" t="s">
        <v>1299</v>
      </c>
      <c r="U207" s="1" t="s">
        <v>1300</v>
      </c>
      <c r="V207" s="1" t="s">
        <v>1367</v>
      </c>
    </row>
    <row r="208" s="1" customFormat="1" spans="1:22">
      <c r="A208" s="3">
        <v>999222548598094</v>
      </c>
      <c r="B208" s="1" t="s">
        <v>2359</v>
      </c>
      <c r="C208" s="1" t="s">
        <v>2522</v>
      </c>
      <c r="D208" s="1" t="s">
        <v>2508</v>
      </c>
      <c r="E208" s="1" t="s">
        <v>2523</v>
      </c>
      <c r="F208" s="1" t="s">
        <v>1285</v>
      </c>
      <c r="G208" s="1" t="s">
        <v>1289</v>
      </c>
      <c r="H208" s="1" t="s">
        <v>1290</v>
      </c>
      <c r="I208" s="1" t="s">
        <v>2524</v>
      </c>
      <c r="J208" s="1" t="s">
        <v>30</v>
      </c>
      <c r="K208" s="1" t="s">
        <v>2525</v>
      </c>
      <c r="L208" s="1" t="s">
        <v>2525</v>
      </c>
      <c r="M208" s="1" t="s">
        <v>1293</v>
      </c>
      <c r="N208" s="1" t="s">
        <v>1293</v>
      </c>
      <c r="O208" s="1" t="s">
        <v>1294</v>
      </c>
      <c r="P208" s="1" t="s">
        <v>1295</v>
      </c>
      <c r="Q208" s="1" t="s">
        <v>1296</v>
      </c>
      <c r="R208" s="1" t="s">
        <v>2526</v>
      </c>
      <c r="S208" s="1" t="s">
        <v>1298</v>
      </c>
      <c r="T208" s="1" t="s">
        <v>1299</v>
      </c>
      <c r="U208" s="1" t="s">
        <v>1300</v>
      </c>
      <c r="V208" s="1" t="s">
        <v>1367</v>
      </c>
    </row>
    <row r="209" s="1" customFormat="1" spans="1:22">
      <c r="A209" s="3">
        <v>999222544247855</v>
      </c>
      <c r="B209" s="1" t="s">
        <v>2274</v>
      </c>
      <c r="C209" s="1" t="s">
        <v>2527</v>
      </c>
      <c r="D209" s="1" t="s">
        <v>2508</v>
      </c>
      <c r="E209" s="1" t="s">
        <v>2528</v>
      </c>
      <c r="F209" s="1" t="s">
        <v>1285</v>
      </c>
      <c r="G209" s="1" t="s">
        <v>1289</v>
      </c>
      <c r="H209" s="1" t="s">
        <v>1290</v>
      </c>
      <c r="I209" s="1" t="s">
        <v>2529</v>
      </c>
      <c r="J209" s="1" t="s">
        <v>30</v>
      </c>
      <c r="K209" s="1" t="s">
        <v>2530</v>
      </c>
      <c r="L209" s="1" t="s">
        <v>2530</v>
      </c>
      <c r="M209" s="1" t="s">
        <v>1293</v>
      </c>
      <c r="N209" s="1" t="s">
        <v>1293</v>
      </c>
      <c r="O209" s="1" t="s">
        <v>1294</v>
      </c>
      <c r="P209" s="1" t="s">
        <v>1295</v>
      </c>
      <c r="Q209" s="1" t="s">
        <v>1296</v>
      </c>
      <c r="R209" s="1" t="s">
        <v>2531</v>
      </c>
      <c r="S209" s="1" t="s">
        <v>1298</v>
      </c>
      <c r="T209" s="1" t="s">
        <v>1299</v>
      </c>
      <c r="U209" s="1" t="s">
        <v>1300</v>
      </c>
      <c r="V209" s="1" t="s">
        <v>1367</v>
      </c>
    </row>
    <row r="210" s="1" customFormat="1" spans="1:22">
      <c r="A210" s="3">
        <v>22554712223</v>
      </c>
      <c r="B210" s="1" t="s">
        <v>2359</v>
      </c>
      <c r="C210" s="1" t="s">
        <v>2532</v>
      </c>
      <c r="D210" s="1" t="s">
        <v>1456</v>
      </c>
      <c r="E210" s="1" t="s">
        <v>2533</v>
      </c>
      <c r="F210" s="1" t="s">
        <v>1285</v>
      </c>
      <c r="G210" s="1" t="s">
        <v>1289</v>
      </c>
      <c r="H210" s="1" t="s">
        <v>1290</v>
      </c>
      <c r="I210" s="1" t="s">
        <v>2534</v>
      </c>
      <c r="J210" s="1" t="s">
        <v>30</v>
      </c>
      <c r="K210" s="1" t="s">
        <v>2118</v>
      </c>
      <c r="L210" s="1" t="s">
        <v>2118</v>
      </c>
      <c r="M210" s="1" t="s">
        <v>1293</v>
      </c>
      <c r="N210" s="1" t="s">
        <v>1293</v>
      </c>
      <c r="O210" s="1" t="s">
        <v>1294</v>
      </c>
      <c r="P210" s="1" t="s">
        <v>1295</v>
      </c>
      <c r="Q210" s="1" t="s">
        <v>1296</v>
      </c>
      <c r="R210" s="1" t="s">
        <v>2535</v>
      </c>
      <c r="S210" s="1" t="s">
        <v>1298</v>
      </c>
      <c r="T210" s="1" t="s">
        <v>1299</v>
      </c>
      <c r="U210" s="1" t="s">
        <v>1300</v>
      </c>
      <c r="V210" s="1" t="s">
        <v>1367</v>
      </c>
    </row>
    <row r="211" s="1" customFormat="1" spans="1:22">
      <c r="A211" s="3">
        <v>999222682951117</v>
      </c>
      <c r="B211" s="1" t="s">
        <v>2244</v>
      </c>
      <c r="C211" s="1" t="s">
        <v>2536</v>
      </c>
      <c r="D211" s="1" t="s">
        <v>1456</v>
      </c>
      <c r="E211" s="1" t="s">
        <v>2537</v>
      </c>
      <c r="F211" s="1" t="s">
        <v>1285</v>
      </c>
      <c r="G211" s="1" t="s">
        <v>1289</v>
      </c>
      <c r="H211" s="1" t="s">
        <v>1290</v>
      </c>
      <c r="I211" s="1" t="s">
        <v>2538</v>
      </c>
      <c r="J211" s="1" t="s">
        <v>30</v>
      </c>
      <c r="K211" s="1" t="s">
        <v>2539</v>
      </c>
      <c r="L211" s="1" t="s">
        <v>2539</v>
      </c>
      <c r="M211" s="1" t="s">
        <v>1293</v>
      </c>
      <c r="N211" s="1" t="s">
        <v>1293</v>
      </c>
      <c r="O211" s="1" t="s">
        <v>1294</v>
      </c>
      <c r="P211" s="1" t="s">
        <v>1295</v>
      </c>
      <c r="Q211" s="1" t="s">
        <v>1296</v>
      </c>
      <c r="R211" s="1" t="s">
        <v>2540</v>
      </c>
      <c r="S211" s="1" t="s">
        <v>1298</v>
      </c>
      <c r="T211" s="1" t="s">
        <v>1299</v>
      </c>
      <c r="U211" s="1" t="s">
        <v>1300</v>
      </c>
      <c r="V211" s="1" t="s">
        <v>1367</v>
      </c>
    </row>
    <row r="212" s="1" customFormat="1" spans="1:22">
      <c r="A212" s="3">
        <v>999222674192836</v>
      </c>
      <c r="B212" s="1" t="s">
        <v>2244</v>
      </c>
      <c r="C212" s="1" t="s">
        <v>2541</v>
      </c>
      <c r="D212" s="1" t="s">
        <v>1456</v>
      </c>
      <c r="E212" s="1" t="s">
        <v>2542</v>
      </c>
      <c r="F212" s="1" t="s">
        <v>1285</v>
      </c>
      <c r="G212" s="1" t="s">
        <v>1289</v>
      </c>
      <c r="H212" s="1" t="s">
        <v>1290</v>
      </c>
      <c r="I212" s="1" t="s">
        <v>2538</v>
      </c>
      <c r="J212" s="1" t="s">
        <v>30</v>
      </c>
      <c r="K212" s="1" t="s">
        <v>2539</v>
      </c>
      <c r="L212" s="1" t="s">
        <v>2539</v>
      </c>
      <c r="M212" s="1" t="s">
        <v>1293</v>
      </c>
      <c r="N212" s="1" t="s">
        <v>1293</v>
      </c>
      <c r="O212" s="1" t="s">
        <v>1294</v>
      </c>
      <c r="P212" s="1" t="s">
        <v>1295</v>
      </c>
      <c r="Q212" s="1" t="s">
        <v>1296</v>
      </c>
      <c r="R212" s="1" t="s">
        <v>2543</v>
      </c>
      <c r="S212" s="1" t="s">
        <v>1298</v>
      </c>
      <c r="T212" s="1" t="s">
        <v>1299</v>
      </c>
      <c r="U212" s="1" t="s">
        <v>1300</v>
      </c>
      <c r="V212" s="1" t="s">
        <v>1367</v>
      </c>
    </row>
    <row r="213" s="1" customFormat="1" spans="1:22">
      <c r="A213" s="3">
        <v>999222545305278</v>
      </c>
      <c r="B213" s="1" t="s">
        <v>2274</v>
      </c>
      <c r="C213" s="1" t="s">
        <v>2544</v>
      </c>
      <c r="D213" s="1" t="s">
        <v>2145</v>
      </c>
      <c r="E213" s="1" t="s">
        <v>2545</v>
      </c>
      <c r="F213" s="1" t="s">
        <v>1689</v>
      </c>
      <c r="G213" s="1" t="s">
        <v>1289</v>
      </c>
      <c r="H213" s="1" t="s">
        <v>1290</v>
      </c>
      <c r="I213" s="1" t="s">
        <v>2546</v>
      </c>
      <c r="J213" s="1" t="s">
        <v>30</v>
      </c>
      <c r="K213" s="1" t="s">
        <v>2547</v>
      </c>
      <c r="L213" s="1" t="s">
        <v>2547</v>
      </c>
      <c r="M213" s="1" t="s">
        <v>1293</v>
      </c>
      <c r="N213" s="1" t="s">
        <v>1293</v>
      </c>
      <c r="O213" s="1" t="s">
        <v>1294</v>
      </c>
      <c r="P213" s="1" t="s">
        <v>1295</v>
      </c>
      <c r="Q213" s="1" t="s">
        <v>1296</v>
      </c>
      <c r="R213" s="1" t="s">
        <v>2548</v>
      </c>
      <c r="S213" s="1" t="s">
        <v>1298</v>
      </c>
      <c r="T213" s="1" t="s">
        <v>1299</v>
      </c>
      <c r="U213" s="1" t="s">
        <v>1417</v>
      </c>
      <c r="V213" s="1" t="s">
        <v>1367</v>
      </c>
    </row>
    <row r="214" s="1" customFormat="1" spans="1:22">
      <c r="A214" s="3">
        <v>999222512854136</v>
      </c>
      <c r="B214" s="1" t="s">
        <v>2315</v>
      </c>
      <c r="C214" s="1" t="s">
        <v>2549</v>
      </c>
      <c r="D214" s="1" t="s">
        <v>2550</v>
      </c>
      <c r="E214" s="1" t="s">
        <v>2551</v>
      </c>
      <c r="F214" s="1" t="s">
        <v>1689</v>
      </c>
      <c r="G214" s="1" t="s">
        <v>1289</v>
      </c>
      <c r="H214" s="1" t="s">
        <v>1290</v>
      </c>
      <c r="I214" s="1" t="s">
        <v>2552</v>
      </c>
      <c r="J214" s="1" t="s">
        <v>30</v>
      </c>
      <c r="K214" s="1" t="s">
        <v>2553</v>
      </c>
      <c r="L214" s="1" t="s">
        <v>2553</v>
      </c>
      <c r="M214" s="1" t="s">
        <v>1293</v>
      </c>
      <c r="N214" s="1" t="s">
        <v>1293</v>
      </c>
      <c r="O214" s="1" t="s">
        <v>1294</v>
      </c>
      <c r="P214" s="1" t="s">
        <v>1295</v>
      </c>
      <c r="Q214" s="1" t="s">
        <v>1296</v>
      </c>
      <c r="R214" s="1" t="s">
        <v>2554</v>
      </c>
      <c r="S214" s="1" t="s">
        <v>1298</v>
      </c>
      <c r="T214" s="1" t="s">
        <v>1299</v>
      </c>
      <c r="U214" s="1" t="s">
        <v>1300</v>
      </c>
      <c r="V214" s="1" t="s">
        <v>1328</v>
      </c>
    </row>
    <row r="215" s="1" customFormat="1" spans="1:22">
      <c r="A215" s="3">
        <v>999222657483032</v>
      </c>
      <c r="B215" s="1" t="s">
        <v>2400</v>
      </c>
      <c r="C215" s="1" t="s">
        <v>2555</v>
      </c>
      <c r="D215" s="1" t="s">
        <v>2556</v>
      </c>
      <c r="E215" s="1" t="s">
        <v>2557</v>
      </c>
      <c r="F215" s="1" t="s">
        <v>1285</v>
      </c>
      <c r="G215" s="1" t="s">
        <v>1289</v>
      </c>
      <c r="H215" s="1" t="s">
        <v>1290</v>
      </c>
      <c r="I215" s="1" t="s">
        <v>2558</v>
      </c>
      <c r="J215" s="1" t="s">
        <v>30</v>
      </c>
      <c r="K215" s="1" t="s">
        <v>2559</v>
      </c>
      <c r="L215" s="1" t="s">
        <v>2559</v>
      </c>
      <c r="M215" s="1" t="s">
        <v>1293</v>
      </c>
      <c r="N215" s="1" t="s">
        <v>1293</v>
      </c>
      <c r="O215" s="1" t="s">
        <v>1294</v>
      </c>
      <c r="P215" s="1" t="s">
        <v>1295</v>
      </c>
      <c r="Q215" s="1" t="s">
        <v>1296</v>
      </c>
      <c r="R215" s="1" t="s">
        <v>2560</v>
      </c>
      <c r="S215" s="1" t="s">
        <v>1298</v>
      </c>
      <c r="T215" s="1" t="s">
        <v>1299</v>
      </c>
      <c r="U215" s="1" t="s">
        <v>1300</v>
      </c>
      <c r="V215" s="1" t="s">
        <v>1342</v>
      </c>
    </row>
    <row r="216" s="1" customFormat="1" spans="1:22">
      <c r="A216" s="3">
        <v>999221958925143</v>
      </c>
      <c r="B216" s="1" t="s">
        <v>2561</v>
      </c>
      <c r="C216" s="1" t="s">
        <v>2562</v>
      </c>
      <c r="D216" s="1" t="s">
        <v>2563</v>
      </c>
      <c r="E216" s="1" t="s">
        <v>2564</v>
      </c>
      <c r="F216" s="1" t="s">
        <v>1285</v>
      </c>
      <c r="G216" s="1" t="s">
        <v>1289</v>
      </c>
      <c r="H216" s="1" t="s">
        <v>1290</v>
      </c>
      <c r="I216" s="1" t="s">
        <v>2565</v>
      </c>
      <c r="J216" s="1" t="s">
        <v>30</v>
      </c>
      <c r="K216" s="1" t="s">
        <v>1693</v>
      </c>
      <c r="L216" s="1" t="s">
        <v>1693</v>
      </c>
      <c r="M216" s="1" t="s">
        <v>1293</v>
      </c>
      <c r="N216" s="1" t="s">
        <v>1293</v>
      </c>
      <c r="O216" s="1" t="s">
        <v>1294</v>
      </c>
      <c r="P216" s="1" t="s">
        <v>1295</v>
      </c>
      <c r="Q216" s="1" t="s">
        <v>1296</v>
      </c>
      <c r="R216" s="1" t="s">
        <v>2566</v>
      </c>
      <c r="S216" s="1" t="s">
        <v>1298</v>
      </c>
      <c r="T216" s="1" t="s">
        <v>1299</v>
      </c>
      <c r="U216" s="1" t="s">
        <v>1300</v>
      </c>
      <c r="V216" s="1" t="s">
        <v>1335</v>
      </c>
    </row>
    <row r="217" s="1" customFormat="1" spans="1:22">
      <c r="A217" s="3">
        <v>999222570450502</v>
      </c>
      <c r="B217" s="1" t="s">
        <v>2322</v>
      </c>
      <c r="C217" s="1" t="s">
        <v>2567</v>
      </c>
      <c r="D217" s="1" t="s">
        <v>2568</v>
      </c>
      <c r="E217" s="1" t="s">
        <v>2569</v>
      </c>
      <c r="F217" s="1" t="s">
        <v>1689</v>
      </c>
      <c r="G217" s="1" t="s">
        <v>1289</v>
      </c>
      <c r="H217" s="1" t="s">
        <v>1290</v>
      </c>
      <c r="I217" s="1" t="s">
        <v>2570</v>
      </c>
      <c r="J217" s="1" t="s">
        <v>30</v>
      </c>
      <c r="K217" s="1" t="s">
        <v>2571</v>
      </c>
      <c r="L217" s="1" t="s">
        <v>2571</v>
      </c>
      <c r="M217" s="1" t="s">
        <v>1293</v>
      </c>
      <c r="N217" s="1" t="s">
        <v>1293</v>
      </c>
      <c r="O217" s="1" t="s">
        <v>1294</v>
      </c>
      <c r="P217" s="1" t="s">
        <v>1295</v>
      </c>
      <c r="Q217" s="1" t="s">
        <v>1296</v>
      </c>
      <c r="R217" s="1" t="s">
        <v>2572</v>
      </c>
      <c r="S217" s="1" t="s">
        <v>1298</v>
      </c>
      <c r="T217" s="1" t="s">
        <v>1299</v>
      </c>
      <c r="U217" s="1" t="s">
        <v>1300</v>
      </c>
      <c r="V217" s="1" t="s">
        <v>1315</v>
      </c>
    </row>
    <row r="218" s="1" customFormat="1" spans="1:22">
      <c r="A218" s="3">
        <v>999222307709993</v>
      </c>
      <c r="B218" s="1" t="s">
        <v>2573</v>
      </c>
      <c r="C218" s="1" t="s">
        <v>2574</v>
      </c>
      <c r="D218" s="1" t="s">
        <v>2575</v>
      </c>
      <c r="E218" s="1" t="s">
        <v>2576</v>
      </c>
      <c r="F218" s="1" t="s">
        <v>1886</v>
      </c>
      <c r="G218" s="1" t="s">
        <v>1289</v>
      </c>
      <c r="H218" s="1" t="s">
        <v>1290</v>
      </c>
      <c r="I218" s="1" t="s">
        <v>2577</v>
      </c>
      <c r="J218" s="1" t="s">
        <v>30</v>
      </c>
      <c r="K218" s="1" t="s">
        <v>2578</v>
      </c>
      <c r="L218" s="1" t="s">
        <v>2578</v>
      </c>
      <c r="M218" s="1" t="s">
        <v>1293</v>
      </c>
      <c r="N218" s="1" t="s">
        <v>1293</v>
      </c>
      <c r="O218" s="1" t="s">
        <v>1294</v>
      </c>
      <c r="P218" s="1" t="s">
        <v>1295</v>
      </c>
      <c r="Q218" s="1" t="s">
        <v>1296</v>
      </c>
      <c r="R218" s="1" t="s">
        <v>2579</v>
      </c>
      <c r="S218" s="1" t="s">
        <v>1298</v>
      </c>
      <c r="T218" s="1" t="s">
        <v>1299</v>
      </c>
      <c r="U218" s="1" t="s">
        <v>1300</v>
      </c>
      <c r="V218" s="1" t="s">
        <v>2580</v>
      </c>
    </row>
    <row r="219" s="1" customFormat="1" spans="1:22">
      <c r="A219" s="3">
        <v>999222457675590</v>
      </c>
      <c r="B219" s="1" t="s">
        <v>2581</v>
      </c>
      <c r="C219" s="1" t="s">
        <v>2582</v>
      </c>
      <c r="D219" s="1" t="s">
        <v>2583</v>
      </c>
      <c r="E219" s="1" t="s">
        <v>2584</v>
      </c>
      <c r="F219" s="1" t="s">
        <v>1689</v>
      </c>
      <c r="G219" s="1" t="s">
        <v>1289</v>
      </c>
      <c r="H219" s="1" t="s">
        <v>1290</v>
      </c>
      <c r="I219" s="1" t="s">
        <v>2585</v>
      </c>
      <c r="J219" s="1" t="s">
        <v>30</v>
      </c>
      <c r="K219" s="1" t="s">
        <v>2586</v>
      </c>
      <c r="L219" s="1" t="s">
        <v>2586</v>
      </c>
      <c r="M219" s="1" t="s">
        <v>1293</v>
      </c>
      <c r="N219" s="1" t="s">
        <v>1293</v>
      </c>
      <c r="O219" s="1" t="s">
        <v>1294</v>
      </c>
      <c r="P219" s="1" t="s">
        <v>1295</v>
      </c>
      <c r="Q219" s="1" t="s">
        <v>1296</v>
      </c>
      <c r="R219" s="1" t="s">
        <v>2587</v>
      </c>
      <c r="S219" s="1" t="s">
        <v>1298</v>
      </c>
      <c r="T219" s="1" t="s">
        <v>1299</v>
      </c>
      <c r="U219" s="1" t="s">
        <v>1300</v>
      </c>
      <c r="V219" s="1" t="s">
        <v>2588</v>
      </c>
    </row>
    <row r="220" s="1" customFormat="1" spans="1:22">
      <c r="A220" s="3">
        <v>999222608798862</v>
      </c>
      <c r="B220" s="1" t="s">
        <v>2267</v>
      </c>
      <c r="C220" s="1" t="s">
        <v>2589</v>
      </c>
      <c r="D220" s="1" t="s">
        <v>2590</v>
      </c>
      <c r="E220" s="1" t="s">
        <v>2591</v>
      </c>
      <c r="F220" s="1" t="s">
        <v>1285</v>
      </c>
      <c r="G220" s="1" t="s">
        <v>1289</v>
      </c>
      <c r="H220" s="1" t="s">
        <v>1290</v>
      </c>
      <c r="I220" s="1" t="s">
        <v>2592</v>
      </c>
      <c r="J220" s="1" t="s">
        <v>30</v>
      </c>
      <c r="K220" s="1" t="s">
        <v>2593</v>
      </c>
      <c r="L220" s="1" t="s">
        <v>2593</v>
      </c>
      <c r="M220" s="1" t="s">
        <v>1293</v>
      </c>
      <c r="N220" s="1" t="s">
        <v>1293</v>
      </c>
      <c r="O220" s="1" t="s">
        <v>1294</v>
      </c>
      <c r="P220" s="1" t="s">
        <v>1295</v>
      </c>
      <c r="Q220" s="1" t="s">
        <v>1296</v>
      </c>
      <c r="R220" s="1" t="s">
        <v>2594</v>
      </c>
      <c r="S220" s="1" t="s">
        <v>1298</v>
      </c>
      <c r="T220" s="1" t="s">
        <v>1299</v>
      </c>
      <c r="U220" s="1" t="s">
        <v>1300</v>
      </c>
      <c r="V220" s="1" t="s">
        <v>1328</v>
      </c>
    </row>
    <row r="221" s="1" customFormat="1" spans="1:22">
      <c r="A221" s="3">
        <v>999222300175526</v>
      </c>
      <c r="B221" s="1" t="s">
        <v>2573</v>
      </c>
      <c r="C221" s="1" t="s">
        <v>2595</v>
      </c>
      <c r="D221" s="1" t="s">
        <v>2596</v>
      </c>
      <c r="E221" s="1" t="s">
        <v>2597</v>
      </c>
      <c r="F221" s="1" t="s">
        <v>1689</v>
      </c>
      <c r="G221" s="1" t="s">
        <v>1289</v>
      </c>
      <c r="H221" s="1" t="s">
        <v>1290</v>
      </c>
      <c r="I221" s="1" t="s">
        <v>2598</v>
      </c>
      <c r="J221" s="1" t="s">
        <v>30</v>
      </c>
      <c r="K221" s="1" t="s">
        <v>2599</v>
      </c>
      <c r="L221" s="1" t="s">
        <v>2599</v>
      </c>
      <c r="M221" s="1" t="s">
        <v>1293</v>
      </c>
      <c r="N221" s="1" t="s">
        <v>1293</v>
      </c>
      <c r="O221" s="1" t="s">
        <v>1294</v>
      </c>
      <c r="P221" s="1" t="s">
        <v>1295</v>
      </c>
      <c r="Q221" s="1" t="s">
        <v>1296</v>
      </c>
      <c r="R221" s="1" t="s">
        <v>2600</v>
      </c>
      <c r="S221" s="1" t="s">
        <v>1298</v>
      </c>
      <c r="T221" s="1" t="s">
        <v>1299</v>
      </c>
      <c r="U221" s="1" t="s">
        <v>1300</v>
      </c>
      <c r="V221" s="1" t="s">
        <v>1328</v>
      </c>
    </row>
    <row r="222" s="1" customFormat="1" spans="1:22">
      <c r="A222" s="3">
        <v>999222422428810</v>
      </c>
      <c r="B222" s="1" t="s">
        <v>2334</v>
      </c>
      <c r="C222" s="1" t="s">
        <v>2601</v>
      </c>
      <c r="D222" s="1" t="s">
        <v>2602</v>
      </c>
      <c r="E222" s="1" t="s">
        <v>2603</v>
      </c>
      <c r="F222" s="1" t="s">
        <v>1285</v>
      </c>
      <c r="G222" s="1" t="s">
        <v>1289</v>
      </c>
      <c r="H222" s="1" t="s">
        <v>1290</v>
      </c>
      <c r="I222" s="1" t="s">
        <v>2604</v>
      </c>
      <c r="J222" s="1" t="s">
        <v>30</v>
      </c>
      <c r="K222" s="1" t="s">
        <v>2605</v>
      </c>
      <c r="L222" s="1" t="s">
        <v>2605</v>
      </c>
      <c r="M222" s="1" t="s">
        <v>1293</v>
      </c>
      <c r="N222" s="1" t="s">
        <v>1293</v>
      </c>
      <c r="O222" s="1" t="s">
        <v>1294</v>
      </c>
      <c r="P222" s="1" t="s">
        <v>1295</v>
      </c>
      <c r="Q222" s="1" t="s">
        <v>1296</v>
      </c>
      <c r="R222" s="1" t="s">
        <v>2606</v>
      </c>
      <c r="S222" s="1" t="s">
        <v>1298</v>
      </c>
      <c r="T222" s="1" t="s">
        <v>1299</v>
      </c>
      <c r="U222" s="1" t="s">
        <v>1300</v>
      </c>
      <c r="V222" s="1" t="s">
        <v>1328</v>
      </c>
    </row>
    <row r="223" s="1" customFormat="1" spans="1:22">
      <c r="A223" s="3">
        <v>21827420828</v>
      </c>
      <c r="B223" s="1" t="s">
        <v>2607</v>
      </c>
      <c r="C223" s="1" t="s">
        <v>2608</v>
      </c>
      <c r="D223" s="1" t="s">
        <v>2609</v>
      </c>
      <c r="E223" s="1" t="s">
        <v>2610</v>
      </c>
      <c r="F223" s="1" t="s">
        <v>1689</v>
      </c>
      <c r="G223" s="1" t="s">
        <v>1289</v>
      </c>
      <c r="H223" s="1" t="s">
        <v>1290</v>
      </c>
      <c r="I223" s="1" t="s">
        <v>2611</v>
      </c>
      <c r="J223" s="1" t="s">
        <v>30</v>
      </c>
      <c r="K223" s="1" t="s">
        <v>2612</v>
      </c>
      <c r="L223" s="1" t="s">
        <v>2612</v>
      </c>
      <c r="M223" s="1" t="s">
        <v>1293</v>
      </c>
      <c r="N223" s="1" t="s">
        <v>1293</v>
      </c>
      <c r="O223" s="1" t="s">
        <v>1294</v>
      </c>
      <c r="P223" s="1" t="s">
        <v>1295</v>
      </c>
      <c r="Q223" s="1" t="s">
        <v>1296</v>
      </c>
      <c r="R223" s="1" t="s">
        <v>2613</v>
      </c>
      <c r="S223" s="1" t="s">
        <v>1298</v>
      </c>
      <c r="T223" s="1" t="s">
        <v>1299</v>
      </c>
      <c r="U223" s="1" t="s">
        <v>1300</v>
      </c>
      <c r="V223" s="1" t="s">
        <v>2614</v>
      </c>
    </row>
    <row r="224" s="1" customFormat="1" spans="1:22">
      <c r="A224" s="3">
        <v>999222607804651</v>
      </c>
      <c r="B224" s="1" t="s">
        <v>2267</v>
      </c>
      <c r="C224" s="1" t="s">
        <v>2615</v>
      </c>
      <c r="D224" s="1" t="s">
        <v>2616</v>
      </c>
      <c r="E224" s="1" t="s">
        <v>2617</v>
      </c>
      <c r="F224" s="1" t="s">
        <v>1285</v>
      </c>
      <c r="G224" s="1" t="s">
        <v>1289</v>
      </c>
      <c r="H224" s="1" t="s">
        <v>1290</v>
      </c>
      <c r="I224" s="1" t="s">
        <v>2618</v>
      </c>
      <c r="J224" s="1" t="s">
        <v>30</v>
      </c>
      <c r="K224" s="1" t="s">
        <v>2619</v>
      </c>
      <c r="L224" s="1" t="s">
        <v>2619</v>
      </c>
      <c r="M224" s="1" t="s">
        <v>1293</v>
      </c>
      <c r="N224" s="1" t="s">
        <v>1293</v>
      </c>
      <c r="O224" s="1" t="s">
        <v>1294</v>
      </c>
      <c r="P224" s="1" t="s">
        <v>1295</v>
      </c>
      <c r="Q224" s="1" t="s">
        <v>1296</v>
      </c>
      <c r="R224" s="1" t="s">
        <v>2620</v>
      </c>
      <c r="S224" s="1" t="s">
        <v>1298</v>
      </c>
      <c r="T224" s="1" t="s">
        <v>1299</v>
      </c>
      <c r="U224" s="1" t="s">
        <v>1300</v>
      </c>
      <c r="V224" s="1" t="s">
        <v>1367</v>
      </c>
    </row>
    <row r="225" s="1" customFormat="1" spans="1:22">
      <c r="A225" s="3">
        <v>999222639038596</v>
      </c>
      <c r="B225" s="1" t="s">
        <v>2366</v>
      </c>
      <c r="C225" s="1" t="s">
        <v>2621</v>
      </c>
      <c r="D225" s="1" t="s">
        <v>1362</v>
      </c>
      <c r="E225" s="1" t="s">
        <v>2622</v>
      </c>
      <c r="F225" s="1" t="s">
        <v>1285</v>
      </c>
      <c r="G225" s="1" t="s">
        <v>1289</v>
      </c>
      <c r="H225" s="1" t="s">
        <v>1290</v>
      </c>
      <c r="I225" s="1" t="s">
        <v>2623</v>
      </c>
      <c r="J225" s="1" t="s">
        <v>30</v>
      </c>
      <c r="K225" s="1" t="s">
        <v>2624</v>
      </c>
      <c r="L225" s="1" t="s">
        <v>2624</v>
      </c>
      <c r="M225" s="1" t="s">
        <v>1293</v>
      </c>
      <c r="N225" s="1" t="s">
        <v>1293</v>
      </c>
      <c r="O225" s="1" t="s">
        <v>1294</v>
      </c>
      <c r="P225" s="1" t="s">
        <v>1295</v>
      </c>
      <c r="Q225" s="1" t="s">
        <v>1296</v>
      </c>
      <c r="R225" s="1" t="s">
        <v>2625</v>
      </c>
      <c r="S225" s="1" t="s">
        <v>1298</v>
      </c>
      <c r="T225" s="1" t="s">
        <v>1299</v>
      </c>
      <c r="U225" s="1" t="s">
        <v>1300</v>
      </c>
      <c r="V225" s="1" t="s">
        <v>1367</v>
      </c>
    </row>
    <row r="226" s="1" customFormat="1" spans="1:22">
      <c r="A226" s="3">
        <v>999222160587179</v>
      </c>
      <c r="B226" s="1" t="s">
        <v>2626</v>
      </c>
      <c r="C226" s="1" t="s">
        <v>2627</v>
      </c>
      <c r="D226" s="1" t="s">
        <v>2628</v>
      </c>
      <c r="E226" s="1" t="s">
        <v>2629</v>
      </c>
      <c r="F226" s="1" t="s">
        <v>1689</v>
      </c>
      <c r="G226" s="1" t="s">
        <v>1289</v>
      </c>
      <c r="H226" s="1" t="s">
        <v>1290</v>
      </c>
      <c r="I226" s="1" t="s">
        <v>2630</v>
      </c>
      <c r="J226" s="1" t="s">
        <v>30</v>
      </c>
      <c r="K226" s="1" t="s">
        <v>2631</v>
      </c>
      <c r="L226" s="1" t="s">
        <v>2631</v>
      </c>
      <c r="M226" s="1" t="s">
        <v>1293</v>
      </c>
      <c r="N226" s="1" t="s">
        <v>1293</v>
      </c>
      <c r="O226" s="1" t="s">
        <v>1294</v>
      </c>
      <c r="P226" s="1" t="s">
        <v>1295</v>
      </c>
      <c r="Q226" s="1" t="s">
        <v>1296</v>
      </c>
      <c r="R226" s="1" t="s">
        <v>2632</v>
      </c>
      <c r="S226" s="1" t="s">
        <v>1298</v>
      </c>
      <c r="T226" s="1" t="s">
        <v>1299</v>
      </c>
      <c r="U226" s="1" t="s">
        <v>1300</v>
      </c>
      <c r="V226" s="1" t="s">
        <v>1399</v>
      </c>
    </row>
    <row r="227" s="1" customFormat="1" spans="1:22">
      <c r="A227" s="3">
        <v>999222474643348</v>
      </c>
      <c r="B227" s="1" t="s">
        <v>2374</v>
      </c>
      <c r="C227" s="1" t="s">
        <v>2633</v>
      </c>
      <c r="D227" s="1" t="s">
        <v>2634</v>
      </c>
      <c r="E227" s="1" t="s">
        <v>2635</v>
      </c>
      <c r="F227" s="1" t="s">
        <v>1988</v>
      </c>
      <c r="G227" s="1" t="s">
        <v>1289</v>
      </c>
      <c r="H227" s="1" t="s">
        <v>1290</v>
      </c>
      <c r="I227" s="1" t="s">
        <v>2636</v>
      </c>
      <c r="J227" s="1" t="s">
        <v>30</v>
      </c>
      <c r="K227" s="1" t="s">
        <v>2637</v>
      </c>
      <c r="L227" s="1" t="s">
        <v>2637</v>
      </c>
      <c r="M227" s="1" t="s">
        <v>1293</v>
      </c>
      <c r="N227" s="1" t="s">
        <v>1293</v>
      </c>
      <c r="O227" s="1" t="s">
        <v>1294</v>
      </c>
      <c r="P227" s="1" t="s">
        <v>1295</v>
      </c>
      <c r="Q227" s="1" t="s">
        <v>1296</v>
      </c>
      <c r="R227" s="1" t="s">
        <v>2638</v>
      </c>
      <c r="S227" s="1" t="s">
        <v>1298</v>
      </c>
      <c r="T227" s="1" t="s">
        <v>1299</v>
      </c>
      <c r="U227" s="1" t="s">
        <v>1300</v>
      </c>
      <c r="V227" s="1" t="s">
        <v>2639</v>
      </c>
    </row>
    <row r="228" s="1" customFormat="1" spans="1:22">
      <c r="A228" s="3">
        <v>999222621151924</v>
      </c>
      <c r="B228" s="1" t="s">
        <v>2267</v>
      </c>
      <c r="C228" s="1" t="s">
        <v>2640</v>
      </c>
      <c r="D228" s="1" t="s">
        <v>2641</v>
      </c>
      <c r="E228" s="1" t="s">
        <v>2642</v>
      </c>
      <c r="F228" s="1" t="s">
        <v>1285</v>
      </c>
      <c r="G228" s="1" t="s">
        <v>1289</v>
      </c>
      <c r="H228" s="1" t="s">
        <v>1290</v>
      </c>
      <c r="I228" s="1" t="s">
        <v>2643</v>
      </c>
      <c r="J228" s="1" t="s">
        <v>30</v>
      </c>
      <c r="K228" s="1" t="s">
        <v>2644</v>
      </c>
      <c r="L228" s="1" t="s">
        <v>2644</v>
      </c>
      <c r="M228" s="1" t="s">
        <v>1293</v>
      </c>
      <c r="N228" s="1" t="s">
        <v>1293</v>
      </c>
      <c r="O228" s="1" t="s">
        <v>1294</v>
      </c>
      <c r="P228" s="1" t="s">
        <v>1295</v>
      </c>
      <c r="Q228" s="1" t="s">
        <v>1296</v>
      </c>
      <c r="R228" s="1" t="s">
        <v>2645</v>
      </c>
      <c r="S228" s="1" t="s">
        <v>1298</v>
      </c>
      <c r="T228" s="1" t="s">
        <v>1299</v>
      </c>
      <c r="U228" s="1" t="s">
        <v>1300</v>
      </c>
      <c r="V228" s="1" t="s">
        <v>1644</v>
      </c>
    </row>
    <row r="229" s="1" customFormat="1" spans="1:22">
      <c r="A229" s="3">
        <v>999222310935141</v>
      </c>
      <c r="B229" s="1" t="s">
        <v>2573</v>
      </c>
      <c r="C229" s="1" t="s">
        <v>2646</v>
      </c>
      <c r="D229" s="1" t="s">
        <v>2647</v>
      </c>
      <c r="E229" s="1" t="s">
        <v>2648</v>
      </c>
      <c r="F229" s="1" t="s">
        <v>1285</v>
      </c>
      <c r="G229" s="1" t="s">
        <v>1289</v>
      </c>
      <c r="H229" s="1" t="s">
        <v>1290</v>
      </c>
      <c r="I229" s="1" t="s">
        <v>2649</v>
      </c>
      <c r="J229" s="1" t="s">
        <v>30</v>
      </c>
      <c r="K229" s="1" t="s">
        <v>2650</v>
      </c>
      <c r="L229" s="1" t="s">
        <v>2650</v>
      </c>
      <c r="M229" s="1" t="s">
        <v>1293</v>
      </c>
      <c r="N229" s="1" t="s">
        <v>1293</v>
      </c>
      <c r="O229" s="1" t="s">
        <v>1294</v>
      </c>
      <c r="P229" s="1" t="s">
        <v>1295</v>
      </c>
      <c r="Q229" s="1" t="s">
        <v>1296</v>
      </c>
      <c r="R229" s="1" t="s">
        <v>2651</v>
      </c>
      <c r="S229" s="1" t="s">
        <v>1298</v>
      </c>
      <c r="T229" s="1" t="s">
        <v>1299</v>
      </c>
      <c r="U229" s="1" t="s">
        <v>1300</v>
      </c>
      <c r="V229" s="1" t="s">
        <v>1716</v>
      </c>
    </row>
    <row r="230" s="1" customFormat="1" spans="1:22">
      <c r="A230" s="3">
        <v>999222590116531</v>
      </c>
      <c r="B230" s="1" t="s">
        <v>2301</v>
      </c>
      <c r="C230" s="1" t="s">
        <v>2652</v>
      </c>
      <c r="D230" s="1" t="s">
        <v>2653</v>
      </c>
      <c r="E230" s="1" t="s">
        <v>2654</v>
      </c>
      <c r="F230" s="1" t="s">
        <v>1285</v>
      </c>
      <c r="G230" s="1" t="s">
        <v>1289</v>
      </c>
      <c r="H230" s="1" t="s">
        <v>1290</v>
      </c>
      <c r="I230" s="1" t="s">
        <v>2655</v>
      </c>
      <c r="J230" s="1" t="s">
        <v>30</v>
      </c>
      <c r="K230" s="1" t="s">
        <v>2656</v>
      </c>
      <c r="L230" s="1" t="s">
        <v>2656</v>
      </c>
      <c r="M230" s="1" t="s">
        <v>1293</v>
      </c>
      <c r="N230" s="1" t="s">
        <v>1293</v>
      </c>
      <c r="O230" s="1" t="s">
        <v>1294</v>
      </c>
      <c r="P230" s="1" t="s">
        <v>1295</v>
      </c>
      <c r="Q230" s="1" t="s">
        <v>1296</v>
      </c>
      <c r="R230" s="1" t="s">
        <v>2657</v>
      </c>
      <c r="S230" s="1" t="s">
        <v>1298</v>
      </c>
      <c r="T230" s="1" t="s">
        <v>1299</v>
      </c>
      <c r="U230" s="1" t="s">
        <v>1417</v>
      </c>
      <c r="V230" s="1" t="s">
        <v>1593</v>
      </c>
    </row>
    <row r="231" s="1" customFormat="1" spans="1:22">
      <c r="A231" s="3">
        <v>999222673588103</v>
      </c>
      <c r="B231" s="1" t="s">
        <v>2244</v>
      </c>
      <c r="C231" s="1" t="s">
        <v>2658</v>
      </c>
      <c r="D231" s="1" t="s">
        <v>2659</v>
      </c>
      <c r="E231" s="1" t="s">
        <v>2660</v>
      </c>
      <c r="F231" s="1" t="s">
        <v>1285</v>
      </c>
      <c r="G231" s="1" t="s">
        <v>1289</v>
      </c>
      <c r="H231" s="1" t="s">
        <v>1290</v>
      </c>
      <c r="I231" s="1" t="s">
        <v>2661</v>
      </c>
      <c r="J231" s="1" t="s">
        <v>30</v>
      </c>
      <c r="K231" s="1" t="s">
        <v>2662</v>
      </c>
      <c r="L231" s="1" t="s">
        <v>2662</v>
      </c>
      <c r="M231" s="1" t="s">
        <v>1293</v>
      </c>
      <c r="N231" s="1" t="s">
        <v>1293</v>
      </c>
      <c r="O231" s="1" t="s">
        <v>1294</v>
      </c>
      <c r="P231" s="1" t="s">
        <v>1295</v>
      </c>
      <c r="Q231" s="1" t="s">
        <v>1296</v>
      </c>
      <c r="R231" s="1" t="s">
        <v>2663</v>
      </c>
      <c r="S231" s="1" t="s">
        <v>1298</v>
      </c>
      <c r="T231" s="1" t="s">
        <v>1299</v>
      </c>
      <c r="U231" s="1" t="s">
        <v>1300</v>
      </c>
      <c r="V231" s="1" t="s">
        <v>1399</v>
      </c>
    </row>
    <row r="232" s="1" customFormat="1" spans="1:22">
      <c r="A232" s="3">
        <v>999222416585442</v>
      </c>
      <c r="B232" s="1" t="s">
        <v>2664</v>
      </c>
      <c r="C232" s="1" t="s">
        <v>2665</v>
      </c>
      <c r="D232" s="1" t="s">
        <v>2666</v>
      </c>
      <c r="E232" s="1" t="s">
        <v>2667</v>
      </c>
      <c r="F232" s="1" t="s">
        <v>1285</v>
      </c>
      <c r="G232" s="1" t="s">
        <v>1289</v>
      </c>
      <c r="H232" s="1" t="s">
        <v>1290</v>
      </c>
      <c r="I232" s="1" t="s">
        <v>2668</v>
      </c>
      <c r="J232" s="1" t="s">
        <v>30</v>
      </c>
      <c r="K232" s="1" t="s">
        <v>2669</v>
      </c>
      <c r="L232" s="1" t="s">
        <v>2669</v>
      </c>
      <c r="M232" s="1" t="s">
        <v>1293</v>
      </c>
      <c r="N232" s="1" t="s">
        <v>1293</v>
      </c>
      <c r="O232" s="1" t="s">
        <v>1294</v>
      </c>
      <c r="P232" s="1" t="s">
        <v>1295</v>
      </c>
      <c r="Q232" s="1" t="s">
        <v>1296</v>
      </c>
      <c r="R232" s="1" t="s">
        <v>2670</v>
      </c>
      <c r="S232" s="1" t="s">
        <v>1298</v>
      </c>
      <c r="T232" s="1" t="s">
        <v>1299</v>
      </c>
      <c r="U232" s="1" t="s">
        <v>1300</v>
      </c>
      <c r="V232" s="1" t="s">
        <v>1378</v>
      </c>
    </row>
    <row r="233" s="1" customFormat="1" spans="1:22">
      <c r="A233" s="3">
        <v>999221926178063</v>
      </c>
      <c r="B233" s="1" t="s">
        <v>2386</v>
      </c>
      <c r="C233" s="1" t="s">
        <v>2671</v>
      </c>
      <c r="D233" s="1" t="s">
        <v>2672</v>
      </c>
      <c r="E233" s="1" t="s">
        <v>2673</v>
      </c>
      <c r="F233" s="1" t="s">
        <v>2089</v>
      </c>
      <c r="G233" s="1" t="s">
        <v>1289</v>
      </c>
      <c r="H233" s="1" t="s">
        <v>1290</v>
      </c>
      <c r="I233" s="1" t="s">
        <v>2674</v>
      </c>
      <c r="J233" s="1" t="s">
        <v>30</v>
      </c>
      <c r="K233" s="1" t="s">
        <v>2675</v>
      </c>
      <c r="L233" s="1" t="s">
        <v>2675</v>
      </c>
      <c r="M233" s="1" t="s">
        <v>1293</v>
      </c>
      <c r="N233" s="1" t="s">
        <v>1293</v>
      </c>
      <c r="O233" s="1" t="s">
        <v>1294</v>
      </c>
      <c r="P233" s="1" t="s">
        <v>1295</v>
      </c>
      <c r="Q233" s="1" t="s">
        <v>1296</v>
      </c>
      <c r="R233" s="1" t="s">
        <v>2676</v>
      </c>
      <c r="S233" s="1" t="s">
        <v>1298</v>
      </c>
      <c r="T233" s="1" t="s">
        <v>1299</v>
      </c>
      <c r="U233" s="1" t="s">
        <v>1300</v>
      </c>
      <c r="V233" s="1" t="s">
        <v>2373</v>
      </c>
    </row>
    <row r="234" s="1" customFormat="1" spans="1:22">
      <c r="A234" s="3">
        <v>999222607653291</v>
      </c>
      <c r="B234" s="1" t="s">
        <v>2267</v>
      </c>
      <c r="C234" s="1" t="s">
        <v>2677</v>
      </c>
      <c r="D234" s="1" t="s">
        <v>2678</v>
      </c>
      <c r="E234" s="1" t="s">
        <v>2679</v>
      </c>
      <c r="F234" s="1" t="s">
        <v>1689</v>
      </c>
      <c r="G234" s="1" t="s">
        <v>1289</v>
      </c>
      <c r="H234" s="1" t="s">
        <v>1290</v>
      </c>
      <c r="I234" s="1" t="s">
        <v>2680</v>
      </c>
      <c r="J234" s="1" t="s">
        <v>30</v>
      </c>
      <c r="K234" s="1" t="s">
        <v>2681</v>
      </c>
      <c r="L234" s="1" t="s">
        <v>2681</v>
      </c>
      <c r="M234" s="1" t="s">
        <v>1293</v>
      </c>
      <c r="N234" s="1" t="s">
        <v>1293</v>
      </c>
      <c r="O234" s="1" t="s">
        <v>1294</v>
      </c>
      <c r="P234" s="1" t="s">
        <v>1295</v>
      </c>
      <c r="Q234" s="1" t="s">
        <v>1296</v>
      </c>
      <c r="R234" s="1" t="s">
        <v>2682</v>
      </c>
      <c r="S234" s="1" t="s">
        <v>1298</v>
      </c>
      <c r="T234" s="1" t="s">
        <v>1299</v>
      </c>
      <c r="U234" s="1" t="s">
        <v>1300</v>
      </c>
      <c r="V234" s="1" t="s">
        <v>2683</v>
      </c>
    </row>
    <row r="235" s="1" customFormat="1" spans="1:22">
      <c r="A235" s="3">
        <v>999222531719627</v>
      </c>
      <c r="B235" s="1" t="s">
        <v>2274</v>
      </c>
      <c r="C235" s="1" t="s">
        <v>2684</v>
      </c>
      <c r="D235" s="1" t="s">
        <v>2685</v>
      </c>
      <c r="E235" s="1" t="s">
        <v>2686</v>
      </c>
      <c r="F235" s="1" t="s">
        <v>1689</v>
      </c>
      <c r="G235" s="1" t="s">
        <v>1289</v>
      </c>
      <c r="H235" s="1" t="s">
        <v>1290</v>
      </c>
      <c r="I235" s="1" t="s">
        <v>2687</v>
      </c>
      <c r="J235" s="1" t="s">
        <v>30</v>
      </c>
      <c r="K235" s="1" t="s">
        <v>2688</v>
      </c>
      <c r="L235" s="1" t="s">
        <v>2688</v>
      </c>
      <c r="M235" s="1" t="s">
        <v>1293</v>
      </c>
      <c r="N235" s="1" t="s">
        <v>1293</v>
      </c>
      <c r="O235" s="1" t="s">
        <v>1294</v>
      </c>
      <c r="P235" s="1" t="s">
        <v>1295</v>
      </c>
      <c r="Q235" s="1" t="s">
        <v>1296</v>
      </c>
      <c r="R235" s="1" t="s">
        <v>2689</v>
      </c>
      <c r="S235" s="1" t="s">
        <v>1298</v>
      </c>
      <c r="T235" s="1" t="s">
        <v>1299</v>
      </c>
      <c r="U235" s="1" t="s">
        <v>1300</v>
      </c>
      <c r="V235" s="1" t="s">
        <v>1328</v>
      </c>
    </row>
    <row r="236" s="1" customFormat="1" spans="1:22">
      <c r="A236" s="3">
        <v>999222279931079</v>
      </c>
      <c r="B236" s="1" t="s">
        <v>2690</v>
      </c>
      <c r="C236" s="1" t="s">
        <v>2691</v>
      </c>
      <c r="D236" s="1" t="s">
        <v>2692</v>
      </c>
      <c r="E236" s="1" t="s">
        <v>2693</v>
      </c>
      <c r="F236" s="1" t="s">
        <v>1689</v>
      </c>
      <c r="G236" s="1" t="s">
        <v>1289</v>
      </c>
      <c r="H236" s="1" t="s">
        <v>1290</v>
      </c>
      <c r="I236" s="1" t="s">
        <v>2694</v>
      </c>
      <c r="J236" s="1" t="s">
        <v>30</v>
      </c>
      <c r="K236" s="1" t="s">
        <v>2695</v>
      </c>
      <c r="L236" s="1" t="s">
        <v>2695</v>
      </c>
      <c r="M236" s="1" t="s">
        <v>1293</v>
      </c>
      <c r="N236" s="1" t="s">
        <v>1293</v>
      </c>
      <c r="O236" s="1" t="s">
        <v>1294</v>
      </c>
      <c r="P236" s="1" t="s">
        <v>1295</v>
      </c>
      <c r="Q236" s="1" t="s">
        <v>1296</v>
      </c>
      <c r="R236" s="1" t="s">
        <v>2696</v>
      </c>
      <c r="S236" s="1" t="s">
        <v>1298</v>
      </c>
      <c r="T236" s="1" t="s">
        <v>1299</v>
      </c>
      <c r="U236" s="1" t="s">
        <v>1300</v>
      </c>
      <c r="V236" s="1" t="s">
        <v>1328</v>
      </c>
    </row>
    <row r="237" s="1" customFormat="1" spans="1:22">
      <c r="A237" s="3">
        <v>999222371887168</v>
      </c>
      <c r="B237" s="1" t="s">
        <v>2697</v>
      </c>
      <c r="C237" s="1" t="s">
        <v>2698</v>
      </c>
      <c r="D237" s="1" t="s">
        <v>2262</v>
      </c>
      <c r="E237" s="1" t="s">
        <v>2699</v>
      </c>
      <c r="F237" s="1" t="s">
        <v>1689</v>
      </c>
      <c r="G237" s="1" t="s">
        <v>1289</v>
      </c>
      <c r="H237" s="1" t="s">
        <v>1290</v>
      </c>
      <c r="I237" s="1" t="s">
        <v>2700</v>
      </c>
      <c r="J237" s="1" t="s">
        <v>30</v>
      </c>
      <c r="K237" s="1" t="s">
        <v>2701</v>
      </c>
      <c r="L237" s="1" t="s">
        <v>2701</v>
      </c>
      <c r="M237" s="1" t="s">
        <v>1293</v>
      </c>
      <c r="N237" s="1" t="s">
        <v>1293</v>
      </c>
      <c r="O237" s="1" t="s">
        <v>1294</v>
      </c>
      <c r="P237" s="1" t="s">
        <v>1295</v>
      </c>
      <c r="Q237" s="1" t="s">
        <v>1296</v>
      </c>
      <c r="R237" s="1" t="s">
        <v>2702</v>
      </c>
      <c r="S237" s="1" t="s">
        <v>1298</v>
      </c>
      <c r="T237" s="1" t="s">
        <v>1299</v>
      </c>
      <c r="U237" s="1" t="s">
        <v>1300</v>
      </c>
      <c r="V237" s="1" t="s">
        <v>1367</v>
      </c>
    </row>
    <row r="238" s="1" customFormat="1" spans="1:22">
      <c r="A238" s="3">
        <v>999222615919047</v>
      </c>
      <c r="B238" s="1" t="s">
        <v>2267</v>
      </c>
      <c r="C238" s="1" t="s">
        <v>2703</v>
      </c>
      <c r="D238" s="1" t="s">
        <v>2704</v>
      </c>
      <c r="E238" s="1" t="s">
        <v>2705</v>
      </c>
      <c r="F238" s="1" t="s">
        <v>1689</v>
      </c>
      <c r="G238" s="1" t="s">
        <v>1289</v>
      </c>
      <c r="H238" s="1" t="s">
        <v>1290</v>
      </c>
      <c r="I238" s="1" t="s">
        <v>2706</v>
      </c>
      <c r="J238" s="1" t="s">
        <v>30</v>
      </c>
      <c r="K238" s="1" t="s">
        <v>2707</v>
      </c>
      <c r="L238" s="1" t="s">
        <v>2707</v>
      </c>
      <c r="M238" s="1" t="s">
        <v>1293</v>
      </c>
      <c r="N238" s="1" t="s">
        <v>1293</v>
      </c>
      <c r="O238" s="1" t="s">
        <v>1294</v>
      </c>
      <c r="P238" s="1" t="s">
        <v>1295</v>
      </c>
      <c r="Q238" s="1" t="s">
        <v>1296</v>
      </c>
      <c r="R238" s="1" t="s">
        <v>2708</v>
      </c>
      <c r="S238" s="1" t="s">
        <v>1298</v>
      </c>
      <c r="T238" s="1" t="s">
        <v>1299</v>
      </c>
      <c r="U238" s="1" t="s">
        <v>1300</v>
      </c>
      <c r="V238" s="1" t="s">
        <v>1328</v>
      </c>
    </row>
    <row r="239" s="1" customFormat="1" spans="1:22">
      <c r="A239" s="3">
        <v>999222626474936</v>
      </c>
      <c r="B239" s="1" t="s">
        <v>2366</v>
      </c>
      <c r="C239" s="1" t="s">
        <v>2709</v>
      </c>
      <c r="D239" s="1" t="s">
        <v>2710</v>
      </c>
      <c r="E239" s="1" t="s">
        <v>2711</v>
      </c>
      <c r="F239" s="1" t="s">
        <v>1285</v>
      </c>
      <c r="G239" s="1" t="s">
        <v>1289</v>
      </c>
      <c r="H239" s="1" t="s">
        <v>1290</v>
      </c>
      <c r="I239" s="1" t="s">
        <v>2712</v>
      </c>
      <c r="J239" s="1" t="s">
        <v>30</v>
      </c>
      <c r="K239" s="1" t="s">
        <v>2713</v>
      </c>
      <c r="L239" s="1" t="s">
        <v>2713</v>
      </c>
      <c r="M239" s="1" t="s">
        <v>1293</v>
      </c>
      <c r="N239" s="1" t="s">
        <v>1293</v>
      </c>
      <c r="O239" s="1" t="s">
        <v>1294</v>
      </c>
      <c r="P239" s="1" t="s">
        <v>1295</v>
      </c>
      <c r="Q239" s="1" t="s">
        <v>1296</v>
      </c>
      <c r="R239" s="1" t="s">
        <v>2714</v>
      </c>
      <c r="S239" s="1" t="s">
        <v>1298</v>
      </c>
      <c r="T239" s="1" t="s">
        <v>1299</v>
      </c>
      <c r="U239" s="1" t="s">
        <v>1417</v>
      </c>
      <c r="V239" s="1" t="s">
        <v>1500</v>
      </c>
    </row>
    <row r="240" s="1" customFormat="1" spans="1:22">
      <c r="A240" s="3">
        <v>999222338872779</v>
      </c>
      <c r="B240" s="1" t="s">
        <v>2449</v>
      </c>
      <c r="C240" s="1" t="s">
        <v>2715</v>
      </c>
      <c r="D240" s="1" t="s">
        <v>2716</v>
      </c>
      <c r="E240" s="1" t="s">
        <v>2717</v>
      </c>
      <c r="F240" s="1" t="s">
        <v>1886</v>
      </c>
      <c r="G240" s="1" t="s">
        <v>1289</v>
      </c>
      <c r="H240" s="1" t="s">
        <v>1290</v>
      </c>
      <c r="I240" s="1" t="s">
        <v>2718</v>
      </c>
      <c r="J240" s="1" t="s">
        <v>30</v>
      </c>
      <c r="K240" s="1" t="s">
        <v>2719</v>
      </c>
      <c r="L240" s="1" t="s">
        <v>2719</v>
      </c>
      <c r="M240" s="1" t="s">
        <v>1293</v>
      </c>
      <c r="N240" s="1" t="s">
        <v>1293</v>
      </c>
      <c r="O240" s="1" t="s">
        <v>1294</v>
      </c>
      <c r="P240" s="1" t="s">
        <v>1295</v>
      </c>
      <c r="Q240" s="1" t="s">
        <v>1296</v>
      </c>
      <c r="R240" s="1" t="s">
        <v>2720</v>
      </c>
      <c r="S240" s="1" t="s">
        <v>1298</v>
      </c>
      <c r="T240" s="1" t="s">
        <v>1299</v>
      </c>
      <c r="U240" s="1" t="s">
        <v>1300</v>
      </c>
      <c r="V240" s="1" t="s">
        <v>1342</v>
      </c>
    </row>
    <row r="241" s="1" customFormat="1" spans="1:22">
      <c r="A241" s="3">
        <v>999222673951289</v>
      </c>
      <c r="B241" s="1" t="s">
        <v>2244</v>
      </c>
      <c r="C241" s="1" t="s">
        <v>2721</v>
      </c>
      <c r="D241" s="1" t="s">
        <v>2722</v>
      </c>
      <c r="E241" s="1" t="s">
        <v>2723</v>
      </c>
      <c r="F241" s="1" t="s">
        <v>1689</v>
      </c>
      <c r="G241" s="1" t="s">
        <v>1289</v>
      </c>
      <c r="H241" s="1" t="s">
        <v>1290</v>
      </c>
      <c r="I241" s="1" t="s">
        <v>2724</v>
      </c>
      <c r="J241" s="1" t="s">
        <v>30</v>
      </c>
      <c r="K241" s="1" t="s">
        <v>1878</v>
      </c>
      <c r="L241" s="1" t="s">
        <v>1878</v>
      </c>
      <c r="M241" s="1" t="s">
        <v>1293</v>
      </c>
      <c r="N241" s="1" t="s">
        <v>1293</v>
      </c>
      <c r="O241" s="1" t="s">
        <v>1294</v>
      </c>
      <c r="P241" s="1" t="s">
        <v>1295</v>
      </c>
      <c r="Q241" s="1" t="s">
        <v>1296</v>
      </c>
      <c r="R241" s="1" t="s">
        <v>2725</v>
      </c>
      <c r="S241" s="1" t="s">
        <v>1298</v>
      </c>
      <c r="T241" s="1" t="s">
        <v>1299</v>
      </c>
      <c r="U241" s="1" t="s">
        <v>1300</v>
      </c>
      <c r="V241" s="1" t="s">
        <v>1335</v>
      </c>
    </row>
    <row r="242" s="1" customFormat="1" spans="1:22">
      <c r="A242" s="3">
        <v>999222594221764</v>
      </c>
      <c r="B242" s="1" t="s">
        <v>2301</v>
      </c>
      <c r="C242" s="1" t="s">
        <v>2726</v>
      </c>
      <c r="D242" s="1" t="s">
        <v>2001</v>
      </c>
      <c r="E242" s="1" t="s">
        <v>2727</v>
      </c>
      <c r="F242" s="1" t="s">
        <v>1285</v>
      </c>
      <c r="G242" s="1" t="s">
        <v>1289</v>
      </c>
      <c r="H242" s="1" t="s">
        <v>1290</v>
      </c>
      <c r="I242" s="1" t="s">
        <v>2728</v>
      </c>
      <c r="J242" s="1" t="s">
        <v>30</v>
      </c>
      <c r="K242" s="1" t="s">
        <v>2729</v>
      </c>
      <c r="L242" s="1" t="s">
        <v>2729</v>
      </c>
      <c r="M242" s="1" t="s">
        <v>1293</v>
      </c>
      <c r="N242" s="1" t="s">
        <v>1293</v>
      </c>
      <c r="O242" s="1" t="s">
        <v>1294</v>
      </c>
      <c r="P242" s="1" t="s">
        <v>1295</v>
      </c>
      <c r="Q242" s="1" t="s">
        <v>1296</v>
      </c>
      <c r="R242" s="1" t="s">
        <v>2730</v>
      </c>
      <c r="S242" s="1" t="s">
        <v>1298</v>
      </c>
      <c r="T242" s="1" t="s">
        <v>1299</v>
      </c>
      <c r="U242" s="1" t="s">
        <v>1300</v>
      </c>
      <c r="V242" s="1" t="s">
        <v>1342</v>
      </c>
    </row>
    <row r="243" s="1" customFormat="1" spans="1:22">
      <c r="A243" s="3">
        <v>999222088716557</v>
      </c>
      <c r="B243" s="1" t="s">
        <v>2731</v>
      </c>
      <c r="C243" s="1" t="s">
        <v>2732</v>
      </c>
      <c r="D243" s="1" t="s">
        <v>2733</v>
      </c>
      <c r="E243" s="1" t="s">
        <v>2734</v>
      </c>
      <c r="F243" s="1" t="s">
        <v>1689</v>
      </c>
      <c r="G243" s="1" t="s">
        <v>1289</v>
      </c>
      <c r="H243" s="1" t="s">
        <v>1290</v>
      </c>
      <c r="I243" s="1" t="s">
        <v>2735</v>
      </c>
      <c r="J243" s="1" t="s">
        <v>30</v>
      </c>
      <c r="K243" s="1" t="s">
        <v>2736</v>
      </c>
      <c r="L243" s="1" t="s">
        <v>2736</v>
      </c>
      <c r="M243" s="1" t="s">
        <v>1293</v>
      </c>
      <c r="N243" s="1" t="s">
        <v>1293</v>
      </c>
      <c r="O243" s="1" t="s">
        <v>1294</v>
      </c>
      <c r="P243" s="1" t="s">
        <v>1295</v>
      </c>
      <c r="Q243" s="1" t="s">
        <v>1296</v>
      </c>
      <c r="R243" s="1" t="s">
        <v>2737</v>
      </c>
      <c r="S243" s="1" t="s">
        <v>1298</v>
      </c>
      <c r="T243" s="1" t="s">
        <v>1299</v>
      </c>
      <c r="U243" s="1" t="s">
        <v>1417</v>
      </c>
      <c r="V243" s="1" t="s">
        <v>1367</v>
      </c>
    </row>
    <row r="244" s="1" customFormat="1" spans="1:22">
      <c r="A244" s="3">
        <v>999222639286678</v>
      </c>
      <c r="B244" s="1" t="s">
        <v>2366</v>
      </c>
      <c r="C244" s="1" t="s">
        <v>2738</v>
      </c>
      <c r="D244" s="1" t="s">
        <v>2739</v>
      </c>
      <c r="E244" s="1" t="s">
        <v>2740</v>
      </c>
      <c r="F244" s="1" t="s">
        <v>1689</v>
      </c>
      <c r="G244" s="1" t="s">
        <v>1289</v>
      </c>
      <c r="H244" s="1" t="s">
        <v>1290</v>
      </c>
      <c r="I244" s="1" t="s">
        <v>2741</v>
      </c>
      <c r="J244" s="1" t="s">
        <v>30</v>
      </c>
      <c r="K244" s="1" t="s">
        <v>2742</v>
      </c>
      <c r="L244" s="1" t="s">
        <v>2742</v>
      </c>
      <c r="M244" s="1" t="s">
        <v>1293</v>
      </c>
      <c r="N244" s="1" t="s">
        <v>1293</v>
      </c>
      <c r="O244" s="1" t="s">
        <v>1294</v>
      </c>
      <c r="P244" s="1" t="s">
        <v>1295</v>
      </c>
      <c r="Q244" s="1" t="s">
        <v>1296</v>
      </c>
      <c r="R244" s="1" t="s">
        <v>2743</v>
      </c>
      <c r="S244" s="1" t="s">
        <v>1298</v>
      </c>
      <c r="T244" s="1" t="s">
        <v>1299</v>
      </c>
      <c r="U244" s="1" t="s">
        <v>1300</v>
      </c>
      <c r="V244" s="1" t="s">
        <v>1500</v>
      </c>
    </row>
    <row r="245" s="1" customFormat="1" spans="1:22">
      <c r="A245" s="3">
        <v>999222438625177</v>
      </c>
      <c r="B245" s="1" t="s">
        <v>2281</v>
      </c>
      <c r="C245" s="1" t="s">
        <v>2744</v>
      </c>
      <c r="D245" s="1" t="s">
        <v>1907</v>
      </c>
      <c r="E245" s="1" t="s">
        <v>2745</v>
      </c>
      <c r="F245" s="1" t="s">
        <v>1285</v>
      </c>
      <c r="G245" s="1" t="s">
        <v>1289</v>
      </c>
      <c r="H245" s="1" t="s">
        <v>1290</v>
      </c>
      <c r="I245" s="1" t="s">
        <v>2746</v>
      </c>
      <c r="J245" s="1" t="s">
        <v>30</v>
      </c>
      <c r="K245" s="1" t="s">
        <v>2747</v>
      </c>
      <c r="L245" s="1" t="s">
        <v>2747</v>
      </c>
      <c r="M245" s="1" t="s">
        <v>1293</v>
      </c>
      <c r="N245" s="1" t="s">
        <v>1293</v>
      </c>
      <c r="O245" s="1" t="s">
        <v>1294</v>
      </c>
      <c r="P245" s="1" t="s">
        <v>1295</v>
      </c>
      <c r="Q245" s="1" t="s">
        <v>1296</v>
      </c>
      <c r="R245" s="1" t="s">
        <v>2748</v>
      </c>
      <c r="S245" s="1" t="s">
        <v>1298</v>
      </c>
      <c r="T245" s="1" t="s">
        <v>1299</v>
      </c>
      <c r="U245" s="1" t="s">
        <v>1300</v>
      </c>
      <c r="V245" s="1" t="s">
        <v>1378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2023-02-22T02:32:07Z</dcterms:created>
  <dcterms:modified xsi:type="dcterms:W3CDTF">2023-02-22T03:00:59Z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6CF23ACF28504DB5B355B57BBAC098AC</vt:lpwstr>
  </property>
  <property fmtid="{D5CDD505-2E9C-101B-9397-08002B2CF9AE}" pid="3" name="KSOProductBuildVer">
    <vt:lpwstr>2052-11.1.0.13703</vt:lpwstr>
  </property>
</Properties>
</file>