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对账!$A$1:$X$121</definedName>
  </definedNames>
  <calcPr calcId="144525"/>
</workbook>
</file>

<file path=xl/sharedStrings.xml><?xml version="1.0" encoding="utf-8"?>
<sst xmlns="http://schemas.openxmlformats.org/spreadsheetml/2006/main" count="3953" uniqueCount="1306">
  <si>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</si>
  <si>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</si>
  <si>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</si>
  <si>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</si>
  <si>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</si>
  <si>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</si>
  <si>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</si>
  <si>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</si>
  <si>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</si>
  <si>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</si>
  <si>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</si>
  <si>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</si>
  <si>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</si>
  <si>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</si>
  <si>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</si>
  <si>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</si>
  <si>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</si>
  <si>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</si>
  <si>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</si>
  <si>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</si>
  <si>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</si>
  <si>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</si>
  <si>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</si>
  <si>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</si>
  <si>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</si>
  <si>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21239552487	</t>
  </si>
  <si>
    <t>Ctrip</t>
  </si>
  <si>
    <t>正常</t>
  </si>
  <si>
    <t>[芭堤雅]芭堤雅阿瓦尼度假酒店 (SHA Extra Plus)(Avani Pattaya Resort (SHA Extra Plus))(5418586)</t>
  </si>
  <si>
    <t>园景阿瓦尼房&lt;特价大促销&gt;&lt;双人入住&gt;&lt;双早&gt;</t>
  </si>
  <si>
    <t>CNY</t>
  </si>
  <si>
    <t>schott/romain,schott/romain</t>
  </si>
  <si>
    <t>CA2019230223CNY</t>
  </si>
  <si>
    <t>未提现</t>
  </si>
  <si>
    <t>携程开票</t>
  </si>
  <si>
    <t xml:space="preserve">2716363	</t>
  </si>
  <si>
    <t xml:space="preserve">61807386	</t>
  </si>
  <si>
    <t xml:space="preserve">21624495354	</t>
  </si>
  <si>
    <t>海景阿瓦尼房(至少连住2晚及以上)&lt;特惠专享&gt;&lt;双人入住&gt;&lt;双早&gt;</t>
  </si>
  <si>
    <t>Windmon/Jerome,Windmon/Jerome</t>
  </si>
  <si>
    <t xml:space="preserve">2767260	</t>
  </si>
  <si>
    <t xml:space="preserve">61835188	</t>
  </si>
  <si>
    <t xml:space="preserve">21789560468	</t>
  </si>
  <si>
    <t>[曼谷]曼谷美人鱼酒店(Hotel Mermaid Bangkok)(85397474)</t>
  </si>
  <si>
    <t>特大号床角落套房 - 带阳台(连住3晚及以上)&lt;今日特价 &gt;&lt;双人入住&gt;&lt;无早&gt;</t>
  </si>
  <si>
    <t>miles/james</t>
  </si>
  <si>
    <t xml:space="preserve">2796036	</t>
  </si>
  <si>
    <t xml:space="preserve">59991	</t>
  </si>
  <si>
    <t xml:space="preserve">21831556723	</t>
  </si>
  <si>
    <t>[吉隆坡]吉隆坡四季酒店(Four Seasons Hotel Kuala Lumpur)(17496902)</t>
  </si>
  <si>
    <t>城景特大床房(至少连住2晚及以上)&lt;双人入住&gt;&lt;双早&gt;</t>
  </si>
  <si>
    <t>YASSIN/MUHAMMAD</t>
  </si>
  <si>
    <t xml:space="preserve">2817997	</t>
  </si>
  <si>
    <t xml:space="preserve">3171335	</t>
  </si>
  <si>
    <t xml:space="preserve">21845202415	</t>
  </si>
  <si>
    <t>[巴都丁宜]槟城硬石酒店(Hard Rock Hotel Penang)(4649444)</t>
  </si>
  <si>
    <t>海景豪华房(至少提前60天预订)&lt;双人入住&gt;&lt;不适用中东客人&gt;&lt;双早&gt;</t>
  </si>
  <si>
    <t>LIM/JAE SAM,SIAW/SYE YONG</t>
  </si>
  <si>
    <t xml:space="preserve">2830690	</t>
  </si>
  <si>
    <t xml:space="preserve">15680880	</t>
  </si>
  <si>
    <t xml:space="preserve">21869728692	</t>
  </si>
  <si>
    <t>[曼谷]康帕斯酒店集团曼谷欧陆酒店(The Continent Hotel Bangkok by Compass Hospitality)(28689891)</t>
  </si>
  <si>
    <t>尊贵房(至少连住2晚及以上)&lt;特惠专享&gt;&lt;双人入住&gt;&lt;双早&gt;</t>
  </si>
  <si>
    <t>LEUNG/SIN TUNG,LAM/YUEN TING</t>
  </si>
  <si>
    <t xml:space="preserve">2859169	</t>
  </si>
  <si>
    <t xml:space="preserve">TCH012115/1	</t>
  </si>
  <si>
    <t xml:space="preserve">21895673389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</si>
  <si>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</si>
  <si>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</si>
  <si>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MAISOURADZE/VICTORIA</t>
  </si>
  <si>
    <t xml:space="preserve">2867696	</t>
  </si>
  <si>
    <t xml:space="preserve">636130	</t>
  </si>
  <si>
    <t xml:space="preserve">999221968306458	</t>
  </si>
  <si>
    <t>[威中县]槟城诗布朗查亚双威酒店 (槟城对抗新冠肺炎认证)(Sunway Hotel Seberang Jaya)(28527844)</t>
  </si>
  <si>
    <t>豪华特大床房&lt;双人入住&gt;&lt;无早&gt;</t>
  </si>
  <si>
    <t>HONG/CELINE,CHONG/HAO CHEK</t>
  </si>
  <si>
    <t xml:space="preserve">2888948	</t>
  </si>
  <si>
    <t xml:space="preserve">999221979301076	</t>
  </si>
  <si>
    <t>[邦劳]阿罗纳海滩赫纳度假村(Henann Resort Alona Beach)(5243777)</t>
  </si>
  <si>
    <t>尊贵池边房(至少连住2晚及以上)&lt;特惠&gt;&lt;三人入住&gt;&lt;早餐&gt;</t>
  </si>
  <si>
    <t>kim/jeongeun</t>
  </si>
  <si>
    <t xml:space="preserve">2893119	</t>
  </si>
  <si>
    <t xml:space="preserve">HBLMNL012-1930	</t>
  </si>
  <si>
    <t xml:space="preserve">999222008960149	</t>
  </si>
  <si>
    <t>[新山]新山凯贝丽酒店式服务公寓(Capri by Fraser Johor Bahru)(90558946)</t>
  </si>
  <si>
    <t>行政特大床一室房&lt;双人入住&gt;&lt;双早&gt;</t>
  </si>
  <si>
    <t>Phang /shirlynn</t>
  </si>
  <si>
    <t xml:space="preserve">2902670	</t>
  </si>
  <si>
    <t xml:space="preserve">63604947-1	</t>
  </si>
  <si>
    <t xml:space="preserve">22029279160	</t>
  </si>
  <si>
    <t>[拉普拉普]皇宫水上乐园度假村(JPark Island Resort &amp; Waterpark)(5435570)</t>
  </si>
  <si>
    <t>海景豪华房&lt;双人入住&gt;&lt;双早&gt;</t>
  </si>
  <si>
    <t>Kim/Boyeong</t>
  </si>
  <si>
    <t xml:space="preserve">2910022	</t>
  </si>
  <si>
    <t xml:space="preserve">6863866	</t>
  </si>
  <si>
    <t xml:space="preserve">999222065492107	</t>
  </si>
  <si>
    <t>[普吉岛]安达曼白色海滩度假酒店(SHA Extra Plus)(Andaman White Beach Resort(SHA Extra Plus))(5032656)</t>
  </si>
  <si>
    <t>豪华海景房&lt;双人入住&gt;&lt;双早&gt;</t>
  </si>
  <si>
    <t>Hakansson/Linda,Hakansson/Linda</t>
  </si>
  <si>
    <t xml:space="preserve">2917389	</t>
  </si>
  <si>
    <t xml:space="preserve">AWBR027020	</t>
  </si>
  <si>
    <t xml:space="preserve">22096966725	</t>
  </si>
  <si>
    <t>[长滩岛]长滩岛摄政沙滩水疗度假村(Henann Regency Resort &amp; Spa)(5246684)</t>
  </si>
  <si>
    <t>尊贵房(至少连住2晚及以上)&lt;特惠&gt;&lt;三人入住&gt;&lt;早餐&gt;</t>
  </si>
  <si>
    <t>KIM/JEONG EUN</t>
  </si>
  <si>
    <t xml:space="preserve">2925451	</t>
  </si>
  <si>
    <t xml:space="preserve">39680737	</t>
  </si>
  <si>
    <t xml:space="preserve">999222132843411	</t>
  </si>
  <si>
    <t>[曼谷]曼谷大都会酒店(COMO Metropolitan Bangkok)(6035972)</t>
  </si>
  <si>
    <t>大都会双床房(至少连住2晚及以上)&lt;特惠&gt;&lt;双人入住&gt;&lt;不适用泰国客人&gt;&lt;双早&gt;</t>
  </si>
  <si>
    <t>WANG/LEI,Kim/Jaeyoung</t>
  </si>
  <si>
    <t xml:space="preserve">2934361	</t>
  </si>
  <si>
    <t xml:space="preserve">1279691	</t>
  </si>
  <si>
    <t xml:space="preserve">999222143216267	</t>
  </si>
  <si>
    <t>[曼谷]曼谷素坤逸十一酒店 (政府卫生认证)(Eleven Hotel Bangkok Sukhumvit 11 (SHA Extra Plus))(96059687)</t>
  </si>
  <si>
    <t>超值豪华特大床房&lt;双人入住&gt;&lt;双早&gt;</t>
  </si>
  <si>
    <t>DELAMOTTE/CLINTON</t>
  </si>
  <si>
    <t xml:space="preserve">2936844	</t>
  </si>
  <si>
    <t xml:space="preserve">35843	</t>
  </si>
  <si>
    <t xml:space="preserve">999222145301792	</t>
  </si>
  <si>
    <t>[邦帕利]盖特43机场酒店 (政府卫生认证)(Gate43 Airport Hotel (SHA Plus+))(95453304)</t>
  </si>
  <si>
    <t>湖景豪华三人房&lt;三人入住&gt;&lt;无早&gt;</t>
  </si>
  <si>
    <t>Chan/Yuk Lun</t>
  </si>
  <si>
    <t xml:space="preserve">2937598	</t>
  </si>
  <si>
    <t xml:space="preserve">acknowledge	</t>
  </si>
  <si>
    <t xml:space="preserve">999222145658279	</t>
  </si>
  <si>
    <t>[曼谷]曼谷索拉利亚西铁酒店(Solaria Nishitetsu Hotel Bangkok)(102642575)</t>
  </si>
  <si>
    <t>标准双床房&lt;特惠专享&gt;&lt;双人入住&gt;&lt;双早&gt;</t>
  </si>
  <si>
    <t>NG/HOI YEE,KO/SIU KUEN JOYCE</t>
  </si>
  <si>
    <t xml:space="preserve">2937731	</t>
  </si>
  <si>
    <t xml:space="preserve">245255782	</t>
  </si>
  <si>
    <t xml:space="preserve">999222163604413	</t>
  </si>
  <si>
    <t>[普吉岛]普吉岛迈考美丽亚酒店(政府卫生认证)(Melia Phuket Mai Khao(SHA Extra Plus))(92000607)</t>
  </si>
  <si>
    <t>一卧室别墅（带私人泳池）(连住3晚及以上)&lt;促销&gt;&lt;双人入住&gt;&lt;双早&gt;</t>
  </si>
  <si>
    <t>HOU/ZHENHAI,Tang/Nan</t>
  </si>
  <si>
    <t xml:space="preserve">2942194	</t>
  </si>
  <si>
    <t xml:space="preserve">42340	</t>
  </si>
  <si>
    <t xml:space="preserve">999222290514521	</t>
  </si>
  <si>
    <t>[普吉岛]普吉岛玛丽莎别墅酒店(政府卫生认证)(Malisa Villa’s Kata (SHA Plus+))(3362868)</t>
  </si>
  <si>
    <t>泳池别墅(至少连住2晚及以上)&lt;双人入住&gt;&lt;双早&gt;</t>
  </si>
  <si>
    <t>Norris/Lian</t>
  </si>
  <si>
    <t xml:space="preserve">2967172	</t>
  </si>
  <si>
    <t xml:space="preserve">76115	</t>
  </si>
  <si>
    <t xml:space="preserve">999222291619228	</t>
  </si>
  <si>
    <t>[怡保]唯裕酒店(Weil Hotel Ipoh)(5702297)</t>
  </si>
  <si>
    <t>尊贵特大床房&lt;双人入住&gt;&lt;双早&gt;</t>
  </si>
  <si>
    <t>Tan/Choi Ming</t>
  </si>
  <si>
    <t xml:space="preserve">2967806	</t>
  </si>
  <si>
    <t xml:space="preserve">10296098	</t>
  </si>
  <si>
    <t xml:space="preserve">999222318822202	</t>
  </si>
  <si>
    <t>[曼谷]曼谷河畔萨利尔酒店(The Salil Hotel Riverside Bangkok)(99980109)</t>
  </si>
  <si>
    <t>城景豪华房(至少连住2晚及以上)&lt;双人入住&gt;&lt;无早&gt;</t>
  </si>
  <si>
    <t>YANG/TINGCHUN</t>
  </si>
  <si>
    <t xml:space="preserve">2972667	</t>
  </si>
  <si>
    <t xml:space="preserve">2964	</t>
  </si>
  <si>
    <t xml:space="preserve">999222360528724	</t>
  </si>
  <si>
    <t>[芽庄]芽庄洲际酒店(InterContinental Nha Trang, an IHG Hotel)(4398930)</t>
  </si>
  <si>
    <t>海景经典特大床房&lt;双人入住&gt;&lt;双早&gt;</t>
  </si>
  <si>
    <t>Lee/Jason</t>
  </si>
  <si>
    <t xml:space="preserve">2979457	</t>
  </si>
  <si>
    <t xml:space="preserve">652963	</t>
  </si>
  <si>
    <t xml:space="preserve">999222417414363	</t>
  </si>
  <si>
    <t>[曼谷]曼谷科伦酒店 (政府卫生认证)(Column Bangkok Hotel (SHA Plus+))(7311896)</t>
  </si>
  <si>
    <t>一卧室行政套房(连住3晚及以上)&lt;今日特价 &gt;&lt;双人入住&gt;&lt;不适用中东客人&gt;&lt;无早&gt;</t>
  </si>
  <si>
    <t>JI/JIE,BIAN/YULIN</t>
  </si>
  <si>
    <t xml:space="preserve">2988287	</t>
  </si>
  <si>
    <t xml:space="preserve">113085	</t>
  </si>
  <si>
    <t xml:space="preserve">999222431852252	</t>
  </si>
  <si>
    <t>[吉隆坡]辉盛凯贝丽(Capri by Fraser Bukit Bintang)(88638672)</t>
  </si>
  <si>
    <t>行政特大床一室房(至少连住2晚及以上)&lt;今日特价 &gt;&lt;双人入住&gt;&lt;双早&gt;</t>
  </si>
  <si>
    <t>IBRAHIM/FATHIRAH,IBRAHIM/FATHIRAH,IBRAHIM/IMRAN</t>
  </si>
  <si>
    <t xml:space="preserve">2990295	</t>
  </si>
  <si>
    <t>60460085-1</t>
  </si>
  <si>
    <t xml:space="preserve"> 27122559-1	</t>
  </si>
  <si>
    <t xml:space="preserve">999222444693370	</t>
  </si>
  <si>
    <t>[普吉岛]奈涵度假村(政府卫生认证)(The Nai Harn(SHA Extra Plus))(5025017)</t>
  </si>
  <si>
    <t>至尊海洋景房&lt;今日特价 &gt;&lt;双人入住&gt;&lt;中宾&gt;&lt;双早&gt;</t>
  </si>
  <si>
    <t>NING/YUHAN,CAO/LEI</t>
  </si>
  <si>
    <t xml:space="preserve">2992276	</t>
  </si>
  <si>
    <t xml:space="preserve">452433	</t>
  </si>
  <si>
    <t xml:space="preserve">999222493013699	</t>
  </si>
  <si>
    <t>标准双床房&lt;特惠专享&gt;&lt;双人入住&gt;&lt;无早&gt;</t>
  </si>
  <si>
    <t>TSE/KA CHUN,TANG/HOI KA,CHAU/SIU LING,CHEUNG/WAI SHUN</t>
  </si>
  <si>
    <t xml:space="preserve">2999107	</t>
  </si>
  <si>
    <t xml:space="preserve"> 251300438	</t>
  </si>
  <si>
    <t xml:space="preserve">999222493756006	</t>
  </si>
  <si>
    <t>标准双人间&lt;特惠专享&gt;&lt;双人入住&gt;&lt;无早&gt;</t>
  </si>
  <si>
    <t>LOU/YING,Wei/Bin</t>
  </si>
  <si>
    <t xml:space="preserve">2999237	</t>
  </si>
  <si>
    <t xml:space="preserve">251303045	</t>
  </si>
  <si>
    <t xml:space="preserve">999222493958451	</t>
  </si>
  <si>
    <t>[吉隆坡]吉隆坡柏威年酒店 · 悦榕管理(Pavilion Hotel Kuala Lumpur Managed by Banyan Tree)(25469067)</t>
  </si>
  <si>
    <t>俱乐部城市绿洲双床房(至少提前7天预订)&lt;双人入住&gt;&lt;双早&gt;</t>
  </si>
  <si>
    <t>LEUNG/WAI YUEN DARIN,WONG/SIN YING VIRGINIA</t>
  </si>
  <si>
    <t xml:space="preserve">2999276	</t>
  </si>
  <si>
    <t xml:space="preserve">217971	</t>
  </si>
  <si>
    <t xml:space="preserve">999222506103149	</t>
  </si>
  <si>
    <t>[普吉岛]普吉岛阿玛瑞酒店(政府卫生认证)(Amari Phuket (SHA Extra Plus))(4308716)</t>
  </si>
  <si>
    <t>面海一卧室套房(至少连住2晚及以上)&lt;全日特价&gt;&lt;双人入住&gt;&lt;仅适用亚洲客人&gt;&lt;双早&gt;</t>
  </si>
  <si>
    <t>WANG/XINFANG,ZHANG/ZHICHAO</t>
  </si>
  <si>
    <t xml:space="preserve">3001091	</t>
  </si>
  <si>
    <t xml:space="preserve">35997766	</t>
  </si>
  <si>
    <t xml:space="preserve">999222514457425	</t>
  </si>
  <si>
    <t>[曼谷]曼谷秋素坤逸酒店 (政府卫生认证)(Qiu Hotel Sukhumvit (SHA Plus+))(28597378)</t>
  </si>
  <si>
    <t>豪华房(无窗)&lt;今日特惠&gt;&lt;双人入住&gt;&lt;无早&gt;</t>
  </si>
  <si>
    <t>CHAU/CHUN KIT</t>
  </si>
  <si>
    <t xml:space="preserve">3002658	</t>
  </si>
  <si>
    <t xml:space="preserve">83172	</t>
  </si>
  <si>
    <t xml:space="preserve">999222521223181	</t>
  </si>
  <si>
    <t>[普吉岛]普吉岛邦涛的希尔顿花园酒店  (政府卫生认证)(Hilton Garden Inn Phuket Bang Tao (SHA Extra Plus))(99051557)</t>
  </si>
  <si>
    <t>园景豪华双床房&lt;双人入住&gt;&lt;双早&gt;</t>
  </si>
  <si>
    <t>Sample III/Jerry</t>
  </si>
  <si>
    <t xml:space="preserve">3003056	</t>
  </si>
  <si>
    <t xml:space="preserve">3341159856	</t>
  </si>
  <si>
    <t xml:space="preserve">999222525939454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</si>
  <si>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</si>
  <si>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</si>
  <si>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NG/NATALIE NG HUI LING,KOH/GUAN WEE</t>
  </si>
  <si>
    <t xml:space="preserve">3003912	</t>
  </si>
  <si>
    <t xml:space="preserve">908097	</t>
  </si>
  <si>
    <t xml:space="preserve">999222530574033	</t>
  </si>
  <si>
    <t>[迪拜]迪拜城市季节塔酒店(City Seasons Towers Hotel Dubai)(100960788)</t>
  </si>
  <si>
    <t>高级房 禁烟&lt;双人入住&gt;&lt;无早&gt;</t>
  </si>
  <si>
    <t>bin Misawal/Mohammad Fadzly</t>
  </si>
  <si>
    <t xml:space="preserve">3004778	</t>
  </si>
  <si>
    <t xml:space="preserve">43171	</t>
  </si>
  <si>
    <t xml:space="preserve">999222542412344	</t>
  </si>
  <si>
    <t>Reeves/Alan David</t>
  </si>
  <si>
    <t xml:space="preserve">3006051	</t>
  </si>
  <si>
    <t xml:space="preserve">83021	</t>
  </si>
  <si>
    <t xml:space="preserve">999222542557429	</t>
  </si>
  <si>
    <t>HUANG/LIZHEN</t>
  </si>
  <si>
    <t xml:space="preserve">3006085	</t>
  </si>
  <si>
    <t xml:space="preserve">76322	</t>
  </si>
  <si>
    <t xml:space="preserve">999222563635572	</t>
  </si>
  <si>
    <t>高级房 禁烟&lt;单人入住&gt;&lt;单早&gt;</t>
  </si>
  <si>
    <t>TANNA/PARTH</t>
  </si>
  <si>
    <t xml:space="preserve">3009410	</t>
  </si>
  <si>
    <t xml:space="preserve">43254	</t>
  </si>
  <si>
    <t xml:space="preserve">999222565641089	</t>
  </si>
  <si>
    <t>[Na Chom Thian]芭提雅最佳西方至尊海湾酒店 (政府卫生认证)(Best Western Premier Bayphere Pattaya (SHA Extra Plus))(97721853)</t>
  </si>
  <si>
    <t>高级房 1张双人床(至少连住2晚及以上)&lt;双人入住&gt;&lt;仅适用亚洲客人&gt;&lt;无早&gt;</t>
  </si>
  <si>
    <t>WANG/RENYU,WANG/SHIJIA,PAN/XUN,WANG/YING</t>
  </si>
  <si>
    <t xml:space="preserve">3009898	</t>
  </si>
  <si>
    <t xml:space="preserve">bk026051/ bk026052	</t>
  </si>
  <si>
    <t xml:space="preserve">999222579714847	</t>
  </si>
  <si>
    <t>[普吉岛]卡隆卡塔精品型酒店(KK - Karon Kata Boutique Hotel)(96355490)</t>
  </si>
  <si>
    <t>豪华房&lt;双人入住&gt;&lt;无早&gt;</t>
  </si>
  <si>
    <t>LIU/YIYI</t>
  </si>
  <si>
    <t xml:space="preserve">3012095	</t>
  </si>
  <si>
    <t xml:space="preserve">2120	</t>
  </si>
  <si>
    <t xml:space="preserve">22590543710	</t>
  </si>
  <si>
    <t>[曼谷]曼谷索菲特特色酒店(SO/ Bangkok)(1549427)</t>
  </si>
  <si>
    <t>温馨双床房(至少连住2晚及以上)&lt;今日特惠&gt;&lt;双人入住&gt;&lt;不适用泰国客人&gt;&lt;双早&gt;</t>
  </si>
  <si>
    <t>KIM/JINWOOK</t>
  </si>
  <si>
    <t xml:space="preserve">3013494	</t>
  </si>
  <si>
    <t xml:space="preserve">908212	</t>
  </si>
  <si>
    <t xml:space="preserve">999222591503932	</t>
  </si>
  <si>
    <t>Chan/Ka Ho</t>
  </si>
  <si>
    <t xml:space="preserve">3013630	</t>
  </si>
  <si>
    <t xml:space="preserve">908976	</t>
  </si>
  <si>
    <t xml:space="preserve">999222591608169	</t>
  </si>
  <si>
    <t>Leung/Hiu Tung</t>
  </si>
  <si>
    <t xml:space="preserve">3013647	</t>
  </si>
  <si>
    <t xml:space="preserve">908977	</t>
  </si>
  <si>
    <t xml:space="preserve">999222594948745	</t>
  </si>
  <si>
    <t>[拉普拉普]康斯特白拉热带海滩度假村(Costabella Tropical Beach Hotel)(8235061)</t>
  </si>
  <si>
    <t>高级房&lt;特价大促销&gt;&lt;双人入住&gt;&lt;无早&gt;</t>
  </si>
  <si>
    <t>LEE/DONGHYEON</t>
  </si>
  <si>
    <t xml:space="preserve">3014145	</t>
  </si>
  <si>
    <t xml:space="preserve">143147	</t>
  </si>
  <si>
    <t xml:space="preserve">999222599115310	</t>
  </si>
  <si>
    <t>标准双床房&lt;双人入住&gt;&lt;无早&gt;</t>
  </si>
  <si>
    <t>LIU/SHILONG,YE/JINSHENG</t>
  </si>
  <si>
    <t xml:space="preserve">3014235	</t>
  </si>
  <si>
    <t xml:space="preserve">252181828/252816952	</t>
  </si>
  <si>
    <t xml:space="preserve">999222600657441	</t>
  </si>
  <si>
    <t>[帕拉尼亚克]马尼拉新濠天地凯悦酒店(Hyatt Regency Manila City of Dreams)(5917305)</t>
  </si>
  <si>
    <t>凯悦特大床房&lt;特价大促销&gt;&lt;双人入住&gt;&lt;不适用菲律宾客人&gt;&lt;无早&gt;</t>
  </si>
  <si>
    <t>Yin/Liusi</t>
  </si>
  <si>
    <t xml:space="preserve">3014434	</t>
  </si>
  <si>
    <t xml:space="preserve">11083509	</t>
  </si>
  <si>
    <t xml:space="preserve">999222603413153	</t>
  </si>
  <si>
    <t>[曼谷]曼谷素坤逸航站 21 中心酒店 (政府卫生认证)(Grande Centre Point Hotel Terminal 21 (SHA Plus+))(5908161)</t>
  </si>
  <si>
    <t>顶级套房&lt;特惠专享&gt;&lt;三人入住&gt;&lt;早餐&gt;</t>
  </si>
  <si>
    <t>Mok/Hoi Tik</t>
  </si>
  <si>
    <t xml:space="preserve">3014872	</t>
  </si>
  <si>
    <t xml:space="preserve">404909	</t>
  </si>
  <si>
    <t xml:space="preserve">999222624929889	</t>
  </si>
  <si>
    <t>[吉隆坡]吉隆坡邵氏广场美居酒店(Mercure Kuala Lumpur Shaw Parade)(28538026)</t>
  </si>
  <si>
    <t>豪华大床房(至少连住2晚及以上)&lt;特惠专享&gt;&lt;双人入住&gt;&lt;双早&gt;</t>
  </si>
  <si>
    <t>RAIMI/SABRINA</t>
  </si>
  <si>
    <t xml:space="preserve">3018090	</t>
  </si>
  <si>
    <t xml:space="preserve">611011	</t>
  </si>
  <si>
    <t xml:space="preserve">999222625745151	</t>
  </si>
  <si>
    <t>高级房 1张双人床(至少连住2晚及以上)&lt;双人入住&gt;&lt;仅适用亚洲客人&gt;&lt;双早&gt;</t>
  </si>
  <si>
    <t>ZHANG/YUTING</t>
  </si>
  <si>
    <t xml:space="preserve">3018274	</t>
  </si>
  <si>
    <t xml:space="preserve">bk026235	</t>
  </si>
  <si>
    <t xml:space="preserve">999222641025424	</t>
  </si>
  <si>
    <t>[拉普拉普]麦克坦新镇萨沃伊酒店(Savoy Hotel Mactan Newtown)(92828783)</t>
  </si>
  <si>
    <t>豪华房&lt;双人入住&gt;&lt;双早&gt;</t>
  </si>
  <si>
    <t>Satterthwaite/Jon,Satterthwaite/Jon</t>
  </si>
  <si>
    <t xml:space="preserve">3020170	</t>
  </si>
  <si>
    <t xml:space="preserve">64734	</t>
  </si>
  <si>
    <t xml:space="preserve">999222641504003	</t>
  </si>
  <si>
    <t>[曼谷]曼谷素坤逸55号通罗中心点大酒店 (政府卫生认证)(Grande Centre Point Sukhumvit 55 Bangkok (SHA Plus+))(8173962)</t>
  </si>
  <si>
    <t>特色豪华房&lt;三人入住&gt;&lt;预付&gt;&lt;早餐&gt;</t>
  </si>
  <si>
    <t>HE/HUIYI</t>
  </si>
  <si>
    <t xml:space="preserve">3020250	</t>
  </si>
  <si>
    <t xml:space="preserve">263630	</t>
  </si>
  <si>
    <t xml:space="preserve">999222649095290	</t>
  </si>
  <si>
    <t>LI/XIAOWAN,GUO/SHUANGQIAO</t>
  </si>
  <si>
    <t xml:space="preserve">3020996	</t>
  </si>
  <si>
    <t xml:space="preserve">1286163	</t>
  </si>
  <si>
    <t xml:space="preserve">999222651262251	</t>
  </si>
  <si>
    <t>[曼谷]曼谷宜必思尚品素坤逸康福酒店(Ibis Styles Bangkok Sukhumvit Phra Khanong)(19680484)</t>
  </si>
  <si>
    <t>标准双人房&lt;双人入住&gt;&lt;不适用泰国客人&gt;&lt;无早&gt;</t>
  </si>
  <si>
    <t>Zhu/Chen,Shen/Yuanchen,Cai/Meihong,ZHU/Nuoxin</t>
  </si>
  <si>
    <t xml:space="preserve">3021310	</t>
  </si>
  <si>
    <t xml:space="preserve">318443	</t>
  </si>
  <si>
    <t xml:space="preserve">999222657203090	</t>
  </si>
  <si>
    <t>[芽庄]芽庄中心自由酒店(Liberty Central Nha Trang Hotel)(5580568)</t>
  </si>
  <si>
    <t>尊贵海景房&lt;双人入住&gt;&lt;双早&gt;</t>
  </si>
  <si>
    <t>EE/BOON CHYE</t>
  </si>
  <si>
    <t xml:space="preserve">3022275	</t>
  </si>
  <si>
    <t xml:space="preserve">1093367	</t>
  </si>
  <si>
    <t xml:space="preserve">999222671891657	</t>
  </si>
  <si>
    <t>[古晋]达迈海滩度假村(Damai Beach Resort)(28378129)</t>
  </si>
  <si>
    <t>高级池畔两张大床房&lt;双人入住&gt;&lt;双早&gt;</t>
  </si>
  <si>
    <t>Wei Yung/Thong,Wei Yung/Thong</t>
  </si>
  <si>
    <t xml:space="preserve">3023967	</t>
  </si>
  <si>
    <t xml:space="preserve">253817159	</t>
  </si>
  <si>
    <t xml:space="preserve">999222674523238	</t>
  </si>
  <si>
    <t xml:space="preserve">3024405	</t>
  </si>
  <si>
    <t xml:space="preserve">253817099	</t>
  </si>
  <si>
    <t xml:space="preserve">999222677996512	</t>
  </si>
  <si>
    <t>[芭堤雅]芭堤雅旅客之家(Travelodge Pattaya)(13860228)</t>
  </si>
  <si>
    <t>标准房(连住5晚及以上)&lt;双人入住&gt;&lt;无早&gt;</t>
  </si>
  <si>
    <t>Horgan/David</t>
  </si>
  <si>
    <t xml:space="preserve">3025002	</t>
  </si>
  <si>
    <t xml:space="preserve">48338	</t>
  </si>
  <si>
    <t xml:space="preserve">999222684047132	</t>
  </si>
  <si>
    <t>[吉隆坡]吉隆坡宾乐雅服务公寓(PARKROYAL Serviced Suites Kuala Lumpur)(4635759)</t>
  </si>
  <si>
    <t>一室套房 1张特大床&lt;双人入住&gt;&lt;无早&gt;</t>
  </si>
  <si>
    <t>KUA/GLENDEN</t>
  </si>
  <si>
    <t xml:space="preserve">3025388	</t>
  </si>
  <si>
    <t xml:space="preserve"> 390487	</t>
  </si>
  <si>
    <t xml:space="preserve">999222684751507	</t>
  </si>
  <si>
    <t>一室套房 1张特大床(至少连住2晚及以上)&lt;双人入住&gt;&lt;无早&gt;</t>
  </si>
  <si>
    <t>DM/DATO ABDUL MUNIR BIN MAT YUSOFF</t>
  </si>
  <si>
    <t xml:space="preserve">3025519	</t>
  </si>
  <si>
    <t xml:space="preserve">390483	</t>
  </si>
  <si>
    <t xml:space="preserve">999222689005255	</t>
  </si>
  <si>
    <t>[古晋]古晋河滨区途恩酒店(Tune Hotel Waterfront Kuching)(58593633)</t>
  </si>
  <si>
    <t>大床房(无窗)&lt;双人入住&gt;&lt;无早&gt;</t>
  </si>
  <si>
    <t>Chia Yii/Lim</t>
  </si>
  <si>
    <t xml:space="preserve">3026370	</t>
  </si>
  <si>
    <t xml:space="preserve">171800485	</t>
  </si>
  <si>
    <t xml:space="preserve">999222689497760	</t>
  </si>
  <si>
    <t>[普吉岛]普吉岛西瑞湾威斯汀水疗度假酒店(政府卫生认证)(The Westin Siray Bay Resort &amp; Spa, Phuket(SHA Extra Plus))(2586477)</t>
  </si>
  <si>
    <t>海景豪华房(直通泳池)&lt;双人入住&gt;&lt;双早&gt;</t>
  </si>
  <si>
    <t>MA/JIE,XUE/XIUFANG</t>
  </si>
  <si>
    <t xml:space="preserve">3026439	</t>
  </si>
  <si>
    <t xml:space="preserve">89733847	</t>
  </si>
  <si>
    <t xml:space="preserve">999222690343739	</t>
  </si>
  <si>
    <t>[八打灵再也]皇家朱兰曲线酒店(Royale Chulan The Curve)(28528099)</t>
  </si>
  <si>
    <t>高级房&lt;双人入住&gt;&lt;无早&gt;</t>
  </si>
  <si>
    <t>Mohamed said/Azlan</t>
  </si>
  <si>
    <t xml:space="preserve">3026609	</t>
  </si>
  <si>
    <t xml:space="preserve">399559	</t>
  </si>
  <si>
    <t xml:space="preserve">999222690428125	</t>
  </si>
  <si>
    <t>Jostad/Thomas,Jostad/Thomas</t>
  </si>
  <si>
    <t xml:space="preserve">3026616	</t>
  </si>
  <si>
    <t xml:space="preserve">48353	</t>
  </si>
  <si>
    <t xml:space="preserve">999222690499526	</t>
  </si>
  <si>
    <t>[芭堤雅]达拉海角渡假村(Cape Dara Resort)(5470678)</t>
  </si>
  <si>
    <t>豪华特大床房&lt;双人入住&gt;&lt;双早&gt;</t>
  </si>
  <si>
    <t>AVOOR/WASIFUR RAHMAN</t>
  </si>
  <si>
    <t xml:space="preserve">3026625	</t>
  </si>
  <si>
    <t xml:space="preserve">490305	</t>
  </si>
  <si>
    <t xml:space="preserve">999222701491343	</t>
  </si>
  <si>
    <t>[曼谷]曼谷瑞享健康度假村(Mövenpick Bdms Wellness Resort Bangkok)(5281859)</t>
  </si>
  <si>
    <t>豪华特大床房(至少连住2晚及以上)&lt;特惠&gt;&lt;双人入住&gt;&lt;不适用泰国客人&gt;&lt;双早&gt;</t>
  </si>
  <si>
    <t>SCHOEN/LUTZ</t>
  </si>
  <si>
    <t xml:space="preserve">3027756	</t>
  </si>
  <si>
    <t xml:space="preserve">42085992	</t>
  </si>
  <si>
    <t xml:space="preserve">999222705052575	</t>
  </si>
  <si>
    <t>[哥打京那巴鲁]哥打京那巴鲁阁蓝帝酒店(Grandis Hotel Kota Kinabalu)(4637340)</t>
  </si>
  <si>
    <t>高级房&lt;双人入住&gt;&lt;马来西亚客人专享&gt;&lt;双早&gt;</t>
  </si>
  <si>
    <t>Haji Ibrahim/Nourul Fateha</t>
  </si>
  <si>
    <t xml:space="preserve">3028271	</t>
  </si>
  <si>
    <t xml:space="preserve">254360273	</t>
  </si>
  <si>
    <t xml:space="preserve">999222707330158	</t>
  </si>
  <si>
    <t>[曼谷]曼谷兰开斯特 (政府卫生认证)(Lancaster Bangkok)(17523447)</t>
  </si>
  <si>
    <t>豪华房(至少连住2晚及以上)&lt;三人入住&gt;&lt;早餐&gt;</t>
  </si>
  <si>
    <t>Obuchavicius/Augustas,Obuchavicius/Augustas,Obuchavicius/Augustas,Obuchavicius/Augustas</t>
  </si>
  <si>
    <t xml:space="preserve">3028668	</t>
  </si>
  <si>
    <t xml:space="preserve">266914	</t>
  </si>
  <si>
    <t xml:space="preserve">999222729432577	</t>
  </si>
  <si>
    <t>LUAN/DONGMEI,Qin/Chuan</t>
  </si>
  <si>
    <t xml:space="preserve">3030891	</t>
  </si>
  <si>
    <t xml:space="preserve">254631515/254629395	</t>
  </si>
  <si>
    <t xml:space="preserve">999222730924245	</t>
  </si>
  <si>
    <t>[苏梅岛]泰费特酒店(Thai Fight Hotel)(100669205)</t>
  </si>
  <si>
    <t>高级大床房&lt;双人入住&gt;&lt;双早&gt;</t>
  </si>
  <si>
    <t>YANG/XIAOSHENG,FANG/TING</t>
  </si>
  <si>
    <t xml:space="preserve">3031020	</t>
  </si>
  <si>
    <t xml:space="preserve">562	</t>
  </si>
  <si>
    <t xml:space="preserve">999222733781137	</t>
  </si>
  <si>
    <t>[依斯干达公主城]特立尼达公主港套房酒店(Trinidad Suites Puteri Harbour)(99959221)</t>
  </si>
  <si>
    <t>行政一室房&lt;双人入住&gt;&lt;双早&gt;</t>
  </si>
  <si>
    <t>Atikah/Nurul</t>
  </si>
  <si>
    <t xml:space="preserve">3031473	</t>
  </si>
  <si>
    <t xml:space="preserve">9906	</t>
  </si>
  <si>
    <t xml:space="preserve">999222734597848	</t>
  </si>
  <si>
    <t>[八打灵再也]皇家朱兰白沙罗酒店(Royale Chulan Damansara)(28528087)</t>
  </si>
  <si>
    <t>ZHANG/BINBIN</t>
  </si>
  <si>
    <t xml:space="preserve">3031661	</t>
  </si>
  <si>
    <t xml:space="preserve">607057	</t>
  </si>
  <si>
    <t xml:space="preserve">999222737994521	</t>
  </si>
  <si>
    <t>[曼谷]曼谷铂尔曼G酒店 （政府卫生认证）(Pullman Bangkok Hotel G（SHA Extra Plus）)(2497067)</t>
  </si>
  <si>
    <t>G豪华双床房(至少连住2晚及以上)&lt;特惠专享&gt;&lt;双人入住&gt;&lt;双早&gt;</t>
  </si>
  <si>
    <t>SUN/JIE</t>
  </si>
  <si>
    <t xml:space="preserve">3032165	</t>
  </si>
  <si>
    <t xml:space="preserve">42454215	</t>
  </si>
  <si>
    <t xml:space="preserve">999222738802941	</t>
  </si>
  <si>
    <t>尊贵豪华房(至少连住2晚及以上)&lt;今日特惠&gt;&lt;双人入住&gt;&lt;双早&gt;</t>
  </si>
  <si>
    <t>Munkhbat/Javkhlan</t>
  </si>
  <si>
    <t xml:space="preserve">3032286	</t>
  </si>
  <si>
    <t xml:space="preserve">42462515	</t>
  </si>
  <si>
    <t xml:space="preserve">999222740561707	</t>
  </si>
  <si>
    <t>[薄荷岛]故事度假村(The Story Resort)(45698732)</t>
  </si>
  <si>
    <t>豪华房&lt;特价大促销&gt;&lt;双人入住&gt;&lt;双早&gt;</t>
  </si>
  <si>
    <t>QIAO/SHUFENG</t>
  </si>
  <si>
    <t xml:space="preserve">3032628	</t>
  </si>
  <si>
    <t xml:space="preserve">1702	</t>
  </si>
  <si>
    <t xml:space="preserve">999222740567556	</t>
  </si>
  <si>
    <t>QI/FUBIN</t>
  </si>
  <si>
    <t xml:space="preserve">3032630	</t>
  </si>
  <si>
    <t xml:space="preserve">1703	</t>
  </si>
  <si>
    <t xml:space="preserve">999222746025752	</t>
  </si>
  <si>
    <t>[曼谷]优本纳沙通(Urbana Sathorn, Bangkok)(5025085)</t>
  </si>
  <si>
    <t>一卧室豪华房(至少连住2晚及以上)&lt;超值特惠&gt;&lt;双人入住&gt;&lt;无早&gt;</t>
  </si>
  <si>
    <t>LU/WEI</t>
  </si>
  <si>
    <t xml:space="preserve">3032995	</t>
  </si>
  <si>
    <t xml:space="preserve">8311500852423	</t>
  </si>
  <si>
    <t xml:space="preserve">999222751293700	</t>
  </si>
  <si>
    <t>[曼谷]帕拉索@罗查达12酒店(Praso@Ratchada12)(28677603)</t>
  </si>
  <si>
    <t>高级房&lt;双人入住&gt;&lt;双早&gt;</t>
  </si>
  <si>
    <t>Tassanakorn/Niwat,Tassanakorn/Niwat</t>
  </si>
  <si>
    <t xml:space="preserve">3034047	</t>
  </si>
  <si>
    <t xml:space="preserve">999222753289614	</t>
  </si>
  <si>
    <t>[宿务]宿务柏宁国际大酒店(Cebu Parklane International Hotel)(8234810)</t>
  </si>
  <si>
    <t>帕克兰房&lt;三人入住&gt;</t>
  </si>
  <si>
    <t>Lloren/Llane June Vida,Lloren/Llane June Vida</t>
  </si>
  <si>
    <t xml:space="preserve">3034579	</t>
  </si>
  <si>
    <t xml:space="preserve">172735	</t>
  </si>
  <si>
    <t xml:space="preserve">999222757379481	</t>
  </si>
  <si>
    <t>尊贵公园景房(至少连住2晚及以上)&lt;双人入住&gt;&lt;双早&gt;</t>
  </si>
  <si>
    <t>Zhang/Haoqi,Lin/Ruiye</t>
  </si>
  <si>
    <t xml:space="preserve">3034919	</t>
  </si>
  <si>
    <t xml:space="preserve">3184417	</t>
  </si>
  <si>
    <t xml:space="preserve">999222757996571	</t>
  </si>
  <si>
    <t>[曼谷]曼谷拉查丹利中心酒店(Grande Centre Point Hotel Ratchadamri Bangkok)(2497052)</t>
  </si>
  <si>
    <t>经典高级套房&lt;特惠专享&gt;&lt;双人入住&gt;&lt;无早&gt;</t>
  </si>
  <si>
    <t>FU/MEI LIN</t>
  </si>
  <si>
    <t xml:space="preserve">3034996	</t>
  </si>
  <si>
    <t xml:space="preserve">348760	</t>
  </si>
  <si>
    <t xml:space="preserve">22758929368	</t>
  </si>
  <si>
    <t>[首尔]三井酒店(Hotel Samjung)(28525707)</t>
  </si>
  <si>
    <t>双床房&lt;双人入住&gt;&lt;双早&gt;</t>
  </si>
  <si>
    <t>SON/JEONGEUN</t>
  </si>
  <si>
    <t xml:space="preserve">3035181	</t>
  </si>
  <si>
    <t xml:space="preserve">23035255	</t>
  </si>
  <si>
    <t xml:space="preserve">999222764785819	</t>
  </si>
  <si>
    <t>[曼谷]曼谷盛泰澜中央世界商业中心酒店  (政府卫生认证)(Centara Grand &amp; Bangkok Convention Centre at CentralWorld  (SHA Plus+))(5527365)</t>
  </si>
  <si>
    <t>豪华好莱坞房&lt;今日特价 &gt;&lt;双人入住&gt;&lt;不适用泰国客人&gt;&lt;双早&gt;</t>
  </si>
  <si>
    <t>Wang/Haolong</t>
  </si>
  <si>
    <t xml:space="preserve">3036386	</t>
  </si>
  <si>
    <t xml:space="preserve">255130393	</t>
  </si>
  <si>
    <t xml:space="preserve">999222768432881	</t>
  </si>
  <si>
    <t>[新山]希思尔新山酒店(Thistle Johor Bahru)(5624049)</t>
  </si>
  <si>
    <t>海景豪华特大床房&lt;双人入住&gt;&lt;双早&gt;</t>
  </si>
  <si>
    <t>Muhammad Rais/Mohd Iskandar</t>
  </si>
  <si>
    <t xml:space="preserve">3036718	</t>
  </si>
  <si>
    <t xml:space="preserve">418687	</t>
  </si>
  <si>
    <t xml:space="preserve">999222770678919	</t>
  </si>
  <si>
    <t>[曼谷]曼谷瑞吉酒店（政府卫生认证）(The St Regis Bangkok(SHA Extra Plus))(2866454)</t>
  </si>
  <si>
    <t>尊贵大都会套房&lt;今日特价 &gt;&lt;双人入住&gt;&lt;中宾&gt;&lt;双早&gt;</t>
  </si>
  <si>
    <t>JIANG/JIA</t>
  </si>
  <si>
    <t xml:space="preserve">3037073	</t>
  </si>
  <si>
    <t xml:space="preserve">70177384	</t>
  </si>
  <si>
    <t xml:space="preserve">999222774534147	</t>
  </si>
  <si>
    <t>NG/JAMES</t>
  </si>
  <si>
    <t xml:space="preserve">3037934	</t>
  </si>
  <si>
    <t xml:space="preserve">721849	</t>
  </si>
  <si>
    <t xml:space="preserve">999222775559437	</t>
  </si>
  <si>
    <t>[曼谷]曼谷长荣桂冠酒店(Evergreen Laurel Hotel Bangkok)(28597333)</t>
  </si>
  <si>
    <t>豪华房(至少连住2晚及以上)&lt;双人入住&gt;&lt;双早&gt;</t>
  </si>
  <si>
    <t>XIONG/LAIFEI,LAI/JUN</t>
  </si>
  <si>
    <t xml:space="preserve">3038334	</t>
  </si>
  <si>
    <t xml:space="preserve">23021782023	</t>
  </si>
  <si>
    <t xml:space="preserve">999222779432641	</t>
  </si>
  <si>
    <t>[Donggongon]灵狮铂金酒店(Lintas Platinum Hotel)(99790378)</t>
  </si>
  <si>
    <t>豪华双床房&lt;双人入住&gt;&lt;双早&gt;</t>
  </si>
  <si>
    <t>Masidol/Raull,Masidol/Raull</t>
  </si>
  <si>
    <t xml:space="preserve">3038616	</t>
  </si>
  <si>
    <t xml:space="preserve">106328	</t>
  </si>
  <si>
    <t xml:space="preserve">999222780952396	</t>
  </si>
  <si>
    <t>[吉隆坡]吉隆坡皇家朱兰酒店(Royale Chulan Kuala Lumpur)(5280527)</t>
  </si>
  <si>
    <t>一室公寓&lt;双人入住&gt;&lt;双早&gt;</t>
  </si>
  <si>
    <t>SINAPPAN/ALEXIS</t>
  </si>
  <si>
    <t xml:space="preserve">3038894	</t>
  </si>
  <si>
    <t xml:space="preserve">10010659526	</t>
  </si>
  <si>
    <t xml:space="preserve">999222779912484	</t>
  </si>
  <si>
    <t>[大山脚]槟城标致酒店 (槟城对抗新冠肺炎认证)(Iconic Hotel Penang (PenangFightCovid-19 Certified))(28537947)</t>
  </si>
  <si>
    <t>高级房&lt;单人入住&gt;&lt;单早&gt;</t>
  </si>
  <si>
    <t>HE/HAO</t>
  </si>
  <si>
    <t xml:space="preserve">3039147	</t>
  </si>
  <si>
    <t xml:space="preserve">367129	</t>
  </si>
  <si>
    <t xml:space="preserve">999222783840651	</t>
  </si>
  <si>
    <t>[班邦萨雷]X2 芭堤雅海洋宫(X2 Pattaya Oceanphere)(100607744)</t>
  </si>
  <si>
    <t>一卧室复式泳池别墅&lt;双人入住&gt;&lt;不适用泰国客人&gt;&lt;双早&gt;</t>
  </si>
  <si>
    <t>Ke/Quanhong,Lin/Ying</t>
  </si>
  <si>
    <t xml:space="preserve">3039452	</t>
  </si>
  <si>
    <t xml:space="preserve">12569399-1	</t>
  </si>
  <si>
    <t xml:space="preserve">999222784270937	</t>
  </si>
  <si>
    <t>[芭堤雅]芭堤雅皇家克里夫海滩露台酒店 (政府卫生认证)(Royal Cliff Beach Terrace (SHA Extra Plus))(7981000)</t>
  </si>
  <si>
    <t>蜜月豪华房(至少连住2晚及以上)&lt;双人入住&gt;&lt;不适用泰国客人&gt;&lt;双早&gt;</t>
  </si>
  <si>
    <t>LI/HAILIANG</t>
  </si>
  <si>
    <t xml:space="preserve">3039519	</t>
  </si>
  <si>
    <t xml:space="preserve">561825	</t>
  </si>
  <si>
    <t xml:space="preserve">999222786818846	</t>
  </si>
  <si>
    <t>WU/HAO</t>
  </si>
  <si>
    <t xml:space="preserve">3040152	</t>
  </si>
  <si>
    <t xml:space="preserve">	</t>
  </si>
  <si>
    <t xml:space="preserve">999222792813713	</t>
  </si>
  <si>
    <t>ZHANG/HANZHE</t>
  </si>
  <si>
    <t xml:space="preserve">3040872	</t>
  </si>
  <si>
    <t xml:space="preserve">999222796530461	</t>
  </si>
  <si>
    <t>YODBOOT/SUTITA</t>
  </si>
  <si>
    <t xml:space="preserve">3041659	</t>
  </si>
  <si>
    <t xml:space="preserve">999222796530730	</t>
  </si>
  <si>
    <t>[梳邦再也]双威金字塔酒店(Sunway Pyramid Hotel)(17055173)</t>
  </si>
  <si>
    <t>K Kerisnin/Batmanathan</t>
  </si>
  <si>
    <t xml:space="preserve">3041660	</t>
  </si>
  <si>
    <t xml:space="preserve">255600003	</t>
  </si>
  <si>
    <t xml:space="preserve">999222796740027	</t>
  </si>
  <si>
    <t>[芭堤雅]芭堤雅北部遨舍度假酒店(OZO North Pattaya)(105013131)</t>
  </si>
  <si>
    <t>豪华海景双床房&lt;今日特价 &gt;&lt;双人入住&gt;&lt;中宾&gt;&lt;双早&gt;</t>
  </si>
  <si>
    <t>FU/ANQI,GAO/ZHILING</t>
  </si>
  <si>
    <t xml:space="preserve">3041688	</t>
  </si>
  <si>
    <t xml:space="preserve">155857	</t>
  </si>
  <si>
    <t>取消</t>
  </si>
  <si>
    <t xml:space="preserve">999222797370699	</t>
  </si>
  <si>
    <t>CHEN/ZHICAI</t>
  </si>
  <si>
    <t xml:space="preserve">3041798	</t>
  </si>
  <si>
    <t xml:space="preserve">999222797939610	</t>
  </si>
  <si>
    <t>[曼谷]阿特里姆曼谷美居大酒店(政府卫生认证)(Grand Mercure Bangkok Atrium (SHA Certified))(4498673)</t>
  </si>
  <si>
    <t>豪华双床房(至少连住2晚及以上)&lt;今日特价 &gt;&lt;双人入住&gt;&lt;无早&gt;</t>
  </si>
  <si>
    <t>HUO/WENHUI</t>
  </si>
  <si>
    <t xml:space="preserve">3041897	</t>
  </si>
  <si>
    <t xml:space="preserve">53544405	</t>
  </si>
  <si>
    <t xml:space="preserve">999222798563240	</t>
  </si>
  <si>
    <t>尊贵豪华房(至少连住2晚及以上)&lt;双人入住&gt;&lt;双早&gt;</t>
  </si>
  <si>
    <t>XIAO/ZHIJIAN</t>
  </si>
  <si>
    <t xml:space="preserve">3042030	</t>
  </si>
  <si>
    <t xml:space="preserve">43099602	</t>
  </si>
  <si>
    <t xml:space="preserve">999222799502129	</t>
  </si>
  <si>
    <t>特色豪华房&lt;双人入住&gt;&lt;双早&gt;</t>
  </si>
  <si>
    <t>WANG/YOUYOU,YANG/BIN,PANG/LIN,CUI/CHUANCHUAN</t>
  </si>
  <si>
    <t xml:space="preserve">3042262	</t>
  </si>
  <si>
    <t xml:space="preserve">264945	</t>
  </si>
  <si>
    <t xml:space="preserve">999222800217349	</t>
  </si>
  <si>
    <t>G豪华房(至少连住2晚及以上)&lt;双人入住&gt;&lt;双早&gt;</t>
  </si>
  <si>
    <t>JU/LI,TANG/YAWEN</t>
  </si>
  <si>
    <t xml:space="preserve">3042482	</t>
  </si>
  <si>
    <t xml:space="preserve"> 43137853	</t>
  </si>
  <si>
    <t xml:space="preserve">999222800365990	</t>
  </si>
  <si>
    <t>CHUA /ZHONG SHENG</t>
  </si>
  <si>
    <t xml:space="preserve">3042523	</t>
  </si>
  <si>
    <t xml:space="preserve">43134683	</t>
  </si>
  <si>
    <t xml:space="preserve">999222800418096	</t>
  </si>
  <si>
    <t>[大叻]高尔夫山谷酒店(Golf Valley Hotel)(104658311)</t>
  </si>
  <si>
    <t>甄选豪华双人房&lt;双人入住&gt;&lt;双早&gt;</t>
  </si>
  <si>
    <t>Diep/Quoc,Diep/Quoc</t>
  </si>
  <si>
    <t xml:space="preserve">3042539	</t>
  </si>
  <si>
    <t xml:space="preserve">103901	</t>
  </si>
  <si>
    <t xml:space="preserve">999222799800185	</t>
  </si>
  <si>
    <t>[士乃]士乃宴宾雅酒店(Impiana Hotel Senai)(28566880)</t>
  </si>
  <si>
    <t>豪华双床房&lt;特惠&gt;&lt;双人入住&gt;&lt;无早&gt;</t>
  </si>
  <si>
    <t>ANG/CHEE WEI</t>
  </si>
  <si>
    <t xml:space="preserve">3042333	</t>
  </si>
  <si>
    <t xml:space="preserve">6732222	</t>
  </si>
  <si>
    <t xml:space="preserve">999222800879407	</t>
  </si>
  <si>
    <t>LU/XIULAN</t>
  </si>
  <si>
    <t xml:space="preserve">3042681	</t>
  </si>
  <si>
    <t xml:space="preserve">acknowledged	</t>
  </si>
  <si>
    <t xml:space="preserve">999222801135310	</t>
  </si>
  <si>
    <t>高级双床房&lt;今日特价 &gt;&lt;双人入住&gt;&lt;中宾&gt;&lt;双早&gt;</t>
  </si>
  <si>
    <t>LYU/JIE</t>
  </si>
  <si>
    <t xml:space="preserve">3042753	</t>
  </si>
  <si>
    <t xml:space="preserve">999222801619315	</t>
  </si>
  <si>
    <t>标准双床房&lt;双人入住&gt;&lt;不适用泰国客人&gt;&lt;无早&gt;</t>
  </si>
  <si>
    <t>Lin/Yini,Chen/Subin</t>
  </si>
  <si>
    <t xml:space="preserve">3042898	</t>
  </si>
  <si>
    <t xml:space="preserve">999222803153679	</t>
  </si>
  <si>
    <t>[曼谷]尼兰大酒店(Niran Grand Hotel)(96424884)</t>
  </si>
  <si>
    <t>Tuukkanen/Kittipha</t>
  </si>
  <si>
    <t xml:space="preserve">3043576	</t>
  </si>
  <si>
    <t xml:space="preserve">22805410283	</t>
  </si>
  <si>
    <t>[曼谷]曼谷奇迹大酒店 (政府卫生认证)(Miracle Grand Convention Hotel)(28681276)</t>
  </si>
  <si>
    <t>豪华双人床房&lt;今日特价 &gt;&lt;双人入住&gt;&lt;双早&gt;</t>
  </si>
  <si>
    <t>YUN/YA</t>
  </si>
  <si>
    <t xml:space="preserve">3043688	</t>
  </si>
  <si>
    <t xml:space="preserve">557041	</t>
  </si>
  <si>
    <t xml:space="preserve">999222808586958	</t>
  </si>
  <si>
    <t>[邦帕利]曼谷素旺那普机场诺富特酒店(Novotel Bangkok Suvarnabhumi Airport Hotel)(28554892)</t>
  </si>
  <si>
    <t>高级特大床房&lt;今日特价 &gt;&lt;双人入住&gt;&lt;双早&gt;</t>
  </si>
  <si>
    <t>GAO/HENG,WANG/ZHIFEN</t>
  </si>
  <si>
    <t xml:space="preserve">3044192	</t>
  </si>
  <si>
    <t xml:space="preserve">3286859	</t>
  </si>
  <si>
    <t xml:space="preserve">999222809712287	</t>
  </si>
  <si>
    <t>[胡志明市]西贡中心温克酒店(Wink Hotel Saigon Centre)(104721690)</t>
  </si>
  <si>
    <t>低楼层标准间&lt;双人入住&gt;&lt;双早&gt;</t>
  </si>
  <si>
    <t>Nguyen/Toan,Nguyen/Toan</t>
  </si>
  <si>
    <t xml:space="preserve">3044373	</t>
  </si>
  <si>
    <t xml:space="preserve">6800810	</t>
  </si>
  <si>
    <t xml:space="preserve">999222810190259	</t>
  </si>
  <si>
    <t>[芭堤雅]芭堤雅摩达斯度假村(Pattaya Modus Beachfront Resort)(100347752)</t>
  </si>
  <si>
    <t>海景豪华特大床房&lt;特惠专享&gt;&lt;双人入住&gt;&lt;双早&gt;</t>
  </si>
  <si>
    <t>CHEN/YIMENG,CHEN/YIJUN</t>
  </si>
  <si>
    <t xml:space="preserve">3044472	</t>
  </si>
  <si>
    <t xml:space="preserve">287076	</t>
  </si>
  <si>
    <t xml:space="preserve">999222810486573	</t>
  </si>
  <si>
    <t>Ong/Darren,Ong/Darren</t>
  </si>
  <si>
    <t xml:space="preserve">3044577	</t>
  </si>
  <si>
    <t xml:space="preserve">143521	</t>
  </si>
  <si>
    <t xml:space="preserve">999222810345563	</t>
  </si>
  <si>
    <t>[马卡蒂]阿尔法公寓式酒店 (多用途酒店)(The Alpha Suites (Multi-use Hotel))(48244686)</t>
  </si>
  <si>
    <t>两卧室套房&lt;四人入住&gt;&lt;双早&gt;</t>
  </si>
  <si>
    <t>ROUZE/SAMIER</t>
  </si>
  <si>
    <t xml:space="preserve">3044509	</t>
  </si>
  <si>
    <t xml:space="preserve">163694	</t>
  </si>
  <si>
    <t xml:space="preserve">999222810886317	</t>
  </si>
  <si>
    <t>[巴洛克]珍拉丁皇家朱兰小屋(Royale Chulan Cherating Chalet)(67235956)</t>
  </si>
  <si>
    <t>双床小木屋&lt;特价大促销&gt;&lt;双人入住&gt;&lt;双早&gt;</t>
  </si>
  <si>
    <t>azlan bin mohd sim/mohd</t>
  </si>
  <si>
    <t xml:space="preserve">3044682	</t>
  </si>
  <si>
    <t xml:space="preserve">77659	</t>
  </si>
  <si>
    <t xml:space="preserve">999222811201609	</t>
  </si>
  <si>
    <t>KASSIM/MOHD HELME</t>
  </si>
  <si>
    <t xml:space="preserve">3044726	</t>
  </si>
  <si>
    <t xml:space="preserve">607648	</t>
  </si>
  <si>
    <t xml:space="preserve">999222813599572	</t>
  </si>
  <si>
    <t>[曼谷]奇德伦中心酒店 (政府卫生认证)(Centre Point Chidlom (SHA Extra Plus))(5448526)</t>
  </si>
  <si>
    <t>豪华房&lt;双人入住&gt;&lt;限量抢购&gt;&lt;无早&gt;</t>
  </si>
  <si>
    <t>WANG/JUNTING</t>
  </si>
  <si>
    <t xml:space="preserve">3045255	</t>
  </si>
  <si>
    <t xml:space="preserve">1572637	</t>
  </si>
  <si>
    <t xml:space="preserve">999222813886947	</t>
  </si>
  <si>
    <t>[普吉岛]普吉岛兰草度假酒店 (政府卫生认证)(Orchidacea Resort (SHA Extra Plus))(45925010)</t>
  </si>
  <si>
    <t>海景豪华房&lt;特惠专享&gt;&lt;双人入住&gt;&lt;双早&gt;</t>
  </si>
  <si>
    <t>LIU/JINYANG</t>
  </si>
  <si>
    <t xml:space="preserve">3045326	</t>
  </si>
  <si>
    <t xml:space="preserve">83713	</t>
  </si>
  <si>
    <t xml:space="preserve">999222814726068	</t>
  </si>
  <si>
    <t>[曼谷]曼谷格乐丽雅12酒店(Galleria 12 Sukhumvit Bangkok Hotel by Compass Hospitality)(5428256)</t>
  </si>
  <si>
    <t>G套房&lt;双人入住&gt;&lt;预付&gt;&lt;双早&gt;</t>
  </si>
  <si>
    <t>KIM/MINSOO</t>
  </si>
  <si>
    <t xml:space="preserve">3045535	</t>
  </si>
  <si>
    <t xml:space="preserve">-1459976371	</t>
  </si>
  <si>
    <t xml:space="preserve">999222815788626	</t>
  </si>
  <si>
    <t>bin Mohamad/Khairul Abdillah</t>
  </si>
  <si>
    <t xml:space="preserve">3045772	</t>
  </si>
  <si>
    <t xml:space="preserve">10010659750	</t>
  </si>
  <si>
    <t xml:space="preserve">999222816185467	</t>
  </si>
  <si>
    <t>高级房&lt;双人入住&gt;&lt;中宾&gt;&lt;双早&gt;</t>
  </si>
  <si>
    <t>HE/Cong,Wang/xiaoyan,jin/long</t>
  </si>
  <si>
    <t xml:space="preserve">3045899	</t>
  </si>
  <si>
    <t xml:space="preserve">287099	</t>
  </si>
  <si>
    <t xml:space="preserve">999222481453118	</t>
  </si>
  <si>
    <t>调整</t>
  </si>
  <si>
    <t>[苏梅岛]金普顿基塔莱苏梅岛酒店 - 洲际酒店集团旗下(Kimpton Kitalay Samui, an IHG Hotel)(102298551)</t>
  </si>
  <si>
    <t>客房, 1 张特大床, 使用泳池, 度假村景观 (Essential)(至少连住2晚及以上)&lt;双人入住&gt;&lt;不适用泰国客人&gt;&lt;双早&gt;</t>
  </si>
  <si>
    <t>ZHU/JINCHENG,LU/Jing</t>
  </si>
  <si>
    <t xml:space="preserve">2997753	</t>
  </si>
  <si>
    <t xml:space="preserve">44121788	</t>
  </si>
  <si>
    <t>，</t>
  </si>
  <si>
    <t>999221979301076</t>
  </si>
  <si>
    <t>本期收回3960元</t>
  </si>
  <si>
    <t>999222651262251</t>
  </si>
  <si>
    <t>999222481453118</t>
  </si>
  <si>
    <t>A230224160826481</t>
  </si>
  <si>
    <t>A230224160951481</t>
  </si>
  <si>
    <t>CNY / HKD 当前参考汇率: 1.136238101</t>
  </si>
  <si>
    <t>总计： 215864 CNY/
245272.9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</si>
  <si>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</si>
  <si>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</si>
  <si>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</si>
  <si>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</si>
  <si>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</si>
  <si>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</si>
  <si>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</si>
  <si>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</si>
  <si>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</si>
  <si>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</si>
  <si>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</si>
  <si>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</si>
  <si>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</si>
  <si>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</si>
  <si>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</si>
  <si>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</si>
  <si>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</si>
  <si>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</si>
  <si>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</si>
  <si>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2023-02-19</t>
  </si>
  <si>
    <t>3045899</t>
  </si>
  <si>
    <t>芭堤雅摩达斯度假村</t>
  </si>
  <si>
    <t>HE Cong,Wang xiaoyan,jin long</t>
  </si>
  <si>
    <t>2023-02-20</t>
  </si>
  <si>
    <t>退房日周结</t>
  </si>
  <si>
    <t>788.00</t>
  </si>
  <si>
    <t>RMB</t>
  </si>
  <si>
    <t>0</t>
  </si>
  <si>
    <t>0.00</t>
  </si>
  <si>
    <t>携程国际直连(DD)</t>
  </si>
  <si>
    <t>01.011174</t>
  </si>
  <si>
    <t>2023-02-19 16:32:25</t>
  </si>
  <si>
    <t>否</t>
  </si>
  <si>
    <t>汇智国际旅游发展有限公司</t>
  </si>
  <si>
    <t>直采</t>
  </si>
  <si>
    <t>泰国</t>
  </si>
  <si>
    <t>3045772</t>
  </si>
  <si>
    <t>吉隆坡皇家朱兰酒店</t>
  </si>
  <si>
    <t>bin Mohamad Khairul Abdillah</t>
  </si>
  <si>
    <t>383.00</t>
  </si>
  <si>
    <t>2023-02-19 16:54:50</t>
  </si>
  <si>
    <t>马来西亚</t>
  </si>
  <si>
    <t>3045535</t>
  </si>
  <si>
    <t>曼谷格乐丽雅12酒店</t>
  </si>
  <si>
    <t>KIM MINSOO</t>
  </si>
  <si>
    <t>2320.00</t>
  </si>
  <si>
    <t>2023-02-19 14:20:42</t>
  </si>
  <si>
    <t>直连</t>
  </si>
  <si>
    <t>3045326</t>
  </si>
  <si>
    <t>普吉岛兰草度假酒店 (SHA Extra Plus)</t>
  </si>
  <si>
    <t>LIU JINYANG</t>
  </si>
  <si>
    <t>653.00</t>
  </si>
  <si>
    <t>2023-02-19 13:30:10</t>
  </si>
  <si>
    <t>3045255</t>
  </si>
  <si>
    <t>奇德伦中心酒店 (SHA Extra Plus)</t>
  </si>
  <si>
    <t>WANG JUNTING</t>
  </si>
  <si>
    <t>445.00</t>
  </si>
  <si>
    <t>2023-02-19 15:58:33</t>
  </si>
  <si>
    <t>3044726</t>
  </si>
  <si>
    <t>吉隆坡白沙罗皇家朱兰酒店</t>
  </si>
  <si>
    <t>KASSIM MOHD HELME</t>
  </si>
  <si>
    <t>410.00</t>
  </si>
  <si>
    <t>2023-02-19 10:12:17</t>
  </si>
  <si>
    <t>3044682</t>
  </si>
  <si>
    <t>珍拉丁皇家朱兰小屋</t>
  </si>
  <si>
    <t>azlan bin mohd sim mohd</t>
  </si>
  <si>
    <t>323.00</t>
  </si>
  <si>
    <t>2023-02-19 12:27:36</t>
  </si>
  <si>
    <t>3044577</t>
  </si>
  <si>
    <t>康斯特白拉热带海滩度假村</t>
  </si>
  <si>
    <t>Ong Darren,Ong Darren</t>
  </si>
  <si>
    <t>720.00</t>
  </si>
  <si>
    <t>2023-02-19 08:28:03</t>
  </si>
  <si>
    <t>菲律宾</t>
  </si>
  <si>
    <t>3044509</t>
  </si>
  <si>
    <t>阿尔法公寓式酒店</t>
  </si>
  <si>
    <t>ROUZE SAMIER</t>
  </si>
  <si>
    <t>1009.00</t>
  </si>
  <si>
    <t>2023-02-19 09:24:16</t>
  </si>
  <si>
    <t>3044472</t>
  </si>
  <si>
    <t>CHEN YIMENG,CHEN YIJUN</t>
  </si>
  <si>
    <t>630.00</t>
  </si>
  <si>
    <t>2023-02-19 11:32:38</t>
  </si>
  <si>
    <t>3044373</t>
  </si>
  <si>
    <t>西贡中心温克酒店</t>
  </si>
  <si>
    <t>Nguyen Toan,Nguyen Toan</t>
  </si>
  <si>
    <t>422.00</t>
  </si>
  <si>
    <t>2023-02-19 10:03:32</t>
  </si>
  <si>
    <t>越南</t>
  </si>
  <si>
    <t>2023-02-18</t>
  </si>
  <si>
    <t>3044192</t>
  </si>
  <si>
    <t>曼谷素旺那普机场诺富特酒店</t>
  </si>
  <si>
    <t>GAO HENG,WANG ZHIFEN</t>
  </si>
  <si>
    <t>1381.00</t>
  </si>
  <si>
    <t>2023-02-19 11:28:29</t>
  </si>
  <si>
    <t>3043688</t>
  </si>
  <si>
    <t>奇迹大酒店</t>
  </si>
  <si>
    <t>YUN YA</t>
  </si>
  <si>
    <t>425.00</t>
  </si>
  <si>
    <t>2023-02-18 21:48:33</t>
  </si>
  <si>
    <t>3043576</t>
  </si>
  <si>
    <t>尼兰大酒店</t>
  </si>
  <si>
    <t>Tuukkanen Kittipha</t>
  </si>
  <si>
    <t>148.00</t>
  </si>
  <si>
    <t>2023-02-18 20:36:45</t>
  </si>
  <si>
    <t>3042898</t>
  </si>
  <si>
    <t>宜必思尚品曼谷素坤逸康福酒店</t>
  </si>
  <si>
    <t>Lin Yini,Chen Subin</t>
  </si>
  <si>
    <t>255.00</t>
  </si>
  <si>
    <t>2023-02-18 19:29:50</t>
  </si>
  <si>
    <t>3042681</t>
  </si>
  <si>
    <t>LU XIULAN</t>
  </si>
  <si>
    <t>2023-02-18 17:12:50</t>
  </si>
  <si>
    <t>3042539</t>
  </si>
  <si>
    <t>高尔夫山谷酒店</t>
  </si>
  <si>
    <t>Diep Quoc,Diep Quoc</t>
  </si>
  <si>
    <t>581.00</t>
  </si>
  <si>
    <t>2023-02-19 10:51:52</t>
  </si>
  <si>
    <t>3042523</t>
  </si>
  <si>
    <t>曼谷铂尔曼G酒店</t>
  </si>
  <si>
    <t>CHUA ZHONG SHENG</t>
  </si>
  <si>
    <t>1234.00</t>
  </si>
  <si>
    <t>2023-02-18 15:58:26</t>
  </si>
  <si>
    <t>3042482</t>
  </si>
  <si>
    <t>JU LI,TANG YAWEN</t>
  </si>
  <si>
    <t>2468.00</t>
  </si>
  <si>
    <t>2023-02-18 16:13:35</t>
  </si>
  <si>
    <t>3042333</t>
  </si>
  <si>
    <t>士乃宴宾雅酒店</t>
  </si>
  <si>
    <t>ANG CHEE WEI</t>
  </si>
  <si>
    <t>600.00</t>
  </si>
  <si>
    <t>2023-02-18 15:59:23</t>
  </si>
  <si>
    <t>3042262</t>
  </si>
  <si>
    <t>曼谷素坤逸55号通罗中心点大酒店 (政府卫生认证)</t>
  </si>
  <si>
    <t>WANG YOUYOU,YANG BIN,PANG LIN,CUI CHUANCHUAN</t>
  </si>
  <si>
    <t>4932.00</t>
  </si>
  <si>
    <t>2023-02-18 14:39:52</t>
  </si>
  <si>
    <t>3042030</t>
  </si>
  <si>
    <t>XIAO ZHIJIAN</t>
  </si>
  <si>
    <t>1196.00</t>
  </si>
  <si>
    <t>2023-02-18 13:50:55</t>
  </si>
  <si>
    <t>3041897</t>
  </si>
  <si>
    <t>阿特里姆曼谷美居大酒店(SHA认证)</t>
  </si>
  <si>
    <t>HUO WENHUI</t>
  </si>
  <si>
    <t>824.00</t>
  </si>
  <si>
    <t>2023-02-18 13:58:45</t>
  </si>
  <si>
    <t>3041798</t>
  </si>
  <si>
    <t>帕拉索@罗查达12酒店</t>
  </si>
  <si>
    <t>CHEN ZHICAI</t>
  </si>
  <si>
    <t>408.00</t>
  </si>
  <si>
    <t>2023-02-18 12:15:54</t>
  </si>
  <si>
    <t>3041688</t>
  </si>
  <si>
    <t>芭堤雅北部遨舍度假酒店 (SHA Extra Plus)</t>
  </si>
  <si>
    <t>FU ANQI,GAO ZHILING</t>
  </si>
  <si>
    <t>1028.00</t>
  </si>
  <si>
    <t>2023-02-18 11:51:31</t>
  </si>
  <si>
    <t>3041660</t>
  </si>
  <si>
    <t>双威金字塔酒店</t>
  </si>
  <si>
    <t>K Kerisnin Batmanathan</t>
  </si>
  <si>
    <t>561.00</t>
  </si>
  <si>
    <t>2023-02-18 12:39:06</t>
  </si>
  <si>
    <t>3041659</t>
  </si>
  <si>
    <t>YODBOOT SUTITA</t>
  </si>
  <si>
    <t>368.00</t>
  </si>
  <si>
    <t>2023-02-18 11:25:18</t>
  </si>
  <si>
    <t>2023-02-17</t>
  </si>
  <si>
    <t>3039519</t>
  </si>
  <si>
    <t>芭堤雅皇家克里夫海滩露台酒店 (政府卫生认证)</t>
  </si>
  <si>
    <t>LI HAILIANG</t>
  </si>
  <si>
    <t>2272.00</t>
  </si>
  <si>
    <t>2023-02-17 19:40:49</t>
  </si>
  <si>
    <t>3039452</t>
  </si>
  <si>
    <t>X2 芭堤雅海洋宫</t>
  </si>
  <si>
    <t>Ke Quanhong,Lin Ying</t>
  </si>
  <si>
    <t>2856.00</t>
  </si>
  <si>
    <t>2023-02-17 17:12:02</t>
  </si>
  <si>
    <t>3039147</t>
  </si>
  <si>
    <t>槟城标致酒店 (槟城对抗新冠肺炎认证)</t>
  </si>
  <si>
    <t>HE HAO</t>
  </si>
  <si>
    <t>842.00</t>
  </si>
  <si>
    <t>2023-02-17 15:50:09</t>
  </si>
  <si>
    <t>3038894</t>
  </si>
  <si>
    <t>SINAPPAN ALEXIS</t>
  </si>
  <si>
    <t>374.00</t>
  </si>
  <si>
    <t>2023-02-17 19:50:15</t>
  </si>
  <si>
    <t>3038616</t>
  </si>
  <si>
    <t>灵狮铂金酒店</t>
  </si>
  <si>
    <t>Masidol Raull,Masidol Raull</t>
  </si>
  <si>
    <t>270.00</t>
  </si>
  <si>
    <t>2023-02-17 14:49:31</t>
  </si>
  <si>
    <t>3038334</t>
  </si>
  <si>
    <t>曼谷长荣桂冠酒店</t>
  </si>
  <si>
    <t>XIONG LAIFEI,LAI JUN</t>
  </si>
  <si>
    <t>1020.00</t>
  </si>
  <si>
    <t>2023-02-17 12:02:01</t>
  </si>
  <si>
    <t>3037934</t>
  </si>
  <si>
    <t>吉隆坡邵氏广场美居酒店</t>
  </si>
  <si>
    <t>NG JAMES</t>
  </si>
  <si>
    <t>666.00</t>
  </si>
  <si>
    <t>2023-02-17 15:14:26</t>
  </si>
  <si>
    <t>2023-02-16</t>
  </si>
  <si>
    <t>3037073</t>
  </si>
  <si>
    <t>曼谷瑞吉酒店</t>
  </si>
  <si>
    <t>JIANG JIA</t>
  </si>
  <si>
    <t>6144.00</t>
  </si>
  <si>
    <t>2023-02-17 10:38:53</t>
  </si>
  <si>
    <t>3036718</t>
  </si>
  <si>
    <t>希思尔新山酒店</t>
  </si>
  <si>
    <t>Muhammad Rais Mohd Iskandar</t>
  </si>
  <si>
    <t>345.00</t>
  </si>
  <si>
    <t>2023-02-17 10:17:18</t>
  </si>
  <si>
    <t>3036386</t>
  </si>
  <si>
    <t>曼谷盛泰澜中央世界商业中心酒店  (SHA Plus+)</t>
  </si>
  <si>
    <t>Wang Haolong</t>
  </si>
  <si>
    <t>2352.00</t>
  </si>
  <si>
    <t>2023-02-16 19:43:19</t>
  </si>
  <si>
    <t>3035181</t>
  </si>
  <si>
    <t>首尔三井酒店</t>
  </si>
  <si>
    <t>SON JEONGEUN</t>
  </si>
  <si>
    <t>682.00</t>
  </si>
  <si>
    <t>2023-02-16 14:04:01</t>
  </si>
  <si>
    <t>韩国</t>
  </si>
  <si>
    <t>3034996</t>
  </si>
  <si>
    <t>曼谷拉查丹利中心酒店  (SHA Plus+)</t>
  </si>
  <si>
    <t>FU MEI LIN</t>
  </si>
  <si>
    <t>2517.00</t>
  </si>
  <si>
    <t>2023-02-16 11:39:20</t>
  </si>
  <si>
    <t>3034919</t>
  </si>
  <si>
    <t>吉隆坡四季酒店</t>
  </si>
  <si>
    <t>Zhang Haoqi,Lin Ruiye</t>
  </si>
  <si>
    <t>2980.00</t>
  </si>
  <si>
    <t>2023-02-16 13:16:14</t>
  </si>
  <si>
    <t>3034579</t>
  </si>
  <si>
    <t>宿务柏宁国际大酒店</t>
  </si>
  <si>
    <t>Lloren Llane June Vida,Lloren Llane June Vida</t>
  </si>
  <si>
    <t>650.00</t>
  </si>
  <si>
    <t>2023-02-16 09:22:32</t>
  </si>
  <si>
    <t>2023-02-15</t>
  </si>
  <si>
    <t>3034047</t>
  </si>
  <si>
    <t>Tassanakorn Niwat,Tassanakorn Niwat</t>
  </si>
  <si>
    <t>856.00</t>
  </si>
  <si>
    <t>2023-02-16 08:27:19</t>
  </si>
  <si>
    <t>3032995</t>
  </si>
  <si>
    <t>优本纳沙通</t>
  </si>
  <si>
    <t>LU WEI</t>
  </si>
  <si>
    <t>920.00</t>
  </si>
  <si>
    <t>2023-02-16 17:26:02</t>
  </si>
  <si>
    <t>3032630</t>
  </si>
  <si>
    <t>故事度假村</t>
  </si>
  <si>
    <t>QI FUBIN</t>
  </si>
  <si>
    <t>1265.00</t>
  </si>
  <si>
    <t>2023-02-15 17:51:58</t>
  </si>
  <si>
    <t>3032628</t>
  </si>
  <si>
    <t>QIAO SHUFENG</t>
  </si>
  <si>
    <t>2023-02-15 16:22:00</t>
  </si>
  <si>
    <t>3032286</t>
  </si>
  <si>
    <t>Munkhbat Javkhlan</t>
  </si>
  <si>
    <t>1200.00</t>
  </si>
  <si>
    <t>2023-02-15 14:18:42</t>
  </si>
  <si>
    <t>3032165</t>
  </si>
  <si>
    <t>SUN JIE</t>
  </si>
  <si>
    <t>2292.00</t>
  </si>
  <si>
    <t>2023-02-15 13:42:03</t>
  </si>
  <si>
    <t>3031661</t>
  </si>
  <si>
    <t>ZHANG BINBIN</t>
  </si>
  <si>
    <t>1310.00</t>
  </si>
  <si>
    <t>2023-02-15 09:46:01</t>
  </si>
  <si>
    <t>3031473</t>
  </si>
  <si>
    <t>特立尼达公主港套房酒店</t>
  </si>
  <si>
    <t>Atikah Nurul</t>
  </si>
  <si>
    <t>652.00</t>
  </si>
  <si>
    <t>2023-02-15 14:36:43</t>
  </si>
  <si>
    <t>2023-02-14</t>
  </si>
  <si>
    <t>3031020</t>
  </si>
  <si>
    <t>泰费特酒店</t>
  </si>
  <si>
    <t>YANG XIAOSHENG,FANG TING</t>
  </si>
  <si>
    <t>2440.00</t>
  </si>
  <si>
    <t>2023-02-14 22:17:30</t>
  </si>
  <si>
    <t>3030891</t>
  </si>
  <si>
    <t>曼谷索拉利亚西铁酒店</t>
  </si>
  <si>
    <t>LUAN DONGMEI,Qin Chuan</t>
  </si>
  <si>
    <t>1550.00</t>
  </si>
  <si>
    <t>2023-02-15 09:54:58</t>
  </si>
  <si>
    <t>2023-02-13</t>
  </si>
  <si>
    <t>3028668</t>
  </si>
  <si>
    <t>曼谷兰开斯特</t>
  </si>
  <si>
    <t>Obuchavicius Augustas,Obuchavicius Augustas,Obuchavicius Augustas,Obuchavicius Augustas</t>
  </si>
  <si>
    <t>3920.00</t>
  </si>
  <si>
    <t>2023-02-14 13:33:39</t>
  </si>
  <si>
    <t>3028271</t>
  </si>
  <si>
    <t>格兰迪酒店&amp;度假村</t>
  </si>
  <si>
    <t>Haji Ibrahim Nourul Fateha</t>
  </si>
  <si>
    <t>1431.00</t>
  </si>
  <si>
    <t>2023-02-14 11:02:29</t>
  </si>
  <si>
    <t>3027756</t>
  </si>
  <si>
    <t>曼谷瑞享健康度假村</t>
  </si>
  <si>
    <t>SCHOEN LUTZ</t>
  </si>
  <si>
    <t>1730.00</t>
  </si>
  <si>
    <t>2023-02-13 16:15:52</t>
  </si>
  <si>
    <t>3026625</t>
  </si>
  <si>
    <t>达拉海角度假酒店</t>
  </si>
  <si>
    <t>AVOOR WASIFUR RAHMAN</t>
  </si>
  <si>
    <t>875.00</t>
  </si>
  <si>
    <t>2023-02-13 10:17:09</t>
  </si>
  <si>
    <t>3026616</t>
  </si>
  <si>
    <t>芭堤雅旅客之家酒店</t>
  </si>
  <si>
    <t>Jostad Thomas,Jostad Thomas</t>
  </si>
  <si>
    <t>1122.00</t>
  </si>
  <si>
    <t>2023-02-13 10:31:01</t>
  </si>
  <si>
    <t>3026609</t>
  </si>
  <si>
    <t>吉隆坡皇家星光曲线酒店</t>
  </si>
  <si>
    <t>Mohamed said Azlan</t>
  </si>
  <si>
    <t>732.00</t>
  </si>
  <si>
    <t>2023-02-14 11:03:28</t>
  </si>
  <si>
    <t>2023-02-12</t>
  </si>
  <si>
    <t>3026439</t>
  </si>
  <si>
    <t>威斯汀普吉岛西瑞湾度假村及水疗中心</t>
  </si>
  <si>
    <t>MA JIE,XUE XIUFANG</t>
  </si>
  <si>
    <t>1215.00</t>
  </si>
  <si>
    <t>2023-02-13 10:43:53</t>
  </si>
  <si>
    <t>3026370</t>
  </si>
  <si>
    <t>河滨区途恩酒店</t>
  </si>
  <si>
    <t>Chia Yii Lim</t>
  </si>
  <si>
    <t>254.00</t>
  </si>
  <si>
    <t>2023-02-13 21:38:39</t>
  </si>
  <si>
    <t>3025519</t>
  </si>
  <si>
    <t>吉隆坡宾乐雅服务公寓</t>
  </si>
  <si>
    <t>DM DATO ABDUL MUNIR BIN MAT YUSOFF</t>
  </si>
  <si>
    <t>1353.00</t>
  </si>
  <si>
    <t>2023-02-15 11:07:38</t>
  </si>
  <si>
    <t>3025388</t>
  </si>
  <si>
    <t>KUA GLENDEN</t>
  </si>
  <si>
    <t>4059.00</t>
  </si>
  <si>
    <t>2023-02-15 11:08:28</t>
  </si>
  <si>
    <t>3025002</t>
  </si>
  <si>
    <t>Horgan David</t>
  </si>
  <si>
    <t>1309.00</t>
  </si>
  <si>
    <t>2023-02-12 14:32:45</t>
  </si>
  <si>
    <t>3024405</t>
  </si>
  <si>
    <t>达迈海滩度假村</t>
  </si>
  <si>
    <t>Wei Yung Thong,Wei Yung Thong</t>
  </si>
  <si>
    <t>2023-02-12 10:05:17</t>
  </si>
  <si>
    <t>2023-02-11</t>
  </si>
  <si>
    <t>3023967</t>
  </si>
  <si>
    <t>2023-02-12 10:07:05</t>
  </si>
  <si>
    <t>3022275</t>
  </si>
  <si>
    <t>芽庄自由中心酒店</t>
  </si>
  <si>
    <t>EE BOON CHYE</t>
  </si>
  <si>
    <t>1566.00</t>
  </si>
  <si>
    <t>2023-02-11 14:16:29</t>
  </si>
  <si>
    <t>2023-02-10</t>
  </si>
  <si>
    <t>3020996</t>
  </si>
  <si>
    <t>曼谷大都会酒店</t>
  </si>
  <si>
    <t>LI XIAOWAN,GUO SHUANGQIAO</t>
  </si>
  <si>
    <t>2730.00</t>
  </si>
  <si>
    <t>2023-02-11 16:38:41</t>
  </si>
  <si>
    <t>3020250</t>
  </si>
  <si>
    <t>HE HUIYI</t>
  </si>
  <si>
    <t>711.00</t>
  </si>
  <si>
    <t>2023-02-13 09:57:41</t>
  </si>
  <si>
    <t>3020170</t>
  </si>
  <si>
    <t>麦克坦新镇萨沃伊酒店</t>
  </si>
  <si>
    <t>Satterthwaite Jon,Satterthwaite Jon</t>
  </si>
  <si>
    <t>415.00</t>
  </si>
  <si>
    <t>2023-02-13 14:44:36</t>
  </si>
  <si>
    <t>2023-02-09</t>
  </si>
  <si>
    <t>3018274</t>
  </si>
  <si>
    <t>芭提雅最佳西方至尊海湾酒店 (SHA Extra Plus)</t>
  </si>
  <si>
    <t>ZHANG YUTING</t>
  </si>
  <si>
    <t>990.00</t>
  </si>
  <si>
    <t>2023-02-10 16:27:01</t>
  </si>
  <si>
    <t>3018090</t>
  </si>
  <si>
    <t>RAIMI SABRINA</t>
  </si>
  <si>
    <t>2023-02-10 15:27:26</t>
  </si>
  <si>
    <t>2023-02-08</t>
  </si>
  <si>
    <t>3014872</t>
  </si>
  <si>
    <t>曼谷素坤逸航站 21 中心酒店 (政府卫生认证)</t>
  </si>
  <si>
    <t>Mok Hoi Tik</t>
  </si>
  <si>
    <t>4830.00</t>
  </si>
  <si>
    <t>2023-02-09 11:00:43</t>
  </si>
  <si>
    <t>3014434</t>
  </si>
  <si>
    <t>马尼拉梦之城凯悦酒店</t>
  </si>
  <si>
    <t>Yin Liusi</t>
  </si>
  <si>
    <t>2522.00</t>
  </si>
  <si>
    <t>2023-02-11 18:44:32</t>
  </si>
  <si>
    <t>3014235</t>
  </si>
  <si>
    <t>LIU SHILONG,YE JINSHENG</t>
  </si>
  <si>
    <t>6578.00</t>
  </si>
  <si>
    <t>2023-02-08 18:14:11</t>
  </si>
  <si>
    <t>3014145</t>
  </si>
  <si>
    <t>LEE DONGHYEON</t>
  </si>
  <si>
    <t>2023-02-08 22:14:05</t>
  </si>
  <si>
    <t>3013647</t>
  </si>
  <si>
    <t>铂尔曼吉隆坡城市中心大酒店</t>
  </si>
  <si>
    <t>Leung Hiu Tung</t>
  </si>
  <si>
    <t>3510.00</t>
  </si>
  <si>
    <t>2023-02-08 14:35:57</t>
  </si>
  <si>
    <t>3013630</t>
  </si>
  <si>
    <t>Chan Ka Ho</t>
  </si>
  <si>
    <t>2023-02-08 14:31:06</t>
  </si>
  <si>
    <t>3013494</t>
  </si>
  <si>
    <t>曼谷索菲特特色酒店</t>
  </si>
  <si>
    <t>KIM JINWOOK</t>
  </si>
  <si>
    <t>2184.00</t>
  </si>
  <si>
    <t>2023-02-13 22:42:27</t>
  </si>
  <si>
    <t>2023-02-07</t>
  </si>
  <si>
    <t>3012095</t>
  </si>
  <si>
    <t>卡隆卡塔精品型酒店</t>
  </si>
  <si>
    <t>LIU YIYI</t>
  </si>
  <si>
    <t>1211.00</t>
  </si>
  <si>
    <t>2023-02-07 21:52:20</t>
  </si>
  <si>
    <t>2023-02-06</t>
  </si>
  <si>
    <t>3009898</t>
  </si>
  <si>
    <t>WANG RENYU,WANG SHIJIA,PAN XUN,WANG YING</t>
  </si>
  <si>
    <t>1860.00</t>
  </si>
  <si>
    <t>2023-02-07 19:31:06</t>
  </si>
  <si>
    <t>3009410</t>
  </si>
  <si>
    <t>迪拜城市季节塔酒店</t>
  </si>
  <si>
    <t>TANNA PARTH</t>
  </si>
  <si>
    <t>624.00</t>
  </si>
  <si>
    <t>2023-02-06 20:50:43</t>
  </si>
  <si>
    <t>阿拉伯联合酋长国</t>
  </si>
  <si>
    <t>2023-02-05</t>
  </si>
  <si>
    <t>3006085</t>
  </si>
  <si>
    <t>普吉岛玛丽莎别墅酒店(SHA Plus+)</t>
  </si>
  <si>
    <t>HUANG LIZHEN</t>
  </si>
  <si>
    <t>2023-02-05 17:47:47</t>
  </si>
  <si>
    <t>3006051</t>
  </si>
  <si>
    <t>曼谷秋素坤逸酒店 (SHA Plus+)</t>
  </si>
  <si>
    <t>Reeves Alan David</t>
  </si>
  <si>
    <t>519.00</t>
  </si>
  <si>
    <t>2023-02-05 17:23:06</t>
  </si>
  <si>
    <t>3004778</t>
  </si>
  <si>
    <t>bin Misawal Mohammad Fadzly</t>
  </si>
  <si>
    <t>1114.00</t>
  </si>
  <si>
    <t>2023-02-05 14:24:55</t>
  </si>
  <si>
    <t>2023-02-04</t>
  </si>
  <si>
    <t>3003912</t>
  </si>
  <si>
    <t>NG NATALIE NG HUI LING,KOH GUAN WEE</t>
  </si>
  <si>
    <t>1404.00</t>
  </si>
  <si>
    <t>2023-02-05 09:24:43</t>
  </si>
  <si>
    <t>3003056</t>
  </si>
  <si>
    <t>普吉岛邦涛的希尔顿花园酒店 (SHA Extra Plus)</t>
  </si>
  <si>
    <t>Sample III Jerry</t>
  </si>
  <si>
    <t>800.00</t>
  </si>
  <si>
    <t>2023-02-06 19:49:49</t>
  </si>
  <si>
    <t>3002658</t>
  </si>
  <si>
    <t>CHAU CHUN KIT</t>
  </si>
  <si>
    <t>865.00</t>
  </si>
  <si>
    <t>2023-02-05 10:54:54</t>
  </si>
  <si>
    <t>2023-02-03</t>
  </si>
  <si>
    <t>3001091</t>
  </si>
  <si>
    <t>普吉岛阿玛瑞酒店(政府卫生认证)</t>
  </si>
  <si>
    <t>WANG XINFANG,ZHANG ZHICHAO</t>
  </si>
  <si>
    <t>4728.00</t>
  </si>
  <si>
    <t>2023-02-03 21:28:34</t>
  </si>
  <si>
    <t>2999276</t>
  </si>
  <si>
    <t>吉隆坡柏威年酒店 · 悦榕庄管理</t>
  </si>
  <si>
    <t>LEUNG WAI YUEN DARIN,WONG SIN YING VIRGINIA</t>
  </si>
  <si>
    <t>5310.00</t>
  </si>
  <si>
    <t>2023-02-03 11:54:28</t>
  </si>
  <si>
    <t>2023-02-02</t>
  </si>
  <si>
    <t>2999237</t>
  </si>
  <si>
    <t>LOU YING,Wei Bin</t>
  </si>
  <si>
    <t>1320.00</t>
  </si>
  <si>
    <t>2023-02-03 09:54:35</t>
  </si>
  <si>
    <t>2999107</t>
  </si>
  <si>
    <t>TSE KA CHUN,TANG HOI KA,CHAU SIU LING,CHEUNG WAI SHUN</t>
  </si>
  <si>
    <t>5304.00</t>
  </si>
  <si>
    <t>2023-02-03 09:48:53</t>
  </si>
  <si>
    <t>2023-01-31</t>
  </si>
  <si>
    <t>2992276</t>
  </si>
  <si>
    <t>普吉岛奈涵度假村</t>
  </si>
  <si>
    <t>NING YUHAN,CAO LEI</t>
  </si>
  <si>
    <t>4456.00</t>
  </si>
  <si>
    <t>2023-01-31 13:33:19</t>
  </si>
  <si>
    <t>2023-01-30</t>
  </si>
  <si>
    <t>2990295</t>
  </si>
  <si>
    <t>辉盛凯贝丽</t>
  </si>
  <si>
    <t>IBRAHIM FATHIRAH,IBRAHIM FATHIRAH,IBRAHIM IMRAN</t>
  </si>
  <si>
    <t>2212.00</t>
  </si>
  <si>
    <t>2023-01-30 18:04:29</t>
  </si>
  <si>
    <t>2023-01-29</t>
  </si>
  <si>
    <t>2988287</t>
  </si>
  <si>
    <t>科伦曼谷酒店</t>
  </si>
  <si>
    <t>JI JIE,BIAN YULIN</t>
  </si>
  <si>
    <t>1716.00</t>
  </si>
  <si>
    <t>2023-01-30 12:30:13</t>
  </si>
  <si>
    <t>2023-01-26</t>
  </si>
  <si>
    <t>2979457</t>
  </si>
  <si>
    <t>芽庄洲际酒店</t>
  </si>
  <si>
    <t>Lee Jason</t>
  </si>
  <si>
    <t>882.00</t>
  </si>
  <si>
    <t>2023-01-30 11:04:08</t>
  </si>
  <si>
    <t>2023-01-23</t>
  </si>
  <si>
    <t>2972667</t>
  </si>
  <si>
    <t>曼谷河畔萨利尔酒店</t>
  </si>
  <si>
    <t>YANG TINGCHUN</t>
  </si>
  <si>
    <t>1590.00</t>
  </si>
  <si>
    <t>2023-01-24 10:52:57</t>
  </si>
  <si>
    <t>2023-01-21</t>
  </si>
  <si>
    <t>2967806</t>
  </si>
  <si>
    <t>唯裕酒店</t>
  </si>
  <si>
    <t>Tan Choi Ming</t>
  </si>
  <si>
    <t>538.00</t>
  </si>
  <si>
    <t>2023-01-21 13:31:59</t>
  </si>
  <si>
    <t>2967172</t>
  </si>
  <si>
    <t>Norris Lian</t>
  </si>
  <si>
    <t>3000.00</t>
  </si>
  <si>
    <t>2023-01-21 10:36:57</t>
  </si>
  <si>
    <t>2023-01-12</t>
  </si>
  <si>
    <t>2942194</t>
  </si>
  <si>
    <t>普吉岛迈考美丽亚酒店(SHA Extra Plus)</t>
  </si>
  <si>
    <t>HOU ZHENHAI,Tang Nan</t>
  </si>
  <si>
    <t>11340.00</t>
  </si>
  <si>
    <t>2023-01-13 11:43:17</t>
  </si>
  <si>
    <t>999222733781137,</t>
  </si>
  <si>
    <t>2941588</t>
  </si>
  <si>
    <t>2023-02-15 14:36:31</t>
  </si>
  <si>
    <t>2023-01-10</t>
  </si>
  <si>
    <t>2937731</t>
  </si>
  <si>
    <t>NG HOI YEE,KO SIU KUEN JOYCE</t>
  </si>
  <si>
    <t>2442.00</t>
  </si>
  <si>
    <t>2023-01-11 11:02:00</t>
  </si>
  <si>
    <t>2937598</t>
  </si>
  <si>
    <t>盖特43机场酒店</t>
  </si>
  <si>
    <t>Chan Yuk Lun</t>
  </si>
  <si>
    <t>399.00</t>
  </si>
  <si>
    <t>2023-01-10 22:56:39</t>
  </si>
  <si>
    <t>2936844</t>
  </si>
  <si>
    <t>曼谷素坤逸十一酒店 (SHA Extra Plus)</t>
  </si>
  <si>
    <t>DELAMOTTE CLINTON</t>
  </si>
  <si>
    <t>2350.00</t>
  </si>
  <si>
    <t>2023-01-11 15:46:56</t>
  </si>
  <si>
    <t>2023-01-09</t>
  </si>
  <si>
    <t>2934361</t>
  </si>
  <si>
    <t>WANG LEI,Kim Jaeyoung</t>
  </si>
  <si>
    <t>2745.00</t>
  </si>
  <si>
    <t>2023-01-10 16:11:25</t>
  </si>
  <si>
    <t>2023-01-06</t>
  </si>
  <si>
    <t>2925451</t>
  </si>
  <si>
    <t>长滩岛摄政沙滩水疗度假村</t>
  </si>
  <si>
    <t>KIM JEONG EUN</t>
  </si>
  <si>
    <t>2023-01-06 15:30:27</t>
  </si>
  <si>
    <t>2023-01-03</t>
  </si>
  <si>
    <t>2917389</t>
  </si>
  <si>
    <t>安达曼白沙滩度假村</t>
  </si>
  <si>
    <t>Hakansson Linda,Hakansson Linda</t>
  </si>
  <si>
    <t>1582.00</t>
  </si>
  <si>
    <t>2023-01-03 10:57:50</t>
  </si>
  <si>
    <t>2022-12-29</t>
  </si>
  <si>
    <t>2910022</t>
  </si>
  <si>
    <t>皇宫水上乐园度假村</t>
  </si>
  <si>
    <t>Kim Boyeong</t>
  </si>
  <si>
    <t>7200.00</t>
  </si>
  <si>
    <t>2022-12-30 13:01:26</t>
  </si>
  <si>
    <t>2022-12-26</t>
  </si>
  <si>
    <t>2902670</t>
  </si>
  <si>
    <t>新山凯贝丽酒店式服务公寓</t>
  </si>
  <si>
    <t>Phang shirlynn</t>
  </si>
  <si>
    <t>1125.00</t>
  </si>
  <si>
    <t>2022-12-27 12:15:32</t>
  </si>
  <si>
    <t>2022-12-20</t>
  </si>
  <si>
    <t>2888948</t>
  </si>
  <si>
    <t>佩奈阳威酒店</t>
  </si>
  <si>
    <t>HONG CELINE,CHONG HAO CHEK</t>
  </si>
  <si>
    <t>648.00</t>
  </si>
  <si>
    <t>2022-12-20 18:03:19</t>
  </si>
  <si>
    <t>2022-12-12</t>
  </si>
  <si>
    <t>2867696</t>
  </si>
  <si>
    <t>普吉岛芭东美爵大酒店(政府卫生认证)</t>
  </si>
  <si>
    <t>MAISOURADZE VICTORIA</t>
  </si>
  <si>
    <t>4440.00</t>
  </si>
  <si>
    <t>2022-12-12 13:49:30</t>
  </si>
  <si>
    <t>2022-12-09</t>
  </si>
  <si>
    <t>2859169</t>
  </si>
  <si>
    <t>康帕斯酒店集团曼谷欧陆酒店</t>
  </si>
  <si>
    <t>LEUNG SIN TUNG,LAM YUEN TING</t>
  </si>
  <si>
    <t>2820.00</t>
  </si>
  <si>
    <t>2022-12-09 10:43:18</t>
  </si>
  <si>
    <t>2022-11-28</t>
  </si>
  <si>
    <t>2830690</t>
  </si>
  <si>
    <t>槟城硬石酒店</t>
  </si>
  <si>
    <t>LIM JAE SAM,SIAW SYE YONG</t>
  </si>
  <si>
    <t>917.00</t>
  </si>
  <si>
    <t>2022-11-29 13:56:03</t>
  </si>
  <si>
    <t>2022-11-23</t>
  </si>
  <si>
    <t>2817997</t>
  </si>
  <si>
    <t>YASSIN MUHAMMAD</t>
  </si>
  <si>
    <t>2460.00</t>
  </si>
  <si>
    <t>2022-11-23 18:40:28</t>
  </si>
  <si>
    <t>2022-11-13</t>
  </si>
  <si>
    <t>2796036</t>
  </si>
  <si>
    <t>曼谷美人鱼酒店</t>
  </si>
  <si>
    <t>miles james</t>
  </si>
  <si>
    <t>1844.00</t>
  </si>
  <si>
    <t>2022-11-13 21:25:46</t>
  </si>
  <si>
    <t>2022-10-30</t>
  </si>
  <si>
    <t>2767260</t>
  </si>
  <si>
    <t>芭堤雅阿瓦尼度假酒店</t>
  </si>
  <si>
    <t>Windmon Jerome,Windmon Jerome</t>
  </si>
  <si>
    <t>2262.00</t>
  </si>
  <si>
    <t>2022-10-31 20:02:32</t>
  </si>
  <si>
    <t>2022-09-29</t>
  </si>
  <si>
    <t>2716363</t>
  </si>
  <si>
    <t>schott romain,schott romain</t>
  </si>
  <si>
    <t>1258.00</t>
  </si>
  <si>
    <t>2022-10-02 08:18:46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</si>
</sst>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13</xdr:col>
      <xdr:colOff>552450</xdr:colOff>
      <xdr:row>165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058400" cy="50768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44975</v>
      </c>
      <c r="G2" s="6">
        <v>44977</v>
      </c>
      <c r="H2" s="4">
        <v>1</v>
      </c>
      <c r="I2" s="4">
        <v>2</v>
      </c>
      <c r="J2" s="4">
        <v>2</v>
      </c>
      <c r="K2" s="4" t="s">
        <v>30</v>
      </c>
      <c r="L2" s="4">
        <v>1258</v>
      </c>
      <c r="M2" s="4">
        <v>1258</v>
      </c>
      <c r="N2" s="4" t="s">
        <v>31</v>
      </c>
      <c r="O2" s="4" t="s">
        <v>32</v>
      </c>
      <c r="P2" s="4" t="s">
        <v>33</v>
      </c>
      <c r="Q2" s="4">
        <v>0</v>
      </c>
      <c r="R2" s="7">
        <v>44833</v>
      </c>
      <c r="S2" s="6">
        <v>44980</v>
      </c>
      <c r="T2" s="4" t="s">
        <v>34</v>
      </c>
      <c r="U2" s="4">
        <v>1258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44974</v>
      </c>
      <c r="G3" s="6">
        <v>44977</v>
      </c>
      <c r="H3" s="4">
        <v>1</v>
      </c>
      <c r="I3" s="4">
        <v>3</v>
      </c>
      <c r="J3" s="4">
        <v>3</v>
      </c>
      <c r="K3" s="4" t="s">
        <v>30</v>
      </c>
      <c r="L3" s="4">
        <v>2262</v>
      </c>
      <c r="M3" s="4">
        <v>2262</v>
      </c>
      <c r="N3" s="4" t="s">
        <v>39</v>
      </c>
      <c r="O3" s="4" t="s">
        <v>32</v>
      </c>
      <c r="P3" s="4" t="s">
        <v>33</v>
      </c>
      <c r="Q3" s="4">
        <v>0</v>
      </c>
      <c r="R3" s="7">
        <v>44864</v>
      </c>
      <c r="S3" s="6">
        <v>44980</v>
      </c>
      <c r="T3" s="4" t="s">
        <v>34</v>
      </c>
      <c r="U3" s="4">
        <v>2262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44973</v>
      </c>
      <c r="G4" s="6">
        <v>44977</v>
      </c>
      <c r="H4" s="4">
        <v>1</v>
      </c>
      <c r="I4" s="4">
        <v>4</v>
      </c>
      <c r="J4" s="4">
        <v>4</v>
      </c>
      <c r="K4" s="4" t="s">
        <v>30</v>
      </c>
      <c r="L4" s="4">
        <v>1844</v>
      </c>
      <c r="M4" s="4">
        <v>1844</v>
      </c>
      <c r="N4" s="4" t="s">
        <v>45</v>
      </c>
      <c r="O4" s="4" t="s">
        <v>32</v>
      </c>
      <c r="P4" s="4" t="s">
        <v>33</v>
      </c>
      <c r="Q4" s="4">
        <v>0</v>
      </c>
      <c r="R4" s="7">
        <v>44878</v>
      </c>
      <c r="S4" s="6">
        <v>44980</v>
      </c>
      <c r="T4" s="4" t="s">
        <v>34</v>
      </c>
      <c r="U4" s="4">
        <v>1844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44975</v>
      </c>
      <c r="G5" s="6">
        <v>44977</v>
      </c>
      <c r="H5" s="4">
        <v>1</v>
      </c>
      <c r="I5" s="4">
        <v>2</v>
      </c>
      <c r="J5" s="4">
        <v>2</v>
      </c>
      <c r="K5" s="4" t="s">
        <v>30</v>
      </c>
      <c r="L5" s="4">
        <v>2460</v>
      </c>
      <c r="M5" s="4">
        <v>2460</v>
      </c>
      <c r="N5" s="4" t="s">
        <v>51</v>
      </c>
      <c r="O5" s="4" t="s">
        <v>32</v>
      </c>
      <c r="P5" s="4" t="s">
        <v>33</v>
      </c>
      <c r="Q5" s="4">
        <v>0</v>
      </c>
      <c r="R5" s="7">
        <v>44888</v>
      </c>
      <c r="S5" s="6">
        <v>44980</v>
      </c>
      <c r="T5" s="4" t="s">
        <v>34</v>
      </c>
      <c r="U5" s="4">
        <v>2460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44976</v>
      </c>
      <c r="G6" s="6">
        <v>44977</v>
      </c>
      <c r="H6" s="4">
        <v>1</v>
      </c>
      <c r="I6" s="4">
        <v>1</v>
      </c>
      <c r="J6" s="4">
        <v>1</v>
      </c>
      <c r="K6" s="4" t="s">
        <v>30</v>
      </c>
      <c r="L6" s="4">
        <v>917</v>
      </c>
      <c r="M6" s="4">
        <v>917</v>
      </c>
      <c r="N6" s="4" t="s">
        <v>57</v>
      </c>
      <c r="O6" s="4" t="s">
        <v>32</v>
      </c>
      <c r="P6" s="4" t="s">
        <v>33</v>
      </c>
      <c r="Q6" s="4">
        <v>0</v>
      </c>
      <c r="R6" s="7">
        <v>44893</v>
      </c>
      <c r="S6" s="6">
        <v>44980</v>
      </c>
      <c r="T6" s="4" t="s">
        <v>34</v>
      </c>
      <c r="U6" s="4">
        <v>917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44973</v>
      </c>
      <c r="G7" s="6">
        <v>44977</v>
      </c>
      <c r="H7" s="4">
        <v>1</v>
      </c>
      <c r="I7" s="4">
        <v>4</v>
      </c>
      <c r="J7" s="4">
        <v>4</v>
      </c>
      <c r="K7" s="4" t="s">
        <v>30</v>
      </c>
      <c r="L7" s="4">
        <v>2820</v>
      </c>
      <c r="M7" s="4">
        <v>2820</v>
      </c>
      <c r="N7" s="4" t="s">
        <v>63</v>
      </c>
      <c r="O7" s="4" t="s">
        <v>32</v>
      </c>
      <c r="P7" s="4" t="s">
        <v>33</v>
      </c>
      <c r="Q7" s="4">
        <v>0</v>
      </c>
      <c r="R7" s="7">
        <v>44904</v>
      </c>
      <c r="S7" s="6">
        <v>44980</v>
      </c>
      <c r="T7" s="4" t="s">
        <v>34</v>
      </c>
      <c r="U7" s="4">
        <v>2820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44974</v>
      </c>
      <c r="G8" s="6">
        <v>44977</v>
      </c>
      <c r="H8" s="4">
        <v>2</v>
      </c>
      <c r="I8" s="4">
        <v>3</v>
      </c>
      <c r="J8" s="4">
        <v>6</v>
      </c>
      <c r="K8" s="4" t="s">
        <v>30</v>
      </c>
      <c r="L8" s="4">
        <v>4440</v>
      </c>
      <c r="M8" s="4">
        <v>4440</v>
      </c>
      <c r="N8" s="4" t="s">
        <v>69</v>
      </c>
      <c r="O8" s="4" t="s">
        <v>32</v>
      </c>
      <c r="P8" s="4" t="s">
        <v>33</v>
      </c>
      <c r="Q8" s="4">
        <v>0</v>
      </c>
      <c r="R8" s="7">
        <v>44907</v>
      </c>
      <c r="S8" s="6">
        <v>44980</v>
      </c>
      <c r="T8" s="4" t="s">
        <v>34</v>
      </c>
      <c r="U8" s="4">
        <v>4440</v>
      </c>
      <c r="V8" s="4">
        <v>0</v>
      </c>
      <c r="W8" s="4">
        <v>0</v>
      </c>
      <c r="X8" s="4" t="s">
        <v>70</v>
      </c>
      <c r="Y8" s="4" t="s">
        <v>71</v>
      </c>
    </row>
    <row r="9" s="4" customFormat="1" spans="1:25">
      <c r="A9" s="4" t="s">
        <v>72</v>
      </c>
      <c r="B9" s="4" t="s">
        <v>26</v>
      </c>
      <c r="C9" s="4" t="s">
        <v>27</v>
      </c>
      <c r="D9" s="4" t="s">
        <v>73</v>
      </c>
      <c r="E9" s="4" t="s">
        <v>74</v>
      </c>
      <c r="F9" s="6">
        <v>44976</v>
      </c>
      <c r="G9" s="6">
        <v>44977</v>
      </c>
      <c r="H9" s="4">
        <v>2</v>
      </c>
      <c r="I9" s="4">
        <v>1</v>
      </c>
      <c r="J9" s="4">
        <v>2</v>
      </c>
      <c r="K9" s="4" t="s">
        <v>30</v>
      </c>
      <c r="L9" s="4">
        <v>648</v>
      </c>
      <c r="M9" s="4">
        <v>648</v>
      </c>
      <c r="N9" s="4" t="s">
        <v>75</v>
      </c>
      <c r="O9" s="4" t="s">
        <v>32</v>
      </c>
      <c r="P9" s="4" t="s">
        <v>33</v>
      </c>
      <c r="Q9" s="4">
        <v>0</v>
      </c>
      <c r="R9" s="7">
        <v>44915</v>
      </c>
      <c r="S9" s="6">
        <v>44980</v>
      </c>
      <c r="T9" s="4" t="s">
        <v>34</v>
      </c>
      <c r="U9" s="4">
        <v>648</v>
      </c>
      <c r="V9" s="4">
        <v>0</v>
      </c>
      <c r="W9" s="4">
        <v>0</v>
      </c>
      <c r="X9" s="4" t="s">
        <v>76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44975</v>
      </c>
      <c r="G10" s="6">
        <v>44977</v>
      </c>
      <c r="H10" s="4">
        <v>1</v>
      </c>
      <c r="I10" s="4">
        <v>2</v>
      </c>
      <c r="J10" s="4">
        <v>2</v>
      </c>
      <c r="K10" s="4" t="s">
        <v>30</v>
      </c>
      <c r="L10" s="4">
        <v>3960</v>
      </c>
      <c r="M10" s="4">
        <v>3960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44917</v>
      </c>
      <c r="S10" s="6">
        <v>44980</v>
      </c>
      <c r="T10" s="4" t="s">
        <v>34</v>
      </c>
      <c r="U10" s="4">
        <v>3960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44975</v>
      </c>
      <c r="G11" s="6">
        <v>44977</v>
      </c>
      <c r="H11" s="4">
        <v>1</v>
      </c>
      <c r="I11" s="4">
        <v>2</v>
      </c>
      <c r="J11" s="4">
        <v>2</v>
      </c>
      <c r="K11" s="4" t="s">
        <v>30</v>
      </c>
      <c r="L11" s="4">
        <v>1125</v>
      </c>
      <c r="M11" s="4">
        <v>1125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44921</v>
      </c>
      <c r="S11" s="6">
        <v>44980</v>
      </c>
      <c r="T11" s="4" t="s">
        <v>34</v>
      </c>
      <c r="U11" s="4">
        <v>1125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91</v>
      </c>
      <c r="F12" s="6">
        <v>44974</v>
      </c>
      <c r="G12" s="6">
        <v>44977</v>
      </c>
      <c r="H12" s="4">
        <v>1</v>
      </c>
      <c r="I12" s="4">
        <v>3</v>
      </c>
      <c r="J12" s="4">
        <v>3</v>
      </c>
      <c r="K12" s="4" t="s">
        <v>30</v>
      </c>
      <c r="L12" s="4">
        <v>7200</v>
      </c>
      <c r="M12" s="4">
        <v>7200</v>
      </c>
      <c r="N12" s="4" t="s">
        <v>92</v>
      </c>
      <c r="O12" s="4" t="s">
        <v>32</v>
      </c>
      <c r="P12" s="4" t="s">
        <v>33</v>
      </c>
      <c r="Q12" s="4">
        <v>0</v>
      </c>
      <c r="R12" s="7">
        <v>44924</v>
      </c>
      <c r="S12" s="6">
        <v>44980</v>
      </c>
      <c r="T12" s="4" t="s">
        <v>34</v>
      </c>
      <c r="U12" s="4">
        <v>7200</v>
      </c>
      <c r="V12" s="4">
        <v>0</v>
      </c>
      <c r="W12" s="4">
        <v>0</v>
      </c>
      <c r="X12" s="4" t="s">
        <v>93</v>
      </c>
      <c r="Y12" s="4" t="s">
        <v>94</v>
      </c>
    </row>
    <row r="13" s="4" customFormat="1" spans="1:25">
      <c r="A13" s="4" t="s">
        <v>95</v>
      </c>
      <c r="B13" s="4" t="s">
        <v>26</v>
      </c>
      <c r="C13" s="4" t="s">
        <v>27</v>
      </c>
      <c r="D13" s="4" t="s">
        <v>96</v>
      </c>
      <c r="E13" s="4" t="s">
        <v>97</v>
      </c>
      <c r="F13" s="6">
        <v>44975</v>
      </c>
      <c r="G13" s="6">
        <v>44977</v>
      </c>
      <c r="H13" s="4">
        <v>1</v>
      </c>
      <c r="I13" s="4">
        <v>2</v>
      </c>
      <c r="J13" s="4">
        <v>2</v>
      </c>
      <c r="K13" s="4" t="s">
        <v>30</v>
      </c>
      <c r="L13" s="4">
        <v>1582</v>
      </c>
      <c r="M13" s="4">
        <v>1582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44929</v>
      </c>
      <c r="S13" s="6">
        <v>44980</v>
      </c>
      <c r="T13" s="4" t="s">
        <v>34</v>
      </c>
      <c r="U13" s="4">
        <v>1582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44975</v>
      </c>
      <c r="G14" s="6">
        <v>44977</v>
      </c>
      <c r="H14" s="4">
        <v>1</v>
      </c>
      <c r="I14" s="4">
        <v>2</v>
      </c>
      <c r="J14" s="4">
        <v>2</v>
      </c>
      <c r="K14" s="4" t="s">
        <v>30</v>
      </c>
      <c r="L14" s="4">
        <v>2350</v>
      </c>
      <c r="M14" s="4">
        <v>2350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44932</v>
      </c>
      <c r="S14" s="6">
        <v>44980</v>
      </c>
      <c r="T14" s="4" t="s">
        <v>34</v>
      </c>
      <c r="U14" s="4">
        <v>2350</v>
      </c>
      <c r="V14" s="4">
        <v>0</v>
      </c>
      <c r="W14" s="4">
        <v>0</v>
      </c>
      <c r="X14" s="4" t="s">
        <v>105</v>
      </c>
      <c r="Y14" s="4" t="s">
        <v>106</v>
      </c>
    </row>
    <row r="15" s="4" customFormat="1" spans="1:25">
      <c r="A15" s="4" t="s">
        <v>107</v>
      </c>
      <c r="B15" s="4" t="s">
        <v>26</v>
      </c>
      <c r="C15" s="4" t="s">
        <v>27</v>
      </c>
      <c r="D15" s="4" t="s">
        <v>108</v>
      </c>
      <c r="E15" s="4" t="s">
        <v>109</v>
      </c>
      <c r="F15" s="6">
        <v>44974</v>
      </c>
      <c r="G15" s="6">
        <v>44977</v>
      </c>
      <c r="H15" s="4">
        <v>1</v>
      </c>
      <c r="I15" s="4">
        <v>3</v>
      </c>
      <c r="J15" s="4">
        <v>3</v>
      </c>
      <c r="K15" s="4" t="s">
        <v>30</v>
      </c>
      <c r="L15" s="4">
        <v>2745</v>
      </c>
      <c r="M15" s="4">
        <v>2745</v>
      </c>
      <c r="N15" s="4" t="s">
        <v>110</v>
      </c>
      <c r="O15" s="4" t="s">
        <v>32</v>
      </c>
      <c r="P15" s="4" t="s">
        <v>33</v>
      </c>
      <c r="Q15" s="4">
        <v>0</v>
      </c>
      <c r="R15" s="7">
        <v>44935</v>
      </c>
      <c r="S15" s="6">
        <v>44980</v>
      </c>
      <c r="T15" s="4" t="s">
        <v>34</v>
      </c>
      <c r="U15" s="4">
        <v>2745</v>
      </c>
      <c r="V15" s="4">
        <v>0</v>
      </c>
      <c r="W15" s="4">
        <v>0</v>
      </c>
      <c r="X15" s="4" t="s">
        <v>111</v>
      </c>
      <c r="Y15" s="4" t="s">
        <v>112</v>
      </c>
    </row>
    <row r="16" s="4" customFormat="1" spans="1:25">
      <c r="A16" s="4" t="s">
        <v>113</v>
      </c>
      <c r="B16" s="4" t="s">
        <v>26</v>
      </c>
      <c r="C16" s="4" t="s">
        <v>27</v>
      </c>
      <c r="D16" s="4" t="s">
        <v>114</v>
      </c>
      <c r="E16" s="4" t="s">
        <v>115</v>
      </c>
      <c r="F16" s="6">
        <v>44972</v>
      </c>
      <c r="G16" s="6">
        <v>44977</v>
      </c>
      <c r="H16" s="4">
        <v>1</v>
      </c>
      <c r="I16" s="4">
        <v>5</v>
      </c>
      <c r="J16" s="4">
        <v>5</v>
      </c>
      <c r="K16" s="4" t="s">
        <v>30</v>
      </c>
      <c r="L16" s="4">
        <v>2350</v>
      </c>
      <c r="M16" s="4">
        <v>2350</v>
      </c>
      <c r="N16" s="4" t="s">
        <v>116</v>
      </c>
      <c r="O16" s="4" t="s">
        <v>32</v>
      </c>
      <c r="P16" s="4" t="s">
        <v>33</v>
      </c>
      <c r="Q16" s="4">
        <v>0</v>
      </c>
      <c r="R16" s="7">
        <v>44936</v>
      </c>
      <c r="S16" s="6">
        <v>44980</v>
      </c>
      <c r="T16" s="4" t="s">
        <v>34</v>
      </c>
      <c r="U16" s="4">
        <v>2350</v>
      </c>
      <c r="V16" s="4">
        <v>0</v>
      </c>
      <c r="W16" s="4">
        <v>0</v>
      </c>
      <c r="X16" s="4" t="s">
        <v>117</v>
      </c>
      <c r="Y16" s="4" t="s">
        <v>118</v>
      </c>
    </row>
    <row r="17" s="4" customFormat="1" spans="1:25">
      <c r="A17" s="4" t="s">
        <v>119</v>
      </c>
      <c r="B17" s="4" t="s">
        <v>26</v>
      </c>
      <c r="C17" s="4" t="s">
        <v>27</v>
      </c>
      <c r="D17" s="4" t="s">
        <v>120</v>
      </c>
      <c r="E17" s="4" t="s">
        <v>121</v>
      </c>
      <c r="F17" s="6">
        <v>44976</v>
      </c>
      <c r="G17" s="6">
        <v>44977</v>
      </c>
      <c r="H17" s="4">
        <v>1</v>
      </c>
      <c r="I17" s="4">
        <v>1</v>
      </c>
      <c r="J17" s="4">
        <v>1</v>
      </c>
      <c r="K17" s="4" t="s">
        <v>30</v>
      </c>
      <c r="L17" s="4">
        <v>399</v>
      </c>
      <c r="M17" s="4">
        <v>399</v>
      </c>
      <c r="N17" s="4" t="s">
        <v>122</v>
      </c>
      <c r="O17" s="4" t="s">
        <v>32</v>
      </c>
      <c r="P17" s="4" t="s">
        <v>33</v>
      </c>
      <c r="Q17" s="4">
        <v>0</v>
      </c>
      <c r="R17" s="7">
        <v>44936</v>
      </c>
      <c r="S17" s="6">
        <v>44980</v>
      </c>
      <c r="T17" s="4" t="s">
        <v>34</v>
      </c>
      <c r="U17" s="4">
        <v>399</v>
      </c>
      <c r="V17" s="4">
        <v>0</v>
      </c>
      <c r="W17" s="4">
        <v>0</v>
      </c>
      <c r="X17" s="4" t="s">
        <v>123</v>
      </c>
      <c r="Y17" s="4" t="s">
        <v>124</v>
      </c>
    </row>
    <row r="18" s="4" customFormat="1" spans="1:25">
      <c r="A18" s="4" t="s">
        <v>125</v>
      </c>
      <c r="B18" s="4" t="s">
        <v>26</v>
      </c>
      <c r="C18" s="4" t="s">
        <v>27</v>
      </c>
      <c r="D18" s="4" t="s">
        <v>126</v>
      </c>
      <c r="E18" s="4" t="s">
        <v>127</v>
      </c>
      <c r="F18" s="6">
        <v>44974</v>
      </c>
      <c r="G18" s="6">
        <v>44977</v>
      </c>
      <c r="H18" s="4">
        <v>1</v>
      </c>
      <c r="I18" s="4">
        <v>3</v>
      </c>
      <c r="J18" s="4">
        <v>3</v>
      </c>
      <c r="K18" s="4" t="s">
        <v>30</v>
      </c>
      <c r="L18" s="4">
        <v>2442</v>
      </c>
      <c r="M18" s="4">
        <v>2442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44936</v>
      </c>
      <c r="S18" s="6">
        <v>44980</v>
      </c>
      <c r="T18" s="4" t="s">
        <v>34</v>
      </c>
      <c r="U18" s="4">
        <v>2442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44970</v>
      </c>
      <c r="G19" s="6">
        <v>44977</v>
      </c>
      <c r="H19" s="4">
        <v>1</v>
      </c>
      <c r="I19" s="4">
        <v>7</v>
      </c>
      <c r="J19" s="4">
        <v>7</v>
      </c>
      <c r="K19" s="4" t="s">
        <v>30</v>
      </c>
      <c r="L19" s="4">
        <v>11340</v>
      </c>
      <c r="M19" s="4">
        <v>11340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44938</v>
      </c>
      <c r="S19" s="6">
        <v>44980</v>
      </c>
      <c r="T19" s="4" t="s">
        <v>34</v>
      </c>
      <c r="U19" s="4">
        <v>11340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138</v>
      </c>
      <c r="E20" s="4" t="s">
        <v>139</v>
      </c>
      <c r="F20" s="6">
        <v>44975</v>
      </c>
      <c r="G20" s="6">
        <v>44977</v>
      </c>
      <c r="H20" s="4">
        <v>1</v>
      </c>
      <c r="I20" s="4">
        <v>2</v>
      </c>
      <c r="J20" s="4">
        <v>2</v>
      </c>
      <c r="K20" s="4" t="s">
        <v>30</v>
      </c>
      <c r="L20" s="4">
        <v>3000</v>
      </c>
      <c r="M20" s="4">
        <v>3000</v>
      </c>
      <c r="N20" s="4" t="s">
        <v>140</v>
      </c>
      <c r="O20" s="4" t="s">
        <v>32</v>
      </c>
      <c r="P20" s="4" t="s">
        <v>33</v>
      </c>
      <c r="Q20" s="4">
        <v>0</v>
      </c>
      <c r="R20" s="7">
        <v>44947</v>
      </c>
      <c r="S20" s="6">
        <v>44980</v>
      </c>
      <c r="T20" s="4" t="s">
        <v>34</v>
      </c>
      <c r="U20" s="4">
        <v>3000</v>
      </c>
      <c r="V20" s="4">
        <v>0</v>
      </c>
      <c r="W20" s="4">
        <v>0</v>
      </c>
      <c r="X20" s="4" t="s">
        <v>141</v>
      </c>
      <c r="Y20" s="4" t="s">
        <v>142</v>
      </c>
    </row>
    <row r="21" s="4" customFormat="1" spans="1:25">
      <c r="A21" s="4" t="s">
        <v>143</v>
      </c>
      <c r="B21" s="4" t="s">
        <v>26</v>
      </c>
      <c r="C21" s="4" t="s">
        <v>27</v>
      </c>
      <c r="D21" s="4" t="s">
        <v>144</v>
      </c>
      <c r="E21" s="4" t="s">
        <v>145</v>
      </c>
      <c r="F21" s="6">
        <v>44976</v>
      </c>
      <c r="G21" s="6">
        <v>44977</v>
      </c>
      <c r="H21" s="4">
        <v>1</v>
      </c>
      <c r="I21" s="4">
        <v>1</v>
      </c>
      <c r="J21" s="4">
        <v>1</v>
      </c>
      <c r="K21" s="4" t="s">
        <v>30</v>
      </c>
      <c r="L21" s="4">
        <v>538</v>
      </c>
      <c r="M21" s="4">
        <v>538</v>
      </c>
      <c r="N21" s="4" t="s">
        <v>146</v>
      </c>
      <c r="O21" s="4" t="s">
        <v>32</v>
      </c>
      <c r="P21" s="4" t="s">
        <v>33</v>
      </c>
      <c r="Q21" s="4">
        <v>0</v>
      </c>
      <c r="R21" s="7">
        <v>44947</v>
      </c>
      <c r="S21" s="6">
        <v>44980</v>
      </c>
      <c r="T21" s="4" t="s">
        <v>34</v>
      </c>
      <c r="U21" s="4">
        <v>538</v>
      </c>
      <c r="V21" s="4">
        <v>0</v>
      </c>
      <c r="W21" s="4">
        <v>0</v>
      </c>
      <c r="X21" s="4" t="s">
        <v>147</v>
      </c>
      <c r="Y21" s="4" t="s">
        <v>148</v>
      </c>
    </row>
    <row r="22" s="4" customFormat="1" spans="1:25">
      <c r="A22" s="4" t="s">
        <v>149</v>
      </c>
      <c r="B22" s="4" t="s">
        <v>26</v>
      </c>
      <c r="C22" s="4" t="s">
        <v>27</v>
      </c>
      <c r="D22" s="4" t="s">
        <v>150</v>
      </c>
      <c r="E22" s="4" t="s">
        <v>151</v>
      </c>
      <c r="F22" s="6">
        <v>44975</v>
      </c>
      <c r="G22" s="6">
        <v>44977</v>
      </c>
      <c r="H22" s="4">
        <v>1</v>
      </c>
      <c r="I22" s="4">
        <v>2</v>
      </c>
      <c r="J22" s="4">
        <v>2</v>
      </c>
      <c r="K22" s="4" t="s">
        <v>30</v>
      </c>
      <c r="L22" s="4">
        <v>1590</v>
      </c>
      <c r="M22" s="4">
        <v>1590</v>
      </c>
      <c r="N22" s="4" t="s">
        <v>152</v>
      </c>
      <c r="O22" s="4" t="s">
        <v>32</v>
      </c>
      <c r="P22" s="4" t="s">
        <v>33</v>
      </c>
      <c r="Q22" s="4">
        <v>0</v>
      </c>
      <c r="R22" s="7">
        <v>44949</v>
      </c>
      <c r="S22" s="6">
        <v>44980</v>
      </c>
      <c r="T22" s="4" t="s">
        <v>34</v>
      </c>
      <c r="U22" s="4">
        <v>1590</v>
      </c>
      <c r="V22" s="4">
        <v>0</v>
      </c>
      <c r="W22" s="4">
        <v>0</v>
      </c>
      <c r="X22" s="4" t="s">
        <v>153</v>
      </c>
      <c r="Y22" s="4" t="s">
        <v>154</v>
      </c>
    </row>
    <row r="23" s="4" customFormat="1" spans="1:25">
      <c r="A23" s="4" t="s">
        <v>155</v>
      </c>
      <c r="B23" s="4" t="s">
        <v>26</v>
      </c>
      <c r="C23" s="4" t="s">
        <v>27</v>
      </c>
      <c r="D23" s="4" t="s">
        <v>156</v>
      </c>
      <c r="E23" s="4" t="s">
        <v>157</v>
      </c>
      <c r="F23" s="6">
        <v>44976</v>
      </c>
      <c r="G23" s="6">
        <v>44977</v>
      </c>
      <c r="H23" s="4">
        <v>1</v>
      </c>
      <c r="I23" s="4">
        <v>1</v>
      </c>
      <c r="J23" s="4">
        <v>1</v>
      </c>
      <c r="K23" s="4" t="s">
        <v>30</v>
      </c>
      <c r="L23" s="4">
        <v>882</v>
      </c>
      <c r="M23" s="4">
        <v>882</v>
      </c>
      <c r="N23" s="4" t="s">
        <v>158</v>
      </c>
      <c r="O23" s="4" t="s">
        <v>32</v>
      </c>
      <c r="P23" s="4" t="s">
        <v>33</v>
      </c>
      <c r="Q23" s="4">
        <v>0</v>
      </c>
      <c r="R23" s="7">
        <v>44952</v>
      </c>
      <c r="S23" s="6">
        <v>44980</v>
      </c>
      <c r="T23" s="4" t="s">
        <v>34</v>
      </c>
      <c r="U23" s="4">
        <v>882</v>
      </c>
      <c r="V23" s="4">
        <v>0</v>
      </c>
      <c r="W23" s="4">
        <v>0</v>
      </c>
      <c r="X23" s="4" t="s">
        <v>159</v>
      </c>
      <c r="Y23" s="4" t="s">
        <v>160</v>
      </c>
    </row>
    <row r="24" s="4" customFormat="1" spans="1:25">
      <c r="A24" s="4" t="s">
        <v>161</v>
      </c>
      <c r="B24" s="4" t="s">
        <v>26</v>
      </c>
      <c r="C24" s="4" t="s">
        <v>27</v>
      </c>
      <c r="D24" s="4" t="s">
        <v>162</v>
      </c>
      <c r="E24" s="4" t="s">
        <v>163</v>
      </c>
      <c r="F24" s="6">
        <v>44974</v>
      </c>
      <c r="G24" s="6">
        <v>44977</v>
      </c>
      <c r="H24" s="4">
        <v>1</v>
      </c>
      <c r="I24" s="4">
        <v>3</v>
      </c>
      <c r="J24" s="4">
        <v>3</v>
      </c>
      <c r="K24" s="4" t="s">
        <v>30</v>
      </c>
      <c r="L24" s="4">
        <v>1716</v>
      </c>
      <c r="M24" s="4">
        <v>1716</v>
      </c>
      <c r="N24" s="4" t="s">
        <v>164</v>
      </c>
      <c r="O24" s="4" t="s">
        <v>32</v>
      </c>
      <c r="P24" s="4" t="s">
        <v>33</v>
      </c>
      <c r="Q24" s="4">
        <v>0</v>
      </c>
      <c r="R24" s="7">
        <v>44955</v>
      </c>
      <c r="S24" s="6">
        <v>44980</v>
      </c>
      <c r="T24" s="4" t="s">
        <v>34</v>
      </c>
      <c r="U24" s="4">
        <v>1716</v>
      </c>
      <c r="V24" s="4">
        <v>0</v>
      </c>
      <c r="W24" s="4">
        <v>0</v>
      </c>
      <c r="X24" s="4" t="s">
        <v>165</v>
      </c>
      <c r="Y24" s="4" t="s">
        <v>166</v>
      </c>
    </row>
    <row r="25" s="4" customFormat="1" spans="1:26">
      <c r="A25" s="4" t="s">
        <v>167</v>
      </c>
      <c r="B25" s="4" t="s">
        <v>26</v>
      </c>
      <c r="C25" s="4" t="s">
        <v>27</v>
      </c>
      <c r="D25" s="4" t="s">
        <v>168</v>
      </c>
      <c r="E25" s="4" t="s">
        <v>169</v>
      </c>
      <c r="F25" s="6">
        <v>44975</v>
      </c>
      <c r="G25" s="6">
        <v>44977</v>
      </c>
      <c r="H25" s="4">
        <v>2</v>
      </c>
      <c r="I25" s="4">
        <v>2</v>
      </c>
      <c r="J25" s="4">
        <v>4</v>
      </c>
      <c r="K25" s="4" t="s">
        <v>30</v>
      </c>
      <c r="L25" s="4">
        <v>2212</v>
      </c>
      <c r="M25" s="4">
        <v>2212</v>
      </c>
      <c r="N25" s="4" t="s">
        <v>170</v>
      </c>
      <c r="O25" s="4" t="s">
        <v>32</v>
      </c>
      <c r="P25" s="4" t="s">
        <v>33</v>
      </c>
      <c r="Q25" s="4">
        <v>0</v>
      </c>
      <c r="R25" s="7">
        <v>44956</v>
      </c>
      <c r="S25" s="6">
        <v>44980</v>
      </c>
      <c r="T25" s="4" t="s">
        <v>34</v>
      </c>
      <c r="U25" s="4">
        <v>2212</v>
      </c>
      <c r="V25" s="4">
        <v>0</v>
      </c>
      <c r="W25" s="4">
        <v>0</v>
      </c>
      <c r="X25" s="4" t="s">
        <v>171</v>
      </c>
      <c r="Y25" s="4" t="s">
        <v>172</v>
      </c>
      <c r="Z25" s="4" t="s">
        <v>173</v>
      </c>
    </row>
    <row r="26" s="4" customFormat="1" spans="1:25">
      <c r="A26" s="4" t="s">
        <v>174</v>
      </c>
      <c r="B26" s="4" t="s">
        <v>26</v>
      </c>
      <c r="C26" s="4" t="s">
        <v>27</v>
      </c>
      <c r="D26" s="4" t="s">
        <v>175</v>
      </c>
      <c r="E26" s="4" t="s">
        <v>176</v>
      </c>
      <c r="F26" s="6">
        <v>44975</v>
      </c>
      <c r="G26" s="6">
        <v>44977</v>
      </c>
      <c r="H26" s="4">
        <v>1</v>
      </c>
      <c r="I26" s="4">
        <v>2</v>
      </c>
      <c r="J26" s="4">
        <v>2</v>
      </c>
      <c r="K26" s="4" t="s">
        <v>30</v>
      </c>
      <c r="L26" s="4">
        <v>4456</v>
      </c>
      <c r="M26" s="4">
        <v>4456</v>
      </c>
      <c r="N26" s="4" t="s">
        <v>177</v>
      </c>
      <c r="O26" s="4" t="s">
        <v>32</v>
      </c>
      <c r="P26" s="4" t="s">
        <v>33</v>
      </c>
      <c r="Q26" s="4">
        <v>0</v>
      </c>
      <c r="R26" s="7">
        <v>44957</v>
      </c>
      <c r="S26" s="6">
        <v>44980</v>
      </c>
      <c r="T26" s="4" t="s">
        <v>34</v>
      </c>
      <c r="U26" s="4">
        <v>4456</v>
      </c>
      <c r="V26" s="4">
        <v>0</v>
      </c>
      <c r="W26" s="4">
        <v>0</v>
      </c>
      <c r="X26" s="4" t="s">
        <v>178</v>
      </c>
      <c r="Y26" s="4" t="s">
        <v>179</v>
      </c>
    </row>
    <row r="27" s="4" customFormat="1" spans="1:26">
      <c r="A27" s="4" t="s">
        <v>180</v>
      </c>
      <c r="B27" s="4" t="s">
        <v>26</v>
      </c>
      <c r="C27" s="4" t="s">
        <v>27</v>
      </c>
      <c r="D27" s="4" t="s">
        <v>126</v>
      </c>
      <c r="E27" s="4" t="s">
        <v>181</v>
      </c>
      <c r="F27" s="6">
        <v>44973</v>
      </c>
      <c r="G27" s="6">
        <v>44977</v>
      </c>
      <c r="H27" s="4">
        <v>2</v>
      </c>
      <c r="I27" s="4">
        <v>4</v>
      </c>
      <c r="J27" s="4">
        <v>8</v>
      </c>
      <c r="K27" s="4" t="s">
        <v>30</v>
      </c>
      <c r="L27" s="4">
        <v>5304</v>
      </c>
      <c r="M27" s="4">
        <v>5304</v>
      </c>
      <c r="N27" s="4" t="s">
        <v>182</v>
      </c>
      <c r="O27" s="4" t="s">
        <v>32</v>
      </c>
      <c r="P27" s="4" t="s">
        <v>33</v>
      </c>
      <c r="Q27" s="4">
        <v>0</v>
      </c>
      <c r="R27" s="7">
        <v>44959</v>
      </c>
      <c r="S27" s="6">
        <v>44980</v>
      </c>
      <c r="T27" s="4" t="s">
        <v>34</v>
      </c>
      <c r="U27" s="4">
        <v>5304</v>
      </c>
      <c r="V27" s="4">
        <v>0</v>
      </c>
      <c r="W27" s="4">
        <v>0</v>
      </c>
      <c r="X27" s="4" t="s">
        <v>183</v>
      </c>
      <c r="Y27" s="4">
        <v>251301802</v>
      </c>
      <c r="Z27" s="4" t="s">
        <v>184</v>
      </c>
    </row>
    <row r="28" s="4" customFormat="1" spans="1:25">
      <c r="A28" s="4" t="s">
        <v>185</v>
      </c>
      <c r="B28" s="4" t="s">
        <v>26</v>
      </c>
      <c r="C28" s="4" t="s">
        <v>27</v>
      </c>
      <c r="D28" s="4" t="s">
        <v>126</v>
      </c>
      <c r="E28" s="4" t="s">
        <v>186</v>
      </c>
      <c r="F28" s="6">
        <v>44975</v>
      </c>
      <c r="G28" s="6">
        <v>44977</v>
      </c>
      <c r="H28" s="4">
        <v>1</v>
      </c>
      <c r="I28" s="4">
        <v>2</v>
      </c>
      <c r="J28" s="4">
        <v>2</v>
      </c>
      <c r="K28" s="4" t="s">
        <v>30</v>
      </c>
      <c r="L28" s="4">
        <v>1320</v>
      </c>
      <c r="M28" s="4">
        <v>1320</v>
      </c>
      <c r="N28" s="4" t="s">
        <v>187</v>
      </c>
      <c r="O28" s="4" t="s">
        <v>32</v>
      </c>
      <c r="P28" s="4" t="s">
        <v>33</v>
      </c>
      <c r="Q28" s="4">
        <v>0</v>
      </c>
      <c r="R28" s="7">
        <v>44959</v>
      </c>
      <c r="S28" s="6">
        <v>44980</v>
      </c>
      <c r="T28" s="4" t="s">
        <v>34</v>
      </c>
      <c r="U28" s="4">
        <v>1320</v>
      </c>
      <c r="V28" s="4">
        <v>0</v>
      </c>
      <c r="W28" s="4">
        <v>0</v>
      </c>
      <c r="X28" s="4" t="s">
        <v>188</v>
      </c>
      <c r="Y28" s="4" t="s">
        <v>189</v>
      </c>
    </row>
    <row r="29" s="4" customFormat="1" spans="1:25">
      <c r="A29" s="4" t="s">
        <v>190</v>
      </c>
      <c r="B29" s="4" t="s">
        <v>26</v>
      </c>
      <c r="C29" s="4" t="s">
        <v>27</v>
      </c>
      <c r="D29" s="4" t="s">
        <v>191</v>
      </c>
      <c r="E29" s="4" t="s">
        <v>192</v>
      </c>
      <c r="F29" s="6">
        <v>44972</v>
      </c>
      <c r="G29" s="6">
        <v>44977</v>
      </c>
      <c r="H29" s="4">
        <v>1</v>
      </c>
      <c r="I29" s="4">
        <v>5</v>
      </c>
      <c r="J29" s="4">
        <v>5</v>
      </c>
      <c r="K29" s="4" t="s">
        <v>30</v>
      </c>
      <c r="L29" s="4">
        <v>5310</v>
      </c>
      <c r="M29" s="4">
        <v>5310</v>
      </c>
      <c r="N29" s="4" t="s">
        <v>193</v>
      </c>
      <c r="O29" s="4" t="s">
        <v>32</v>
      </c>
      <c r="P29" s="4" t="s">
        <v>33</v>
      </c>
      <c r="Q29" s="4">
        <v>0</v>
      </c>
      <c r="R29" s="7">
        <v>44960</v>
      </c>
      <c r="S29" s="6">
        <v>44980</v>
      </c>
      <c r="T29" s="4" t="s">
        <v>34</v>
      </c>
      <c r="U29" s="4">
        <v>5310</v>
      </c>
      <c r="V29" s="4">
        <v>0</v>
      </c>
      <c r="W29" s="4">
        <v>0</v>
      </c>
      <c r="X29" s="4" t="s">
        <v>194</v>
      </c>
      <c r="Y29" s="4" t="s">
        <v>195</v>
      </c>
    </row>
    <row r="30" s="4" customFormat="1" spans="1:25">
      <c r="A30" s="4" t="s">
        <v>196</v>
      </c>
      <c r="B30" s="4" t="s">
        <v>26</v>
      </c>
      <c r="C30" s="4" t="s">
        <v>27</v>
      </c>
      <c r="D30" s="4" t="s">
        <v>197</v>
      </c>
      <c r="E30" s="4" t="s">
        <v>198</v>
      </c>
      <c r="F30" s="6">
        <v>44974</v>
      </c>
      <c r="G30" s="6">
        <v>44977</v>
      </c>
      <c r="H30" s="4">
        <v>1</v>
      </c>
      <c r="I30" s="4">
        <v>3</v>
      </c>
      <c r="J30" s="4">
        <v>3</v>
      </c>
      <c r="K30" s="4" t="s">
        <v>30</v>
      </c>
      <c r="L30" s="4">
        <v>4728</v>
      </c>
      <c r="M30" s="4">
        <v>4728</v>
      </c>
      <c r="N30" s="4" t="s">
        <v>199</v>
      </c>
      <c r="O30" s="4" t="s">
        <v>32</v>
      </c>
      <c r="P30" s="4" t="s">
        <v>33</v>
      </c>
      <c r="Q30" s="4">
        <v>0</v>
      </c>
      <c r="R30" s="7">
        <v>44960</v>
      </c>
      <c r="S30" s="6">
        <v>44980</v>
      </c>
      <c r="T30" s="4" t="s">
        <v>34</v>
      </c>
      <c r="U30" s="4">
        <v>4728</v>
      </c>
      <c r="V30" s="4">
        <v>0</v>
      </c>
      <c r="W30" s="4">
        <v>0</v>
      </c>
      <c r="X30" s="4" t="s">
        <v>200</v>
      </c>
      <c r="Y30" s="4" t="s">
        <v>201</v>
      </c>
    </row>
    <row r="31" s="4" customFormat="1" spans="1:25">
      <c r="A31" s="4" t="s">
        <v>202</v>
      </c>
      <c r="B31" s="4" t="s">
        <v>26</v>
      </c>
      <c r="C31" s="4" t="s">
        <v>27</v>
      </c>
      <c r="D31" s="4" t="s">
        <v>203</v>
      </c>
      <c r="E31" s="4" t="s">
        <v>204</v>
      </c>
      <c r="F31" s="6">
        <v>44972</v>
      </c>
      <c r="G31" s="6">
        <v>44977</v>
      </c>
      <c r="H31" s="4">
        <v>1</v>
      </c>
      <c r="I31" s="4">
        <v>5</v>
      </c>
      <c r="J31" s="4">
        <v>5</v>
      </c>
      <c r="K31" s="4" t="s">
        <v>30</v>
      </c>
      <c r="L31" s="4">
        <v>865</v>
      </c>
      <c r="M31" s="4">
        <v>865</v>
      </c>
      <c r="N31" s="4" t="s">
        <v>205</v>
      </c>
      <c r="O31" s="4" t="s">
        <v>32</v>
      </c>
      <c r="P31" s="4" t="s">
        <v>33</v>
      </c>
      <c r="Q31" s="4">
        <v>0</v>
      </c>
      <c r="R31" s="7">
        <v>44961</v>
      </c>
      <c r="S31" s="6">
        <v>44980</v>
      </c>
      <c r="T31" s="4" t="s">
        <v>34</v>
      </c>
      <c r="U31" s="4">
        <v>865</v>
      </c>
      <c r="V31" s="4">
        <v>0</v>
      </c>
      <c r="W31" s="4">
        <v>0</v>
      </c>
      <c r="X31" s="4" t="s">
        <v>206</v>
      </c>
      <c r="Y31" s="4" t="s">
        <v>207</v>
      </c>
    </row>
    <row r="32" s="4" customFormat="1" spans="1:25">
      <c r="A32" s="4" t="s">
        <v>208</v>
      </c>
      <c r="B32" s="4" t="s">
        <v>26</v>
      </c>
      <c r="C32" s="4" t="s">
        <v>27</v>
      </c>
      <c r="D32" s="4" t="s">
        <v>209</v>
      </c>
      <c r="E32" s="4" t="s">
        <v>210</v>
      </c>
      <c r="F32" s="6">
        <v>44976</v>
      </c>
      <c r="G32" s="6">
        <v>44977</v>
      </c>
      <c r="H32" s="4">
        <v>1</v>
      </c>
      <c r="I32" s="4">
        <v>1</v>
      </c>
      <c r="J32" s="4">
        <v>1</v>
      </c>
      <c r="K32" s="4" t="s">
        <v>30</v>
      </c>
      <c r="L32" s="4">
        <v>800</v>
      </c>
      <c r="M32" s="4">
        <v>800</v>
      </c>
      <c r="N32" s="4" t="s">
        <v>211</v>
      </c>
      <c r="O32" s="4" t="s">
        <v>32</v>
      </c>
      <c r="P32" s="4" t="s">
        <v>33</v>
      </c>
      <c r="Q32" s="4">
        <v>0</v>
      </c>
      <c r="R32" s="7">
        <v>44961</v>
      </c>
      <c r="S32" s="6">
        <v>44980</v>
      </c>
      <c r="T32" s="4" t="s">
        <v>34</v>
      </c>
      <c r="U32" s="4">
        <v>800</v>
      </c>
      <c r="V32" s="4">
        <v>0</v>
      </c>
      <c r="W32" s="4">
        <v>0</v>
      </c>
      <c r="X32" s="4" t="s">
        <v>212</v>
      </c>
      <c r="Y32" s="4" t="s">
        <v>213</v>
      </c>
    </row>
    <row r="33" s="4" customFormat="1" spans="1:26">
      <c r="A33" s="4" t="s">
        <v>214</v>
      </c>
      <c r="B33" s="4" t="s">
        <v>26</v>
      </c>
      <c r="C33" s="4" t="s">
        <v>27</v>
      </c>
      <c r="D33" s="4" t="s">
        <v>215</v>
      </c>
      <c r="E33" s="4" t="s">
        <v>216</v>
      </c>
      <c r="F33" s="6">
        <v>44975</v>
      </c>
      <c r="G33" s="6">
        <v>44977</v>
      </c>
      <c r="H33" s="4">
        <v>1</v>
      </c>
      <c r="I33" s="4">
        <v>2</v>
      </c>
      <c r="J33" s="4">
        <v>2</v>
      </c>
      <c r="K33" s="4" t="s">
        <v>30</v>
      </c>
      <c r="L33" s="4">
        <v>1404</v>
      </c>
      <c r="M33" s="4">
        <v>1404</v>
      </c>
      <c r="N33" s="4" t="s">
        <v>217</v>
      </c>
      <c r="O33" s="4" t="s">
        <v>32</v>
      </c>
      <c r="P33" s="4" t="s">
        <v>33</v>
      </c>
      <c r="Q33" s="4">
        <v>0</v>
      </c>
      <c r="R33" s="7">
        <v>44961</v>
      </c>
      <c r="S33" s="6">
        <v>44980</v>
      </c>
      <c r="T33" s="4" t="s">
        <v>34</v>
      </c>
      <c r="U33" s="4">
        <v>1404</v>
      </c>
      <c r="V33" s="4">
        <v>0</v>
      </c>
      <c r="W33" s="4">
        <v>0</v>
      </c>
      <c r="X33" s="4" t="s">
        <v>218</v>
      </c>
      <c r="Y33" s="4">
        <v>908096</v>
      </c>
      <c r="Z33" s="4" t="s">
        <v>219</v>
      </c>
    </row>
    <row r="34" s="4" customFormat="1" spans="1:25">
      <c r="A34" s="4" t="s">
        <v>220</v>
      </c>
      <c r="B34" s="4" t="s">
        <v>26</v>
      </c>
      <c r="C34" s="4" t="s">
        <v>27</v>
      </c>
      <c r="D34" s="4" t="s">
        <v>221</v>
      </c>
      <c r="E34" s="4" t="s">
        <v>222</v>
      </c>
      <c r="F34" s="6">
        <v>44975</v>
      </c>
      <c r="G34" s="6">
        <v>44977</v>
      </c>
      <c r="H34" s="4">
        <v>1</v>
      </c>
      <c r="I34" s="4">
        <v>2</v>
      </c>
      <c r="J34" s="4">
        <v>2</v>
      </c>
      <c r="K34" s="4" t="s">
        <v>30</v>
      </c>
      <c r="L34" s="4">
        <v>1114</v>
      </c>
      <c r="M34" s="4">
        <v>1114</v>
      </c>
      <c r="N34" s="4" t="s">
        <v>223</v>
      </c>
      <c r="O34" s="4" t="s">
        <v>32</v>
      </c>
      <c r="P34" s="4" t="s">
        <v>33</v>
      </c>
      <c r="Q34" s="4">
        <v>0</v>
      </c>
      <c r="R34" s="7">
        <v>44962</v>
      </c>
      <c r="S34" s="6">
        <v>44980</v>
      </c>
      <c r="T34" s="4" t="s">
        <v>34</v>
      </c>
      <c r="U34" s="4">
        <v>1114</v>
      </c>
      <c r="V34" s="4">
        <v>0</v>
      </c>
      <c r="W34" s="4">
        <v>0</v>
      </c>
      <c r="X34" s="4" t="s">
        <v>224</v>
      </c>
      <c r="Y34" s="4" t="s">
        <v>225</v>
      </c>
    </row>
    <row r="35" s="4" customFormat="1" spans="1:25">
      <c r="A35" s="4" t="s">
        <v>226</v>
      </c>
      <c r="B35" s="4" t="s">
        <v>26</v>
      </c>
      <c r="C35" s="4" t="s">
        <v>27</v>
      </c>
      <c r="D35" s="4" t="s">
        <v>203</v>
      </c>
      <c r="E35" s="4" t="s">
        <v>204</v>
      </c>
      <c r="F35" s="6">
        <v>44974</v>
      </c>
      <c r="G35" s="6">
        <v>44977</v>
      </c>
      <c r="H35" s="4">
        <v>1</v>
      </c>
      <c r="I35" s="4">
        <v>3</v>
      </c>
      <c r="J35" s="4">
        <v>3</v>
      </c>
      <c r="K35" s="4" t="s">
        <v>30</v>
      </c>
      <c r="L35" s="4">
        <v>519</v>
      </c>
      <c r="M35" s="4">
        <v>519</v>
      </c>
      <c r="N35" s="4" t="s">
        <v>227</v>
      </c>
      <c r="O35" s="4" t="s">
        <v>32</v>
      </c>
      <c r="P35" s="4" t="s">
        <v>33</v>
      </c>
      <c r="Q35" s="4">
        <v>0</v>
      </c>
      <c r="R35" s="7">
        <v>44962</v>
      </c>
      <c r="S35" s="6">
        <v>44980</v>
      </c>
      <c r="T35" s="4" t="s">
        <v>34</v>
      </c>
      <c r="U35" s="4">
        <v>519</v>
      </c>
      <c r="V35" s="4">
        <v>0</v>
      </c>
      <c r="W35" s="4">
        <v>0</v>
      </c>
      <c r="X35" s="4" t="s">
        <v>228</v>
      </c>
      <c r="Y35" s="4" t="s">
        <v>229</v>
      </c>
    </row>
    <row r="36" s="4" customFormat="1" spans="1:25">
      <c r="A36" s="4" t="s">
        <v>230</v>
      </c>
      <c r="B36" s="4" t="s">
        <v>26</v>
      </c>
      <c r="C36" s="4" t="s">
        <v>27</v>
      </c>
      <c r="D36" s="4" t="s">
        <v>138</v>
      </c>
      <c r="E36" s="4" t="s">
        <v>139</v>
      </c>
      <c r="F36" s="6">
        <v>44974</v>
      </c>
      <c r="G36" s="6">
        <v>44977</v>
      </c>
      <c r="H36" s="4">
        <v>1</v>
      </c>
      <c r="I36" s="4">
        <v>3</v>
      </c>
      <c r="J36" s="4">
        <v>3</v>
      </c>
      <c r="K36" s="4" t="s">
        <v>30</v>
      </c>
      <c r="L36" s="4">
        <v>4830</v>
      </c>
      <c r="M36" s="4">
        <v>4830</v>
      </c>
      <c r="N36" s="4" t="s">
        <v>231</v>
      </c>
      <c r="O36" s="4" t="s">
        <v>32</v>
      </c>
      <c r="P36" s="4" t="s">
        <v>33</v>
      </c>
      <c r="Q36" s="4">
        <v>0</v>
      </c>
      <c r="R36" s="7">
        <v>44962</v>
      </c>
      <c r="S36" s="6">
        <v>44980</v>
      </c>
      <c r="T36" s="4" t="s">
        <v>34</v>
      </c>
      <c r="U36" s="4">
        <v>4830</v>
      </c>
      <c r="V36" s="4">
        <v>0</v>
      </c>
      <c r="W36" s="4">
        <v>0</v>
      </c>
      <c r="X36" s="4" t="s">
        <v>232</v>
      </c>
      <c r="Y36" s="4" t="s">
        <v>233</v>
      </c>
    </row>
    <row r="37" s="4" customFormat="1" spans="1:25">
      <c r="A37" s="4" t="s">
        <v>234</v>
      </c>
      <c r="B37" s="4" t="s">
        <v>26</v>
      </c>
      <c r="C37" s="4" t="s">
        <v>27</v>
      </c>
      <c r="D37" s="4" t="s">
        <v>221</v>
      </c>
      <c r="E37" s="4" t="s">
        <v>235</v>
      </c>
      <c r="F37" s="6">
        <v>44976</v>
      </c>
      <c r="G37" s="6">
        <v>44977</v>
      </c>
      <c r="H37" s="4">
        <v>1</v>
      </c>
      <c r="I37" s="4">
        <v>1</v>
      </c>
      <c r="J37" s="4">
        <v>1</v>
      </c>
      <c r="K37" s="4" t="s">
        <v>30</v>
      </c>
      <c r="L37" s="4">
        <v>624</v>
      </c>
      <c r="M37" s="4">
        <v>624</v>
      </c>
      <c r="N37" s="4" t="s">
        <v>236</v>
      </c>
      <c r="O37" s="4" t="s">
        <v>32</v>
      </c>
      <c r="P37" s="4" t="s">
        <v>33</v>
      </c>
      <c r="Q37" s="4">
        <v>0</v>
      </c>
      <c r="R37" s="7">
        <v>44963</v>
      </c>
      <c r="S37" s="6">
        <v>44980</v>
      </c>
      <c r="T37" s="4" t="s">
        <v>34</v>
      </c>
      <c r="U37" s="4">
        <v>624</v>
      </c>
      <c r="V37" s="4">
        <v>0</v>
      </c>
      <c r="W37" s="4">
        <v>0</v>
      </c>
      <c r="X37" s="4" t="s">
        <v>237</v>
      </c>
      <c r="Y37" s="4" t="s">
        <v>238</v>
      </c>
    </row>
    <row r="38" s="4" customFormat="1" spans="1:25">
      <c r="A38" s="4" t="s">
        <v>239</v>
      </c>
      <c r="B38" s="4" t="s">
        <v>26</v>
      </c>
      <c r="C38" s="4" t="s">
        <v>27</v>
      </c>
      <c r="D38" s="4" t="s">
        <v>240</v>
      </c>
      <c r="E38" s="4" t="s">
        <v>241</v>
      </c>
      <c r="F38" s="6">
        <v>44975</v>
      </c>
      <c r="G38" s="6">
        <v>44977</v>
      </c>
      <c r="H38" s="4">
        <v>2</v>
      </c>
      <c r="I38" s="4">
        <v>2</v>
      </c>
      <c r="J38" s="4">
        <v>4</v>
      </c>
      <c r="K38" s="4" t="s">
        <v>30</v>
      </c>
      <c r="L38" s="4">
        <v>1860</v>
      </c>
      <c r="M38" s="4">
        <v>1860</v>
      </c>
      <c r="N38" s="4" t="s">
        <v>242</v>
      </c>
      <c r="O38" s="4" t="s">
        <v>32</v>
      </c>
      <c r="P38" s="4" t="s">
        <v>33</v>
      </c>
      <c r="Q38" s="4">
        <v>0</v>
      </c>
      <c r="R38" s="7">
        <v>44963</v>
      </c>
      <c r="S38" s="6">
        <v>44980</v>
      </c>
      <c r="T38" s="4" t="s">
        <v>34</v>
      </c>
      <c r="U38" s="4">
        <v>1860</v>
      </c>
      <c r="V38" s="4">
        <v>0</v>
      </c>
      <c r="W38" s="4">
        <v>0</v>
      </c>
      <c r="X38" s="4" t="s">
        <v>243</v>
      </c>
      <c r="Y38" s="4" t="s">
        <v>244</v>
      </c>
    </row>
    <row r="39" s="4" customFormat="1" spans="1:25">
      <c r="A39" s="4" t="s">
        <v>245</v>
      </c>
      <c r="B39" s="4" t="s">
        <v>26</v>
      </c>
      <c r="C39" s="4" t="s">
        <v>27</v>
      </c>
      <c r="D39" s="4" t="s">
        <v>246</v>
      </c>
      <c r="E39" s="4" t="s">
        <v>247</v>
      </c>
      <c r="F39" s="6">
        <v>44975</v>
      </c>
      <c r="G39" s="6">
        <v>44977</v>
      </c>
      <c r="H39" s="4">
        <v>1</v>
      </c>
      <c r="I39" s="4">
        <v>2</v>
      </c>
      <c r="J39" s="4">
        <v>2</v>
      </c>
      <c r="K39" s="4" t="s">
        <v>30</v>
      </c>
      <c r="L39" s="4">
        <v>1211</v>
      </c>
      <c r="M39" s="4">
        <v>1211</v>
      </c>
      <c r="N39" s="4" t="s">
        <v>248</v>
      </c>
      <c r="O39" s="4" t="s">
        <v>32</v>
      </c>
      <c r="P39" s="4" t="s">
        <v>33</v>
      </c>
      <c r="Q39" s="4">
        <v>0</v>
      </c>
      <c r="R39" s="7">
        <v>44964</v>
      </c>
      <c r="S39" s="6">
        <v>44980</v>
      </c>
      <c r="T39" s="4" t="s">
        <v>34</v>
      </c>
      <c r="U39" s="4">
        <v>1211</v>
      </c>
      <c r="V39" s="4">
        <v>0</v>
      </c>
      <c r="W39" s="4">
        <v>0</v>
      </c>
      <c r="X39" s="4" t="s">
        <v>249</v>
      </c>
      <c r="Y39" s="4" t="s">
        <v>250</v>
      </c>
    </row>
    <row r="40" s="4" customFormat="1" spans="1:25">
      <c r="A40" s="4" t="s">
        <v>251</v>
      </c>
      <c r="B40" s="4" t="s">
        <v>26</v>
      </c>
      <c r="C40" s="4" t="s">
        <v>27</v>
      </c>
      <c r="D40" s="4" t="s">
        <v>252</v>
      </c>
      <c r="E40" s="4" t="s">
        <v>253</v>
      </c>
      <c r="F40" s="6">
        <v>44975</v>
      </c>
      <c r="G40" s="6">
        <v>44977</v>
      </c>
      <c r="H40" s="4">
        <v>1</v>
      </c>
      <c r="I40" s="4">
        <v>2</v>
      </c>
      <c r="J40" s="4">
        <v>2</v>
      </c>
      <c r="K40" s="4" t="s">
        <v>30</v>
      </c>
      <c r="L40" s="4">
        <v>2184</v>
      </c>
      <c r="M40" s="4">
        <v>2184</v>
      </c>
      <c r="N40" s="4" t="s">
        <v>254</v>
      </c>
      <c r="O40" s="4" t="s">
        <v>32</v>
      </c>
      <c r="P40" s="4" t="s">
        <v>33</v>
      </c>
      <c r="Q40" s="4">
        <v>0</v>
      </c>
      <c r="R40" s="7">
        <v>44965</v>
      </c>
      <c r="S40" s="6">
        <v>44980</v>
      </c>
      <c r="T40" s="4" t="s">
        <v>34</v>
      </c>
      <c r="U40" s="4">
        <v>2184</v>
      </c>
      <c r="V40" s="4">
        <v>0</v>
      </c>
      <c r="W40" s="4">
        <v>0</v>
      </c>
      <c r="X40" s="4" t="s">
        <v>255</v>
      </c>
      <c r="Y40" s="4" t="s">
        <v>256</v>
      </c>
    </row>
    <row r="41" s="4" customFormat="1" spans="1:25">
      <c r="A41" s="4" t="s">
        <v>257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44972</v>
      </c>
      <c r="G41" s="6">
        <v>44977</v>
      </c>
      <c r="H41" s="4">
        <v>1</v>
      </c>
      <c r="I41" s="4">
        <v>5</v>
      </c>
      <c r="J41" s="4">
        <v>5</v>
      </c>
      <c r="K41" s="4" t="s">
        <v>30</v>
      </c>
      <c r="L41" s="4">
        <v>3510</v>
      </c>
      <c r="M41" s="4">
        <v>3510</v>
      </c>
      <c r="N41" s="4" t="s">
        <v>258</v>
      </c>
      <c r="O41" s="4" t="s">
        <v>32</v>
      </c>
      <c r="P41" s="4" t="s">
        <v>33</v>
      </c>
      <c r="Q41" s="4">
        <v>0</v>
      </c>
      <c r="R41" s="7">
        <v>44965</v>
      </c>
      <c r="S41" s="6">
        <v>44980</v>
      </c>
      <c r="T41" s="4" t="s">
        <v>34</v>
      </c>
      <c r="U41" s="4">
        <v>3510</v>
      </c>
      <c r="V41" s="4">
        <v>0</v>
      </c>
      <c r="W41" s="4">
        <v>0</v>
      </c>
      <c r="X41" s="4" t="s">
        <v>259</v>
      </c>
      <c r="Y41" s="4" t="s">
        <v>260</v>
      </c>
    </row>
    <row r="42" s="4" customFormat="1" spans="1:25">
      <c r="A42" s="4" t="s">
        <v>261</v>
      </c>
      <c r="B42" s="4" t="s">
        <v>26</v>
      </c>
      <c r="C42" s="4" t="s">
        <v>27</v>
      </c>
      <c r="D42" s="4" t="s">
        <v>215</v>
      </c>
      <c r="E42" s="4" t="s">
        <v>216</v>
      </c>
      <c r="F42" s="6">
        <v>44972</v>
      </c>
      <c r="G42" s="6">
        <v>44977</v>
      </c>
      <c r="H42" s="4">
        <v>1</v>
      </c>
      <c r="I42" s="4">
        <v>5</v>
      </c>
      <c r="J42" s="4">
        <v>5</v>
      </c>
      <c r="K42" s="4" t="s">
        <v>30</v>
      </c>
      <c r="L42" s="4">
        <v>3510</v>
      </c>
      <c r="M42" s="4">
        <v>3510</v>
      </c>
      <c r="N42" s="4" t="s">
        <v>262</v>
      </c>
      <c r="O42" s="4" t="s">
        <v>32</v>
      </c>
      <c r="P42" s="4" t="s">
        <v>33</v>
      </c>
      <c r="Q42" s="4">
        <v>0</v>
      </c>
      <c r="R42" s="7">
        <v>44965</v>
      </c>
      <c r="S42" s="6">
        <v>44980</v>
      </c>
      <c r="T42" s="4" t="s">
        <v>34</v>
      </c>
      <c r="U42" s="4">
        <v>3510</v>
      </c>
      <c r="V42" s="4">
        <v>0</v>
      </c>
      <c r="W42" s="4">
        <v>0</v>
      </c>
      <c r="X42" s="4" t="s">
        <v>263</v>
      </c>
      <c r="Y42" s="4" t="s">
        <v>264</v>
      </c>
    </row>
    <row r="43" s="4" customFormat="1" spans="1:25">
      <c r="A43" s="4" t="s">
        <v>265</v>
      </c>
      <c r="B43" s="4" t="s">
        <v>26</v>
      </c>
      <c r="C43" s="4" t="s">
        <v>27</v>
      </c>
      <c r="D43" s="4" t="s">
        <v>266</v>
      </c>
      <c r="E43" s="4" t="s">
        <v>267</v>
      </c>
      <c r="F43" s="6">
        <v>44976</v>
      </c>
      <c r="G43" s="6">
        <v>44977</v>
      </c>
      <c r="H43" s="4">
        <v>1</v>
      </c>
      <c r="I43" s="4">
        <v>1</v>
      </c>
      <c r="J43" s="4">
        <v>1</v>
      </c>
      <c r="K43" s="4" t="s">
        <v>30</v>
      </c>
      <c r="L43" s="4">
        <v>720</v>
      </c>
      <c r="M43" s="4">
        <v>720</v>
      </c>
      <c r="N43" s="4" t="s">
        <v>268</v>
      </c>
      <c r="O43" s="4" t="s">
        <v>32</v>
      </c>
      <c r="P43" s="4" t="s">
        <v>33</v>
      </c>
      <c r="Q43" s="4">
        <v>0</v>
      </c>
      <c r="R43" s="7">
        <v>44965</v>
      </c>
      <c r="S43" s="6">
        <v>44980</v>
      </c>
      <c r="T43" s="4" t="s">
        <v>34</v>
      </c>
      <c r="U43" s="4">
        <v>720</v>
      </c>
      <c r="V43" s="4">
        <v>0</v>
      </c>
      <c r="W43" s="4">
        <v>0</v>
      </c>
      <c r="X43" s="4" t="s">
        <v>269</v>
      </c>
      <c r="Y43" s="4" t="s">
        <v>270</v>
      </c>
    </row>
    <row r="44" s="4" customFormat="1" spans="1:25">
      <c r="A44" s="4" t="s">
        <v>271</v>
      </c>
      <c r="B44" s="4" t="s">
        <v>26</v>
      </c>
      <c r="C44" s="4" t="s">
        <v>27</v>
      </c>
      <c r="D44" s="4" t="s">
        <v>126</v>
      </c>
      <c r="E44" s="4" t="s">
        <v>272</v>
      </c>
      <c r="F44" s="6">
        <v>44972</v>
      </c>
      <c r="G44" s="6">
        <v>44977</v>
      </c>
      <c r="H44" s="4">
        <v>2</v>
      </c>
      <c r="I44" s="4">
        <v>5</v>
      </c>
      <c r="J44" s="4">
        <v>10</v>
      </c>
      <c r="K44" s="4" t="s">
        <v>30</v>
      </c>
      <c r="L44" s="4">
        <v>6578</v>
      </c>
      <c r="M44" s="4">
        <v>6578</v>
      </c>
      <c r="N44" s="4" t="s">
        <v>273</v>
      </c>
      <c r="O44" s="4" t="s">
        <v>32</v>
      </c>
      <c r="P44" s="4" t="s">
        <v>33</v>
      </c>
      <c r="Q44" s="4">
        <v>0</v>
      </c>
      <c r="R44" s="7">
        <v>44965</v>
      </c>
      <c r="S44" s="6">
        <v>44980</v>
      </c>
      <c r="T44" s="4" t="s">
        <v>34</v>
      </c>
      <c r="U44" s="4">
        <v>6578</v>
      </c>
      <c r="V44" s="4">
        <v>0</v>
      </c>
      <c r="W44" s="4">
        <v>0</v>
      </c>
      <c r="X44" s="4" t="s">
        <v>274</v>
      </c>
      <c r="Y44" s="4" t="s">
        <v>275</v>
      </c>
    </row>
    <row r="45" s="4" customFormat="1" spans="1:25">
      <c r="A45" s="4" t="s">
        <v>276</v>
      </c>
      <c r="B45" s="4" t="s">
        <v>26</v>
      </c>
      <c r="C45" s="4" t="s">
        <v>27</v>
      </c>
      <c r="D45" s="4" t="s">
        <v>277</v>
      </c>
      <c r="E45" s="4" t="s">
        <v>278</v>
      </c>
      <c r="F45" s="6">
        <v>44975</v>
      </c>
      <c r="G45" s="6">
        <v>44977</v>
      </c>
      <c r="H45" s="4">
        <v>1</v>
      </c>
      <c r="I45" s="4">
        <v>2</v>
      </c>
      <c r="J45" s="4">
        <v>2</v>
      </c>
      <c r="K45" s="4" t="s">
        <v>30</v>
      </c>
      <c r="L45" s="4">
        <v>2522</v>
      </c>
      <c r="M45" s="4">
        <v>2522</v>
      </c>
      <c r="N45" s="4" t="s">
        <v>279</v>
      </c>
      <c r="O45" s="4" t="s">
        <v>32</v>
      </c>
      <c r="P45" s="4" t="s">
        <v>33</v>
      </c>
      <c r="Q45" s="4">
        <v>0</v>
      </c>
      <c r="R45" s="7">
        <v>44965</v>
      </c>
      <c r="S45" s="6">
        <v>44980</v>
      </c>
      <c r="T45" s="4" t="s">
        <v>34</v>
      </c>
      <c r="U45" s="4">
        <v>2522</v>
      </c>
      <c r="V45" s="4">
        <v>0</v>
      </c>
      <c r="W45" s="4">
        <v>0</v>
      </c>
      <c r="X45" s="4" t="s">
        <v>280</v>
      </c>
      <c r="Y45" s="4" t="s">
        <v>281</v>
      </c>
    </row>
    <row r="46" s="4" customFormat="1" spans="1:25">
      <c r="A46" s="4" t="s">
        <v>282</v>
      </c>
      <c r="B46" s="4" t="s">
        <v>26</v>
      </c>
      <c r="C46" s="4" t="s">
        <v>27</v>
      </c>
      <c r="D46" s="4" t="s">
        <v>283</v>
      </c>
      <c r="E46" s="4" t="s">
        <v>284</v>
      </c>
      <c r="F46" s="6">
        <v>44974</v>
      </c>
      <c r="G46" s="6">
        <v>44977</v>
      </c>
      <c r="H46" s="4">
        <v>1</v>
      </c>
      <c r="I46" s="4">
        <v>3</v>
      </c>
      <c r="J46" s="4">
        <v>3</v>
      </c>
      <c r="K46" s="4" t="s">
        <v>30</v>
      </c>
      <c r="L46" s="4">
        <v>4830</v>
      </c>
      <c r="M46" s="4">
        <v>4830</v>
      </c>
      <c r="N46" s="4" t="s">
        <v>285</v>
      </c>
      <c r="O46" s="4" t="s">
        <v>32</v>
      </c>
      <c r="P46" s="4" t="s">
        <v>33</v>
      </c>
      <c r="Q46" s="4">
        <v>0</v>
      </c>
      <c r="R46" s="7">
        <v>44965</v>
      </c>
      <c r="S46" s="6">
        <v>44980</v>
      </c>
      <c r="T46" s="4" t="s">
        <v>34</v>
      </c>
      <c r="U46" s="4">
        <v>4830</v>
      </c>
      <c r="V46" s="4">
        <v>0</v>
      </c>
      <c r="W46" s="4">
        <v>0</v>
      </c>
      <c r="X46" s="4" t="s">
        <v>286</v>
      </c>
      <c r="Y46" s="4" t="s">
        <v>287</v>
      </c>
    </row>
    <row r="47" s="4" customFormat="1" spans="1:25">
      <c r="A47" s="4" t="s">
        <v>288</v>
      </c>
      <c r="B47" s="4" t="s">
        <v>26</v>
      </c>
      <c r="C47" s="4" t="s">
        <v>27</v>
      </c>
      <c r="D47" s="4" t="s">
        <v>289</v>
      </c>
      <c r="E47" s="4" t="s">
        <v>290</v>
      </c>
      <c r="F47" s="6">
        <v>44975</v>
      </c>
      <c r="G47" s="6">
        <v>44977</v>
      </c>
      <c r="H47" s="4">
        <v>1</v>
      </c>
      <c r="I47" s="4">
        <v>2</v>
      </c>
      <c r="J47" s="4">
        <v>2</v>
      </c>
      <c r="K47" s="4" t="s">
        <v>30</v>
      </c>
      <c r="L47" s="4">
        <v>666</v>
      </c>
      <c r="M47" s="4">
        <v>666</v>
      </c>
      <c r="N47" s="4" t="s">
        <v>291</v>
      </c>
      <c r="O47" s="4" t="s">
        <v>32</v>
      </c>
      <c r="P47" s="4" t="s">
        <v>33</v>
      </c>
      <c r="Q47" s="4">
        <v>0</v>
      </c>
      <c r="R47" s="7">
        <v>44966</v>
      </c>
      <c r="S47" s="6">
        <v>44980</v>
      </c>
      <c r="T47" s="4" t="s">
        <v>34</v>
      </c>
      <c r="U47" s="4">
        <v>666</v>
      </c>
      <c r="V47" s="4">
        <v>0</v>
      </c>
      <c r="W47" s="4">
        <v>0</v>
      </c>
      <c r="X47" s="4" t="s">
        <v>292</v>
      </c>
      <c r="Y47" s="4" t="s">
        <v>293</v>
      </c>
    </row>
    <row r="48" s="4" customFormat="1" spans="1:25">
      <c r="A48" s="4" t="s">
        <v>294</v>
      </c>
      <c r="B48" s="4" t="s">
        <v>26</v>
      </c>
      <c r="C48" s="4" t="s">
        <v>27</v>
      </c>
      <c r="D48" s="4" t="s">
        <v>240</v>
      </c>
      <c r="E48" s="4" t="s">
        <v>295</v>
      </c>
      <c r="F48" s="6">
        <v>44975</v>
      </c>
      <c r="G48" s="6">
        <v>44977</v>
      </c>
      <c r="H48" s="4">
        <v>1</v>
      </c>
      <c r="I48" s="4">
        <v>2</v>
      </c>
      <c r="J48" s="4">
        <v>2</v>
      </c>
      <c r="K48" s="4" t="s">
        <v>30</v>
      </c>
      <c r="L48" s="4">
        <v>990</v>
      </c>
      <c r="M48" s="4">
        <v>990</v>
      </c>
      <c r="N48" s="4" t="s">
        <v>296</v>
      </c>
      <c r="O48" s="4" t="s">
        <v>32</v>
      </c>
      <c r="P48" s="4" t="s">
        <v>33</v>
      </c>
      <c r="Q48" s="4">
        <v>0</v>
      </c>
      <c r="R48" s="7">
        <v>44966</v>
      </c>
      <c r="S48" s="6">
        <v>44980</v>
      </c>
      <c r="T48" s="4" t="s">
        <v>34</v>
      </c>
      <c r="U48" s="4">
        <v>990</v>
      </c>
      <c r="V48" s="4">
        <v>0</v>
      </c>
      <c r="W48" s="4">
        <v>0</v>
      </c>
      <c r="X48" s="4" t="s">
        <v>297</v>
      </c>
      <c r="Y48" s="4" t="s">
        <v>298</v>
      </c>
    </row>
    <row r="49" s="4" customFormat="1" spans="1:25">
      <c r="A49" s="4" t="s">
        <v>299</v>
      </c>
      <c r="B49" s="4" t="s">
        <v>26</v>
      </c>
      <c r="C49" s="4" t="s">
        <v>27</v>
      </c>
      <c r="D49" s="4" t="s">
        <v>300</v>
      </c>
      <c r="E49" s="4" t="s">
        <v>301</v>
      </c>
      <c r="F49" s="6">
        <v>44976</v>
      </c>
      <c r="G49" s="6">
        <v>44977</v>
      </c>
      <c r="H49" s="4">
        <v>1</v>
      </c>
      <c r="I49" s="4">
        <v>1</v>
      </c>
      <c r="J49" s="4">
        <v>1</v>
      </c>
      <c r="K49" s="4" t="s">
        <v>30</v>
      </c>
      <c r="L49" s="4">
        <v>415</v>
      </c>
      <c r="M49" s="4">
        <v>415</v>
      </c>
      <c r="N49" s="4" t="s">
        <v>302</v>
      </c>
      <c r="O49" s="4" t="s">
        <v>32</v>
      </c>
      <c r="P49" s="4" t="s">
        <v>33</v>
      </c>
      <c r="Q49" s="4">
        <v>0</v>
      </c>
      <c r="R49" s="7">
        <v>44967</v>
      </c>
      <c r="S49" s="6">
        <v>44980</v>
      </c>
      <c r="T49" s="4" t="s">
        <v>34</v>
      </c>
      <c r="U49" s="4">
        <v>415</v>
      </c>
      <c r="V49" s="4">
        <v>0</v>
      </c>
      <c r="W49" s="4">
        <v>0</v>
      </c>
      <c r="X49" s="4" t="s">
        <v>303</v>
      </c>
      <c r="Y49" s="4" t="s">
        <v>304</v>
      </c>
    </row>
    <row r="50" s="4" customFormat="1" spans="1:25">
      <c r="A50" s="4" t="s">
        <v>305</v>
      </c>
      <c r="B50" s="4" t="s">
        <v>26</v>
      </c>
      <c r="C50" s="4" t="s">
        <v>27</v>
      </c>
      <c r="D50" s="4" t="s">
        <v>306</v>
      </c>
      <c r="E50" s="4" t="s">
        <v>307</v>
      </c>
      <c r="F50" s="6">
        <v>44976</v>
      </c>
      <c r="G50" s="6">
        <v>44977</v>
      </c>
      <c r="H50" s="4">
        <v>1</v>
      </c>
      <c r="I50" s="4">
        <v>1</v>
      </c>
      <c r="J50" s="4">
        <v>1</v>
      </c>
      <c r="K50" s="4" t="s">
        <v>30</v>
      </c>
      <c r="L50" s="4">
        <v>711</v>
      </c>
      <c r="M50" s="4">
        <v>711</v>
      </c>
      <c r="N50" s="4" t="s">
        <v>308</v>
      </c>
      <c r="O50" s="4" t="s">
        <v>32</v>
      </c>
      <c r="P50" s="4" t="s">
        <v>33</v>
      </c>
      <c r="Q50" s="4">
        <v>0</v>
      </c>
      <c r="R50" s="7">
        <v>44967</v>
      </c>
      <c r="S50" s="6">
        <v>44980</v>
      </c>
      <c r="T50" s="4" t="s">
        <v>34</v>
      </c>
      <c r="U50" s="4">
        <v>711</v>
      </c>
      <c r="V50" s="4">
        <v>0</v>
      </c>
      <c r="W50" s="4">
        <v>0</v>
      </c>
      <c r="X50" s="4" t="s">
        <v>309</v>
      </c>
      <c r="Y50" s="4" t="s">
        <v>310</v>
      </c>
    </row>
    <row r="51" s="4" customFormat="1" spans="1:25">
      <c r="A51" s="4" t="s">
        <v>311</v>
      </c>
      <c r="B51" s="4" t="s">
        <v>26</v>
      </c>
      <c r="C51" s="4" t="s">
        <v>27</v>
      </c>
      <c r="D51" s="4" t="s">
        <v>108</v>
      </c>
      <c r="E51" s="4" t="s">
        <v>109</v>
      </c>
      <c r="F51" s="6">
        <v>44974</v>
      </c>
      <c r="G51" s="6">
        <v>44977</v>
      </c>
      <c r="H51" s="4">
        <v>1</v>
      </c>
      <c r="I51" s="4">
        <v>3</v>
      </c>
      <c r="J51" s="4">
        <v>3</v>
      </c>
      <c r="K51" s="4" t="s">
        <v>30</v>
      </c>
      <c r="L51" s="4">
        <v>2730</v>
      </c>
      <c r="M51" s="4">
        <v>2730</v>
      </c>
      <c r="N51" s="4" t="s">
        <v>312</v>
      </c>
      <c r="O51" s="4" t="s">
        <v>32</v>
      </c>
      <c r="P51" s="4" t="s">
        <v>33</v>
      </c>
      <c r="Q51" s="4">
        <v>0</v>
      </c>
      <c r="R51" s="7">
        <v>44967</v>
      </c>
      <c r="S51" s="6">
        <v>44980</v>
      </c>
      <c r="T51" s="4" t="s">
        <v>34</v>
      </c>
      <c r="U51" s="4">
        <v>2730</v>
      </c>
      <c r="V51" s="4">
        <v>0</v>
      </c>
      <c r="W51" s="4">
        <v>0</v>
      </c>
      <c r="X51" s="4" t="s">
        <v>313</v>
      </c>
      <c r="Y51" s="4" t="s">
        <v>314</v>
      </c>
    </row>
    <row r="52" s="4" customFormat="1" spans="1:26">
      <c r="A52" s="4" t="s">
        <v>315</v>
      </c>
      <c r="B52" s="4" t="s">
        <v>26</v>
      </c>
      <c r="C52" s="4" t="s">
        <v>27</v>
      </c>
      <c r="D52" s="4" t="s">
        <v>316</v>
      </c>
      <c r="E52" s="4" t="s">
        <v>317</v>
      </c>
      <c r="F52" s="6">
        <v>44976</v>
      </c>
      <c r="G52" s="6">
        <v>44977</v>
      </c>
      <c r="H52" s="4">
        <v>2</v>
      </c>
      <c r="I52" s="4">
        <v>1</v>
      </c>
      <c r="J52" s="4">
        <v>2</v>
      </c>
      <c r="K52" s="4" t="s">
        <v>30</v>
      </c>
      <c r="L52" s="4">
        <v>506</v>
      </c>
      <c r="M52" s="4">
        <v>506</v>
      </c>
      <c r="N52" s="4" t="s">
        <v>318</v>
      </c>
      <c r="O52" s="4" t="s">
        <v>32</v>
      </c>
      <c r="P52" s="4" t="s">
        <v>33</v>
      </c>
      <c r="Q52" s="4">
        <v>0</v>
      </c>
      <c r="R52" s="7">
        <v>44968</v>
      </c>
      <c r="S52" s="6">
        <v>44980</v>
      </c>
      <c r="T52" s="4" t="s">
        <v>34</v>
      </c>
      <c r="U52" s="4">
        <v>506</v>
      </c>
      <c r="V52" s="4">
        <v>0</v>
      </c>
      <c r="W52" s="4">
        <v>0</v>
      </c>
      <c r="X52" s="4" t="s">
        <v>319</v>
      </c>
      <c r="Y52" s="4">
        <v>318442</v>
      </c>
      <c r="Z52" s="4" t="s">
        <v>320</v>
      </c>
    </row>
    <row r="53" s="4" customFormat="1" spans="1:25">
      <c r="A53" s="4" t="s">
        <v>321</v>
      </c>
      <c r="B53" s="4" t="s">
        <v>26</v>
      </c>
      <c r="C53" s="4" t="s">
        <v>27</v>
      </c>
      <c r="D53" s="4" t="s">
        <v>322</v>
      </c>
      <c r="E53" s="4" t="s">
        <v>323</v>
      </c>
      <c r="F53" s="6">
        <v>44971</v>
      </c>
      <c r="G53" s="6">
        <v>44977</v>
      </c>
      <c r="H53" s="4">
        <v>1</v>
      </c>
      <c r="I53" s="4">
        <v>6</v>
      </c>
      <c r="J53" s="4">
        <v>6</v>
      </c>
      <c r="K53" s="4" t="s">
        <v>30</v>
      </c>
      <c r="L53" s="4">
        <v>1566</v>
      </c>
      <c r="M53" s="4">
        <v>1566</v>
      </c>
      <c r="N53" s="4" t="s">
        <v>324</v>
      </c>
      <c r="O53" s="4" t="s">
        <v>32</v>
      </c>
      <c r="P53" s="4" t="s">
        <v>33</v>
      </c>
      <c r="Q53" s="4">
        <v>0</v>
      </c>
      <c r="R53" s="7">
        <v>44968</v>
      </c>
      <c r="S53" s="6">
        <v>44980</v>
      </c>
      <c r="T53" s="4" t="s">
        <v>34</v>
      </c>
      <c r="U53" s="4">
        <v>1566</v>
      </c>
      <c r="V53" s="4">
        <v>0</v>
      </c>
      <c r="W53" s="4">
        <v>0</v>
      </c>
      <c r="X53" s="4" t="s">
        <v>325</v>
      </c>
      <c r="Y53" s="4" t="s">
        <v>326</v>
      </c>
    </row>
    <row r="54" s="4" customFormat="1" spans="1:25">
      <c r="A54" s="4" t="s">
        <v>327</v>
      </c>
      <c r="B54" s="4" t="s">
        <v>26</v>
      </c>
      <c r="C54" s="4" t="s">
        <v>27</v>
      </c>
      <c r="D54" s="4" t="s">
        <v>328</v>
      </c>
      <c r="E54" s="4" t="s">
        <v>329</v>
      </c>
      <c r="F54" s="6">
        <v>44976</v>
      </c>
      <c r="G54" s="6">
        <v>44977</v>
      </c>
      <c r="H54" s="4">
        <v>1</v>
      </c>
      <c r="I54" s="4">
        <v>1</v>
      </c>
      <c r="J54" s="4">
        <v>1</v>
      </c>
      <c r="K54" s="4" t="s">
        <v>30</v>
      </c>
      <c r="L54" s="4">
        <v>682</v>
      </c>
      <c r="M54" s="4">
        <v>682</v>
      </c>
      <c r="N54" s="4" t="s">
        <v>330</v>
      </c>
      <c r="O54" s="4" t="s">
        <v>32</v>
      </c>
      <c r="P54" s="4" t="s">
        <v>33</v>
      </c>
      <c r="Q54" s="4">
        <v>0</v>
      </c>
      <c r="R54" s="7">
        <v>44968</v>
      </c>
      <c r="S54" s="6">
        <v>44980</v>
      </c>
      <c r="T54" s="4" t="s">
        <v>34</v>
      </c>
      <c r="U54" s="4">
        <v>682</v>
      </c>
      <c r="V54" s="4">
        <v>0</v>
      </c>
      <c r="W54" s="4">
        <v>0</v>
      </c>
      <c r="X54" s="4" t="s">
        <v>331</v>
      </c>
      <c r="Y54" s="4" t="s">
        <v>332</v>
      </c>
    </row>
    <row r="55" s="4" customFormat="1" spans="1:25">
      <c r="A55" s="4" t="s">
        <v>333</v>
      </c>
      <c r="B55" s="4" t="s">
        <v>26</v>
      </c>
      <c r="C55" s="4" t="s">
        <v>27</v>
      </c>
      <c r="D55" s="4" t="s">
        <v>328</v>
      </c>
      <c r="E55" s="4" t="s">
        <v>329</v>
      </c>
      <c r="F55" s="6">
        <v>44976</v>
      </c>
      <c r="G55" s="6">
        <v>44977</v>
      </c>
      <c r="H55" s="4">
        <v>1</v>
      </c>
      <c r="I55" s="4">
        <v>1</v>
      </c>
      <c r="J55" s="4">
        <v>1</v>
      </c>
      <c r="K55" s="4" t="s">
        <v>30</v>
      </c>
      <c r="L55" s="4">
        <v>682</v>
      </c>
      <c r="M55" s="4">
        <v>682</v>
      </c>
      <c r="N55" s="4" t="s">
        <v>330</v>
      </c>
      <c r="O55" s="4" t="s">
        <v>32</v>
      </c>
      <c r="P55" s="4" t="s">
        <v>33</v>
      </c>
      <c r="Q55" s="4">
        <v>0</v>
      </c>
      <c r="R55" s="7">
        <v>44969</v>
      </c>
      <c r="S55" s="6">
        <v>44980</v>
      </c>
      <c r="T55" s="4" t="s">
        <v>34</v>
      </c>
      <c r="U55" s="4">
        <v>682</v>
      </c>
      <c r="V55" s="4">
        <v>0</v>
      </c>
      <c r="W55" s="4">
        <v>0</v>
      </c>
      <c r="X55" s="4" t="s">
        <v>334</v>
      </c>
      <c r="Y55" s="4" t="s">
        <v>335</v>
      </c>
    </row>
    <row r="56" s="4" customFormat="1" spans="1:25">
      <c r="A56" s="4" t="s">
        <v>336</v>
      </c>
      <c r="B56" s="4" t="s">
        <v>26</v>
      </c>
      <c r="C56" s="4" t="s">
        <v>27</v>
      </c>
      <c r="D56" s="4" t="s">
        <v>337</v>
      </c>
      <c r="E56" s="4" t="s">
        <v>338</v>
      </c>
      <c r="F56" s="6">
        <v>44970</v>
      </c>
      <c r="G56" s="6">
        <v>44977</v>
      </c>
      <c r="H56" s="4">
        <v>1</v>
      </c>
      <c r="I56" s="4">
        <v>7</v>
      </c>
      <c r="J56" s="4">
        <v>7</v>
      </c>
      <c r="K56" s="4" t="s">
        <v>30</v>
      </c>
      <c r="L56" s="4">
        <v>1309</v>
      </c>
      <c r="M56" s="4">
        <v>1309</v>
      </c>
      <c r="N56" s="4" t="s">
        <v>339</v>
      </c>
      <c r="O56" s="4" t="s">
        <v>32</v>
      </c>
      <c r="P56" s="4" t="s">
        <v>33</v>
      </c>
      <c r="Q56" s="4">
        <v>0</v>
      </c>
      <c r="R56" s="7">
        <v>44969</v>
      </c>
      <c r="S56" s="6">
        <v>44980</v>
      </c>
      <c r="T56" s="4" t="s">
        <v>34</v>
      </c>
      <c r="U56" s="4">
        <v>1309</v>
      </c>
      <c r="V56" s="4">
        <v>0</v>
      </c>
      <c r="W56" s="4">
        <v>0</v>
      </c>
      <c r="X56" s="4" t="s">
        <v>340</v>
      </c>
      <c r="Y56" s="4" t="s">
        <v>341</v>
      </c>
    </row>
    <row r="57" s="4" customFormat="1" spans="1:27">
      <c r="A57" s="4" t="s">
        <v>342</v>
      </c>
      <c r="B57" s="4" t="s">
        <v>26</v>
      </c>
      <c r="C57" s="4" t="s">
        <v>27</v>
      </c>
      <c r="D57" s="4" t="s">
        <v>343</v>
      </c>
      <c r="E57" s="4" t="s">
        <v>344</v>
      </c>
      <c r="F57" s="6">
        <v>44974</v>
      </c>
      <c r="G57" s="6">
        <v>44977</v>
      </c>
      <c r="H57" s="4">
        <v>3</v>
      </c>
      <c r="I57" s="4">
        <v>3</v>
      </c>
      <c r="J57" s="4">
        <v>9</v>
      </c>
      <c r="K57" s="4" t="s">
        <v>30</v>
      </c>
      <c r="L57" s="4">
        <v>4059</v>
      </c>
      <c r="M57" s="4">
        <v>4059</v>
      </c>
      <c r="N57" s="4" t="s">
        <v>345</v>
      </c>
      <c r="O57" s="4" t="s">
        <v>32</v>
      </c>
      <c r="P57" s="4" t="s">
        <v>33</v>
      </c>
      <c r="Q57" s="4">
        <v>0</v>
      </c>
      <c r="R57" s="7">
        <v>44969</v>
      </c>
      <c r="S57" s="6">
        <v>44980</v>
      </c>
      <c r="T57" s="4" t="s">
        <v>34</v>
      </c>
      <c r="U57" s="4">
        <v>4059</v>
      </c>
      <c r="V57" s="4">
        <v>0</v>
      </c>
      <c r="W57" s="4">
        <v>0</v>
      </c>
      <c r="X57" s="4" t="s">
        <v>346</v>
      </c>
      <c r="Y57" s="4">
        <v>390484</v>
      </c>
      <c r="Z57" s="4">
        <v>390486</v>
      </c>
      <c r="AA57" s="4" t="s">
        <v>347</v>
      </c>
    </row>
    <row r="58" s="4" customFormat="1" spans="1:25">
      <c r="A58" s="4" t="s">
        <v>348</v>
      </c>
      <c r="B58" s="4" t="s">
        <v>26</v>
      </c>
      <c r="C58" s="4" t="s">
        <v>27</v>
      </c>
      <c r="D58" s="4" t="s">
        <v>343</v>
      </c>
      <c r="E58" s="4" t="s">
        <v>349</v>
      </c>
      <c r="F58" s="6">
        <v>44974</v>
      </c>
      <c r="G58" s="6">
        <v>44977</v>
      </c>
      <c r="H58" s="4">
        <v>1</v>
      </c>
      <c r="I58" s="4">
        <v>3</v>
      </c>
      <c r="J58" s="4">
        <v>3</v>
      </c>
      <c r="K58" s="4" t="s">
        <v>30</v>
      </c>
      <c r="L58" s="4">
        <v>1353</v>
      </c>
      <c r="M58" s="4">
        <v>1353</v>
      </c>
      <c r="N58" s="4" t="s">
        <v>350</v>
      </c>
      <c r="O58" s="4" t="s">
        <v>32</v>
      </c>
      <c r="P58" s="4" t="s">
        <v>33</v>
      </c>
      <c r="Q58" s="4">
        <v>0</v>
      </c>
      <c r="R58" s="7">
        <v>44969</v>
      </c>
      <c r="S58" s="6">
        <v>44980</v>
      </c>
      <c r="T58" s="4" t="s">
        <v>34</v>
      </c>
      <c r="U58" s="4">
        <v>1353</v>
      </c>
      <c r="V58" s="4">
        <v>0</v>
      </c>
      <c r="W58" s="4">
        <v>0</v>
      </c>
      <c r="X58" s="4" t="s">
        <v>351</v>
      </c>
      <c r="Y58" s="4" t="s">
        <v>352</v>
      </c>
    </row>
    <row r="59" s="4" customFormat="1" spans="1:25">
      <c r="A59" s="4" t="s">
        <v>353</v>
      </c>
      <c r="B59" s="4" t="s">
        <v>26</v>
      </c>
      <c r="C59" s="4" t="s">
        <v>27</v>
      </c>
      <c r="D59" s="4" t="s">
        <v>354</v>
      </c>
      <c r="E59" s="4" t="s">
        <v>355</v>
      </c>
      <c r="F59" s="6">
        <v>44975</v>
      </c>
      <c r="G59" s="6">
        <v>44977</v>
      </c>
      <c r="H59" s="4">
        <v>1</v>
      </c>
      <c r="I59" s="4">
        <v>2</v>
      </c>
      <c r="J59" s="4">
        <v>2</v>
      </c>
      <c r="K59" s="4" t="s">
        <v>30</v>
      </c>
      <c r="L59" s="4">
        <v>254</v>
      </c>
      <c r="M59" s="4">
        <v>254</v>
      </c>
      <c r="N59" s="4" t="s">
        <v>356</v>
      </c>
      <c r="O59" s="4" t="s">
        <v>32</v>
      </c>
      <c r="P59" s="4" t="s">
        <v>33</v>
      </c>
      <c r="Q59" s="4">
        <v>0</v>
      </c>
      <c r="R59" s="7">
        <v>44969</v>
      </c>
      <c r="S59" s="6">
        <v>44980</v>
      </c>
      <c r="T59" s="4" t="s">
        <v>34</v>
      </c>
      <c r="U59" s="4">
        <v>254</v>
      </c>
      <c r="V59" s="4">
        <v>0</v>
      </c>
      <c r="W59" s="4">
        <v>0</v>
      </c>
      <c r="X59" s="4" t="s">
        <v>357</v>
      </c>
      <c r="Y59" s="4" t="s">
        <v>358</v>
      </c>
    </row>
    <row r="60" s="4" customFormat="1" spans="1:25">
      <c r="A60" s="4" t="s">
        <v>359</v>
      </c>
      <c r="B60" s="4" t="s">
        <v>26</v>
      </c>
      <c r="C60" s="4" t="s">
        <v>27</v>
      </c>
      <c r="D60" s="4" t="s">
        <v>360</v>
      </c>
      <c r="E60" s="4" t="s">
        <v>361</v>
      </c>
      <c r="F60" s="6">
        <v>44976</v>
      </c>
      <c r="G60" s="6">
        <v>44977</v>
      </c>
      <c r="H60" s="4">
        <v>1</v>
      </c>
      <c r="I60" s="4">
        <v>1</v>
      </c>
      <c r="J60" s="4">
        <v>1</v>
      </c>
      <c r="K60" s="4" t="s">
        <v>30</v>
      </c>
      <c r="L60" s="4">
        <v>1215</v>
      </c>
      <c r="M60" s="4">
        <v>1215</v>
      </c>
      <c r="N60" s="4" t="s">
        <v>362</v>
      </c>
      <c r="O60" s="4" t="s">
        <v>32</v>
      </c>
      <c r="P60" s="4" t="s">
        <v>33</v>
      </c>
      <c r="Q60" s="4">
        <v>0</v>
      </c>
      <c r="R60" s="7">
        <v>44969</v>
      </c>
      <c r="S60" s="6">
        <v>44980</v>
      </c>
      <c r="T60" s="4" t="s">
        <v>34</v>
      </c>
      <c r="U60" s="4">
        <v>1215</v>
      </c>
      <c r="V60" s="4">
        <v>0</v>
      </c>
      <c r="W60" s="4">
        <v>0</v>
      </c>
      <c r="X60" s="4" t="s">
        <v>363</v>
      </c>
      <c r="Y60" s="4" t="s">
        <v>364</v>
      </c>
    </row>
    <row r="61" s="4" customFormat="1" spans="1:25">
      <c r="A61" s="4" t="s">
        <v>365</v>
      </c>
      <c r="B61" s="4" t="s">
        <v>26</v>
      </c>
      <c r="C61" s="4" t="s">
        <v>27</v>
      </c>
      <c r="D61" s="4" t="s">
        <v>366</v>
      </c>
      <c r="E61" s="4" t="s">
        <v>367</v>
      </c>
      <c r="F61" s="6">
        <v>44975</v>
      </c>
      <c r="G61" s="6">
        <v>44977</v>
      </c>
      <c r="H61" s="4">
        <v>1</v>
      </c>
      <c r="I61" s="4">
        <v>2</v>
      </c>
      <c r="J61" s="4">
        <v>2</v>
      </c>
      <c r="K61" s="4" t="s">
        <v>30</v>
      </c>
      <c r="L61" s="4">
        <v>732</v>
      </c>
      <c r="M61" s="4">
        <v>732</v>
      </c>
      <c r="N61" s="4" t="s">
        <v>368</v>
      </c>
      <c r="O61" s="4" t="s">
        <v>32</v>
      </c>
      <c r="P61" s="4" t="s">
        <v>33</v>
      </c>
      <c r="Q61" s="4">
        <v>0</v>
      </c>
      <c r="R61" s="7">
        <v>44970</v>
      </c>
      <c r="S61" s="6">
        <v>44980</v>
      </c>
      <c r="T61" s="4" t="s">
        <v>34</v>
      </c>
      <c r="U61" s="4">
        <v>732</v>
      </c>
      <c r="V61" s="4">
        <v>0</v>
      </c>
      <c r="W61" s="4">
        <v>0</v>
      </c>
      <c r="X61" s="4" t="s">
        <v>369</v>
      </c>
      <c r="Y61" s="4" t="s">
        <v>370</v>
      </c>
    </row>
    <row r="62" s="4" customFormat="1" spans="1:25">
      <c r="A62" s="4" t="s">
        <v>371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44971</v>
      </c>
      <c r="G62" s="6">
        <v>44977</v>
      </c>
      <c r="H62" s="4">
        <v>1</v>
      </c>
      <c r="I62" s="4">
        <v>6</v>
      </c>
      <c r="J62" s="4">
        <v>6</v>
      </c>
      <c r="K62" s="4" t="s">
        <v>30</v>
      </c>
      <c r="L62" s="4">
        <v>1122</v>
      </c>
      <c r="M62" s="4">
        <v>1122</v>
      </c>
      <c r="N62" s="4" t="s">
        <v>372</v>
      </c>
      <c r="O62" s="4" t="s">
        <v>32</v>
      </c>
      <c r="P62" s="4" t="s">
        <v>33</v>
      </c>
      <c r="Q62" s="4">
        <v>0</v>
      </c>
      <c r="R62" s="7">
        <v>44970</v>
      </c>
      <c r="S62" s="6">
        <v>44980</v>
      </c>
      <c r="T62" s="4" t="s">
        <v>34</v>
      </c>
      <c r="U62" s="4">
        <v>1122</v>
      </c>
      <c r="V62" s="4">
        <v>0</v>
      </c>
      <c r="W62" s="4">
        <v>0</v>
      </c>
      <c r="X62" s="4" t="s">
        <v>373</v>
      </c>
      <c r="Y62" s="4" t="s">
        <v>374</v>
      </c>
    </row>
    <row r="63" s="4" customFormat="1" spans="1:25">
      <c r="A63" s="4" t="s">
        <v>375</v>
      </c>
      <c r="B63" s="4" t="s">
        <v>26</v>
      </c>
      <c r="C63" s="4" t="s">
        <v>27</v>
      </c>
      <c r="D63" s="4" t="s">
        <v>376</v>
      </c>
      <c r="E63" s="4" t="s">
        <v>377</v>
      </c>
      <c r="F63" s="6">
        <v>44976</v>
      </c>
      <c r="G63" s="6">
        <v>44977</v>
      </c>
      <c r="H63" s="4">
        <v>1</v>
      </c>
      <c r="I63" s="4">
        <v>1</v>
      </c>
      <c r="J63" s="4">
        <v>1</v>
      </c>
      <c r="K63" s="4" t="s">
        <v>30</v>
      </c>
      <c r="L63" s="4">
        <v>875</v>
      </c>
      <c r="M63" s="4">
        <v>875</v>
      </c>
      <c r="N63" s="4" t="s">
        <v>378</v>
      </c>
      <c r="O63" s="4" t="s">
        <v>32</v>
      </c>
      <c r="P63" s="4" t="s">
        <v>33</v>
      </c>
      <c r="Q63" s="4">
        <v>0</v>
      </c>
      <c r="R63" s="7">
        <v>44970</v>
      </c>
      <c r="S63" s="6">
        <v>44980</v>
      </c>
      <c r="T63" s="4" t="s">
        <v>34</v>
      </c>
      <c r="U63" s="4">
        <v>875</v>
      </c>
      <c r="V63" s="4">
        <v>0</v>
      </c>
      <c r="W63" s="4">
        <v>0</v>
      </c>
      <c r="X63" s="4" t="s">
        <v>379</v>
      </c>
      <c r="Y63" s="4" t="s">
        <v>380</v>
      </c>
    </row>
    <row r="64" s="4" customFormat="1" spans="1:25">
      <c r="A64" s="4" t="s">
        <v>381</v>
      </c>
      <c r="B64" s="4" t="s">
        <v>26</v>
      </c>
      <c r="C64" s="4" t="s">
        <v>27</v>
      </c>
      <c r="D64" s="4" t="s">
        <v>382</v>
      </c>
      <c r="E64" s="4" t="s">
        <v>383</v>
      </c>
      <c r="F64" s="6">
        <v>44975</v>
      </c>
      <c r="G64" s="6">
        <v>44977</v>
      </c>
      <c r="H64" s="4">
        <v>1</v>
      </c>
      <c r="I64" s="4">
        <v>2</v>
      </c>
      <c r="J64" s="4">
        <v>2</v>
      </c>
      <c r="K64" s="4" t="s">
        <v>30</v>
      </c>
      <c r="L64" s="4">
        <v>1730</v>
      </c>
      <c r="M64" s="4">
        <v>1730</v>
      </c>
      <c r="N64" s="4" t="s">
        <v>384</v>
      </c>
      <c r="O64" s="4" t="s">
        <v>32</v>
      </c>
      <c r="P64" s="4" t="s">
        <v>33</v>
      </c>
      <c r="Q64" s="4">
        <v>0</v>
      </c>
      <c r="R64" s="7">
        <v>44970</v>
      </c>
      <c r="S64" s="6">
        <v>44980</v>
      </c>
      <c r="T64" s="4" t="s">
        <v>34</v>
      </c>
      <c r="U64" s="4">
        <v>1730</v>
      </c>
      <c r="V64" s="4">
        <v>0</v>
      </c>
      <c r="W64" s="4">
        <v>0</v>
      </c>
      <c r="X64" s="4" t="s">
        <v>385</v>
      </c>
      <c r="Y64" s="4" t="s">
        <v>386</v>
      </c>
    </row>
    <row r="65" s="4" customFormat="1" spans="1:25">
      <c r="A65" s="4" t="s">
        <v>387</v>
      </c>
      <c r="B65" s="4" t="s">
        <v>26</v>
      </c>
      <c r="C65" s="4" t="s">
        <v>27</v>
      </c>
      <c r="D65" s="4" t="s">
        <v>388</v>
      </c>
      <c r="E65" s="4" t="s">
        <v>389</v>
      </c>
      <c r="F65" s="6">
        <v>44974</v>
      </c>
      <c r="G65" s="6">
        <v>44977</v>
      </c>
      <c r="H65" s="4">
        <v>1</v>
      </c>
      <c r="I65" s="4">
        <v>3</v>
      </c>
      <c r="J65" s="4">
        <v>3</v>
      </c>
      <c r="K65" s="4" t="s">
        <v>30</v>
      </c>
      <c r="L65" s="4">
        <v>1431</v>
      </c>
      <c r="M65" s="4">
        <v>1431</v>
      </c>
      <c r="N65" s="4" t="s">
        <v>390</v>
      </c>
      <c r="O65" s="4" t="s">
        <v>32</v>
      </c>
      <c r="P65" s="4" t="s">
        <v>33</v>
      </c>
      <c r="Q65" s="4">
        <v>0</v>
      </c>
      <c r="R65" s="7">
        <v>44970</v>
      </c>
      <c r="S65" s="6">
        <v>44980</v>
      </c>
      <c r="T65" s="4" t="s">
        <v>34</v>
      </c>
      <c r="U65" s="4">
        <v>1431</v>
      </c>
      <c r="V65" s="4">
        <v>0</v>
      </c>
      <c r="W65" s="4">
        <v>0</v>
      </c>
      <c r="X65" s="4" t="s">
        <v>391</v>
      </c>
      <c r="Y65" s="4" t="s">
        <v>392</v>
      </c>
    </row>
    <row r="66" s="4" customFormat="1" spans="1:25">
      <c r="A66" s="4" t="s">
        <v>393</v>
      </c>
      <c r="B66" s="4" t="s">
        <v>26</v>
      </c>
      <c r="C66" s="4" t="s">
        <v>27</v>
      </c>
      <c r="D66" s="4" t="s">
        <v>394</v>
      </c>
      <c r="E66" s="4" t="s">
        <v>395</v>
      </c>
      <c r="F66" s="6">
        <v>44975</v>
      </c>
      <c r="G66" s="6">
        <v>44977</v>
      </c>
      <c r="H66" s="4">
        <v>2</v>
      </c>
      <c r="I66" s="4">
        <v>2</v>
      </c>
      <c r="J66" s="4">
        <v>4</v>
      </c>
      <c r="K66" s="4" t="s">
        <v>30</v>
      </c>
      <c r="L66" s="4">
        <v>3920</v>
      </c>
      <c r="M66" s="4">
        <v>3920</v>
      </c>
      <c r="N66" s="4" t="s">
        <v>396</v>
      </c>
      <c r="O66" s="4" t="s">
        <v>32</v>
      </c>
      <c r="P66" s="4" t="s">
        <v>33</v>
      </c>
      <c r="Q66" s="4">
        <v>0</v>
      </c>
      <c r="R66" s="7">
        <v>44970</v>
      </c>
      <c r="S66" s="6">
        <v>44980</v>
      </c>
      <c r="T66" s="4" t="s">
        <v>34</v>
      </c>
      <c r="U66" s="4">
        <v>3920</v>
      </c>
      <c r="V66" s="4">
        <v>0</v>
      </c>
      <c r="W66" s="4">
        <v>0</v>
      </c>
      <c r="X66" s="4" t="s">
        <v>397</v>
      </c>
      <c r="Y66" s="4" t="s">
        <v>398</v>
      </c>
    </row>
    <row r="67" s="4" customFormat="1" spans="1:25">
      <c r="A67" s="4" t="s">
        <v>399</v>
      </c>
      <c r="B67" s="4" t="s">
        <v>26</v>
      </c>
      <c r="C67" s="4" t="s">
        <v>27</v>
      </c>
      <c r="D67" s="4" t="s">
        <v>126</v>
      </c>
      <c r="E67" s="4" t="s">
        <v>127</v>
      </c>
      <c r="F67" s="6">
        <v>44976</v>
      </c>
      <c r="G67" s="6">
        <v>44977</v>
      </c>
      <c r="H67" s="4">
        <v>2</v>
      </c>
      <c r="I67" s="4">
        <v>1</v>
      </c>
      <c r="J67" s="4">
        <v>2</v>
      </c>
      <c r="K67" s="4" t="s">
        <v>30</v>
      </c>
      <c r="L67" s="4">
        <v>1550</v>
      </c>
      <c r="M67" s="4">
        <v>1550</v>
      </c>
      <c r="N67" s="4" t="s">
        <v>400</v>
      </c>
      <c r="O67" s="4" t="s">
        <v>32</v>
      </c>
      <c r="P67" s="4" t="s">
        <v>33</v>
      </c>
      <c r="Q67" s="4">
        <v>0</v>
      </c>
      <c r="R67" s="7">
        <v>44971</v>
      </c>
      <c r="S67" s="6">
        <v>44980</v>
      </c>
      <c r="T67" s="4" t="s">
        <v>34</v>
      </c>
      <c r="U67" s="4">
        <v>1550</v>
      </c>
      <c r="V67" s="4">
        <v>0</v>
      </c>
      <c r="W67" s="4">
        <v>0</v>
      </c>
      <c r="X67" s="4" t="s">
        <v>401</v>
      </c>
      <c r="Y67" s="4" t="s">
        <v>402</v>
      </c>
    </row>
    <row r="68" s="4" customFormat="1" spans="1:25">
      <c r="A68" s="4" t="s">
        <v>403</v>
      </c>
      <c r="B68" s="4" t="s">
        <v>26</v>
      </c>
      <c r="C68" s="4" t="s">
        <v>27</v>
      </c>
      <c r="D68" s="4" t="s">
        <v>404</v>
      </c>
      <c r="E68" s="4" t="s">
        <v>405</v>
      </c>
      <c r="F68" s="6">
        <v>44973</v>
      </c>
      <c r="G68" s="6">
        <v>44977</v>
      </c>
      <c r="H68" s="4">
        <v>1</v>
      </c>
      <c r="I68" s="4">
        <v>4</v>
      </c>
      <c r="J68" s="4">
        <v>4</v>
      </c>
      <c r="K68" s="4" t="s">
        <v>30</v>
      </c>
      <c r="L68" s="4">
        <v>2440</v>
      </c>
      <c r="M68" s="4">
        <v>2440</v>
      </c>
      <c r="N68" s="4" t="s">
        <v>406</v>
      </c>
      <c r="O68" s="4" t="s">
        <v>32</v>
      </c>
      <c r="P68" s="4" t="s">
        <v>33</v>
      </c>
      <c r="Q68" s="4">
        <v>0</v>
      </c>
      <c r="R68" s="7">
        <v>44971</v>
      </c>
      <c r="S68" s="6">
        <v>44980</v>
      </c>
      <c r="T68" s="4" t="s">
        <v>34</v>
      </c>
      <c r="U68" s="4">
        <v>2440</v>
      </c>
      <c r="V68" s="4">
        <v>0</v>
      </c>
      <c r="W68" s="4">
        <v>0</v>
      </c>
      <c r="X68" s="4" t="s">
        <v>407</v>
      </c>
      <c r="Y68" s="4" t="s">
        <v>408</v>
      </c>
    </row>
    <row r="69" s="4" customFormat="1" spans="1:25">
      <c r="A69" s="4" t="s">
        <v>409</v>
      </c>
      <c r="B69" s="4" t="s">
        <v>26</v>
      </c>
      <c r="C69" s="4" t="s">
        <v>27</v>
      </c>
      <c r="D69" s="4" t="s">
        <v>410</v>
      </c>
      <c r="E69" s="4" t="s">
        <v>411</v>
      </c>
      <c r="F69" s="6">
        <v>44975</v>
      </c>
      <c r="G69" s="6">
        <v>44977</v>
      </c>
      <c r="H69" s="4">
        <v>1</v>
      </c>
      <c r="I69" s="4">
        <v>2</v>
      </c>
      <c r="J69" s="4">
        <v>2</v>
      </c>
      <c r="K69" s="4" t="s">
        <v>30</v>
      </c>
      <c r="L69" s="4">
        <v>652</v>
      </c>
      <c r="M69" s="4">
        <v>652</v>
      </c>
      <c r="N69" s="4" t="s">
        <v>412</v>
      </c>
      <c r="O69" s="4" t="s">
        <v>32</v>
      </c>
      <c r="P69" s="4" t="s">
        <v>33</v>
      </c>
      <c r="Q69" s="4">
        <v>0</v>
      </c>
      <c r="R69" s="7">
        <v>44972</v>
      </c>
      <c r="S69" s="6">
        <v>44980</v>
      </c>
      <c r="T69" s="4" t="s">
        <v>34</v>
      </c>
      <c r="U69" s="4">
        <v>652</v>
      </c>
      <c r="V69" s="4">
        <v>0</v>
      </c>
      <c r="W69" s="4">
        <v>0</v>
      </c>
      <c r="X69" s="4" t="s">
        <v>413</v>
      </c>
      <c r="Y69" s="4" t="s">
        <v>414</v>
      </c>
    </row>
    <row r="70" s="4" customFormat="1" spans="1:25">
      <c r="A70" s="4" t="s">
        <v>415</v>
      </c>
      <c r="B70" s="4" t="s">
        <v>26</v>
      </c>
      <c r="C70" s="4" t="s">
        <v>27</v>
      </c>
      <c r="D70" s="4" t="s">
        <v>416</v>
      </c>
      <c r="E70" s="4" t="s">
        <v>301</v>
      </c>
      <c r="F70" s="6">
        <v>44974</v>
      </c>
      <c r="G70" s="6">
        <v>44977</v>
      </c>
      <c r="H70" s="4">
        <v>1</v>
      </c>
      <c r="I70" s="4">
        <v>3</v>
      </c>
      <c r="J70" s="4">
        <v>3</v>
      </c>
      <c r="K70" s="4" t="s">
        <v>30</v>
      </c>
      <c r="L70" s="4">
        <v>1310</v>
      </c>
      <c r="M70" s="4">
        <v>1310</v>
      </c>
      <c r="N70" s="4" t="s">
        <v>417</v>
      </c>
      <c r="O70" s="4" t="s">
        <v>32</v>
      </c>
      <c r="P70" s="4" t="s">
        <v>33</v>
      </c>
      <c r="Q70" s="4">
        <v>0</v>
      </c>
      <c r="R70" s="7">
        <v>44972</v>
      </c>
      <c r="S70" s="6">
        <v>44980</v>
      </c>
      <c r="T70" s="4" t="s">
        <v>34</v>
      </c>
      <c r="U70" s="4">
        <v>1310</v>
      </c>
      <c r="V70" s="4">
        <v>0</v>
      </c>
      <c r="W70" s="4">
        <v>0</v>
      </c>
      <c r="X70" s="4" t="s">
        <v>418</v>
      </c>
      <c r="Y70" s="4" t="s">
        <v>419</v>
      </c>
    </row>
    <row r="71" s="4" customFormat="1" spans="1:25">
      <c r="A71" s="4" t="s">
        <v>420</v>
      </c>
      <c r="B71" s="4" t="s">
        <v>26</v>
      </c>
      <c r="C71" s="4" t="s">
        <v>27</v>
      </c>
      <c r="D71" s="4" t="s">
        <v>421</v>
      </c>
      <c r="E71" s="4" t="s">
        <v>422</v>
      </c>
      <c r="F71" s="6">
        <v>44974</v>
      </c>
      <c r="G71" s="6">
        <v>44977</v>
      </c>
      <c r="H71" s="4">
        <v>1</v>
      </c>
      <c r="I71" s="4">
        <v>3</v>
      </c>
      <c r="J71" s="4">
        <v>3</v>
      </c>
      <c r="K71" s="4" t="s">
        <v>30</v>
      </c>
      <c r="L71" s="4">
        <v>2292</v>
      </c>
      <c r="M71" s="4">
        <v>2292</v>
      </c>
      <c r="N71" s="4" t="s">
        <v>423</v>
      </c>
      <c r="O71" s="4" t="s">
        <v>32</v>
      </c>
      <c r="P71" s="4" t="s">
        <v>33</v>
      </c>
      <c r="Q71" s="4">
        <v>0</v>
      </c>
      <c r="R71" s="7">
        <v>44972</v>
      </c>
      <c r="S71" s="6">
        <v>44980</v>
      </c>
      <c r="T71" s="4" t="s">
        <v>34</v>
      </c>
      <c r="U71" s="4">
        <v>2292</v>
      </c>
      <c r="V71" s="4">
        <v>0</v>
      </c>
      <c r="W71" s="4">
        <v>0</v>
      </c>
      <c r="X71" s="4" t="s">
        <v>424</v>
      </c>
      <c r="Y71" s="4" t="s">
        <v>425</v>
      </c>
    </row>
    <row r="72" s="4" customFormat="1" spans="1:25">
      <c r="A72" s="4" t="s">
        <v>426</v>
      </c>
      <c r="B72" s="4" t="s">
        <v>26</v>
      </c>
      <c r="C72" s="4" t="s">
        <v>27</v>
      </c>
      <c r="D72" s="4" t="s">
        <v>421</v>
      </c>
      <c r="E72" s="4" t="s">
        <v>427</v>
      </c>
      <c r="F72" s="6">
        <v>44975</v>
      </c>
      <c r="G72" s="6">
        <v>44977</v>
      </c>
      <c r="H72" s="4">
        <v>1</v>
      </c>
      <c r="I72" s="4">
        <v>2</v>
      </c>
      <c r="J72" s="4">
        <v>2</v>
      </c>
      <c r="K72" s="4" t="s">
        <v>30</v>
      </c>
      <c r="L72" s="4">
        <v>1200</v>
      </c>
      <c r="M72" s="4">
        <v>1200</v>
      </c>
      <c r="N72" s="4" t="s">
        <v>428</v>
      </c>
      <c r="O72" s="4" t="s">
        <v>32</v>
      </c>
      <c r="P72" s="4" t="s">
        <v>33</v>
      </c>
      <c r="Q72" s="4">
        <v>0</v>
      </c>
      <c r="R72" s="7">
        <v>44972</v>
      </c>
      <c r="S72" s="6">
        <v>44980</v>
      </c>
      <c r="T72" s="4" t="s">
        <v>34</v>
      </c>
      <c r="U72" s="4">
        <v>1200</v>
      </c>
      <c r="V72" s="4">
        <v>0</v>
      </c>
      <c r="W72" s="4">
        <v>0</v>
      </c>
      <c r="X72" s="4" t="s">
        <v>429</v>
      </c>
      <c r="Y72" s="4" t="s">
        <v>430</v>
      </c>
    </row>
    <row r="73" s="4" customFormat="1" spans="1:25">
      <c r="A73" s="4" t="s">
        <v>431</v>
      </c>
      <c r="B73" s="4" t="s">
        <v>26</v>
      </c>
      <c r="C73" s="4" t="s">
        <v>27</v>
      </c>
      <c r="D73" s="4" t="s">
        <v>432</v>
      </c>
      <c r="E73" s="4" t="s">
        <v>433</v>
      </c>
      <c r="F73" s="6">
        <v>44974</v>
      </c>
      <c r="G73" s="6">
        <v>44977</v>
      </c>
      <c r="H73" s="4">
        <v>1</v>
      </c>
      <c r="I73" s="4">
        <v>3</v>
      </c>
      <c r="J73" s="4">
        <v>3</v>
      </c>
      <c r="K73" s="4" t="s">
        <v>30</v>
      </c>
      <c r="L73" s="4">
        <v>1265</v>
      </c>
      <c r="M73" s="4">
        <v>1265</v>
      </c>
      <c r="N73" s="4" t="s">
        <v>434</v>
      </c>
      <c r="O73" s="4" t="s">
        <v>32</v>
      </c>
      <c r="P73" s="4" t="s">
        <v>33</v>
      </c>
      <c r="Q73" s="4">
        <v>0</v>
      </c>
      <c r="R73" s="7">
        <v>44972</v>
      </c>
      <c r="S73" s="6">
        <v>44980</v>
      </c>
      <c r="T73" s="4" t="s">
        <v>34</v>
      </c>
      <c r="U73" s="4">
        <v>1265</v>
      </c>
      <c r="V73" s="4">
        <v>0</v>
      </c>
      <c r="W73" s="4">
        <v>0</v>
      </c>
      <c r="X73" s="4" t="s">
        <v>435</v>
      </c>
      <c r="Y73" s="4" t="s">
        <v>436</v>
      </c>
    </row>
    <row r="74" s="4" customFormat="1" spans="1:25">
      <c r="A74" s="4" t="s">
        <v>437</v>
      </c>
      <c r="B74" s="4" t="s">
        <v>26</v>
      </c>
      <c r="C74" s="4" t="s">
        <v>27</v>
      </c>
      <c r="D74" s="4" t="s">
        <v>432</v>
      </c>
      <c r="E74" s="4" t="s">
        <v>433</v>
      </c>
      <c r="F74" s="6">
        <v>44974</v>
      </c>
      <c r="G74" s="6">
        <v>44977</v>
      </c>
      <c r="H74" s="4">
        <v>1</v>
      </c>
      <c r="I74" s="4">
        <v>3</v>
      </c>
      <c r="J74" s="4">
        <v>3</v>
      </c>
      <c r="K74" s="4" t="s">
        <v>30</v>
      </c>
      <c r="L74" s="4">
        <v>1265</v>
      </c>
      <c r="M74" s="4">
        <v>1265</v>
      </c>
      <c r="N74" s="4" t="s">
        <v>438</v>
      </c>
      <c r="O74" s="4" t="s">
        <v>32</v>
      </c>
      <c r="P74" s="4" t="s">
        <v>33</v>
      </c>
      <c r="Q74" s="4">
        <v>0</v>
      </c>
      <c r="R74" s="7">
        <v>44972</v>
      </c>
      <c r="S74" s="6">
        <v>44980</v>
      </c>
      <c r="T74" s="4" t="s">
        <v>34</v>
      </c>
      <c r="U74" s="4">
        <v>1265</v>
      </c>
      <c r="V74" s="4">
        <v>0</v>
      </c>
      <c r="W74" s="4">
        <v>0</v>
      </c>
      <c r="X74" s="4" t="s">
        <v>439</v>
      </c>
      <c r="Y74" s="4" t="s">
        <v>440</v>
      </c>
    </row>
    <row r="75" s="4" customFormat="1" spans="1:25">
      <c r="A75" s="4" t="s">
        <v>441</v>
      </c>
      <c r="B75" s="4" t="s">
        <v>26</v>
      </c>
      <c r="C75" s="4" t="s">
        <v>27</v>
      </c>
      <c r="D75" s="4" t="s">
        <v>442</v>
      </c>
      <c r="E75" s="4" t="s">
        <v>443</v>
      </c>
      <c r="F75" s="6">
        <v>44975</v>
      </c>
      <c r="G75" s="6">
        <v>44977</v>
      </c>
      <c r="H75" s="4">
        <v>1</v>
      </c>
      <c r="I75" s="4">
        <v>2</v>
      </c>
      <c r="J75" s="4">
        <v>2</v>
      </c>
      <c r="K75" s="4" t="s">
        <v>30</v>
      </c>
      <c r="L75" s="4">
        <v>920</v>
      </c>
      <c r="M75" s="4">
        <v>920</v>
      </c>
      <c r="N75" s="4" t="s">
        <v>444</v>
      </c>
      <c r="O75" s="4" t="s">
        <v>32</v>
      </c>
      <c r="P75" s="4" t="s">
        <v>33</v>
      </c>
      <c r="Q75" s="4">
        <v>0</v>
      </c>
      <c r="R75" s="7">
        <v>44972</v>
      </c>
      <c r="S75" s="6">
        <v>44980</v>
      </c>
      <c r="T75" s="4" t="s">
        <v>34</v>
      </c>
      <c r="U75" s="4">
        <v>920</v>
      </c>
      <c r="V75" s="4">
        <v>0</v>
      </c>
      <c r="W75" s="4">
        <v>0</v>
      </c>
      <c r="X75" s="4" t="s">
        <v>445</v>
      </c>
      <c r="Y75" s="4" t="s">
        <v>446</v>
      </c>
    </row>
    <row r="76" s="4" customFormat="1" spans="1:25">
      <c r="A76" s="4" t="s">
        <v>447</v>
      </c>
      <c r="B76" s="4" t="s">
        <v>26</v>
      </c>
      <c r="C76" s="4" t="s">
        <v>27</v>
      </c>
      <c r="D76" s="4" t="s">
        <v>448</v>
      </c>
      <c r="E76" s="4" t="s">
        <v>449</v>
      </c>
      <c r="F76" s="6">
        <v>44973</v>
      </c>
      <c r="G76" s="6">
        <v>44977</v>
      </c>
      <c r="H76" s="4">
        <v>1</v>
      </c>
      <c r="I76" s="4">
        <v>4</v>
      </c>
      <c r="J76" s="4">
        <v>4</v>
      </c>
      <c r="K76" s="4" t="s">
        <v>30</v>
      </c>
      <c r="L76" s="4">
        <v>856</v>
      </c>
      <c r="M76" s="4">
        <v>856</v>
      </c>
      <c r="N76" s="4" t="s">
        <v>450</v>
      </c>
      <c r="O76" s="4" t="s">
        <v>32</v>
      </c>
      <c r="P76" s="4" t="s">
        <v>33</v>
      </c>
      <c r="Q76" s="4">
        <v>0</v>
      </c>
      <c r="R76" s="7">
        <v>44972</v>
      </c>
      <c r="S76" s="6">
        <v>44980</v>
      </c>
      <c r="T76" s="4" t="s">
        <v>34</v>
      </c>
      <c r="U76" s="4">
        <v>856</v>
      </c>
      <c r="V76" s="4">
        <v>0</v>
      </c>
      <c r="W76" s="4">
        <v>0</v>
      </c>
      <c r="X76" s="4" t="s">
        <v>451</v>
      </c>
      <c r="Y76" s="4" t="s">
        <v>451</v>
      </c>
    </row>
    <row r="77" s="4" customFormat="1" spans="1:25">
      <c r="A77" s="4" t="s">
        <v>452</v>
      </c>
      <c r="B77" s="4" t="s">
        <v>26</v>
      </c>
      <c r="C77" s="4" t="s">
        <v>27</v>
      </c>
      <c r="D77" s="4" t="s">
        <v>453</v>
      </c>
      <c r="E77" s="4" t="s">
        <v>454</v>
      </c>
      <c r="F77" s="6">
        <v>44976</v>
      </c>
      <c r="G77" s="6">
        <v>44977</v>
      </c>
      <c r="H77" s="4">
        <v>1</v>
      </c>
      <c r="I77" s="4">
        <v>1</v>
      </c>
      <c r="J77" s="4">
        <v>1</v>
      </c>
      <c r="K77" s="4" t="s">
        <v>30</v>
      </c>
      <c r="L77" s="4">
        <v>650</v>
      </c>
      <c r="M77" s="4">
        <v>650</v>
      </c>
      <c r="N77" s="4" t="s">
        <v>455</v>
      </c>
      <c r="O77" s="4" t="s">
        <v>32</v>
      </c>
      <c r="P77" s="4" t="s">
        <v>33</v>
      </c>
      <c r="Q77" s="4">
        <v>0</v>
      </c>
      <c r="R77" s="7">
        <v>44973</v>
      </c>
      <c r="S77" s="6">
        <v>44980</v>
      </c>
      <c r="T77" s="4" t="s">
        <v>34</v>
      </c>
      <c r="U77" s="4">
        <v>650</v>
      </c>
      <c r="V77" s="4">
        <v>0</v>
      </c>
      <c r="W77" s="4">
        <v>0</v>
      </c>
      <c r="X77" s="4" t="s">
        <v>456</v>
      </c>
      <c r="Y77" s="4" t="s">
        <v>457</v>
      </c>
    </row>
    <row r="78" s="4" customFormat="1" spans="1:25">
      <c r="A78" s="4" t="s">
        <v>458</v>
      </c>
      <c r="B78" s="4" t="s">
        <v>26</v>
      </c>
      <c r="C78" s="4" t="s">
        <v>27</v>
      </c>
      <c r="D78" s="4" t="s">
        <v>49</v>
      </c>
      <c r="E78" s="4" t="s">
        <v>459</v>
      </c>
      <c r="F78" s="6">
        <v>44975</v>
      </c>
      <c r="G78" s="6">
        <v>44977</v>
      </c>
      <c r="H78" s="4">
        <v>1</v>
      </c>
      <c r="I78" s="4">
        <v>2</v>
      </c>
      <c r="J78" s="4">
        <v>2</v>
      </c>
      <c r="K78" s="4" t="s">
        <v>30</v>
      </c>
      <c r="L78" s="4">
        <v>2980</v>
      </c>
      <c r="M78" s="4">
        <v>2980</v>
      </c>
      <c r="N78" s="4" t="s">
        <v>460</v>
      </c>
      <c r="O78" s="4" t="s">
        <v>32</v>
      </c>
      <c r="P78" s="4" t="s">
        <v>33</v>
      </c>
      <c r="Q78" s="4">
        <v>0</v>
      </c>
      <c r="R78" s="7">
        <v>44973</v>
      </c>
      <c r="S78" s="6">
        <v>44980</v>
      </c>
      <c r="T78" s="4" t="s">
        <v>34</v>
      </c>
      <c r="U78" s="4">
        <v>2980</v>
      </c>
      <c r="V78" s="4">
        <v>0</v>
      </c>
      <c r="W78" s="4">
        <v>0</v>
      </c>
      <c r="X78" s="4" t="s">
        <v>461</v>
      </c>
      <c r="Y78" s="4" t="s">
        <v>462</v>
      </c>
    </row>
    <row r="79" s="4" customFormat="1" spans="1:25">
      <c r="A79" s="4" t="s">
        <v>463</v>
      </c>
      <c r="B79" s="4" t="s">
        <v>26</v>
      </c>
      <c r="C79" s="4" t="s">
        <v>27</v>
      </c>
      <c r="D79" s="4" t="s">
        <v>464</v>
      </c>
      <c r="E79" s="4" t="s">
        <v>465</v>
      </c>
      <c r="F79" s="6">
        <v>44974</v>
      </c>
      <c r="G79" s="6">
        <v>44977</v>
      </c>
      <c r="H79" s="4">
        <v>1</v>
      </c>
      <c r="I79" s="4">
        <v>3</v>
      </c>
      <c r="J79" s="4">
        <v>3</v>
      </c>
      <c r="K79" s="4" t="s">
        <v>30</v>
      </c>
      <c r="L79" s="4">
        <v>2517</v>
      </c>
      <c r="M79" s="4">
        <v>2517</v>
      </c>
      <c r="N79" s="4" t="s">
        <v>466</v>
      </c>
      <c r="O79" s="4" t="s">
        <v>32</v>
      </c>
      <c r="P79" s="4" t="s">
        <v>33</v>
      </c>
      <c r="Q79" s="4">
        <v>0</v>
      </c>
      <c r="R79" s="7">
        <v>44973</v>
      </c>
      <c r="S79" s="6">
        <v>44980</v>
      </c>
      <c r="T79" s="4" t="s">
        <v>34</v>
      </c>
      <c r="U79" s="4">
        <v>2517</v>
      </c>
      <c r="V79" s="4">
        <v>0</v>
      </c>
      <c r="W79" s="4">
        <v>0</v>
      </c>
      <c r="X79" s="4" t="s">
        <v>467</v>
      </c>
      <c r="Y79" s="4" t="s">
        <v>468</v>
      </c>
    </row>
    <row r="80" s="4" customFormat="1" spans="1:25">
      <c r="A80" s="4" t="s">
        <v>469</v>
      </c>
      <c r="B80" s="4" t="s">
        <v>26</v>
      </c>
      <c r="C80" s="4" t="s">
        <v>27</v>
      </c>
      <c r="D80" s="4" t="s">
        <v>470</v>
      </c>
      <c r="E80" s="4" t="s">
        <v>471</v>
      </c>
      <c r="F80" s="6">
        <v>44976</v>
      </c>
      <c r="G80" s="6">
        <v>44977</v>
      </c>
      <c r="H80" s="4">
        <v>1</v>
      </c>
      <c r="I80" s="4">
        <v>1</v>
      </c>
      <c r="J80" s="4">
        <v>1</v>
      </c>
      <c r="K80" s="4" t="s">
        <v>30</v>
      </c>
      <c r="L80" s="4">
        <v>682</v>
      </c>
      <c r="M80" s="4">
        <v>682</v>
      </c>
      <c r="N80" s="4" t="s">
        <v>472</v>
      </c>
      <c r="O80" s="4" t="s">
        <v>32</v>
      </c>
      <c r="P80" s="4" t="s">
        <v>33</v>
      </c>
      <c r="Q80" s="4">
        <v>0</v>
      </c>
      <c r="R80" s="7">
        <v>44973</v>
      </c>
      <c r="S80" s="6">
        <v>44980</v>
      </c>
      <c r="T80" s="4" t="s">
        <v>34</v>
      </c>
      <c r="U80" s="4">
        <v>682</v>
      </c>
      <c r="V80" s="4">
        <v>0</v>
      </c>
      <c r="W80" s="4">
        <v>0</v>
      </c>
      <c r="X80" s="4" t="s">
        <v>473</v>
      </c>
      <c r="Y80" s="4" t="s">
        <v>474</v>
      </c>
    </row>
    <row r="81" s="4" customFormat="1" spans="1:25">
      <c r="A81" s="4" t="s">
        <v>475</v>
      </c>
      <c r="B81" s="4" t="s">
        <v>26</v>
      </c>
      <c r="C81" s="4" t="s">
        <v>27</v>
      </c>
      <c r="D81" s="4" t="s">
        <v>476</v>
      </c>
      <c r="E81" s="4" t="s">
        <v>477</v>
      </c>
      <c r="F81" s="6">
        <v>44975</v>
      </c>
      <c r="G81" s="6">
        <v>44977</v>
      </c>
      <c r="H81" s="4">
        <v>1</v>
      </c>
      <c r="I81" s="4">
        <v>2</v>
      </c>
      <c r="J81" s="4">
        <v>2</v>
      </c>
      <c r="K81" s="4" t="s">
        <v>30</v>
      </c>
      <c r="L81" s="4">
        <v>2352</v>
      </c>
      <c r="M81" s="4">
        <v>2352</v>
      </c>
      <c r="N81" s="4" t="s">
        <v>478</v>
      </c>
      <c r="O81" s="4" t="s">
        <v>32</v>
      </c>
      <c r="P81" s="4" t="s">
        <v>33</v>
      </c>
      <c r="Q81" s="4">
        <v>0</v>
      </c>
      <c r="R81" s="7">
        <v>44973</v>
      </c>
      <c r="S81" s="6">
        <v>44980</v>
      </c>
      <c r="T81" s="4" t="s">
        <v>34</v>
      </c>
      <c r="U81" s="4">
        <v>2352</v>
      </c>
      <c r="V81" s="4">
        <v>0</v>
      </c>
      <c r="W81" s="4">
        <v>0</v>
      </c>
      <c r="X81" s="4" t="s">
        <v>479</v>
      </c>
      <c r="Y81" s="4" t="s">
        <v>480</v>
      </c>
    </row>
    <row r="82" s="4" customFormat="1" spans="1:25">
      <c r="A82" s="4" t="s">
        <v>481</v>
      </c>
      <c r="B82" s="4" t="s">
        <v>26</v>
      </c>
      <c r="C82" s="4" t="s">
        <v>27</v>
      </c>
      <c r="D82" s="4" t="s">
        <v>482</v>
      </c>
      <c r="E82" s="4" t="s">
        <v>483</v>
      </c>
      <c r="F82" s="6">
        <v>44976</v>
      </c>
      <c r="G82" s="6">
        <v>44977</v>
      </c>
      <c r="H82" s="4">
        <v>1</v>
      </c>
      <c r="I82" s="4">
        <v>1</v>
      </c>
      <c r="J82" s="4">
        <v>1</v>
      </c>
      <c r="K82" s="4" t="s">
        <v>30</v>
      </c>
      <c r="L82" s="4">
        <v>345</v>
      </c>
      <c r="M82" s="4">
        <v>345</v>
      </c>
      <c r="N82" s="4" t="s">
        <v>484</v>
      </c>
      <c r="O82" s="4" t="s">
        <v>32</v>
      </c>
      <c r="P82" s="4" t="s">
        <v>33</v>
      </c>
      <c r="Q82" s="4">
        <v>0</v>
      </c>
      <c r="R82" s="7">
        <v>44973</v>
      </c>
      <c r="S82" s="6">
        <v>44980</v>
      </c>
      <c r="T82" s="4" t="s">
        <v>34</v>
      </c>
      <c r="U82" s="4">
        <v>345</v>
      </c>
      <c r="V82" s="4">
        <v>0</v>
      </c>
      <c r="W82" s="4">
        <v>0</v>
      </c>
      <c r="X82" s="4" t="s">
        <v>485</v>
      </c>
      <c r="Y82" s="4" t="s">
        <v>486</v>
      </c>
    </row>
    <row r="83" s="4" customFormat="1" spans="1:25">
      <c r="A83" s="4" t="s">
        <v>487</v>
      </c>
      <c r="B83" s="4" t="s">
        <v>26</v>
      </c>
      <c r="C83" s="4" t="s">
        <v>27</v>
      </c>
      <c r="D83" s="4" t="s">
        <v>488</v>
      </c>
      <c r="E83" s="4" t="s">
        <v>489</v>
      </c>
      <c r="F83" s="6">
        <v>44975</v>
      </c>
      <c r="G83" s="6">
        <v>44977</v>
      </c>
      <c r="H83" s="4">
        <v>1</v>
      </c>
      <c r="I83" s="4">
        <v>2</v>
      </c>
      <c r="J83" s="4">
        <v>2</v>
      </c>
      <c r="K83" s="4" t="s">
        <v>30</v>
      </c>
      <c r="L83" s="4">
        <v>6144</v>
      </c>
      <c r="M83" s="4">
        <v>6144</v>
      </c>
      <c r="N83" s="4" t="s">
        <v>490</v>
      </c>
      <c r="O83" s="4" t="s">
        <v>32</v>
      </c>
      <c r="P83" s="4" t="s">
        <v>33</v>
      </c>
      <c r="Q83" s="4">
        <v>0</v>
      </c>
      <c r="R83" s="7">
        <v>44973</v>
      </c>
      <c r="S83" s="6">
        <v>44980</v>
      </c>
      <c r="T83" s="4" t="s">
        <v>34</v>
      </c>
      <c r="U83" s="4">
        <v>6144</v>
      </c>
      <c r="V83" s="4">
        <v>0</v>
      </c>
      <c r="W83" s="4">
        <v>0</v>
      </c>
      <c r="X83" s="4" t="s">
        <v>491</v>
      </c>
      <c r="Y83" s="4" t="s">
        <v>492</v>
      </c>
    </row>
    <row r="84" s="4" customFormat="1" spans="1:25">
      <c r="A84" s="4" t="s">
        <v>493</v>
      </c>
      <c r="B84" s="4" t="s">
        <v>26</v>
      </c>
      <c r="C84" s="4" t="s">
        <v>27</v>
      </c>
      <c r="D84" s="4" t="s">
        <v>289</v>
      </c>
      <c r="E84" s="4" t="s">
        <v>290</v>
      </c>
      <c r="F84" s="6">
        <v>44975</v>
      </c>
      <c r="G84" s="6">
        <v>44977</v>
      </c>
      <c r="H84" s="4">
        <v>1</v>
      </c>
      <c r="I84" s="4">
        <v>2</v>
      </c>
      <c r="J84" s="4">
        <v>2</v>
      </c>
      <c r="K84" s="4" t="s">
        <v>30</v>
      </c>
      <c r="L84" s="4">
        <v>666</v>
      </c>
      <c r="M84" s="4">
        <v>666</v>
      </c>
      <c r="N84" s="4" t="s">
        <v>494</v>
      </c>
      <c r="O84" s="4" t="s">
        <v>32</v>
      </c>
      <c r="P84" s="4" t="s">
        <v>33</v>
      </c>
      <c r="Q84" s="4">
        <v>0</v>
      </c>
      <c r="R84" s="7">
        <v>44974</v>
      </c>
      <c r="S84" s="6">
        <v>44980</v>
      </c>
      <c r="T84" s="4" t="s">
        <v>34</v>
      </c>
      <c r="U84" s="4">
        <v>666</v>
      </c>
      <c r="V84" s="4">
        <v>0</v>
      </c>
      <c r="W84" s="4">
        <v>0</v>
      </c>
      <c r="X84" s="4" t="s">
        <v>495</v>
      </c>
      <c r="Y84" s="4" t="s">
        <v>496</v>
      </c>
    </row>
    <row r="85" s="4" customFormat="1" spans="1:25">
      <c r="A85" s="4" t="s">
        <v>497</v>
      </c>
      <c r="B85" s="4" t="s">
        <v>26</v>
      </c>
      <c r="C85" s="4" t="s">
        <v>27</v>
      </c>
      <c r="D85" s="4" t="s">
        <v>498</v>
      </c>
      <c r="E85" s="4" t="s">
        <v>499</v>
      </c>
      <c r="F85" s="6">
        <v>44975</v>
      </c>
      <c r="G85" s="6">
        <v>44977</v>
      </c>
      <c r="H85" s="4">
        <v>1</v>
      </c>
      <c r="I85" s="4">
        <v>2</v>
      </c>
      <c r="J85" s="4">
        <v>2</v>
      </c>
      <c r="K85" s="4" t="s">
        <v>30</v>
      </c>
      <c r="L85" s="4">
        <v>1020</v>
      </c>
      <c r="M85" s="4">
        <v>1020</v>
      </c>
      <c r="N85" s="4" t="s">
        <v>500</v>
      </c>
      <c r="O85" s="4" t="s">
        <v>32</v>
      </c>
      <c r="P85" s="4" t="s">
        <v>33</v>
      </c>
      <c r="Q85" s="4">
        <v>0</v>
      </c>
      <c r="R85" s="7">
        <v>44974</v>
      </c>
      <c r="S85" s="6">
        <v>44980</v>
      </c>
      <c r="T85" s="4" t="s">
        <v>34</v>
      </c>
      <c r="U85" s="4">
        <v>1020</v>
      </c>
      <c r="V85" s="4">
        <v>0</v>
      </c>
      <c r="W85" s="4">
        <v>0</v>
      </c>
      <c r="X85" s="4" t="s">
        <v>501</v>
      </c>
      <c r="Y85" s="4" t="s">
        <v>502</v>
      </c>
    </row>
    <row r="86" s="4" customFormat="1" spans="1:25">
      <c r="A86" s="4" t="s">
        <v>503</v>
      </c>
      <c r="B86" s="4" t="s">
        <v>26</v>
      </c>
      <c r="C86" s="4" t="s">
        <v>27</v>
      </c>
      <c r="D86" s="4" t="s">
        <v>504</v>
      </c>
      <c r="E86" s="4" t="s">
        <v>505</v>
      </c>
      <c r="F86" s="6">
        <v>44976</v>
      </c>
      <c r="G86" s="6">
        <v>44977</v>
      </c>
      <c r="H86" s="4">
        <v>1</v>
      </c>
      <c r="I86" s="4">
        <v>1</v>
      </c>
      <c r="J86" s="4">
        <v>1</v>
      </c>
      <c r="K86" s="4" t="s">
        <v>30</v>
      </c>
      <c r="L86" s="4">
        <v>270</v>
      </c>
      <c r="M86" s="4">
        <v>270</v>
      </c>
      <c r="N86" s="4" t="s">
        <v>506</v>
      </c>
      <c r="O86" s="4" t="s">
        <v>32</v>
      </c>
      <c r="P86" s="4" t="s">
        <v>33</v>
      </c>
      <c r="Q86" s="4">
        <v>0</v>
      </c>
      <c r="R86" s="7">
        <v>44974</v>
      </c>
      <c r="S86" s="6">
        <v>44980</v>
      </c>
      <c r="T86" s="4" t="s">
        <v>34</v>
      </c>
      <c r="U86" s="4">
        <v>270</v>
      </c>
      <c r="V86" s="4">
        <v>0</v>
      </c>
      <c r="W86" s="4">
        <v>0</v>
      </c>
      <c r="X86" s="4" t="s">
        <v>507</v>
      </c>
      <c r="Y86" s="4" t="s">
        <v>508</v>
      </c>
    </row>
    <row r="87" s="4" customFormat="1" spans="1:25">
      <c r="A87" s="4" t="s">
        <v>509</v>
      </c>
      <c r="B87" s="4" t="s">
        <v>26</v>
      </c>
      <c r="C87" s="4" t="s">
        <v>27</v>
      </c>
      <c r="D87" s="4" t="s">
        <v>510</v>
      </c>
      <c r="E87" s="4" t="s">
        <v>511</v>
      </c>
      <c r="F87" s="6">
        <v>44976</v>
      </c>
      <c r="G87" s="6">
        <v>44977</v>
      </c>
      <c r="H87" s="4">
        <v>1</v>
      </c>
      <c r="I87" s="4">
        <v>1</v>
      </c>
      <c r="J87" s="4">
        <v>1</v>
      </c>
      <c r="K87" s="4" t="s">
        <v>30</v>
      </c>
      <c r="L87" s="4">
        <v>374</v>
      </c>
      <c r="M87" s="4">
        <v>374</v>
      </c>
      <c r="N87" s="4" t="s">
        <v>512</v>
      </c>
      <c r="O87" s="4" t="s">
        <v>32</v>
      </c>
      <c r="P87" s="4" t="s">
        <v>33</v>
      </c>
      <c r="Q87" s="4">
        <v>0</v>
      </c>
      <c r="R87" s="7">
        <v>44974</v>
      </c>
      <c r="S87" s="6">
        <v>44980</v>
      </c>
      <c r="T87" s="4" t="s">
        <v>34</v>
      </c>
      <c r="U87" s="4">
        <v>374</v>
      </c>
      <c r="V87" s="4">
        <v>0</v>
      </c>
      <c r="W87" s="4">
        <v>0</v>
      </c>
      <c r="X87" s="4" t="s">
        <v>513</v>
      </c>
      <c r="Y87" s="4" t="s">
        <v>514</v>
      </c>
    </row>
    <row r="88" s="4" customFormat="1" spans="1:25">
      <c r="A88" s="4" t="s">
        <v>515</v>
      </c>
      <c r="B88" s="4" t="s">
        <v>26</v>
      </c>
      <c r="C88" s="4" t="s">
        <v>27</v>
      </c>
      <c r="D88" s="4" t="s">
        <v>516</v>
      </c>
      <c r="E88" s="4" t="s">
        <v>517</v>
      </c>
      <c r="F88" s="6">
        <v>44975</v>
      </c>
      <c r="G88" s="6">
        <v>44977</v>
      </c>
      <c r="H88" s="4">
        <v>1</v>
      </c>
      <c r="I88" s="4">
        <v>2</v>
      </c>
      <c r="J88" s="4">
        <v>2</v>
      </c>
      <c r="K88" s="4" t="s">
        <v>30</v>
      </c>
      <c r="L88" s="4">
        <v>842</v>
      </c>
      <c r="M88" s="4">
        <v>842</v>
      </c>
      <c r="N88" s="4" t="s">
        <v>518</v>
      </c>
      <c r="O88" s="4" t="s">
        <v>32</v>
      </c>
      <c r="P88" s="4" t="s">
        <v>33</v>
      </c>
      <c r="Q88" s="4">
        <v>0</v>
      </c>
      <c r="R88" s="7">
        <v>44974</v>
      </c>
      <c r="S88" s="6">
        <v>44980</v>
      </c>
      <c r="T88" s="4" t="s">
        <v>34</v>
      </c>
      <c r="U88" s="4">
        <v>842</v>
      </c>
      <c r="V88" s="4">
        <v>0</v>
      </c>
      <c r="W88" s="4">
        <v>0</v>
      </c>
      <c r="X88" s="4" t="s">
        <v>519</v>
      </c>
      <c r="Y88" s="4" t="s">
        <v>520</v>
      </c>
    </row>
    <row r="89" s="4" customFormat="1" spans="1:25">
      <c r="A89" s="4" t="s">
        <v>521</v>
      </c>
      <c r="B89" s="4" t="s">
        <v>26</v>
      </c>
      <c r="C89" s="4" t="s">
        <v>27</v>
      </c>
      <c r="D89" s="4" t="s">
        <v>522</v>
      </c>
      <c r="E89" s="4" t="s">
        <v>523</v>
      </c>
      <c r="F89" s="6">
        <v>44975</v>
      </c>
      <c r="G89" s="6">
        <v>44977</v>
      </c>
      <c r="H89" s="4">
        <v>1</v>
      </c>
      <c r="I89" s="4">
        <v>2</v>
      </c>
      <c r="J89" s="4">
        <v>2</v>
      </c>
      <c r="K89" s="4" t="s">
        <v>30</v>
      </c>
      <c r="L89" s="4">
        <v>2856</v>
      </c>
      <c r="M89" s="4">
        <v>2856</v>
      </c>
      <c r="N89" s="4" t="s">
        <v>524</v>
      </c>
      <c r="O89" s="4" t="s">
        <v>32</v>
      </c>
      <c r="P89" s="4" t="s">
        <v>33</v>
      </c>
      <c r="Q89" s="4">
        <v>0</v>
      </c>
      <c r="R89" s="7">
        <v>44974</v>
      </c>
      <c r="S89" s="6">
        <v>44980</v>
      </c>
      <c r="T89" s="4" t="s">
        <v>34</v>
      </c>
      <c r="U89" s="4">
        <v>2856</v>
      </c>
      <c r="V89" s="4">
        <v>0</v>
      </c>
      <c r="W89" s="4">
        <v>0</v>
      </c>
      <c r="X89" s="4" t="s">
        <v>525</v>
      </c>
      <c r="Y89" s="4" t="s">
        <v>526</v>
      </c>
    </row>
    <row r="90" s="4" customFormat="1" spans="1:25">
      <c r="A90" s="4" t="s">
        <v>527</v>
      </c>
      <c r="B90" s="4" t="s">
        <v>26</v>
      </c>
      <c r="C90" s="4" t="s">
        <v>27</v>
      </c>
      <c r="D90" s="4" t="s">
        <v>528</v>
      </c>
      <c r="E90" s="4" t="s">
        <v>529</v>
      </c>
      <c r="F90" s="6">
        <v>44975</v>
      </c>
      <c r="G90" s="6">
        <v>44977</v>
      </c>
      <c r="H90" s="4">
        <v>1</v>
      </c>
      <c r="I90" s="4">
        <v>2</v>
      </c>
      <c r="J90" s="4">
        <v>2</v>
      </c>
      <c r="K90" s="4" t="s">
        <v>30</v>
      </c>
      <c r="L90" s="4">
        <v>2272</v>
      </c>
      <c r="M90" s="4">
        <v>2272</v>
      </c>
      <c r="N90" s="4" t="s">
        <v>530</v>
      </c>
      <c r="O90" s="4" t="s">
        <v>32</v>
      </c>
      <c r="P90" s="4" t="s">
        <v>33</v>
      </c>
      <c r="Q90" s="4">
        <v>0</v>
      </c>
      <c r="R90" s="7">
        <v>44974</v>
      </c>
      <c r="S90" s="6">
        <v>44980</v>
      </c>
      <c r="T90" s="4" t="s">
        <v>34</v>
      </c>
      <c r="U90" s="4">
        <v>2272</v>
      </c>
      <c r="V90" s="4">
        <v>0</v>
      </c>
      <c r="W90" s="4">
        <v>0</v>
      </c>
      <c r="X90" s="4" t="s">
        <v>531</v>
      </c>
      <c r="Y90" s="4" t="s">
        <v>532</v>
      </c>
    </row>
    <row r="91" s="4" customFormat="1" spans="1:25">
      <c r="A91" s="4" t="s">
        <v>533</v>
      </c>
      <c r="B91" s="4" t="s">
        <v>26</v>
      </c>
      <c r="C91" s="4" t="s">
        <v>27</v>
      </c>
      <c r="D91" s="4" t="s">
        <v>246</v>
      </c>
      <c r="E91" s="4" t="s">
        <v>247</v>
      </c>
      <c r="F91" s="6">
        <v>44975</v>
      </c>
      <c r="G91" s="6">
        <v>44977</v>
      </c>
      <c r="H91" s="4">
        <v>1</v>
      </c>
      <c r="I91" s="4">
        <v>2</v>
      </c>
      <c r="J91" s="4">
        <v>2</v>
      </c>
      <c r="K91" s="4" t="s">
        <v>30</v>
      </c>
      <c r="L91" s="4">
        <v>1211</v>
      </c>
      <c r="M91" s="4">
        <v>1211</v>
      </c>
      <c r="N91" s="4" t="s">
        <v>534</v>
      </c>
      <c r="O91" s="4" t="s">
        <v>32</v>
      </c>
      <c r="P91" s="4" t="s">
        <v>33</v>
      </c>
      <c r="Q91" s="4">
        <v>0</v>
      </c>
      <c r="R91" s="7">
        <v>44974</v>
      </c>
      <c r="S91" s="6">
        <v>44980</v>
      </c>
      <c r="T91" s="4" t="s">
        <v>34</v>
      </c>
      <c r="U91" s="4">
        <v>1211</v>
      </c>
      <c r="V91" s="4">
        <v>0</v>
      </c>
      <c r="W91" s="4">
        <v>0</v>
      </c>
      <c r="X91" s="4" t="s">
        <v>535</v>
      </c>
      <c r="Y91" s="4" t="s">
        <v>536</v>
      </c>
    </row>
    <row r="92" s="4" customFormat="1" spans="1:25">
      <c r="A92" s="4" t="s">
        <v>537</v>
      </c>
      <c r="B92" s="4" t="s">
        <v>26</v>
      </c>
      <c r="C92" s="4" t="s">
        <v>27</v>
      </c>
      <c r="D92" s="4" t="s">
        <v>246</v>
      </c>
      <c r="E92" s="4" t="s">
        <v>247</v>
      </c>
      <c r="F92" s="6">
        <v>44975</v>
      </c>
      <c r="G92" s="6">
        <v>44977</v>
      </c>
      <c r="H92" s="4">
        <v>1</v>
      </c>
      <c r="I92" s="4">
        <v>2</v>
      </c>
      <c r="J92" s="4">
        <v>2</v>
      </c>
      <c r="K92" s="4" t="s">
        <v>30</v>
      </c>
      <c r="L92" s="4">
        <v>1211</v>
      </c>
      <c r="M92" s="4">
        <v>1211</v>
      </c>
      <c r="N92" s="4" t="s">
        <v>538</v>
      </c>
      <c r="O92" s="4" t="s">
        <v>32</v>
      </c>
      <c r="P92" s="4" t="s">
        <v>33</v>
      </c>
      <c r="Q92" s="4">
        <v>0</v>
      </c>
      <c r="R92" s="7">
        <v>44975</v>
      </c>
      <c r="S92" s="6">
        <v>44980</v>
      </c>
      <c r="T92" s="4" t="s">
        <v>34</v>
      </c>
      <c r="U92" s="4">
        <v>1211</v>
      </c>
      <c r="V92" s="4">
        <v>0</v>
      </c>
      <c r="W92" s="4">
        <v>0</v>
      </c>
      <c r="X92" s="4" t="s">
        <v>539</v>
      </c>
      <c r="Y92" s="4" t="s">
        <v>536</v>
      </c>
    </row>
    <row r="93" s="4" customFormat="1" spans="1:25">
      <c r="A93" s="4" t="s">
        <v>540</v>
      </c>
      <c r="B93" s="4" t="s">
        <v>26</v>
      </c>
      <c r="C93" s="4" t="s">
        <v>27</v>
      </c>
      <c r="D93" s="4" t="s">
        <v>448</v>
      </c>
      <c r="E93" s="4" t="s">
        <v>367</v>
      </c>
      <c r="F93" s="6">
        <v>44975</v>
      </c>
      <c r="G93" s="6">
        <v>44977</v>
      </c>
      <c r="H93" s="4">
        <v>1</v>
      </c>
      <c r="I93" s="4">
        <v>2</v>
      </c>
      <c r="J93" s="4">
        <v>2</v>
      </c>
      <c r="K93" s="4" t="s">
        <v>30</v>
      </c>
      <c r="L93" s="4">
        <v>368</v>
      </c>
      <c r="M93" s="4">
        <v>368</v>
      </c>
      <c r="N93" s="4" t="s">
        <v>541</v>
      </c>
      <c r="O93" s="4" t="s">
        <v>32</v>
      </c>
      <c r="P93" s="4" t="s">
        <v>33</v>
      </c>
      <c r="Q93" s="4">
        <v>0</v>
      </c>
      <c r="R93" s="7">
        <v>44975</v>
      </c>
      <c r="S93" s="6">
        <v>44980</v>
      </c>
      <c r="T93" s="4" t="s">
        <v>34</v>
      </c>
      <c r="U93" s="4">
        <v>368</v>
      </c>
      <c r="V93" s="4">
        <v>0</v>
      </c>
      <c r="W93" s="4">
        <v>0</v>
      </c>
      <c r="X93" s="4" t="s">
        <v>542</v>
      </c>
      <c r="Y93" s="4" t="s">
        <v>542</v>
      </c>
    </row>
    <row r="94" s="4" customFormat="1" spans="1:25">
      <c r="A94" s="4" t="s">
        <v>543</v>
      </c>
      <c r="B94" s="4" t="s">
        <v>26</v>
      </c>
      <c r="C94" s="4" t="s">
        <v>27</v>
      </c>
      <c r="D94" s="4" t="s">
        <v>544</v>
      </c>
      <c r="E94" s="4" t="s">
        <v>377</v>
      </c>
      <c r="F94" s="6">
        <v>44976</v>
      </c>
      <c r="G94" s="6">
        <v>44977</v>
      </c>
      <c r="H94" s="4">
        <v>1</v>
      </c>
      <c r="I94" s="4">
        <v>1</v>
      </c>
      <c r="J94" s="4">
        <v>1</v>
      </c>
      <c r="K94" s="4" t="s">
        <v>30</v>
      </c>
      <c r="L94" s="4">
        <v>561</v>
      </c>
      <c r="M94" s="4">
        <v>561</v>
      </c>
      <c r="N94" s="4" t="s">
        <v>545</v>
      </c>
      <c r="O94" s="4" t="s">
        <v>32</v>
      </c>
      <c r="P94" s="4" t="s">
        <v>33</v>
      </c>
      <c r="Q94" s="4">
        <v>0</v>
      </c>
      <c r="R94" s="7">
        <v>44975</v>
      </c>
      <c r="S94" s="6">
        <v>44980</v>
      </c>
      <c r="T94" s="4" t="s">
        <v>34</v>
      </c>
      <c r="U94" s="4">
        <v>561</v>
      </c>
      <c r="V94" s="4">
        <v>0</v>
      </c>
      <c r="W94" s="4">
        <v>0</v>
      </c>
      <c r="X94" s="4" t="s">
        <v>546</v>
      </c>
      <c r="Y94" s="4" t="s">
        <v>547</v>
      </c>
    </row>
    <row r="95" s="4" customFormat="1" spans="1:25">
      <c r="A95" s="4" t="s">
        <v>548</v>
      </c>
      <c r="B95" s="4" t="s">
        <v>26</v>
      </c>
      <c r="C95" s="4" t="s">
        <v>27</v>
      </c>
      <c r="D95" s="4" t="s">
        <v>549</v>
      </c>
      <c r="E95" s="4" t="s">
        <v>550</v>
      </c>
      <c r="F95" s="6">
        <v>44975</v>
      </c>
      <c r="G95" s="6">
        <v>44977</v>
      </c>
      <c r="H95" s="4">
        <v>1</v>
      </c>
      <c r="I95" s="4">
        <v>2</v>
      </c>
      <c r="J95" s="4">
        <v>2</v>
      </c>
      <c r="K95" s="4" t="s">
        <v>30</v>
      </c>
      <c r="L95" s="4">
        <v>1028</v>
      </c>
      <c r="M95" s="4">
        <v>1028</v>
      </c>
      <c r="N95" s="4" t="s">
        <v>551</v>
      </c>
      <c r="O95" s="4" t="s">
        <v>32</v>
      </c>
      <c r="P95" s="4" t="s">
        <v>33</v>
      </c>
      <c r="Q95" s="4">
        <v>0</v>
      </c>
      <c r="R95" s="7">
        <v>44975</v>
      </c>
      <c r="S95" s="6">
        <v>44980</v>
      </c>
      <c r="T95" s="4" t="s">
        <v>34</v>
      </c>
      <c r="U95" s="4">
        <v>1028</v>
      </c>
      <c r="V95" s="4">
        <v>0</v>
      </c>
      <c r="W95" s="4">
        <v>0</v>
      </c>
      <c r="X95" s="4" t="s">
        <v>552</v>
      </c>
      <c r="Y95" s="4" t="s">
        <v>553</v>
      </c>
    </row>
    <row r="96" s="4" customFormat="1" spans="1:25">
      <c r="A96" s="4" t="s">
        <v>533</v>
      </c>
      <c r="B96" s="4" t="s">
        <v>26</v>
      </c>
      <c r="C96" s="4" t="s">
        <v>554</v>
      </c>
      <c r="D96" s="4" t="s">
        <v>246</v>
      </c>
      <c r="E96" s="4" t="s">
        <v>247</v>
      </c>
      <c r="F96" s="6">
        <v>44975</v>
      </c>
      <c r="G96" s="6">
        <v>44977</v>
      </c>
      <c r="H96" s="4">
        <v>1</v>
      </c>
      <c r="I96" s="4">
        <v>2</v>
      </c>
      <c r="J96" s="4">
        <v>2</v>
      </c>
      <c r="K96" s="4" t="s">
        <v>30</v>
      </c>
      <c r="L96" s="4">
        <v>-1211</v>
      </c>
      <c r="M96" s="4">
        <v>-1211</v>
      </c>
      <c r="N96" s="4" t="s">
        <v>534</v>
      </c>
      <c r="O96" s="4" t="s">
        <v>32</v>
      </c>
      <c r="P96" s="4" t="s">
        <v>33</v>
      </c>
      <c r="Q96" s="4">
        <v>0</v>
      </c>
      <c r="R96" s="7">
        <v>44974</v>
      </c>
      <c r="S96" s="6">
        <v>44980</v>
      </c>
      <c r="T96" s="4" t="s">
        <v>34</v>
      </c>
      <c r="U96" s="4">
        <v>-1211</v>
      </c>
      <c r="V96" s="4">
        <v>0</v>
      </c>
      <c r="W96" s="4">
        <v>0</v>
      </c>
      <c r="X96" s="4" t="s">
        <v>535</v>
      </c>
      <c r="Y96" s="4" t="s">
        <v>536</v>
      </c>
    </row>
    <row r="97" s="4" customFormat="1" spans="1:25">
      <c r="A97" s="4" t="s">
        <v>555</v>
      </c>
      <c r="B97" s="4" t="s">
        <v>26</v>
      </c>
      <c r="C97" s="4" t="s">
        <v>27</v>
      </c>
      <c r="D97" s="4" t="s">
        <v>448</v>
      </c>
      <c r="E97" s="4" t="s">
        <v>247</v>
      </c>
      <c r="F97" s="6">
        <v>44975</v>
      </c>
      <c r="G97" s="6">
        <v>44977</v>
      </c>
      <c r="H97" s="4">
        <v>1</v>
      </c>
      <c r="I97" s="4">
        <v>2</v>
      </c>
      <c r="J97" s="4">
        <v>2</v>
      </c>
      <c r="K97" s="4" t="s">
        <v>30</v>
      </c>
      <c r="L97" s="4">
        <v>408</v>
      </c>
      <c r="M97" s="4">
        <v>408</v>
      </c>
      <c r="N97" s="4" t="s">
        <v>556</v>
      </c>
      <c r="O97" s="4" t="s">
        <v>32</v>
      </c>
      <c r="P97" s="4" t="s">
        <v>33</v>
      </c>
      <c r="Q97" s="4">
        <v>0</v>
      </c>
      <c r="R97" s="7">
        <v>44975</v>
      </c>
      <c r="S97" s="6">
        <v>44980</v>
      </c>
      <c r="T97" s="4" t="s">
        <v>34</v>
      </c>
      <c r="U97" s="4">
        <v>408</v>
      </c>
      <c r="V97" s="4">
        <v>0</v>
      </c>
      <c r="W97" s="4">
        <v>0</v>
      </c>
      <c r="X97" s="4" t="s">
        <v>557</v>
      </c>
      <c r="Y97" s="4" t="s">
        <v>557</v>
      </c>
    </row>
    <row r="98" s="4" customFormat="1" spans="1:25">
      <c r="A98" s="4" t="s">
        <v>558</v>
      </c>
      <c r="B98" s="4" t="s">
        <v>26</v>
      </c>
      <c r="C98" s="4" t="s">
        <v>27</v>
      </c>
      <c r="D98" s="4" t="s">
        <v>559</v>
      </c>
      <c r="E98" s="4" t="s">
        <v>560</v>
      </c>
      <c r="F98" s="6">
        <v>44975</v>
      </c>
      <c r="G98" s="6">
        <v>44977</v>
      </c>
      <c r="H98" s="4">
        <v>1</v>
      </c>
      <c r="I98" s="4">
        <v>2</v>
      </c>
      <c r="J98" s="4">
        <v>2</v>
      </c>
      <c r="K98" s="4" t="s">
        <v>30</v>
      </c>
      <c r="L98" s="4">
        <v>824</v>
      </c>
      <c r="M98" s="4">
        <v>824</v>
      </c>
      <c r="N98" s="4" t="s">
        <v>561</v>
      </c>
      <c r="O98" s="4" t="s">
        <v>32</v>
      </c>
      <c r="P98" s="4" t="s">
        <v>33</v>
      </c>
      <c r="Q98" s="4">
        <v>0</v>
      </c>
      <c r="R98" s="7">
        <v>44975</v>
      </c>
      <c r="S98" s="6">
        <v>44980</v>
      </c>
      <c r="T98" s="4" t="s">
        <v>34</v>
      </c>
      <c r="U98" s="4">
        <v>824</v>
      </c>
      <c r="V98" s="4">
        <v>0</v>
      </c>
      <c r="W98" s="4">
        <v>0</v>
      </c>
      <c r="X98" s="4" t="s">
        <v>562</v>
      </c>
      <c r="Y98" s="4" t="s">
        <v>563</v>
      </c>
    </row>
    <row r="99" s="4" customFormat="1" spans="1:25">
      <c r="A99" s="4" t="s">
        <v>537</v>
      </c>
      <c r="B99" s="4" t="s">
        <v>26</v>
      </c>
      <c r="C99" s="4" t="s">
        <v>554</v>
      </c>
      <c r="D99" s="4" t="s">
        <v>246</v>
      </c>
      <c r="E99" s="4" t="s">
        <v>247</v>
      </c>
      <c r="F99" s="6">
        <v>44975</v>
      </c>
      <c r="G99" s="6">
        <v>44977</v>
      </c>
      <c r="H99" s="4">
        <v>1</v>
      </c>
      <c r="I99" s="4">
        <v>2</v>
      </c>
      <c r="J99" s="4">
        <v>2</v>
      </c>
      <c r="K99" s="4" t="s">
        <v>30</v>
      </c>
      <c r="L99" s="4">
        <v>-1211</v>
      </c>
      <c r="M99" s="4">
        <v>-1211</v>
      </c>
      <c r="N99" s="4" t="s">
        <v>538</v>
      </c>
      <c r="O99" s="4" t="s">
        <v>32</v>
      </c>
      <c r="P99" s="4" t="s">
        <v>33</v>
      </c>
      <c r="Q99" s="4">
        <v>0</v>
      </c>
      <c r="R99" s="7">
        <v>44975</v>
      </c>
      <c r="S99" s="6">
        <v>44980</v>
      </c>
      <c r="T99" s="4" t="s">
        <v>34</v>
      </c>
      <c r="U99" s="4">
        <v>-1211</v>
      </c>
      <c r="V99" s="4">
        <v>0</v>
      </c>
      <c r="W99" s="4">
        <v>0</v>
      </c>
      <c r="X99" s="4" t="s">
        <v>539</v>
      </c>
      <c r="Y99" s="4" t="s">
        <v>536</v>
      </c>
    </row>
    <row r="100" s="4" customFormat="1" spans="1:25">
      <c r="A100" s="4" t="s">
        <v>564</v>
      </c>
      <c r="B100" s="4" t="s">
        <v>26</v>
      </c>
      <c r="C100" s="4" t="s">
        <v>27</v>
      </c>
      <c r="D100" s="4" t="s">
        <v>421</v>
      </c>
      <c r="E100" s="4" t="s">
        <v>565</v>
      </c>
      <c r="F100" s="6">
        <v>44975</v>
      </c>
      <c r="G100" s="6">
        <v>44977</v>
      </c>
      <c r="H100" s="4">
        <v>1</v>
      </c>
      <c r="I100" s="4">
        <v>2</v>
      </c>
      <c r="J100" s="4">
        <v>2</v>
      </c>
      <c r="K100" s="4" t="s">
        <v>30</v>
      </c>
      <c r="L100" s="4">
        <v>1196</v>
      </c>
      <c r="M100" s="4">
        <v>1196</v>
      </c>
      <c r="N100" s="4" t="s">
        <v>566</v>
      </c>
      <c r="O100" s="4" t="s">
        <v>32</v>
      </c>
      <c r="P100" s="4" t="s">
        <v>33</v>
      </c>
      <c r="Q100" s="4">
        <v>0</v>
      </c>
      <c r="R100" s="7">
        <v>44975</v>
      </c>
      <c r="S100" s="6">
        <v>44980</v>
      </c>
      <c r="T100" s="4" t="s">
        <v>34</v>
      </c>
      <c r="U100" s="4">
        <v>1196</v>
      </c>
      <c r="V100" s="4">
        <v>0</v>
      </c>
      <c r="W100" s="4">
        <v>0</v>
      </c>
      <c r="X100" s="4" t="s">
        <v>567</v>
      </c>
      <c r="Y100" s="4" t="s">
        <v>568</v>
      </c>
    </row>
    <row r="101" s="4" customFormat="1" spans="1:25">
      <c r="A101" s="4" t="s">
        <v>569</v>
      </c>
      <c r="B101" s="4" t="s">
        <v>26</v>
      </c>
      <c r="C101" s="4" t="s">
        <v>27</v>
      </c>
      <c r="D101" s="4" t="s">
        <v>306</v>
      </c>
      <c r="E101" s="4" t="s">
        <v>570</v>
      </c>
      <c r="F101" s="6">
        <v>44975</v>
      </c>
      <c r="G101" s="6">
        <v>44977</v>
      </c>
      <c r="H101" s="4">
        <v>3</v>
      </c>
      <c r="I101" s="4">
        <v>2</v>
      </c>
      <c r="J101" s="4">
        <v>6</v>
      </c>
      <c r="K101" s="4" t="s">
        <v>30</v>
      </c>
      <c r="L101" s="4">
        <v>4932</v>
      </c>
      <c r="M101" s="4">
        <v>4932</v>
      </c>
      <c r="N101" s="4" t="s">
        <v>571</v>
      </c>
      <c r="O101" s="4" t="s">
        <v>32</v>
      </c>
      <c r="P101" s="4" t="s">
        <v>33</v>
      </c>
      <c r="Q101" s="4">
        <v>0</v>
      </c>
      <c r="R101" s="7">
        <v>44975</v>
      </c>
      <c r="S101" s="6">
        <v>44980</v>
      </c>
      <c r="T101" s="4" t="s">
        <v>34</v>
      </c>
      <c r="U101" s="4">
        <v>4932</v>
      </c>
      <c r="V101" s="4">
        <v>0</v>
      </c>
      <c r="W101" s="4">
        <v>0</v>
      </c>
      <c r="X101" s="4" t="s">
        <v>572</v>
      </c>
      <c r="Y101" s="4" t="s">
        <v>573</v>
      </c>
    </row>
    <row r="102" s="4" customFormat="1" spans="1:26">
      <c r="A102" s="4" t="s">
        <v>574</v>
      </c>
      <c r="B102" s="4" t="s">
        <v>26</v>
      </c>
      <c r="C102" s="4" t="s">
        <v>27</v>
      </c>
      <c r="D102" s="4" t="s">
        <v>421</v>
      </c>
      <c r="E102" s="4" t="s">
        <v>575</v>
      </c>
      <c r="F102" s="6">
        <v>44975</v>
      </c>
      <c r="G102" s="6">
        <v>44977</v>
      </c>
      <c r="H102" s="4">
        <v>2</v>
      </c>
      <c r="I102" s="4">
        <v>2</v>
      </c>
      <c r="J102" s="4">
        <v>4</v>
      </c>
      <c r="K102" s="4" t="s">
        <v>30</v>
      </c>
      <c r="L102" s="4">
        <v>2468</v>
      </c>
      <c r="M102" s="4">
        <v>2468</v>
      </c>
      <c r="N102" s="4" t="s">
        <v>576</v>
      </c>
      <c r="O102" s="4" t="s">
        <v>32</v>
      </c>
      <c r="P102" s="4" t="s">
        <v>33</v>
      </c>
      <c r="Q102" s="4">
        <v>0</v>
      </c>
      <c r="R102" s="7">
        <v>44975</v>
      </c>
      <c r="S102" s="6">
        <v>44980</v>
      </c>
      <c r="T102" s="4" t="s">
        <v>34</v>
      </c>
      <c r="U102" s="4">
        <v>2468</v>
      </c>
      <c r="V102" s="4">
        <v>0</v>
      </c>
      <c r="W102" s="4">
        <v>0</v>
      </c>
      <c r="X102" s="4" t="s">
        <v>577</v>
      </c>
      <c r="Y102" s="4">
        <v>43136019</v>
      </c>
      <c r="Z102" s="4" t="s">
        <v>578</v>
      </c>
    </row>
    <row r="103" s="4" customFormat="1" spans="1:25">
      <c r="A103" s="4" t="s">
        <v>579</v>
      </c>
      <c r="B103" s="4" t="s">
        <v>26</v>
      </c>
      <c r="C103" s="4" t="s">
        <v>27</v>
      </c>
      <c r="D103" s="4" t="s">
        <v>421</v>
      </c>
      <c r="E103" s="4" t="s">
        <v>575</v>
      </c>
      <c r="F103" s="6">
        <v>44975</v>
      </c>
      <c r="G103" s="6">
        <v>44977</v>
      </c>
      <c r="H103" s="4">
        <v>1</v>
      </c>
      <c r="I103" s="4">
        <v>2</v>
      </c>
      <c r="J103" s="4">
        <v>2</v>
      </c>
      <c r="K103" s="4" t="s">
        <v>30</v>
      </c>
      <c r="L103" s="4">
        <v>1234</v>
      </c>
      <c r="M103" s="4">
        <v>1234</v>
      </c>
      <c r="N103" s="4" t="s">
        <v>580</v>
      </c>
      <c r="O103" s="4" t="s">
        <v>32</v>
      </c>
      <c r="P103" s="4" t="s">
        <v>33</v>
      </c>
      <c r="Q103" s="4">
        <v>0</v>
      </c>
      <c r="R103" s="7">
        <v>44975</v>
      </c>
      <c r="S103" s="6">
        <v>44980</v>
      </c>
      <c r="T103" s="4" t="s">
        <v>34</v>
      </c>
      <c r="U103" s="4">
        <v>1234</v>
      </c>
      <c r="V103" s="4">
        <v>0</v>
      </c>
      <c r="W103" s="4">
        <v>0</v>
      </c>
      <c r="X103" s="4" t="s">
        <v>581</v>
      </c>
      <c r="Y103" s="4" t="s">
        <v>582</v>
      </c>
    </row>
    <row r="104" s="4" customFormat="1" spans="1:25">
      <c r="A104" s="4" t="s">
        <v>583</v>
      </c>
      <c r="B104" s="4" t="s">
        <v>26</v>
      </c>
      <c r="C104" s="4" t="s">
        <v>27</v>
      </c>
      <c r="D104" s="4" t="s">
        <v>584</v>
      </c>
      <c r="E104" s="4" t="s">
        <v>585</v>
      </c>
      <c r="F104" s="6">
        <v>44976</v>
      </c>
      <c r="G104" s="6">
        <v>44977</v>
      </c>
      <c r="H104" s="4">
        <v>1</v>
      </c>
      <c r="I104" s="4">
        <v>1</v>
      </c>
      <c r="J104" s="4">
        <v>1</v>
      </c>
      <c r="K104" s="4" t="s">
        <v>30</v>
      </c>
      <c r="L104" s="4">
        <v>581</v>
      </c>
      <c r="M104" s="4">
        <v>581</v>
      </c>
      <c r="N104" s="4" t="s">
        <v>586</v>
      </c>
      <c r="O104" s="4" t="s">
        <v>32</v>
      </c>
      <c r="P104" s="4" t="s">
        <v>33</v>
      </c>
      <c r="Q104" s="4">
        <v>0</v>
      </c>
      <c r="R104" s="7">
        <v>44975</v>
      </c>
      <c r="S104" s="6">
        <v>44980</v>
      </c>
      <c r="T104" s="4" t="s">
        <v>34</v>
      </c>
      <c r="U104" s="4">
        <v>581</v>
      </c>
      <c r="V104" s="4">
        <v>0</v>
      </c>
      <c r="W104" s="4">
        <v>0</v>
      </c>
      <c r="X104" s="4" t="s">
        <v>587</v>
      </c>
      <c r="Y104" s="4" t="s">
        <v>588</v>
      </c>
    </row>
    <row r="105" s="4" customFormat="1" spans="1:25">
      <c r="A105" s="4" t="s">
        <v>589</v>
      </c>
      <c r="B105" s="4" t="s">
        <v>26</v>
      </c>
      <c r="C105" s="4" t="s">
        <v>27</v>
      </c>
      <c r="D105" s="4" t="s">
        <v>590</v>
      </c>
      <c r="E105" s="4" t="s">
        <v>591</v>
      </c>
      <c r="F105" s="6">
        <v>44975</v>
      </c>
      <c r="G105" s="6">
        <v>44977</v>
      </c>
      <c r="H105" s="4">
        <v>1</v>
      </c>
      <c r="I105" s="4">
        <v>2</v>
      </c>
      <c r="J105" s="4">
        <v>2</v>
      </c>
      <c r="K105" s="4" t="s">
        <v>30</v>
      </c>
      <c r="L105" s="4">
        <v>600</v>
      </c>
      <c r="M105" s="4">
        <v>600</v>
      </c>
      <c r="N105" s="4" t="s">
        <v>592</v>
      </c>
      <c r="O105" s="4" t="s">
        <v>32</v>
      </c>
      <c r="P105" s="4" t="s">
        <v>33</v>
      </c>
      <c r="Q105" s="4">
        <v>0</v>
      </c>
      <c r="R105" s="7">
        <v>44975</v>
      </c>
      <c r="S105" s="6">
        <v>44980</v>
      </c>
      <c r="T105" s="4" t="s">
        <v>34</v>
      </c>
      <c r="U105" s="4">
        <v>600</v>
      </c>
      <c r="V105" s="4">
        <v>0</v>
      </c>
      <c r="W105" s="4">
        <v>0</v>
      </c>
      <c r="X105" s="4" t="s">
        <v>593</v>
      </c>
      <c r="Y105" s="4" t="s">
        <v>594</v>
      </c>
    </row>
    <row r="106" s="4" customFormat="1" spans="1:25">
      <c r="A106" s="4" t="s">
        <v>595</v>
      </c>
      <c r="B106" s="4" t="s">
        <v>26</v>
      </c>
      <c r="C106" s="4" t="s">
        <v>27</v>
      </c>
      <c r="D106" s="4" t="s">
        <v>316</v>
      </c>
      <c r="E106" s="4" t="s">
        <v>317</v>
      </c>
      <c r="F106" s="6">
        <v>44976</v>
      </c>
      <c r="G106" s="6">
        <v>44977</v>
      </c>
      <c r="H106" s="4">
        <v>1</v>
      </c>
      <c r="I106" s="4">
        <v>1</v>
      </c>
      <c r="J106" s="4">
        <v>1</v>
      </c>
      <c r="K106" s="4" t="s">
        <v>30</v>
      </c>
      <c r="L106" s="4">
        <v>255</v>
      </c>
      <c r="M106" s="4">
        <v>255</v>
      </c>
      <c r="N106" s="4" t="s">
        <v>596</v>
      </c>
      <c r="O106" s="4" t="s">
        <v>32</v>
      </c>
      <c r="P106" s="4" t="s">
        <v>33</v>
      </c>
      <c r="Q106" s="4">
        <v>0</v>
      </c>
      <c r="R106" s="7">
        <v>44975</v>
      </c>
      <c r="S106" s="6">
        <v>44980</v>
      </c>
      <c r="T106" s="4" t="s">
        <v>34</v>
      </c>
      <c r="U106" s="4">
        <v>255</v>
      </c>
      <c r="V106" s="4">
        <v>0</v>
      </c>
      <c r="W106" s="4">
        <v>0</v>
      </c>
      <c r="X106" s="4" t="s">
        <v>597</v>
      </c>
      <c r="Y106" s="4" t="s">
        <v>598</v>
      </c>
    </row>
    <row r="107" s="4" customFormat="1" spans="1:25">
      <c r="A107" s="4" t="s">
        <v>599</v>
      </c>
      <c r="B107" s="4" t="s">
        <v>26</v>
      </c>
      <c r="C107" s="4" t="s">
        <v>27</v>
      </c>
      <c r="D107" s="4" t="s">
        <v>549</v>
      </c>
      <c r="E107" s="4" t="s">
        <v>600</v>
      </c>
      <c r="F107" s="6">
        <v>44975</v>
      </c>
      <c r="G107" s="6">
        <v>44977</v>
      </c>
      <c r="H107" s="4">
        <v>1</v>
      </c>
      <c r="I107" s="4">
        <v>2</v>
      </c>
      <c r="J107" s="4">
        <v>2</v>
      </c>
      <c r="K107" s="4" t="s">
        <v>30</v>
      </c>
      <c r="L107" s="4">
        <v>854</v>
      </c>
      <c r="M107" s="4">
        <v>854</v>
      </c>
      <c r="N107" s="4" t="s">
        <v>601</v>
      </c>
      <c r="O107" s="4" t="s">
        <v>32</v>
      </c>
      <c r="P107" s="4" t="s">
        <v>33</v>
      </c>
      <c r="Q107" s="4">
        <v>0</v>
      </c>
      <c r="R107" s="7">
        <v>44975</v>
      </c>
      <c r="S107" s="6">
        <v>44980</v>
      </c>
      <c r="T107" s="4" t="s">
        <v>34</v>
      </c>
      <c r="U107" s="4">
        <v>854</v>
      </c>
      <c r="V107" s="4">
        <v>0</v>
      </c>
      <c r="W107" s="4">
        <v>0</v>
      </c>
      <c r="X107" s="4" t="s">
        <v>602</v>
      </c>
      <c r="Y107" s="4" t="s">
        <v>536</v>
      </c>
    </row>
    <row r="108" s="4" customFormat="1" spans="1:25">
      <c r="A108" s="4" t="s">
        <v>599</v>
      </c>
      <c r="B108" s="4" t="s">
        <v>26</v>
      </c>
      <c r="C108" s="4" t="s">
        <v>554</v>
      </c>
      <c r="D108" s="4" t="s">
        <v>549</v>
      </c>
      <c r="E108" s="4" t="s">
        <v>600</v>
      </c>
      <c r="F108" s="6">
        <v>44975</v>
      </c>
      <c r="G108" s="6">
        <v>44977</v>
      </c>
      <c r="H108" s="4">
        <v>1</v>
      </c>
      <c r="I108" s="4">
        <v>2</v>
      </c>
      <c r="J108" s="4">
        <v>2</v>
      </c>
      <c r="K108" s="4" t="s">
        <v>30</v>
      </c>
      <c r="L108" s="4">
        <v>-854</v>
      </c>
      <c r="M108" s="4">
        <v>-854</v>
      </c>
      <c r="N108" s="4" t="s">
        <v>601</v>
      </c>
      <c r="O108" s="4" t="s">
        <v>32</v>
      </c>
      <c r="P108" s="4" t="s">
        <v>33</v>
      </c>
      <c r="Q108" s="4">
        <v>0</v>
      </c>
      <c r="R108" s="7">
        <v>44975</v>
      </c>
      <c r="S108" s="6">
        <v>44980</v>
      </c>
      <c r="T108" s="4" t="s">
        <v>34</v>
      </c>
      <c r="U108" s="4">
        <v>-854</v>
      </c>
      <c r="V108" s="4">
        <v>0</v>
      </c>
      <c r="W108" s="4">
        <v>0</v>
      </c>
      <c r="X108" s="4" t="s">
        <v>602</v>
      </c>
      <c r="Y108" s="4" t="s">
        <v>536</v>
      </c>
    </row>
    <row r="109" s="4" customFormat="1" spans="1:25">
      <c r="A109" s="4" t="s">
        <v>603</v>
      </c>
      <c r="B109" s="4" t="s">
        <v>26</v>
      </c>
      <c r="C109" s="4" t="s">
        <v>27</v>
      </c>
      <c r="D109" s="4" t="s">
        <v>316</v>
      </c>
      <c r="E109" s="4" t="s">
        <v>604</v>
      </c>
      <c r="F109" s="6">
        <v>44976</v>
      </c>
      <c r="G109" s="6">
        <v>44977</v>
      </c>
      <c r="H109" s="4">
        <v>1</v>
      </c>
      <c r="I109" s="4">
        <v>1</v>
      </c>
      <c r="J109" s="4">
        <v>1</v>
      </c>
      <c r="K109" s="4" t="s">
        <v>30</v>
      </c>
      <c r="L109" s="4">
        <v>255</v>
      </c>
      <c r="M109" s="4">
        <v>255</v>
      </c>
      <c r="N109" s="4" t="s">
        <v>605</v>
      </c>
      <c r="O109" s="4" t="s">
        <v>32</v>
      </c>
      <c r="P109" s="4" t="s">
        <v>33</v>
      </c>
      <c r="Q109" s="4">
        <v>0</v>
      </c>
      <c r="R109" s="7">
        <v>44975</v>
      </c>
      <c r="S109" s="6">
        <v>44980</v>
      </c>
      <c r="T109" s="4" t="s">
        <v>34</v>
      </c>
      <c r="U109" s="4">
        <v>255</v>
      </c>
      <c r="V109" s="4">
        <v>0</v>
      </c>
      <c r="W109" s="4">
        <v>0</v>
      </c>
      <c r="X109" s="4" t="s">
        <v>606</v>
      </c>
      <c r="Y109" s="4" t="s">
        <v>598</v>
      </c>
    </row>
    <row r="110" s="4" customFormat="1" spans="1:25">
      <c r="A110" s="4" t="s">
        <v>607</v>
      </c>
      <c r="B110" s="4" t="s">
        <v>26</v>
      </c>
      <c r="C110" s="4" t="s">
        <v>27</v>
      </c>
      <c r="D110" s="4" t="s">
        <v>608</v>
      </c>
      <c r="E110" s="4" t="s">
        <v>247</v>
      </c>
      <c r="F110" s="6">
        <v>44976</v>
      </c>
      <c r="G110" s="6">
        <v>44977</v>
      </c>
      <c r="H110" s="4">
        <v>1</v>
      </c>
      <c r="I110" s="4">
        <v>1</v>
      </c>
      <c r="J110" s="4">
        <v>1</v>
      </c>
      <c r="K110" s="4" t="s">
        <v>30</v>
      </c>
      <c r="L110" s="4">
        <v>148</v>
      </c>
      <c r="M110" s="4">
        <v>148</v>
      </c>
      <c r="N110" s="4" t="s">
        <v>609</v>
      </c>
      <c r="O110" s="4" t="s">
        <v>32</v>
      </c>
      <c r="P110" s="4" t="s">
        <v>33</v>
      </c>
      <c r="Q110" s="4">
        <v>0</v>
      </c>
      <c r="R110" s="7">
        <v>44975</v>
      </c>
      <c r="S110" s="6">
        <v>44980</v>
      </c>
      <c r="T110" s="4" t="s">
        <v>34</v>
      </c>
      <c r="U110" s="4">
        <v>148</v>
      </c>
      <c r="V110" s="4">
        <v>0</v>
      </c>
      <c r="W110" s="4">
        <v>0</v>
      </c>
      <c r="X110" s="4" t="s">
        <v>610</v>
      </c>
      <c r="Y110" s="4" t="s">
        <v>610</v>
      </c>
    </row>
    <row r="111" s="4" customFormat="1" spans="1:25">
      <c r="A111" s="4" t="s">
        <v>611</v>
      </c>
      <c r="B111" s="4" t="s">
        <v>26</v>
      </c>
      <c r="C111" s="4" t="s">
        <v>27</v>
      </c>
      <c r="D111" s="4" t="s">
        <v>612</v>
      </c>
      <c r="E111" s="4" t="s">
        <v>613</v>
      </c>
      <c r="F111" s="6">
        <v>44976</v>
      </c>
      <c r="G111" s="6">
        <v>44977</v>
      </c>
      <c r="H111" s="4">
        <v>1</v>
      </c>
      <c r="I111" s="4">
        <v>1</v>
      </c>
      <c r="J111" s="4">
        <v>1</v>
      </c>
      <c r="K111" s="4" t="s">
        <v>30</v>
      </c>
      <c r="L111" s="4">
        <v>425</v>
      </c>
      <c r="M111" s="4">
        <v>425</v>
      </c>
      <c r="N111" s="4" t="s">
        <v>614</v>
      </c>
      <c r="O111" s="4" t="s">
        <v>32</v>
      </c>
      <c r="P111" s="4" t="s">
        <v>33</v>
      </c>
      <c r="Q111" s="4">
        <v>0</v>
      </c>
      <c r="R111" s="7">
        <v>44975</v>
      </c>
      <c r="S111" s="6">
        <v>44980</v>
      </c>
      <c r="T111" s="4" t="s">
        <v>34</v>
      </c>
      <c r="U111" s="4">
        <v>425</v>
      </c>
      <c r="V111" s="4">
        <v>0</v>
      </c>
      <c r="W111" s="4">
        <v>0</v>
      </c>
      <c r="X111" s="4" t="s">
        <v>615</v>
      </c>
      <c r="Y111" s="4" t="s">
        <v>616</v>
      </c>
    </row>
    <row r="112" s="4" customFormat="1" spans="1:25">
      <c r="A112" s="4" t="s">
        <v>617</v>
      </c>
      <c r="B112" s="4" t="s">
        <v>26</v>
      </c>
      <c r="C112" s="4" t="s">
        <v>27</v>
      </c>
      <c r="D112" s="4" t="s">
        <v>618</v>
      </c>
      <c r="E112" s="4" t="s">
        <v>619</v>
      </c>
      <c r="F112" s="6">
        <v>44976</v>
      </c>
      <c r="G112" s="6">
        <v>44977</v>
      </c>
      <c r="H112" s="4">
        <v>1</v>
      </c>
      <c r="I112" s="4">
        <v>1</v>
      </c>
      <c r="J112" s="4">
        <v>1</v>
      </c>
      <c r="K112" s="4" t="s">
        <v>30</v>
      </c>
      <c r="L112" s="4">
        <v>1381</v>
      </c>
      <c r="M112" s="4">
        <v>1381</v>
      </c>
      <c r="N112" s="4" t="s">
        <v>620</v>
      </c>
      <c r="O112" s="4" t="s">
        <v>32</v>
      </c>
      <c r="P112" s="4" t="s">
        <v>33</v>
      </c>
      <c r="Q112" s="4">
        <v>0</v>
      </c>
      <c r="R112" s="7">
        <v>44975</v>
      </c>
      <c r="S112" s="6">
        <v>44980</v>
      </c>
      <c r="T112" s="4" t="s">
        <v>34</v>
      </c>
      <c r="U112" s="4">
        <v>1381</v>
      </c>
      <c r="V112" s="4">
        <v>0</v>
      </c>
      <c r="W112" s="4">
        <v>0</v>
      </c>
      <c r="X112" s="4" t="s">
        <v>621</v>
      </c>
      <c r="Y112" s="4" t="s">
        <v>622</v>
      </c>
    </row>
    <row r="113" s="4" customFormat="1" spans="1:25">
      <c r="A113" s="4" t="s">
        <v>623</v>
      </c>
      <c r="B113" s="4" t="s">
        <v>26</v>
      </c>
      <c r="C113" s="4" t="s">
        <v>27</v>
      </c>
      <c r="D113" s="4" t="s">
        <v>624</v>
      </c>
      <c r="E113" s="4" t="s">
        <v>625</v>
      </c>
      <c r="F113" s="6">
        <v>44976</v>
      </c>
      <c r="G113" s="6">
        <v>44977</v>
      </c>
      <c r="H113" s="4">
        <v>1</v>
      </c>
      <c r="I113" s="4">
        <v>1</v>
      </c>
      <c r="J113" s="4">
        <v>1</v>
      </c>
      <c r="K113" s="4" t="s">
        <v>30</v>
      </c>
      <c r="L113" s="4">
        <v>422</v>
      </c>
      <c r="M113" s="4">
        <v>422</v>
      </c>
      <c r="N113" s="4" t="s">
        <v>626</v>
      </c>
      <c r="O113" s="4" t="s">
        <v>32</v>
      </c>
      <c r="P113" s="4" t="s">
        <v>33</v>
      </c>
      <c r="Q113" s="4">
        <v>0</v>
      </c>
      <c r="R113" s="7">
        <v>44976</v>
      </c>
      <c r="S113" s="6">
        <v>44980</v>
      </c>
      <c r="T113" s="4" t="s">
        <v>34</v>
      </c>
      <c r="U113" s="4">
        <v>422</v>
      </c>
      <c r="V113" s="4">
        <v>0</v>
      </c>
      <c r="W113" s="4">
        <v>0</v>
      </c>
      <c r="X113" s="4" t="s">
        <v>627</v>
      </c>
      <c r="Y113" s="4" t="s">
        <v>628</v>
      </c>
    </row>
    <row r="114" s="4" customFormat="1" spans="1:25">
      <c r="A114" s="4" t="s">
        <v>629</v>
      </c>
      <c r="B114" s="4" t="s">
        <v>26</v>
      </c>
      <c r="C114" s="4" t="s">
        <v>27</v>
      </c>
      <c r="D114" s="4" t="s">
        <v>630</v>
      </c>
      <c r="E114" s="4" t="s">
        <v>631</v>
      </c>
      <c r="F114" s="6">
        <v>44976</v>
      </c>
      <c r="G114" s="6">
        <v>44977</v>
      </c>
      <c r="H114" s="4">
        <v>1</v>
      </c>
      <c r="I114" s="4">
        <v>1</v>
      </c>
      <c r="J114" s="4">
        <v>1</v>
      </c>
      <c r="K114" s="4" t="s">
        <v>30</v>
      </c>
      <c r="L114" s="4">
        <v>630</v>
      </c>
      <c r="M114" s="4">
        <v>630</v>
      </c>
      <c r="N114" s="4" t="s">
        <v>632</v>
      </c>
      <c r="O114" s="4" t="s">
        <v>32</v>
      </c>
      <c r="P114" s="4" t="s">
        <v>33</v>
      </c>
      <c r="Q114" s="4">
        <v>0</v>
      </c>
      <c r="R114" s="7">
        <v>44976</v>
      </c>
      <c r="S114" s="6">
        <v>44980</v>
      </c>
      <c r="T114" s="4" t="s">
        <v>34</v>
      </c>
      <c r="U114" s="4">
        <v>630</v>
      </c>
      <c r="V114" s="4">
        <v>0</v>
      </c>
      <c r="W114" s="4">
        <v>0</v>
      </c>
      <c r="X114" s="4" t="s">
        <v>633</v>
      </c>
      <c r="Y114" s="4" t="s">
        <v>634</v>
      </c>
    </row>
    <row r="115" s="4" customFormat="1" spans="1:25">
      <c r="A115" s="4" t="s">
        <v>635</v>
      </c>
      <c r="B115" s="4" t="s">
        <v>26</v>
      </c>
      <c r="C115" s="4" t="s">
        <v>27</v>
      </c>
      <c r="D115" s="4" t="s">
        <v>266</v>
      </c>
      <c r="E115" s="4" t="s">
        <v>267</v>
      </c>
      <c r="F115" s="6">
        <v>44976</v>
      </c>
      <c r="G115" s="6">
        <v>44977</v>
      </c>
      <c r="H115" s="4">
        <v>1</v>
      </c>
      <c r="I115" s="4">
        <v>1</v>
      </c>
      <c r="J115" s="4">
        <v>1</v>
      </c>
      <c r="K115" s="4" t="s">
        <v>30</v>
      </c>
      <c r="L115" s="4">
        <v>720</v>
      </c>
      <c r="M115" s="4">
        <v>720</v>
      </c>
      <c r="N115" s="4" t="s">
        <v>636</v>
      </c>
      <c r="O115" s="4" t="s">
        <v>32</v>
      </c>
      <c r="P115" s="4" t="s">
        <v>33</v>
      </c>
      <c r="Q115" s="4">
        <v>0</v>
      </c>
      <c r="R115" s="7">
        <v>44976</v>
      </c>
      <c r="S115" s="6">
        <v>44980</v>
      </c>
      <c r="T115" s="4" t="s">
        <v>34</v>
      </c>
      <c r="U115" s="4">
        <v>720</v>
      </c>
      <c r="V115" s="4">
        <v>0</v>
      </c>
      <c r="W115" s="4">
        <v>0</v>
      </c>
      <c r="X115" s="4" t="s">
        <v>637</v>
      </c>
      <c r="Y115" s="4" t="s">
        <v>638</v>
      </c>
    </row>
    <row r="116" s="4" customFormat="1" spans="1:25">
      <c r="A116" s="4" t="s">
        <v>639</v>
      </c>
      <c r="B116" s="4" t="s">
        <v>26</v>
      </c>
      <c r="C116" s="4" t="s">
        <v>27</v>
      </c>
      <c r="D116" s="4" t="s">
        <v>640</v>
      </c>
      <c r="E116" s="4" t="s">
        <v>641</v>
      </c>
      <c r="F116" s="6">
        <v>44976</v>
      </c>
      <c r="G116" s="6">
        <v>44977</v>
      </c>
      <c r="H116" s="4">
        <v>1</v>
      </c>
      <c r="I116" s="4">
        <v>1</v>
      </c>
      <c r="J116" s="4">
        <v>1</v>
      </c>
      <c r="K116" s="4" t="s">
        <v>30</v>
      </c>
      <c r="L116" s="4">
        <v>1009</v>
      </c>
      <c r="M116" s="4">
        <v>1009</v>
      </c>
      <c r="N116" s="4" t="s">
        <v>642</v>
      </c>
      <c r="O116" s="4" t="s">
        <v>32</v>
      </c>
      <c r="P116" s="4" t="s">
        <v>33</v>
      </c>
      <c r="Q116" s="4">
        <v>0</v>
      </c>
      <c r="R116" s="7">
        <v>44976</v>
      </c>
      <c r="S116" s="6">
        <v>44980</v>
      </c>
      <c r="T116" s="4" t="s">
        <v>34</v>
      </c>
      <c r="U116" s="4">
        <v>1009</v>
      </c>
      <c r="V116" s="4">
        <v>0</v>
      </c>
      <c r="W116" s="4">
        <v>0</v>
      </c>
      <c r="X116" s="4" t="s">
        <v>643</v>
      </c>
      <c r="Y116" s="4" t="s">
        <v>644</v>
      </c>
    </row>
    <row r="117" s="4" customFormat="1" spans="1:25">
      <c r="A117" s="4" t="s">
        <v>645</v>
      </c>
      <c r="B117" s="4" t="s">
        <v>26</v>
      </c>
      <c r="C117" s="4" t="s">
        <v>27</v>
      </c>
      <c r="D117" s="4" t="s">
        <v>646</v>
      </c>
      <c r="E117" s="4" t="s">
        <v>647</v>
      </c>
      <c r="F117" s="6">
        <v>44976</v>
      </c>
      <c r="G117" s="6">
        <v>44977</v>
      </c>
      <c r="H117" s="4">
        <v>1</v>
      </c>
      <c r="I117" s="4">
        <v>1</v>
      </c>
      <c r="J117" s="4">
        <v>1</v>
      </c>
      <c r="K117" s="4" t="s">
        <v>30</v>
      </c>
      <c r="L117" s="4">
        <v>323</v>
      </c>
      <c r="M117" s="4">
        <v>323</v>
      </c>
      <c r="N117" s="4" t="s">
        <v>648</v>
      </c>
      <c r="O117" s="4" t="s">
        <v>32</v>
      </c>
      <c r="P117" s="4" t="s">
        <v>33</v>
      </c>
      <c r="Q117" s="4">
        <v>0</v>
      </c>
      <c r="R117" s="7">
        <v>44976</v>
      </c>
      <c r="S117" s="6">
        <v>44980</v>
      </c>
      <c r="T117" s="4" t="s">
        <v>34</v>
      </c>
      <c r="U117" s="4">
        <v>323</v>
      </c>
      <c r="V117" s="4">
        <v>0</v>
      </c>
      <c r="W117" s="4">
        <v>0</v>
      </c>
      <c r="X117" s="4" t="s">
        <v>649</v>
      </c>
      <c r="Y117" s="4" t="s">
        <v>650</v>
      </c>
    </row>
    <row r="118" s="4" customFormat="1" spans="1:25">
      <c r="A118" s="4" t="s">
        <v>651</v>
      </c>
      <c r="B118" s="4" t="s">
        <v>26</v>
      </c>
      <c r="C118" s="4" t="s">
        <v>27</v>
      </c>
      <c r="D118" s="4" t="s">
        <v>416</v>
      </c>
      <c r="E118" s="4" t="s">
        <v>247</v>
      </c>
      <c r="F118" s="6">
        <v>44976</v>
      </c>
      <c r="G118" s="6">
        <v>44977</v>
      </c>
      <c r="H118" s="4">
        <v>1</v>
      </c>
      <c r="I118" s="4">
        <v>1</v>
      </c>
      <c r="J118" s="4">
        <v>1</v>
      </c>
      <c r="K118" s="4" t="s">
        <v>30</v>
      </c>
      <c r="L118" s="4">
        <v>410</v>
      </c>
      <c r="M118" s="4">
        <v>410</v>
      </c>
      <c r="N118" s="4" t="s">
        <v>652</v>
      </c>
      <c r="O118" s="4" t="s">
        <v>32</v>
      </c>
      <c r="P118" s="4" t="s">
        <v>33</v>
      </c>
      <c r="Q118" s="4">
        <v>0</v>
      </c>
      <c r="R118" s="7">
        <v>44976</v>
      </c>
      <c r="S118" s="6">
        <v>44980</v>
      </c>
      <c r="T118" s="4" t="s">
        <v>34</v>
      </c>
      <c r="U118" s="4">
        <v>410</v>
      </c>
      <c r="V118" s="4">
        <v>0</v>
      </c>
      <c r="W118" s="4">
        <v>0</v>
      </c>
      <c r="X118" s="4" t="s">
        <v>653</v>
      </c>
      <c r="Y118" s="4" t="s">
        <v>654</v>
      </c>
    </row>
    <row r="119" s="4" customFormat="1" spans="1:25">
      <c r="A119" s="4" t="s">
        <v>655</v>
      </c>
      <c r="B119" s="4" t="s">
        <v>26</v>
      </c>
      <c r="C119" s="4" t="s">
        <v>27</v>
      </c>
      <c r="D119" s="4" t="s">
        <v>656</v>
      </c>
      <c r="E119" s="4" t="s">
        <v>657</v>
      </c>
      <c r="F119" s="6">
        <v>44976</v>
      </c>
      <c r="G119" s="6">
        <v>44977</v>
      </c>
      <c r="H119" s="4">
        <v>1</v>
      </c>
      <c r="I119" s="4">
        <v>1</v>
      </c>
      <c r="J119" s="4">
        <v>1</v>
      </c>
      <c r="K119" s="4" t="s">
        <v>30</v>
      </c>
      <c r="L119" s="4">
        <v>445</v>
      </c>
      <c r="M119" s="4">
        <v>445</v>
      </c>
      <c r="N119" s="4" t="s">
        <v>658</v>
      </c>
      <c r="O119" s="4" t="s">
        <v>32</v>
      </c>
      <c r="P119" s="4" t="s">
        <v>33</v>
      </c>
      <c r="Q119" s="4">
        <v>0</v>
      </c>
      <c r="R119" s="7">
        <v>44976</v>
      </c>
      <c r="S119" s="6">
        <v>44980</v>
      </c>
      <c r="T119" s="4" t="s">
        <v>34</v>
      </c>
      <c r="U119" s="4">
        <v>445</v>
      </c>
      <c r="V119" s="4">
        <v>0</v>
      </c>
      <c r="W119" s="4">
        <v>0</v>
      </c>
      <c r="X119" s="4" t="s">
        <v>659</v>
      </c>
      <c r="Y119" s="4" t="s">
        <v>660</v>
      </c>
    </row>
    <row r="120" s="4" customFormat="1" spans="1:25">
      <c r="A120" s="4" t="s">
        <v>661</v>
      </c>
      <c r="B120" s="4" t="s">
        <v>26</v>
      </c>
      <c r="C120" s="4" t="s">
        <v>27</v>
      </c>
      <c r="D120" s="4" t="s">
        <v>662</v>
      </c>
      <c r="E120" s="4" t="s">
        <v>663</v>
      </c>
      <c r="F120" s="6">
        <v>44976</v>
      </c>
      <c r="G120" s="6">
        <v>44977</v>
      </c>
      <c r="H120" s="4">
        <v>1</v>
      </c>
      <c r="I120" s="4">
        <v>1</v>
      </c>
      <c r="J120" s="4">
        <v>1</v>
      </c>
      <c r="K120" s="4" t="s">
        <v>30</v>
      </c>
      <c r="L120" s="4">
        <v>653</v>
      </c>
      <c r="M120" s="4">
        <v>653</v>
      </c>
      <c r="N120" s="4" t="s">
        <v>664</v>
      </c>
      <c r="O120" s="4" t="s">
        <v>32</v>
      </c>
      <c r="P120" s="4" t="s">
        <v>33</v>
      </c>
      <c r="Q120" s="4">
        <v>0</v>
      </c>
      <c r="R120" s="7">
        <v>44976</v>
      </c>
      <c r="S120" s="6">
        <v>44980</v>
      </c>
      <c r="T120" s="4" t="s">
        <v>34</v>
      </c>
      <c r="U120" s="4">
        <v>653</v>
      </c>
      <c r="V120" s="4">
        <v>0</v>
      </c>
      <c r="W120" s="4">
        <v>0</v>
      </c>
      <c r="X120" s="4" t="s">
        <v>665</v>
      </c>
      <c r="Y120" s="4" t="s">
        <v>666</v>
      </c>
    </row>
    <row r="121" s="4" customFormat="1" spans="1:28">
      <c r="A121" s="4" t="s">
        <v>667</v>
      </c>
      <c r="B121" s="4" t="s">
        <v>26</v>
      </c>
      <c r="C121" s="4" t="s">
        <v>27</v>
      </c>
      <c r="D121" s="4" t="s">
        <v>668</v>
      </c>
      <c r="E121" s="4" t="s">
        <v>669</v>
      </c>
      <c r="F121" s="6">
        <v>44976</v>
      </c>
      <c r="G121" s="6">
        <v>44977</v>
      </c>
      <c r="H121" s="4">
        <v>4</v>
      </c>
      <c r="I121" s="4">
        <v>1</v>
      </c>
      <c r="J121" s="4">
        <v>4</v>
      </c>
      <c r="K121" s="4" t="s">
        <v>30</v>
      </c>
      <c r="L121" s="4">
        <v>2320</v>
      </c>
      <c r="M121" s="4">
        <v>2320</v>
      </c>
      <c r="N121" s="4" t="s">
        <v>670</v>
      </c>
      <c r="O121" s="4" t="s">
        <v>32</v>
      </c>
      <c r="P121" s="4" t="s">
        <v>33</v>
      </c>
      <c r="Q121" s="4">
        <v>0</v>
      </c>
      <c r="R121" s="7">
        <v>44976</v>
      </c>
      <c r="S121" s="6">
        <v>44980</v>
      </c>
      <c r="T121" s="4" t="s">
        <v>34</v>
      </c>
      <c r="U121" s="4">
        <v>2320</v>
      </c>
      <c r="V121" s="4">
        <v>0</v>
      </c>
      <c r="W121" s="4">
        <v>0</v>
      </c>
      <c r="X121" s="4" t="s">
        <v>671</v>
      </c>
      <c r="Y121" s="4">
        <v>-1459976366</v>
      </c>
      <c r="Z121" s="4">
        <v>-1459976368</v>
      </c>
      <c r="AA121" s="4">
        <v>-1459976370</v>
      </c>
      <c r="AB121" s="4" t="s">
        <v>672</v>
      </c>
    </row>
    <row r="122" s="4" customFormat="1" spans="1:25">
      <c r="A122" s="4" t="s">
        <v>673</v>
      </c>
      <c r="B122" s="4" t="s">
        <v>26</v>
      </c>
      <c r="C122" s="4" t="s">
        <v>27</v>
      </c>
      <c r="D122" s="4" t="s">
        <v>510</v>
      </c>
      <c r="E122" s="4" t="s">
        <v>511</v>
      </c>
      <c r="F122" s="6">
        <v>44976</v>
      </c>
      <c r="G122" s="6">
        <v>44977</v>
      </c>
      <c r="H122" s="4">
        <v>1</v>
      </c>
      <c r="I122" s="4">
        <v>1</v>
      </c>
      <c r="J122" s="4">
        <v>1</v>
      </c>
      <c r="K122" s="4" t="s">
        <v>30</v>
      </c>
      <c r="L122" s="4">
        <v>383</v>
      </c>
      <c r="M122" s="4">
        <v>383</v>
      </c>
      <c r="N122" s="4" t="s">
        <v>674</v>
      </c>
      <c r="O122" s="4" t="s">
        <v>32</v>
      </c>
      <c r="P122" s="4" t="s">
        <v>33</v>
      </c>
      <c r="Q122" s="4">
        <v>0</v>
      </c>
      <c r="R122" s="7">
        <v>44976</v>
      </c>
      <c r="S122" s="6">
        <v>44980</v>
      </c>
      <c r="T122" s="4" t="s">
        <v>34</v>
      </c>
      <c r="U122" s="4">
        <v>383</v>
      </c>
      <c r="V122" s="4">
        <v>0</v>
      </c>
      <c r="W122" s="4">
        <v>0</v>
      </c>
      <c r="X122" s="4" t="s">
        <v>675</v>
      </c>
      <c r="Y122" s="4" t="s">
        <v>676</v>
      </c>
    </row>
    <row r="123" s="4" customFormat="1" spans="1:25">
      <c r="A123" s="4" t="s">
        <v>677</v>
      </c>
      <c r="B123" s="4" t="s">
        <v>26</v>
      </c>
      <c r="C123" s="4" t="s">
        <v>27</v>
      </c>
      <c r="D123" s="4" t="s">
        <v>630</v>
      </c>
      <c r="E123" s="4" t="s">
        <v>678</v>
      </c>
      <c r="F123" s="6">
        <v>44976</v>
      </c>
      <c r="G123" s="6">
        <v>44977</v>
      </c>
      <c r="H123" s="4">
        <v>2</v>
      </c>
      <c r="I123" s="4">
        <v>1</v>
      </c>
      <c r="J123" s="4">
        <v>2</v>
      </c>
      <c r="K123" s="4" t="s">
        <v>30</v>
      </c>
      <c r="L123" s="4">
        <v>788</v>
      </c>
      <c r="M123" s="4">
        <v>788</v>
      </c>
      <c r="N123" s="4" t="s">
        <v>679</v>
      </c>
      <c r="O123" s="4" t="s">
        <v>32</v>
      </c>
      <c r="P123" s="4" t="s">
        <v>33</v>
      </c>
      <c r="Q123" s="4">
        <v>0</v>
      </c>
      <c r="R123" s="7">
        <v>44976</v>
      </c>
      <c r="S123" s="6">
        <v>44980</v>
      </c>
      <c r="T123" s="4" t="s">
        <v>34</v>
      </c>
      <c r="U123" s="4">
        <v>788</v>
      </c>
      <c r="V123" s="4">
        <v>0</v>
      </c>
      <c r="W123" s="4">
        <v>0</v>
      </c>
      <c r="X123" s="4" t="s">
        <v>680</v>
      </c>
      <c r="Y123" s="4" t="s">
        <v>681</v>
      </c>
    </row>
    <row r="124" s="4" customFormat="1" spans="1:25">
      <c r="A124" s="4" t="s">
        <v>682</v>
      </c>
      <c r="B124" s="4" t="s">
        <v>26</v>
      </c>
      <c r="C124" s="4" t="s">
        <v>683</v>
      </c>
      <c r="D124" s="4" t="s">
        <v>684</v>
      </c>
      <c r="E124" s="4" t="s">
        <v>685</v>
      </c>
      <c r="F124" s="6">
        <v>44965</v>
      </c>
      <c r="G124" s="6">
        <v>44968</v>
      </c>
      <c r="H124" s="4">
        <v>1</v>
      </c>
      <c r="I124" s="4">
        <v>3</v>
      </c>
      <c r="J124" s="4">
        <v>3</v>
      </c>
      <c r="K124" s="4" t="s">
        <v>30</v>
      </c>
      <c r="L124" s="4">
        <v>6150</v>
      </c>
      <c r="M124" s="4">
        <v>6150</v>
      </c>
      <c r="N124" s="4" t="s">
        <v>686</v>
      </c>
      <c r="O124" s="4" t="s">
        <v>32</v>
      </c>
      <c r="P124" s="4" t="s">
        <v>33</v>
      </c>
      <c r="Q124" s="4">
        <v>0</v>
      </c>
      <c r="R124" s="7">
        <v>44959.6253935185</v>
      </c>
      <c r="S124" s="6">
        <v>44980</v>
      </c>
      <c r="T124" s="4" t="s">
        <v>34</v>
      </c>
      <c r="U124" s="4">
        <v>6150</v>
      </c>
      <c r="V124" s="4">
        <v>0</v>
      </c>
      <c r="W124" s="4">
        <v>0</v>
      </c>
      <c r="X124" s="4" t="s">
        <v>687</v>
      </c>
      <c r="Y124" s="4" t="s">
        <v>688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1"/>
  <sheetViews>
    <sheetView tabSelected="1" workbookViewId="0">
      <selection activeCell="D132" sqref="D132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689</v>
      </c>
    </row>
    <row r="2" s="4" customFormat="1" hidden="1" spans="1:9">
      <c r="A2" s="5">
        <v>21239552487</v>
      </c>
      <c r="B2" s="6">
        <v>44975</v>
      </c>
      <c r="C2" s="6">
        <v>44977</v>
      </c>
      <c r="D2" s="4">
        <v>1258</v>
      </c>
      <c r="E2" s="4" t="str">
        <f>VLOOKUP(A2,HOP!A:L,12,0)</f>
        <v>1258.00</v>
      </c>
      <c r="F2" s="4" t="str">
        <f>VLOOKUP(A2,HOP!A:C,3,0)</f>
        <v>2716363</v>
      </c>
      <c r="G2" s="4">
        <f>D2-E2</f>
        <v>0</v>
      </c>
      <c r="H2" s="4" t="str">
        <f>$H$1&amp;F2</f>
        <v>，2716363</v>
      </c>
      <c r="I2" s="4" t="str">
        <f>VLOOKUP(A2,HOP!A:U,21,0)</f>
        <v>直采</v>
      </c>
    </row>
    <row r="3" s="4" customFormat="1" hidden="1" spans="1:9">
      <c r="A3" s="5">
        <v>21624495354</v>
      </c>
      <c r="B3" s="6">
        <v>44974</v>
      </c>
      <c r="C3" s="6">
        <v>44977</v>
      </c>
      <c r="D3" s="4">
        <v>2262</v>
      </c>
      <c r="E3" s="4" t="str">
        <f>VLOOKUP(A3,HOP!A:L,12,0)</f>
        <v>2262.00</v>
      </c>
      <c r="F3" s="4" t="str">
        <f>VLOOKUP(A3,HOP!A:C,3,0)</f>
        <v>2767260</v>
      </c>
      <c r="G3" s="4">
        <f t="shared" ref="G3:G34" si="0">D3-E3</f>
        <v>0</v>
      </c>
      <c r="H3" s="4" t="str">
        <f t="shared" ref="H3:H34" si="1">$H$1&amp;F3</f>
        <v>，2767260</v>
      </c>
      <c r="I3" s="4" t="str">
        <f>VLOOKUP(A3,HOP!A:U,21,0)</f>
        <v>直采</v>
      </c>
    </row>
    <row r="4" s="4" customFormat="1" hidden="1" spans="1:9">
      <c r="A4" s="5">
        <v>21789560468</v>
      </c>
      <c r="B4" s="6">
        <v>44973</v>
      </c>
      <c r="C4" s="6">
        <v>44977</v>
      </c>
      <c r="D4" s="4">
        <v>1844</v>
      </c>
      <c r="E4" s="4" t="str">
        <f>VLOOKUP(A4,HOP!A:L,12,0)</f>
        <v>1844.00</v>
      </c>
      <c r="F4" s="4" t="str">
        <f>VLOOKUP(A4,HOP!A:C,3,0)</f>
        <v>2796036</v>
      </c>
      <c r="G4" s="4">
        <f t="shared" si="0"/>
        <v>0</v>
      </c>
      <c r="H4" s="4" t="str">
        <f t="shared" si="1"/>
        <v>，2796036</v>
      </c>
      <c r="I4" s="4" t="str">
        <f>VLOOKUP(A4,HOP!A:U,21,0)</f>
        <v>直采</v>
      </c>
    </row>
    <row r="5" s="4" customFormat="1" hidden="1" spans="1:9">
      <c r="A5" s="5">
        <v>21831556723</v>
      </c>
      <c r="B5" s="6">
        <v>44975</v>
      </c>
      <c r="C5" s="6">
        <v>44977</v>
      </c>
      <c r="D5" s="4">
        <v>2460</v>
      </c>
      <c r="E5" s="4" t="str">
        <f>VLOOKUP(A5,HOP!A:L,12,0)</f>
        <v>2460.00</v>
      </c>
      <c r="F5" s="4" t="str">
        <f>VLOOKUP(A5,HOP!A:C,3,0)</f>
        <v>2817997</v>
      </c>
      <c r="G5" s="4">
        <f t="shared" si="0"/>
        <v>0</v>
      </c>
      <c r="H5" s="4" t="str">
        <f t="shared" si="1"/>
        <v>，2817997</v>
      </c>
      <c r="I5" s="4" t="str">
        <f>VLOOKUP(A5,HOP!A:U,21,0)</f>
        <v>直采</v>
      </c>
    </row>
    <row r="6" s="4" customFormat="1" hidden="1" spans="1:9">
      <c r="A6" s="5">
        <v>21845202415</v>
      </c>
      <c r="B6" s="6">
        <v>44976</v>
      </c>
      <c r="C6" s="6">
        <v>44977</v>
      </c>
      <c r="D6" s="4">
        <v>917</v>
      </c>
      <c r="E6" s="4" t="str">
        <f>VLOOKUP(A6,HOP!A:L,12,0)</f>
        <v>917.00</v>
      </c>
      <c r="F6" s="4" t="str">
        <f>VLOOKUP(A6,HOP!A:C,3,0)</f>
        <v>2830690</v>
      </c>
      <c r="G6" s="4">
        <f t="shared" si="0"/>
        <v>0</v>
      </c>
      <c r="H6" s="4" t="str">
        <f t="shared" si="1"/>
        <v>，2830690</v>
      </c>
      <c r="I6" s="4" t="str">
        <f>VLOOKUP(A6,HOP!A:U,21,0)</f>
        <v>直采</v>
      </c>
    </row>
    <row r="7" s="4" customFormat="1" hidden="1" spans="1:9">
      <c r="A7" s="5">
        <v>21869728692</v>
      </c>
      <c r="B7" s="6">
        <v>44973</v>
      </c>
      <c r="C7" s="6">
        <v>44977</v>
      </c>
      <c r="D7" s="4">
        <v>2820</v>
      </c>
      <c r="E7" s="4" t="str">
        <f>VLOOKUP(A7,HOP!A:L,12,0)</f>
        <v>2820.00</v>
      </c>
      <c r="F7" s="4" t="str">
        <f>VLOOKUP(A7,HOP!A:C,3,0)</f>
        <v>2859169</v>
      </c>
      <c r="G7" s="4">
        <f t="shared" si="0"/>
        <v>0</v>
      </c>
      <c r="H7" s="4" t="str">
        <f t="shared" si="1"/>
        <v>，2859169</v>
      </c>
      <c r="I7" s="4" t="str">
        <f>VLOOKUP(A7,HOP!A:U,21,0)</f>
        <v>直采</v>
      </c>
    </row>
    <row r="8" s="4" customFormat="1" hidden="1" spans="1:9">
      <c r="A8" s="5">
        <v>21895673389</v>
      </c>
      <c r="B8" s="6">
        <v>44974</v>
      </c>
      <c r="C8" s="6">
        <v>44977</v>
      </c>
      <c r="D8" s="4">
        <v>4440</v>
      </c>
      <c r="E8" s="4" t="str">
        <f>VLOOKUP(A8,HOP!A:L,12,0)</f>
        <v>4440.00</v>
      </c>
      <c r="F8" s="4" t="str">
        <f>VLOOKUP(A8,HOP!A:C,3,0)</f>
        <v>2867696</v>
      </c>
      <c r="G8" s="4">
        <f t="shared" si="0"/>
        <v>0</v>
      </c>
      <c r="H8" s="4" t="str">
        <f t="shared" si="1"/>
        <v>，2867696</v>
      </c>
      <c r="I8" s="4" t="str">
        <f>VLOOKUP(A8,HOP!A:U,21,0)</f>
        <v>直采</v>
      </c>
    </row>
    <row r="9" s="4" customFormat="1" hidden="1" spans="1:9">
      <c r="A9" s="5">
        <v>999221968306458</v>
      </c>
      <c r="B9" s="6">
        <v>44976</v>
      </c>
      <c r="C9" s="6">
        <v>44977</v>
      </c>
      <c r="D9" s="4">
        <v>648</v>
      </c>
      <c r="E9" s="4" t="str">
        <f>VLOOKUP(A9,HOP!A:L,12,0)</f>
        <v>648.00</v>
      </c>
      <c r="F9" s="4" t="str">
        <f>VLOOKUP(A9,HOP!A:C,3,0)</f>
        <v>2888948</v>
      </c>
      <c r="G9" s="4">
        <f t="shared" si="0"/>
        <v>0</v>
      </c>
      <c r="H9" s="4" t="str">
        <f t="shared" si="1"/>
        <v>，2888948</v>
      </c>
      <c r="I9" s="4" t="str">
        <f>VLOOKUP(A9,HOP!A:U,21,0)</f>
        <v>直采</v>
      </c>
    </row>
    <row r="10" s="4" customFormat="1" spans="1:10">
      <c r="A10" s="8" t="s">
        <v>690</v>
      </c>
      <c r="B10" s="6">
        <v>44975</v>
      </c>
      <c r="C10" s="6">
        <v>44977</v>
      </c>
      <c r="D10" s="4">
        <v>3960</v>
      </c>
      <c r="E10" s="4" t="e">
        <f>VLOOKUP(A10,HOP!A:L,12,0)</f>
        <v>#N/A</v>
      </c>
      <c r="F10" s="4">
        <v>2893119</v>
      </c>
      <c r="G10" s="4" t="e">
        <f t="shared" si="0"/>
        <v>#N/A</v>
      </c>
      <c r="H10" s="4" t="str">
        <f t="shared" si="1"/>
        <v>，2893119</v>
      </c>
      <c r="I10" s="4" t="e">
        <f>VLOOKUP(A10,HOP!A:U,21,0)</f>
        <v>#N/A</v>
      </c>
      <c r="J10" s="4" t="s">
        <v>691</v>
      </c>
    </row>
    <row r="11" s="4" customFormat="1" hidden="1" spans="1:9">
      <c r="A11" s="5">
        <v>999222008960149</v>
      </c>
      <c r="B11" s="6">
        <v>44975</v>
      </c>
      <c r="C11" s="6">
        <v>44977</v>
      </c>
      <c r="D11" s="4">
        <v>1125</v>
      </c>
      <c r="E11" s="4" t="str">
        <f>VLOOKUP(A11,HOP!A:L,12,0)</f>
        <v>1125.00</v>
      </c>
      <c r="F11" s="4" t="str">
        <f>VLOOKUP(A11,HOP!A:C,3,0)</f>
        <v>2902670</v>
      </c>
      <c r="G11" s="4">
        <f t="shared" si="0"/>
        <v>0</v>
      </c>
      <c r="H11" s="4" t="str">
        <f t="shared" si="1"/>
        <v>，2902670</v>
      </c>
      <c r="I11" s="4" t="str">
        <f>VLOOKUP(A11,HOP!A:U,21,0)</f>
        <v>直采</v>
      </c>
    </row>
    <row r="12" s="4" customFormat="1" hidden="1" spans="1:9">
      <c r="A12" s="5">
        <v>22029279160</v>
      </c>
      <c r="B12" s="6">
        <v>44974</v>
      </c>
      <c r="C12" s="6">
        <v>44977</v>
      </c>
      <c r="D12" s="4">
        <v>7200</v>
      </c>
      <c r="E12" s="4" t="str">
        <f>VLOOKUP(A12,HOP!A:L,12,0)</f>
        <v>7200.00</v>
      </c>
      <c r="F12" s="4" t="str">
        <f>VLOOKUP(A12,HOP!A:C,3,0)</f>
        <v>2910022</v>
      </c>
      <c r="G12" s="4">
        <f t="shared" si="0"/>
        <v>0</v>
      </c>
      <c r="H12" s="4" t="str">
        <f t="shared" si="1"/>
        <v>，2910022</v>
      </c>
      <c r="I12" s="4" t="str">
        <f>VLOOKUP(A12,HOP!A:U,21,0)</f>
        <v>直采</v>
      </c>
    </row>
    <row r="13" s="4" customFormat="1" hidden="1" spans="1:9">
      <c r="A13" s="5">
        <v>999222065492107</v>
      </c>
      <c r="B13" s="6">
        <v>44975</v>
      </c>
      <c r="C13" s="6">
        <v>44977</v>
      </c>
      <c r="D13" s="4">
        <v>1582</v>
      </c>
      <c r="E13" s="4" t="str">
        <f>VLOOKUP(A13,HOP!A:L,12,0)</f>
        <v>1582.00</v>
      </c>
      <c r="F13" s="4" t="str">
        <f>VLOOKUP(A13,HOP!A:C,3,0)</f>
        <v>2917389</v>
      </c>
      <c r="G13" s="4">
        <f t="shared" si="0"/>
        <v>0</v>
      </c>
      <c r="H13" s="4" t="str">
        <f t="shared" si="1"/>
        <v>，2917389</v>
      </c>
      <c r="I13" s="4" t="str">
        <f>VLOOKUP(A13,HOP!A:U,21,0)</f>
        <v>直采</v>
      </c>
    </row>
    <row r="14" s="4" customFormat="1" hidden="1" spans="1:9">
      <c r="A14" s="5">
        <v>22096966725</v>
      </c>
      <c r="B14" s="6">
        <v>44975</v>
      </c>
      <c r="C14" s="6">
        <v>44977</v>
      </c>
      <c r="D14" s="4">
        <v>2350</v>
      </c>
      <c r="E14" s="4" t="str">
        <f>VLOOKUP(A14,HOP!A:L,12,0)</f>
        <v>2350.00</v>
      </c>
      <c r="F14" s="4" t="str">
        <f>VLOOKUP(A14,HOP!A:C,3,0)</f>
        <v>2925451</v>
      </c>
      <c r="G14" s="4">
        <f t="shared" si="0"/>
        <v>0</v>
      </c>
      <c r="H14" s="4" t="str">
        <f t="shared" si="1"/>
        <v>，2925451</v>
      </c>
      <c r="I14" s="4" t="str">
        <f>VLOOKUP(A14,HOP!A:U,21,0)</f>
        <v>直采</v>
      </c>
    </row>
    <row r="15" s="4" customFormat="1" hidden="1" spans="1:9">
      <c r="A15" s="5">
        <v>999222132843411</v>
      </c>
      <c r="B15" s="6">
        <v>44974</v>
      </c>
      <c r="C15" s="6">
        <v>44977</v>
      </c>
      <c r="D15" s="4">
        <v>2745</v>
      </c>
      <c r="E15" s="4" t="str">
        <f>VLOOKUP(A15,HOP!A:L,12,0)</f>
        <v>2745.00</v>
      </c>
      <c r="F15" s="4" t="str">
        <f>VLOOKUP(A15,HOP!A:C,3,0)</f>
        <v>2934361</v>
      </c>
      <c r="G15" s="4">
        <f t="shared" si="0"/>
        <v>0</v>
      </c>
      <c r="H15" s="4" t="str">
        <f t="shared" si="1"/>
        <v>，2934361</v>
      </c>
      <c r="I15" s="4" t="str">
        <f>VLOOKUP(A15,HOP!A:U,21,0)</f>
        <v>直采</v>
      </c>
    </row>
    <row r="16" s="4" customFormat="1" hidden="1" spans="1:9">
      <c r="A16" s="5">
        <v>999222143216267</v>
      </c>
      <c r="B16" s="6">
        <v>44972</v>
      </c>
      <c r="C16" s="6">
        <v>44977</v>
      </c>
      <c r="D16" s="4">
        <v>2350</v>
      </c>
      <c r="E16" s="4" t="str">
        <f>VLOOKUP(A16,HOP!A:L,12,0)</f>
        <v>2350.00</v>
      </c>
      <c r="F16" s="4" t="str">
        <f>VLOOKUP(A16,HOP!A:C,3,0)</f>
        <v>2936844</v>
      </c>
      <c r="G16" s="4">
        <f t="shared" si="0"/>
        <v>0</v>
      </c>
      <c r="H16" s="4" t="str">
        <f t="shared" si="1"/>
        <v>，2936844</v>
      </c>
      <c r="I16" s="4" t="str">
        <f>VLOOKUP(A16,HOP!A:U,21,0)</f>
        <v>直采</v>
      </c>
    </row>
    <row r="17" s="4" customFormat="1" hidden="1" spans="1:9">
      <c r="A17" s="5">
        <v>999222145301792</v>
      </c>
      <c r="B17" s="6">
        <v>44976</v>
      </c>
      <c r="C17" s="6">
        <v>44977</v>
      </c>
      <c r="D17" s="4">
        <v>399</v>
      </c>
      <c r="E17" s="4" t="str">
        <f>VLOOKUP(A17,HOP!A:L,12,0)</f>
        <v>399.00</v>
      </c>
      <c r="F17" s="4" t="str">
        <f>VLOOKUP(A17,HOP!A:C,3,0)</f>
        <v>2937598</v>
      </c>
      <c r="G17" s="4">
        <f t="shared" si="0"/>
        <v>0</v>
      </c>
      <c r="H17" s="4" t="str">
        <f t="shared" si="1"/>
        <v>，2937598</v>
      </c>
      <c r="I17" s="4" t="str">
        <f>VLOOKUP(A17,HOP!A:U,21,0)</f>
        <v>直采</v>
      </c>
    </row>
    <row r="18" s="4" customFormat="1" hidden="1" spans="1:9">
      <c r="A18" s="5">
        <v>999222145658279</v>
      </c>
      <c r="B18" s="6">
        <v>44974</v>
      </c>
      <c r="C18" s="6">
        <v>44977</v>
      </c>
      <c r="D18" s="4">
        <v>2442</v>
      </c>
      <c r="E18" s="4" t="str">
        <f>VLOOKUP(A18,HOP!A:L,12,0)</f>
        <v>2442.00</v>
      </c>
      <c r="F18" s="4" t="str">
        <f>VLOOKUP(A18,HOP!A:C,3,0)</f>
        <v>2937731</v>
      </c>
      <c r="G18" s="4">
        <f t="shared" si="0"/>
        <v>0</v>
      </c>
      <c r="H18" s="4" t="str">
        <f t="shared" si="1"/>
        <v>，2937731</v>
      </c>
      <c r="I18" s="4" t="str">
        <f>VLOOKUP(A18,HOP!A:U,21,0)</f>
        <v>直采</v>
      </c>
    </row>
    <row r="19" s="4" customFormat="1" hidden="1" spans="1:9">
      <c r="A19" s="5">
        <v>999222163604413</v>
      </c>
      <c r="B19" s="6">
        <v>44970</v>
      </c>
      <c r="C19" s="6">
        <v>44977</v>
      </c>
      <c r="D19" s="4">
        <v>11340</v>
      </c>
      <c r="E19" s="4" t="str">
        <f>VLOOKUP(A19,HOP!A:L,12,0)</f>
        <v>11340.00</v>
      </c>
      <c r="F19" s="4" t="str">
        <f>VLOOKUP(A19,HOP!A:C,3,0)</f>
        <v>2942194</v>
      </c>
      <c r="G19" s="4">
        <f t="shared" si="0"/>
        <v>0</v>
      </c>
      <c r="H19" s="4" t="str">
        <f t="shared" si="1"/>
        <v>，2942194</v>
      </c>
      <c r="I19" s="4" t="str">
        <f>VLOOKUP(A19,HOP!A:U,21,0)</f>
        <v>直采</v>
      </c>
    </row>
    <row r="20" s="4" customFormat="1" hidden="1" spans="1:9">
      <c r="A20" s="5">
        <v>999222290514521</v>
      </c>
      <c r="B20" s="6">
        <v>44975</v>
      </c>
      <c r="C20" s="6">
        <v>44977</v>
      </c>
      <c r="D20" s="4">
        <v>3000</v>
      </c>
      <c r="E20" s="4" t="str">
        <f>VLOOKUP(A20,HOP!A:L,12,0)</f>
        <v>3000.00</v>
      </c>
      <c r="F20" s="4" t="str">
        <f>VLOOKUP(A20,HOP!A:C,3,0)</f>
        <v>2967172</v>
      </c>
      <c r="G20" s="4">
        <f t="shared" si="0"/>
        <v>0</v>
      </c>
      <c r="H20" s="4" t="str">
        <f t="shared" si="1"/>
        <v>，2967172</v>
      </c>
      <c r="I20" s="4" t="str">
        <f>VLOOKUP(A20,HOP!A:U,21,0)</f>
        <v>直采</v>
      </c>
    </row>
    <row r="21" s="4" customFormat="1" hidden="1" spans="1:9">
      <c r="A21" s="5">
        <v>999222291619228</v>
      </c>
      <c r="B21" s="6">
        <v>44976</v>
      </c>
      <c r="C21" s="6">
        <v>44977</v>
      </c>
      <c r="D21" s="4">
        <v>538</v>
      </c>
      <c r="E21" s="4" t="str">
        <f>VLOOKUP(A21,HOP!A:L,12,0)</f>
        <v>538.00</v>
      </c>
      <c r="F21" s="4" t="str">
        <f>VLOOKUP(A21,HOP!A:C,3,0)</f>
        <v>2967806</v>
      </c>
      <c r="G21" s="4">
        <f t="shared" si="0"/>
        <v>0</v>
      </c>
      <c r="H21" s="4" t="str">
        <f t="shared" si="1"/>
        <v>，2967806</v>
      </c>
      <c r="I21" s="4" t="str">
        <f>VLOOKUP(A21,HOP!A:U,21,0)</f>
        <v>直采</v>
      </c>
    </row>
    <row r="22" s="4" customFormat="1" hidden="1" spans="1:9">
      <c r="A22" s="5">
        <v>999222318822202</v>
      </c>
      <c r="B22" s="6">
        <v>44975</v>
      </c>
      <c r="C22" s="6">
        <v>44977</v>
      </c>
      <c r="D22" s="4">
        <v>1590</v>
      </c>
      <c r="E22" s="4" t="str">
        <f>VLOOKUP(A22,HOP!A:L,12,0)</f>
        <v>1590.00</v>
      </c>
      <c r="F22" s="4" t="str">
        <f>VLOOKUP(A22,HOP!A:C,3,0)</f>
        <v>2972667</v>
      </c>
      <c r="G22" s="4">
        <f t="shared" si="0"/>
        <v>0</v>
      </c>
      <c r="H22" s="4" t="str">
        <f t="shared" si="1"/>
        <v>，2972667</v>
      </c>
      <c r="I22" s="4" t="str">
        <f>VLOOKUP(A22,HOP!A:U,21,0)</f>
        <v>直采</v>
      </c>
    </row>
    <row r="23" s="4" customFormat="1" hidden="1" spans="1:9">
      <c r="A23" s="5">
        <v>999222360528724</v>
      </c>
      <c r="B23" s="6">
        <v>44976</v>
      </c>
      <c r="C23" s="6">
        <v>44977</v>
      </c>
      <c r="D23" s="4">
        <v>882</v>
      </c>
      <c r="E23" s="4" t="str">
        <f>VLOOKUP(A23,HOP!A:L,12,0)</f>
        <v>882.00</v>
      </c>
      <c r="F23" s="4" t="str">
        <f>VLOOKUP(A23,HOP!A:C,3,0)</f>
        <v>2979457</v>
      </c>
      <c r="G23" s="4">
        <f t="shared" si="0"/>
        <v>0</v>
      </c>
      <c r="H23" s="4" t="str">
        <f t="shared" si="1"/>
        <v>，2979457</v>
      </c>
      <c r="I23" s="4" t="str">
        <f>VLOOKUP(A23,HOP!A:U,21,0)</f>
        <v>直采</v>
      </c>
    </row>
    <row r="24" s="4" customFormat="1" hidden="1" spans="1:9">
      <c r="A24" s="5">
        <v>999222417414363</v>
      </c>
      <c r="B24" s="6">
        <v>44974</v>
      </c>
      <c r="C24" s="6">
        <v>44977</v>
      </c>
      <c r="D24" s="4">
        <v>1716</v>
      </c>
      <c r="E24" s="4" t="str">
        <f>VLOOKUP(A24,HOP!A:L,12,0)</f>
        <v>1716.00</v>
      </c>
      <c r="F24" s="4" t="str">
        <f>VLOOKUP(A24,HOP!A:C,3,0)</f>
        <v>2988287</v>
      </c>
      <c r="G24" s="4">
        <f t="shared" si="0"/>
        <v>0</v>
      </c>
      <c r="H24" s="4" t="str">
        <f t="shared" si="1"/>
        <v>，2988287</v>
      </c>
      <c r="I24" s="4" t="str">
        <f>VLOOKUP(A24,HOP!A:U,21,0)</f>
        <v>直采</v>
      </c>
    </row>
    <row r="25" s="4" customFormat="1" hidden="1" spans="1:9">
      <c r="A25" s="5">
        <v>999222431852252</v>
      </c>
      <c r="B25" s="6">
        <v>44975</v>
      </c>
      <c r="C25" s="6">
        <v>44977</v>
      </c>
      <c r="D25" s="4">
        <v>2212</v>
      </c>
      <c r="E25" s="4" t="str">
        <f>VLOOKUP(A25,HOP!A:L,12,0)</f>
        <v>2212.00</v>
      </c>
      <c r="F25" s="4" t="str">
        <f>VLOOKUP(A25,HOP!A:C,3,0)</f>
        <v>2990295</v>
      </c>
      <c r="G25" s="4">
        <f t="shared" si="0"/>
        <v>0</v>
      </c>
      <c r="H25" s="4" t="str">
        <f t="shared" si="1"/>
        <v>，2990295</v>
      </c>
      <c r="I25" s="4" t="str">
        <f>VLOOKUP(A25,HOP!A:U,21,0)</f>
        <v>直采</v>
      </c>
    </row>
    <row r="26" s="4" customFormat="1" hidden="1" spans="1:9">
      <c r="A26" s="5">
        <v>999222444693370</v>
      </c>
      <c r="B26" s="6">
        <v>44975</v>
      </c>
      <c r="C26" s="6">
        <v>44977</v>
      </c>
      <c r="D26" s="4">
        <v>4456</v>
      </c>
      <c r="E26" s="4" t="str">
        <f>VLOOKUP(A26,HOP!A:L,12,0)</f>
        <v>4456.00</v>
      </c>
      <c r="F26" s="4" t="str">
        <f>VLOOKUP(A26,HOP!A:C,3,0)</f>
        <v>2992276</v>
      </c>
      <c r="G26" s="4">
        <f t="shared" si="0"/>
        <v>0</v>
      </c>
      <c r="H26" s="4" t="str">
        <f t="shared" si="1"/>
        <v>，2992276</v>
      </c>
      <c r="I26" s="4" t="str">
        <f>VLOOKUP(A26,HOP!A:U,21,0)</f>
        <v>直采</v>
      </c>
    </row>
    <row r="27" s="4" customFormat="1" hidden="1" spans="1:9">
      <c r="A27" s="5">
        <v>999222493013699</v>
      </c>
      <c r="B27" s="6">
        <v>44973</v>
      </c>
      <c r="C27" s="6">
        <v>44977</v>
      </c>
      <c r="D27" s="4">
        <v>5304</v>
      </c>
      <c r="E27" s="4" t="str">
        <f>VLOOKUP(A27,HOP!A:L,12,0)</f>
        <v>5304.00</v>
      </c>
      <c r="F27" s="4" t="str">
        <f>VLOOKUP(A27,HOP!A:C,3,0)</f>
        <v>2999107</v>
      </c>
      <c r="G27" s="4">
        <f t="shared" si="0"/>
        <v>0</v>
      </c>
      <c r="H27" s="4" t="str">
        <f t="shared" si="1"/>
        <v>，2999107</v>
      </c>
      <c r="I27" s="4" t="str">
        <f>VLOOKUP(A27,HOP!A:U,21,0)</f>
        <v>直采</v>
      </c>
    </row>
    <row r="28" s="4" customFormat="1" hidden="1" spans="1:9">
      <c r="A28" s="5">
        <v>999222493756006</v>
      </c>
      <c r="B28" s="6">
        <v>44975</v>
      </c>
      <c r="C28" s="6">
        <v>44977</v>
      </c>
      <c r="D28" s="4">
        <v>1320</v>
      </c>
      <c r="E28" s="4" t="str">
        <f>VLOOKUP(A28,HOP!A:L,12,0)</f>
        <v>1320.00</v>
      </c>
      <c r="F28" s="4" t="str">
        <f>VLOOKUP(A28,HOP!A:C,3,0)</f>
        <v>2999237</v>
      </c>
      <c r="G28" s="4">
        <f t="shared" si="0"/>
        <v>0</v>
      </c>
      <c r="H28" s="4" t="str">
        <f t="shared" si="1"/>
        <v>，2999237</v>
      </c>
      <c r="I28" s="4" t="str">
        <f>VLOOKUP(A28,HOP!A:U,21,0)</f>
        <v>直采</v>
      </c>
    </row>
    <row r="29" s="4" customFormat="1" hidden="1" spans="1:9">
      <c r="A29" s="5">
        <v>999222493958451</v>
      </c>
      <c r="B29" s="6">
        <v>44972</v>
      </c>
      <c r="C29" s="6">
        <v>44977</v>
      </c>
      <c r="D29" s="4">
        <v>5310</v>
      </c>
      <c r="E29" s="4" t="str">
        <f>VLOOKUP(A29,HOP!A:L,12,0)</f>
        <v>5310.00</v>
      </c>
      <c r="F29" s="4" t="str">
        <f>VLOOKUP(A29,HOP!A:C,3,0)</f>
        <v>2999276</v>
      </c>
      <c r="G29" s="4">
        <f t="shared" si="0"/>
        <v>0</v>
      </c>
      <c r="H29" s="4" t="str">
        <f t="shared" si="1"/>
        <v>，2999276</v>
      </c>
      <c r="I29" s="4" t="str">
        <f>VLOOKUP(A29,HOP!A:U,21,0)</f>
        <v>直采</v>
      </c>
    </row>
    <row r="30" s="4" customFormat="1" hidden="1" spans="1:9">
      <c r="A30" s="5">
        <v>999222506103149</v>
      </c>
      <c r="B30" s="6">
        <v>44974</v>
      </c>
      <c r="C30" s="6">
        <v>44977</v>
      </c>
      <c r="D30" s="4">
        <v>4728</v>
      </c>
      <c r="E30" s="4" t="str">
        <f>VLOOKUP(A30,HOP!A:L,12,0)</f>
        <v>4728.00</v>
      </c>
      <c r="F30" s="4" t="str">
        <f>VLOOKUP(A30,HOP!A:C,3,0)</f>
        <v>3001091</v>
      </c>
      <c r="G30" s="4">
        <f t="shared" si="0"/>
        <v>0</v>
      </c>
      <c r="H30" s="4" t="str">
        <f t="shared" si="1"/>
        <v>，3001091</v>
      </c>
      <c r="I30" s="4" t="str">
        <f>VLOOKUP(A30,HOP!A:U,21,0)</f>
        <v>直采</v>
      </c>
    </row>
    <row r="31" s="4" customFormat="1" hidden="1" spans="1:9">
      <c r="A31" s="5">
        <v>999222514457425</v>
      </c>
      <c r="B31" s="6">
        <v>44972</v>
      </c>
      <c r="C31" s="6">
        <v>44977</v>
      </c>
      <c r="D31" s="4">
        <v>865</v>
      </c>
      <c r="E31" s="4" t="str">
        <f>VLOOKUP(A31,HOP!A:L,12,0)</f>
        <v>865.00</v>
      </c>
      <c r="F31" s="4" t="str">
        <f>VLOOKUP(A31,HOP!A:C,3,0)</f>
        <v>3002658</v>
      </c>
      <c r="G31" s="4">
        <f t="shared" si="0"/>
        <v>0</v>
      </c>
      <c r="H31" s="4" t="str">
        <f t="shared" si="1"/>
        <v>，3002658</v>
      </c>
      <c r="I31" s="4" t="str">
        <f>VLOOKUP(A31,HOP!A:U,21,0)</f>
        <v>直采</v>
      </c>
    </row>
    <row r="32" s="4" customFormat="1" hidden="1" spans="1:9">
      <c r="A32" s="5">
        <v>999222521223181</v>
      </c>
      <c r="B32" s="6">
        <v>44976</v>
      </c>
      <c r="C32" s="6">
        <v>44977</v>
      </c>
      <c r="D32" s="4">
        <v>800</v>
      </c>
      <c r="E32" s="4" t="str">
        <f>VLOOKUP(A32,HOP!A:L,12,0)</f>
        <v>800.00</v>
      </c>
      <c r="F32" s="4" t="str">
        <f>VLOOKUP(A32,HOP!A:C,3,0)</f>
        <v>3003056</v>
      </c>
      <c r="G32" s="4">
        <f t="shared" si="0"/>
        <v>0</v>
      </c>
      <c r="H32" s="4" t="str">
        <f t="shared" si="1"/>
        <v>，3003056</v>
      </c>
      <c r="I32" s="4" t="str">
        <f>VLOOKUP(A32,HOP!A:U,21,0)</f>
        <v>直采</v>
      </c>
    </row>
    <row r="33" s="4" customFormat="1" hidden="1" spans="1:9">
      <c r="A33" s="5">
        <v>999222525939454</v>
      </c>
      <c r="B33" s="6">
        <v>44975</v>
      </c>
      <c r="C33" s="6">
        <v>44977</v>
      </c>
      <c r="D33" s="4">
        <v>1404</v>
      </c>
      <c r="E33" s="4" t="str">
        <f>VLOOKUP(A33,HOP!A:L,12,0)</f>
        <v>1404.00</v>
      </c>
      <c r="F33" s="4" t="str">
        <f>VLOOKUP(A33,HOP!A:C,3,0)</f>
        <v>3003912</v>
      </c>
      <c r="G33" s="4">
        <f t="shared" si="0"/>
        <v>0</v>
      </c>
      <c r="H33" s="4" t="str">
        <f t="shared" si="1"/>
        <v>，3003912</v>
      </c>
      <c r="I33" s="4" t="str">
        <f>VLOOKUP(A33,HOP!A:U,21,0)</f>
        <v>直采</v>
      </c>
    </row>
    <row r="34" s="4" customFormat="1" hidden="1" spans="1:9">
      <c r="A34" s="5">
        <v>999222530574033</v>
      </c>
      <c r="B34" s="6">
        <v>44975</v>
      </c>
      <c r="C34" s="6">
        <v>44977</v>
      </c>
      <c r="D34" s="4">
        <v>1114</v>
      </c>
      <c r="E34" s="4" t="str">
        <f>VLOOKUP(A34,HOP!A:L,12,0)</f>
        <v>1114.00</v>
      </c>
      <c r="F34" s="4" t="str">
        <f>VLOOKUP(A34,HOP!A:C,3,0)</f>
        <v>3004778</v>
      </c>
      <c r="G34" s="4">
        <f t="shared" si="0"/>
        <v>0</v>
      </c>
      <c r="H34" s="4" t="str">
        <f t="shared" si="1"/>
        <v>，3004778</v>
      </c>
      <c r="I34" s="4" t="str">
        <f>VLOOKUP(A34,HOP!A:U,21,0)</f>
        <v>直采</v>
      </c>
    </row>
    <row r="35" s="4" customFormat="1" hidden="1" spans="1:9">
      <c r="A35" s="5">
        <v>999222542412344</v>
      </c>
      <c r="B35" s="6">
        <v>44974</v>
      </c>
      <c r="C35" s="6">
        <v>44977</v>
      </c>
      <c r="D35" s="4">
        <v>519</v>
      </c>
      <c r="E35" s="4" t="str">
        <f>VLOOKUP(A35,HOP!A:L,12,0)</f>
        <v>519.00</v>
      </c>
      <c r="F35" s="4" t="str">
        <f>VLOOKUP(A35,HOP!A:C,3,0)</f>
        <v>3006051</v>
      </c>
      <c r="G35" s="4">
        <f t="shared" ref="G35:G66" si="2">D35-E35</f>
        <v>0</v>
      </c>
      <c r="H35" s="4" t="str">
        <f t="shared" ref="H35:H66" si="3">$H$1&amp;F35</f>
        <v>，3006051</v>
      </c>
      <c r="I35" s="4" t="str">
        <f>VLOOKUP(A35,HOP!A:U,21,0)</f>
        <v>直采</v>
      </c>
    </row>
    <row r="36" s="4" customFormat="1" hidden="1" spans="1:9">
      <c r="A36" s="5">
        <v>999222542557429</v>
      </c>
      <c r="B36" s="6">
        <v>44974</v>
      </c>
      <c r="C36" s="6">
        <v>44977</v>
      </c>
      <c r="D36" s="4">
        <v>4830</v>
      </c>
      <c r="E36" s="4" t="str">
        <f>VLOOKUP(A36,HOP!A:L,12,0)</f>
        <v>4830.00</v>
      </c>
      <c r="F36" s="4" t="str">
        <f>VLOOKUP(A36,HOP!A:C,3,0)</f>
        <v>3006085</v>
      </c>
      <c r="G36" s="4">
        <f t="shared" si="2"/>
        <v>0</v>
      </c>
      <c r="H36" s="4" t="str">
        <f t="shared" si="3"/>
        <v>，3006085</v>
      </c>
      <c r="I36" s="4" t="str">
        <f>VLOOKUP(A36,HOP!A:U,21,0)</f>
        <v>直采</v>
      </c>
    </row>
    <row r="37" s="4" customFormat="1" hidden="1" spans="1:9">
      <c r="A37" s="5">
        <v>999222563635572</v>
      </c>
      <c r="B37" s="6">
        <v>44976</v>
      </c>
      <c r="C37" s="6">
        <v>44977</v>
      </c>
      <c r="D37" s="4">
        <v>624</v>
      </c>
      <c r="E37" s="4" t="str">
        <f>VLOOKUP(A37,HOP!A:L,12,0)</f>
        <v>624.00</v>
      </c>
      <c r="F37" s="4" t="str">
        <f>VLOOKUP(A37,HOP!A:C,3,0)</f>
        <v>3009410</v>
      </c>
      <c r="G37" s="4">
        <f t="shared" si="2"/>
        <v>0</v>
      </c>
      <c r="H37" s="4" t="str">
        <f t="shared" si="3"/>
        <v>，3009410</v>
      </c>
      <c r="I37" s="4" t="str">
        <f>VLOOKUP(A37,HOP!A:U,21,0)</f>
        <v>直采</v>
      </c>
    </row>
    <row r="38" s="4" customFormat="1" hidden="1" spans="1:9">
      <c r="A38" s="5">
        <v>999222565641089</v>
      </c>
      <c r="B38" s="6">
        <v>44975</v>
      </c>
      <c r="C38" s="6">
        <v>44977</v>
      </c>
      <c r="D38" s="4">
        <v>1860</v>
      </c>
      <c r="E38" s="4" t="str">
        <f>VLOOKUP(A38,HOP!A:L,12,0)</f>
        <v>1860.00</v>
      </c>
      <c r="F38" s="4" t="str">
        <f>VLOOKUP(A38,HOP!A:C,3,0)</f>
        <v>3009898</v>
      </c>
      <c r="G38" s="4">
        <f t="shared" si="2"/>
        <v>0</v>
      </c>
      <c r="H38" s="4" t="str">
        <f t="shared" si="3"/>
        <v>，3009898</v>
      </c>
      <c r="I38" s="4" t="str">
        <f>VLOOKUP(A38,HOP!A:U,21,0)</f>
        <v>直采</v>
      </c>
    </row>
    <row r="39" s="4" customFormat="1" hidden="1" spans="1:9">
      <c r="A39" s="5">
        <v>999222579714847</v>
      </c>
      <c r="B39" s="6">
        <v>44975</v>
      </c>
      <c r="C39" s="6">
        <v>44977</v>
      </c>
      <c r="D39" s="4">
        <v>1211</v>
      </c>
      <c r="E39" s="4" t="str">
        <f>VLOOKUP(A39,HOP!A:L,12,0)</f>
        <v>1211.00</v>
      </c>
      <c r="F39" s="4" t="str">
        <f>VLOOKUP(A39,HOP!A:C,3,0)</f>
        <v>3012095</v>
      </c>
      <c r="G39" s="4">
        <f t="shared" si="2"/>
        <v>0</v>
      </c>
      <c r="H39" s="4" t="str">
        <f t="shared" si="3"/>
        <v>，3012095</v>
      </c>
      <c r="I39" s="4" t="str">
        <f>VLOOKUP(A39,HOP!A:U,21,0)</f>
        <v>直采</v>
      </c>
    </row>
    <row r="40" s="4" customFormat="1" hidden="1" spans="1:9">
      <c r="A40" s="5">
        <v>22590543710</v>
      </c>
      <c r="B40" s="6">
        <v>44975</v>
      </c>
      <c r="C40" s="6">
        <v>44977</v>
      </c>
      <c r="D40" s="4">
        <v>2184</v>
      </c>
      <c r="E40" s="4" t="str">
        <f>VLOOKUP(A40,HOP!A:L,12,0)</f>
        <v>2184.00</v>
      </c>
      <c r="F40" s="4" t="str">
        <f>VLOOKUP(A40,HOP!A:C,3,0)</f>
        <v>3013494</v>
      </c>
      <c r="G40" s="4">
        <f t="shared" si="2"/>
        <v>0</v>
      </c>
      <c r="H40" s="4" t="str">
        <f t="shared" si="3"/>
        <v>，3013494</v>
      </c>
      <c r="I40" s="4" t="str">
        <f>VLOOKUP(A40,HOP!A:U,21,0)</f>
        <v>直采</v>
      </c>
    </row>
    <row r="41" s="4" customFormat="1" hidden="1" spans="1:9">
      <c r="A41" s="5">
        <v>999222591503932</v>
      </c>
      <c r="B41" s="6">
        <v>44972</v>
      </c>
      <c r="C41" s="6">
        <v>44977</v>
      </c>
      <c r="D41" s="4">
        <v>3510</v>
      </c>
      <c r="E41" s="4" t="str">
        <f>VLOOKUP(A41,HOP!A:L,12,0)</f>
        <v>3510.00</v>
      </c>
      <c r="F41" s="4" t="str">
        <f>VLOOKUP(A41,HOP!A:C,3,0)</f>
        <v>3013630</v>
      </c>
      <c r="G41" s="4">
        <f t="shared" si="2"/>
        <v>0</v>
      </c>
      <c r="H41" s="4" t="str">
        <f t="shared" si="3"/>
        <v>，3013630</v>
      </c>
      <c r="I41" s="4" t="str">
        <f>VLOOKUP(A41,HOP!A:U,21,0)</f>
        <v>直采</v>
      </c>
    </row>
    <row r="42" s="4" customFormat="1" hidden="1" spans="1:9">
      <c r="A42" s="5">
        <v>999222591608169</v>
      </c>
      <c r="B42" s="6">
        <v>44972</v>
      </c>
      <c r="C42" s="6">
        <v>44977</v>
      </c>
      <c r="D42" s="4">
        <v>3510</v>
      </c>
      <c r="E42" s="4" t="str">
        <f>VLOOKUP(A42,HOP!A:L,12,0)</f>
        <v>3510.00</v>
      </c>
      <c r="F42" s="4" t="str">
        <f>VLOOKUP(A42,HOP!A:C,3,0)</f>
        <v>3013647</v>
      </c>
      <c r="G42" s="4">
        <f t="shared" si="2"/>
        <v>0</v>
      </c>
      <c r="H42" s="4" t="str">
        <f t="shared" si="3"/>
        <v>，3013647</v>
      </c>
      <c r="I42" s="4" t="str">
        <f>VLOOKUP(A42,HOP!A:U,21,0)</f>
        <v>直采</v>
      </c>
    </row>
    <row r="43" s="4" customFormat="1" hidden="1" spans="1:9">
      <c r="A43" s="5">
        <v>999222594948745</v>
      </c>
      <c r="B43" s="6">
        <v>44976</v>
      </c>
      <c r="C43" s="6">
        <v>44977</v>
      </c>
      <c r="D43" s="4">
        <v>720</v>
      </c>
      <c r="E43" s="4" t="str">
        <f>VLOOKUP(A43,HOP!A:L,12,0)</f>
        <v>720.00</v>
      </c>
      <c r="F43" s="4" t="str">
        <f>VLOOKUP(A43,HOP!A:C,3,0)</f>
        <v>3014145</v>
      </c>
      <c r="G43" s="4">
        <f t="shared" si="2"/>
        <v>0</v>
      </c>
      <c r="H43" s="4" t="str">
        <f t="shared" si="3"/>
        <v>，3014145</v>
      </c>
      <c r="I43" s="4" t="str">
        <f>VLOOKUP(A43,HOP!A:U,21,0)</f>
        <v>直采</v>
      </c>
    </row>
    <row r="44" s="4" customFormat="1" hidden="1" spans="1:9">
      <c r="A44" s="5">
        <v>999222599115310</v>
      </c>
      <c r="B44" s="6">
        <v>44972</v>
      </c>
      <c r="C44" s="6">
        <v>44977</v>
      </c>
      <c r="D44" s="4">
        <v>6578</v>
      </c>
      <c r="E44" s="4" t="str">
        <f>VLOOKUP(A44,HOP!A:L,12,0)</f>
        <v>6578.00</v>
      </c>
      <c r="F44" s="4" t="str">
        <f>VLOOKUP(A44,HOP!A:C,3,0)</f>
        <v>3014235</v>
      </c>
      <c r="G44" s="4">
        <f t="shared" si="2"/>
        <v>0</v>
      </c>
      <c r="H44" s="4" t="str">
        <f t="shared" si="3"/>
        <v>，3014235</v>
      </c>
      <c r="I44" s="4" t="str">
        <f>VLOOKUP(A44,HOP!A:U,21,0)</f>
        <v>直采</v>
      </c>
    </row>
    <row r="45" s="4" customFormat="1" hidden="1" spans="1:9">
      <c r="A45" s="5">
        <v>999222600657441</v>
      </c>
      <c r="B45" s="6">
        <v>44975</v>
      </c>
      <c r="C45" s="6">
        <v>44977</v>
      </c>
      <c r="D45" s="4">
        <v>2522</v>
      </c>
      <c r="E45" s="4" t="str">
        <f>VLOOKUP(A45,HOP!A:L,12,0)</f>
        <v>2522.00</v>
      </c>
      <c r="F45" s="4" t="str">
        <f>VLOOKUP(A45,HOP!A:C,3,0)</f>
        <v>3014434</v>
      </c>
      <c r="G45" s="4">
        <f t="shared" si="2"/>
        <v>0</v>
      </c>
      <c r="H45" s="4" t="str">
        <f t="shared" si="3"/>
        <v>，3014434</v>
      </c>
      <c r="I45" s="4" t="str">
        <f>VLOOKUP(A45,HOP!A:U,21,0)</f>
        <v>直采</v>
      </c>
    </row>
    <row r="46" s="4" customFormat="1" hidden="1" spans="1:9">
      <c r="A46" s="5">
        <v>999222603413153</v>
      </c>
      <c r="B46" s="6">
        <v>44974</v>
      </c>
      <c r="C46" s="6">
        <v>44977</v>
      </c>
      <c r="D46" s="4">
        <v>4830</v>
      </c>
      <c r="E46" s="4" t="str">
        <f>VLOOKUP(A46,HOP!A:L,12,0)</f>
        <v>4830.00</v>
      </c>
      <c r="F46" s="4" t="str">
        <f>VLOOKUP(A46,HOP!A:C,3,0)</f>
        <v>3014872</v>
      </c>
      <c r="G46" s="4">
        <f t="shared" si="2"/>
        <v>0</v>
      </c>
      <c r="H46" s="4" t="str">
        <f t="shared" si="3"/>
        <v>，3014872</v>
      </c>
      <c r="I46" s="4" t="str">
        <f>VLOOKUP(A46,HOP!A:U,21,0)</f>
        <v>直采</v>
      </c>
    </row>
    <row r="47" s="4" customFormat="1" hidden="1" spans="1:9">
      <c r="A47" s="5">
        <v>999222624929889</v>
      </c>
      <c r="B47" s="6">
        <v>44975</v>
      </c>
      <c r="C47" s="6">
        <v>44977</v>
      </c>
      <c r="D47" s="4">
        <v>666</v>
      </c>
      <c r="E47" s="4" t="str">
        <f>VLOOKUP(A47,HOP!A:L,12,0)</f>
        <v>666.00</v>
      </c>
      <c r="F47" s="4" t="str">
        <f>VLOOKUP(A47,HOP!A:C,3,0)</f>
        <v>3018090</v>
      </c>
      <c r="G47" s="4">
        <f t="shared" si="2"/>
        <v>0</v>
      </c>
      <c r="H47" s="4" t="str">
        <f t="shared" si="3"/>
        <v>，3018090</v>
      </c>
      <c r="I47" s="4" t="str">
        <f>VLOOKUP(A47,HOP!A:U,21,0)</f>
        <v>直采</v>
      </c>
    </row>
    <row r="48" s="4" customFormat="1" hidden="1" spans="1:9">
      <c r="A48" s="5">
        <v>999222625745151</v>
      </c>
      <c r="B48" s="6">
        <v>44975</v>
      </c>
      <c r="C48" s="6">
        <v>44977</v>
      </c>
      <c r="D48" s="4">
        <v>990</v>
      </c>
      <c r="E48" s="4" t="str">
        <f>VLOOKUP(A48,HOP!A:L,12,0)</f>
        <v>990.00</v>
      </c>
      <c r="F48" s="4" t="str">
        <f>VLOOKUP(A48,HOP!A:C,3,0)</f>
        <v>3018274</v>
      </c>
      <c r="G48" s="4">
        <f t="shared" si="2"/>
        <v>0</v>
      </c>
      <c r="H48" s="4" t="str">
        <f t="shared" si="3"/>
        <v>，3018274</v>
      </c>
      <c r="I48" s="4" t="str">
        <f>VLOOKUP(A48,HOP!A:U,21,0)</f>
        <v>直采</v>
      </c>
    </row>
    <row r="49" s="4" customFormat="1" hidden="1" spans="1:9">
      <c r="A49" s="5">
        <v>999222641025424</v>
      </c>
      <c r="B49" s="6">
        <v>44976</v>
      </c>
      <c r="C49" s="6">
        <v>44977</v>
      </c>
      <c r="D49" s="4">
        <v>415</v>
      </c>
      <c r="E49" s="4" t="str">
        <f>VLOOKUP(A49,HOP!A:L,12,0)</f>
        <v>415.00</v>
      </c>
      <c r="F49" s="4" t="str">
        <f>VLOOKUP(A49,HOP!A:C,3,0)</f>
        <v>3020170</v>
      </c>
      <c r="G49" s="4">
        <f t="shared" si="2"/>
        <v>0</v>
      </c>
      <c r="H49" s="4" t="str">
        <f t="shared" si="3"/>
        <v>，3020170</v>
      </c>
      <c r="I49" s="4" t="str">
        <f>VLOOKUP(A49,HOP!A:U,21,0)</f>
        <v>直采</v>
      </c>
    </row>
    <row r="50" s="4" customFormat="1" hidden="1" spans="1:9">
      <c r="A50" s="5">
        <v>999222641504003</v>
      </c>
      <c r="B50" s="6">
        <v>44976</v>
      </c>
      <c r="C50" s="6">
        <v>44977</v>
      </c>
      <c r="D50" s="4">
        <v>711</v>
      </c>
      <c r="E50" s="4" t="str">
        <f>VLOOKUP(A50,HOP!A:L,12,0)</f>
        <v>711.00</v>
      </c>
      <c r="F50" s="4" t="str">
        <f>VLOOKUP(A50,HOP!A:C,3,0)</f>
        <v>3020250</v>
      </c>
      <c r="G50" s="4">
        <f t="shared" si="2"/>
        <v>0</v>
      </c>
      <c r="H50" s="4" t="str">
        <f t="shared" si="3"/>
        <v>，3020250</v>
      </c>
      <c r="I50" s="4" t="str">
        <f>VLOOKUP(A50,HOP!A:U,21,0)</f>
        <v>直采</v>
      </c>
    </row>
    <row r="51" s="4" customFormat="1" hidden="1" spans="1:9">
      <c r="A51" s="5">
        <v>999222649095290</v>
      </c>
      <c r="B51" s="6">
        <v>44974</v>
      </c>
      <c r="C51" s="6">
        <v>44977</v>
      </c>
      <c r="D51" s="4">
        <v>2730</v>
      </c>
      <c r="E51" s="4" t="str">
        <f>VLOOKUP(A51,HOP!A:L,12,0)</f>
        <v>2730.00</v>
      </c>
      <c r="F51" s="4" t="str">
        <f>VLOOKUP(A51,HOP!A:C,3,0)</f>
        <v>3020996</v>
      </c>
      <c r="G51" s="4">
        <f t="shared" si="2"/>
        <v>0</v>
      </c>
      <c r="H51" s="4" t="str">
        <f t="shared" si="3"/>
        <v>，3020996</v>
      </c>
      <c r="I51" s="4" t="str">
        <f>VLOOKUP(A51,HOP!A:U,21,0)</f>
        <v>直采</v>
      </c>
    </row>
    <row r="52" s="4" customFormat="1" hidden="1" spans="1:9">
      <c r="A52" s="8" t="s">
        <v>692</v>
      </c>
      <c r="B52" s="6">
        <v>44976</v>
      </c>
      <c r="C52" s="6">
        <v>44977</v>
      </c>
      <c r="D52" s="4">
        <v>506</v>
      </c>
      <c r="E52" s="4">
        <v>506</v>
      </c>
      <c r="F52" s="4">
        <v>3021310</v>
      </c>
      <c r="G52" s="4">
        <f t="shared" si="2"/>
        <v>0</v>
      </c>
      <c r="H52" s="4" t="str">
        <f t="shared" si="3"/>
        <v>，3021310</v>
      </c>
      <c r="I52" s="4" t="e">
        <f>VLOOKUP(A52,HOP!A:U,21,0)</f>
        <v>#N/A</v>
      </c>
    </row>
    <row r="53" s="4" customFormat="1" hidden="1" spans="1:9">
      <c r="A53" s="5">
        <v>999222657203090</v>
      </c>
      <c r="B53" s="6">
        <v>44971</v>
      </c>
      <c r="C53" s="6">
        <v>44977</v>
      </c>
      <c r="D53" s="4">
        <v>1566</v>
      </c>
      <c r="E53" s="4" t="str">
        <f>VLOOKUP(A53,HOP!A:L,12,0)</f>
        <v>1566.00</v>
      </c>
      <c r="F53" s="4" t="str">
        <f>VLOOKUP(A53,HOP!A:C,3,0)</f>
        <v>3022275</v>
      </c>
      <c r="G53" s="4">
        <f t="shared" si="2"/>
        <v>0</v>
      </c>
      <c r="H53" s="4" t="str">
        <f t="shared" si="3"/>
        <v>，3022275</v>
      </c>
      <c r="I53" s="4" t="str">
        <f>VLOOKUP(A53,HOP!A:U,21,0)</f>
        <v>直采</v>
      </c>
    </row>
    <row r="54" s="4" customFormat="1" hidden="1" spans="1:9">
      <c r="A54" s="5">
        <v>999222671891657</v>
      </c>
      <c r="B54" s="6">
        <v>44976</v>
      </c>
      <c r="C54" s="6">
        <v>44977</v>
      </c>
      <c r="D54" s="4">
        <v>682</v>
      </c>
      <c r="E54" s="4" t="str">
        <f>VLOOKUP(A54,HOP!A:L,12,0)</f>
        <v>682.00</v>
      </c>
      <c r="F54" s="4" t="str">
        <f>VLOOKUP(A54,HOP!A:C,3,0)</f>
        <v>3023967</v>
      </c>
      <c r="G54" s="4">
        <f t="shared" si="2"/>
        <v>0</v>
      </c>
      <c r="H54" s="4" t="str">
        <f t="shared" si="3"/>
        <v>，3023967</v>
      </c>
      <c r="I54" s="4" t="str">
        <f>VLOOKUP(A54,HOP!A:U,21,0)</f>
        <v>直采</v>
      </c>
    </row>
    <row r="55" s="4" customFormat="1" hidden="1" spans="1:9">
      <c r="A55" s="5">
        <v>999222674523238</v>
      </c>
      <c r="B55" s="6">
        <v>44976</v>
      </c>
      <c r="C55" s="6">
        <v>44977</v>
      </c>
      <c r="D55" s="4">
        <v>682</v>
      </c>
      <c r="E55" s="4" t="str">
        <f>VLOOKUP(A55,HOP!A:L,12,0)</f>
        <v>682.00</v>
      </c>
      <c r="F55" s="4" t="str">
        <f>VLOOKUP(A55,HOP!A:C,3,0)</f>
        <v>3024405</v>
      </c>
      <c r="G55" s="4">
        <f t="shared" si="2"/>
        <v>0</v>
      </c>
      <c r="H55" s="4" t="str">
        <f t="shared" si="3"/>
        <v>，3024405</v>
      </c>
      <c r="I55" s="4" t="str">
        <f>VLOOKUP(A55,HOP!A:U,21,0)</f>
        <v>直采</v>
      </c>
    </row>
    <row r="56" s="4" customFormat="1" hidden="1" spans="1:9">
      <c r="A56" s="5">
        <v>999222677996512</v>
      </c>
      <c r="B56" s="6">
        <v>44970</v>
      </c>
      <c r="C56" s="6">
        <v>44977</v>
      </c>
      <c r="D56" s="4">
        <v>1309</v>
      </c>
      <c r="E56" s="4" t="str">
        <f>VLOOKUP(A56,HOP!A:L,12,0)</f>
        <v>1309.00</v>
      </c>
      <c r="F56" s="4" t="str">
        <f>VLOOKUP(A56,HOP!A:C,3,0)</f>
        <v>3025002</v>
      </c>
      <c r="G56" s="4">
        <f t="shared" si="2"/>
        <v>0</v>
      </c>
      <c r="H56" s="4" t="str">
        <f t="shared" si="3"/>
        <v>，3025002</v>
      </c>
      <c r="I56" s="4" t="str">
        <f>VLOOKUP(A56,HOP!A:U,21,0)</f>
        <v>直采</v>
      </c>
    </row>
    <row r="57" s="4" customFormat="1" hidden="1" spans="1:9">
      <c r="A57" s="5">
        <v>999222684047132</v>
      </c>
      <c r="B57" s="6">
        <v>44974</v>
      </c>
      <c r="C57" s="6">
        <v>44977</v>
      </c>
      <c r="D57" s="4">
        <v>4059</v>
      </c>
      <c r="E57" s="4" t="str">
        <f>VLOOKUP(A57,HOP!A:L,12,0)</f>
        <v>4059.00</v>
      </c>
      <c r="F57" s="4" t="str">
        <f>VLOOKUP(A57,HOP!A:C,3,0)</f>
        <v>3025388</v>
      </c>
      <c r="G57" s="4">
        <f t="shared" si="2"/>
        <v>0</v>
      </c>
      <c r="H57" s="4" t="str">
        <f t="shared" si="3"/>
        <v>，3025388</v>
      </c>
      <c r="I57" s="4" t="str">
        <f>VLOOKUP(A57,HOP!A:U,21,0)</f>
        <v>直采</v>
      </c>
    </row>
    <row r="58" s="4" customFormat="1" hidden="1" spans="1:9">
      <c r="A58" s="5">
        <v>999222684751507</v>
      </c>
      <c r="B58" s="6">
        <v>44974</v>
      </c>
      <c r="C58" s="6">
        <v>44977</v>
      </c>
      <c r="D58" s="4">
        <v>1353</v>
      </c>
      <c r="E58" s="4" t="str">
        <f>VLOOKUP(A58,HOP!A:L,12,0)</f>
        <v>1353.00</v>
      </c>
      <c r="F58" s="4" t="str">
        <f>VLOOKUP(A58,HOP!A:C,3,0)</f>
        <v>3025519</v>
      </c>
      <c r="G58" s="4">
        <f t="shared" si="2"/>
        <v>0</v>
      </c>
      <c r="H58" s="4" t="str">
        <f t="shared" si="3"/>
        <v>，3025519</v>
      </c>
      <c r="I58" s="4" t="str">
        <f>VLOOKUP(A58,HOP!A:U,21,0)</f>
        <v>直采</v>
      </c>
    </row>
    <row r="59" s="4" customFormat="1" hidden="1" spans="1:9">
      <c r="A59" s="5">
        <v>999222689005255</v>
      </c>
      <c r="B59" s="6">
        <v>44975</v>
      </c>
      <c r="C59" s="6">
        <v>44977</v>
      </c>
      <c r="D59" s="4">
        <v>254</v>
      </c>
      <c r="E59" s="4" t="str">
        <f>VLOOKUP(A59,HOP!A:L,12,0)</f>
        <v>254.00</v>
      </c>
      <c r="F59" s="4" t="str">
        <f>VLOOKUP(A59,HOP!A:C,3,0)</f>
        <v>3026370</v>
      </c>
      <c r="G59" s="4">
        <f t="shared" si="2"/>
        <v>0</v>
      </c>
      <c r="H59" s="4" t="str">
        <f t="shared" si="3"/>
        <v>，3026370</v>
      </c>
      <c r="I59" s="4" t="str">
        <f>VLOOKUP(A59,HOP!A:U,21,0)</f>
        <v>直采</v>
      </c>
    </row>
    <row r="60" s="4" customFormat="1" hidden="1" spans="1:9">
      <c r="A60" s="5">
        <v>999222689497760</v>
      </c>
      <c r="B60" s="6">
        <v>44976</v>
      </c>
      <c r="C60" s="6">
        <v>44977</v>
      </c>
      <c r="D60" s="4">
        <v>1215</v>
      </c>
      <c r="E60" s="4" t="str">
        <f>VLOOKUP(A60,HOP!A:L,12,0)</f>
        <v>1215.00</v>
      </c>
      <c r="F60" s="4" t="str">
        <f>VLOOKUP(A60,HOP!A:C,3,0)</f>
        <v>3026439</v>
      </c>
      <c r="G60" s="4">
        <f t="shared" si="2"/>
        <v>0</v>
      </c>
      <c r="H60" s="4" t="str">
        <f t="shared" si="3"/>
        <v>，3026439</v>
      </c>
      <c r="I60" s="4" t="str">
        <f>VLOOKUP(A60,HOP!A:U,21,0)</f>
        <v>直采</v>
      </c>
    </row>
    <row r="61" s="4" customFormat="1" hidden="1" spans="1:9">
      <c r="A61" s="5">
        <v>999222690343739</v>
      </c>
      <c r="B61" s="6">
        <v>44975</v>
      </c>
      <c r="C61" s="6">
        <v>44977</v>
      </c>
      <c r="D61" s="4">
        <v>732</v>
      </c>
      <c r="E61" s="4" t="str">
        <f>VLOOKUP(A61,HOP!A:L,12,0)</f>
        <v>732.00</v>
      </c>
      <c r="F61" s="4" t="str">
        <f>VLOOKUP(A61,HOP!A:C,3,0)</f>
        <v>3026609</v>
      </c>
      <c r="G61" s="4">
        <f t="shared" si="2"/>
        <v>0</v>
      </c>
      <c r="H61" s="4" t="str">
        <f t="shared" si="3"/>
        <v>，3026609</v>
      </c>
      <c r="I61" s="4" t="str">
        <f>VLOOKUP(A61,HOP!A:U,21,0)</f>
        <v>直采</v>
      </c>
    </row>
    <row r="62" s="4" customFormat="1" hidden="1" spans="1:9">
      <c r="A62" s="5">
        <v>999222690428125</v>
      </c>
      <c r="B62" s="6">
        <v>44971</v>
      </c>
      <c r="C62" s="6">
        <v>44977</v>
      </c>
      <c r="D62" s="4">
        <v>1122</v>
      </c>
      <c r="E62" s="4" t="str">
        <f>VLOOKUP(A62,HOP!A:L,12,0)</f>
        <v>1122.00</v>
      </c>
      <c r="F62" s="4" t="str">
        <f>VLOOKUP(A62,HOP!A:C,3,0)</f>
        <v>3026616</v>
      </c>
      <c r="G62" s="4">
        <f t="shared" si="2"/>
        <v>0</v>
      </c>
      <c r="H62" s="4" t="str">
        <f t="shared" si="3"/>
        <v>，3026616</v>
      </c>
      <c r="I62" s="4" t="str">
        <f>VLOOKUP(A62,HOP!A:U,21,0)</f>
        <v>直采</v>
      </c>
    </row>
    <row r="63" s="4" customFormat="1" hidden="1" spans="1:9">
      <c r="A63" s="5">
        <v>999222690499526</v>
      </c>
      <c r="B63" s="6">
        <v>44976</v>
      </c>
      <c r="C63" s="6">
        <v>44977</v>
      </c>
      <c r="D63" s="4">
        <v>875</v>
      </c>
      <c r="E63" s="4" t="str">
        <f>VLOOKUP(A63,HOP!A:L,12,0)</f>
        <v>875.00</v>
      </c>
      <c r="F63" s="4" t="str">
        <f>VLOOKUP(A63,HOP!A:C,3,0)</f>
        <v>3026625</v>
      </c>
      <c r="G63" s="4">
        <f t="shared" si="2"/>
        <v>0</v>
      </c>
      <c r="H63" s="4" t="str">
        <f t="shared" si="3"/>
        <v>，3026625</v>
      </c>
      <c r="I63" s="4" t="str">
        <f>VLOOKUP(A63,HOP!A:U,21,0)</f>
        <v>直采</v>
      </c>
    </row>
    <row r="64" s="4" customFormat="1" hidden="1" spans="1:9">
      <c r="A64" s="5">
        <v>999222701491343</v>
      </c>
      <c r="B64" s="6">
        <v>44975</v>
      </c>
      <c r="C64" s="6">
        <v>44977</v>
      </c>
      <c r="D64" s="4">
        <v>1730</v>
      </c>
      <c r="E64" s="4" t="str">
        <f>VLOOKUP(A64,HOP!A:L,12,0)</f>
        <v>1730.00</v>
      </c>
      <c r="F64" s="4" t="str">
        <f>VLOOKUP(A64,HOP!A:C,3,0)</f>
        <v>3027756</v>
      </c>
      <c r="G64" s="4">
        <f t="shared" si="2"/>
        <v>0</v>
      </c>
      <c r="H64" s="4" t="str">
        <f t="shared" si="3"/>
        <v>，3027756</v>
      </c>
      <c r="I64" s="4" t="str">
        <f>VLOOKUP(A64,HOP!A:U,21,0)</f>
        <v>直采</v>
      </c>
    </row>
    <row r="65" s="4" customFormat="1" hidden="1" spans="1:9">
      <c r="A65" s="5">
        <v>999222705052575</v>
      </c>
      <c r="B65" s="6">
        <v>44974</v>
      </c>
      <c r="C65" s="6">
        <v>44977</v>
      </c>
      <c r="D65" s="4">
        <v>1431</v>
      </c>
      <c r="E65" s="4" t="str">
        <f>VLOOKUP(A65,HOP!A:L,12,0)</f>
        <v>1431.00</v>
      </c>
      <c r="F65" s="4" t="str">
        <f>VLOOKUP(A65,HOP!A:C,3,0)</f>
        <v>3028271</v>
      </c>
      <c r="G65" s="4">
        <f t="shared" si="2"/>
        <v>0</v>
      </c>
      <c r="H65" s="4" t="str">
        <f t="shared" si="3"/>
        <v>，3028271</v>
      </c>
      <c r="I65" s="4" t="str">
        <f>VLOOKUP(A65,HOP!A:U,21,0)</f>
        <v>直采</v>
      </c>
    </row>
    <row r="66" s="4" customFormat="1" hidden="1" spans="1:9">
      <c r="A66" s="5">
        <v>999222707330158</v>
      </c>
      <c r="B66" s="6">
        <v>44975</v>
      </c>
      <c r="C66" s="6">
        <v>44977</v>
      </c>
      <c r="D66" s="4">
        <v>3920</v>
      </c>
      <c r="E66" s="4" t="str">
        <f>VLOOKUP(A66,HOP!A:L,12,0)</f>
        <v>3920.00</v>
      </c>
      <c r="F66" s="4" t="str">
        <f>VLOOKUP(A66,HOP!A:C,3,0)</f>
        <v>3028668</v>
      </c>
      <c r="G66" s="4">
        <f t="shared" si="2"/>
        <v>0</v>
      </c>
      <c r="H66" s="4" t="str">
        <f t="shared" si="3"/>
        <v>，3028668</v>
      </c>
      <c r="I66" s="4" t="str">
        <f>VLOOKUP(A66,HOP!A:U,21,0)</f>
        <v>直采</v>
      </c>
    </row>
    <row r="67" s="4" customFormat="1" hidden="1" spans="1:9">
      <c r="A67" s="5">
        <v>999222729432577</v>
      </c>
      <c r="B67" s="6">
        <v>44976</v>
      </c>
      <c r="C67" s="6">
        <v>44977</v>
      </c>
      <c r="D67" s="4">
        <v>1550</v>
      </c>
      <c r="E67" s="4" t="str">
        <f>VLOOKUP(A67,HOP!A:L,12,0)</f>
        <v>1550.00</v>
      </c>
      <c r="F67" s="4" t="str">
        <f>VLOOKUP(A67,HOP!A:C,3,0)</f>
        <v>3030891</v>
      </c>
      <c r="G67" s="4">
        <f t="shared" ref="G67:G98" si="4">D67-E67</f>
        <v>0</v>
      </c>
      <c r="H67" s="4" t="str">
        <f t="shared" ref="H67:H98" si="5">$H$1&amp;F67</f>
        <v>，3030891</v>
      </c>
      <c r="I67" s="4" t="str">
        <f>VLOOKUP(A67,HOP!A:U,21,0)</f>
        <v>直采</v>
      </c>
    </row>
    <row r="68" s="4" customFormat="1" hidden="1" spans="1:9">
      <c r="A68" s="5">
        <v>999222730924245</v>
      </c>
      <c r="B68" s="6">
        <v>44973</v>
      </c>
      <c r="C68" s="6">
        <v>44977</v>
      </c>
      <c r="D68" s="4">
        <v>2440</v>
      </c>
      <c r="E68" s="4" t="str">
        <f>VLOOKUP(A68,HOP!A:L,12,0)</f>
        <v>2440.00</v>
      </c>
      <c r="F68" s="4" t="str">
        <f>VLOOKUP(A68,HOP!A:C,3,0)</f>
        <v>3031020</v>
      </c>
      <c r="G68" s="4">
        <f t="shared" si="4"/>
        <v>0</v>
      </c>
      <c r="H68" s="4" t="str">
        <f t="shared" si="5"/>
        <v>，3031020</v>
      </c>
      <c r="I68" s="4" t="str">
        <f>VLOOKUP(A68,HOP!A:U,21,0)</f>
        <v>直采</v>
      </c>
    </row>
    <row r="69" s="4" customFormat="1" hidden="1" spans="1:9">
      <c r="A69" s="5">
        <v>999222733781137</v>
      </c>
      <c r="B69" s="6">
        <v>44975</v>
      </c>
      <c r="C69" s="6">
        <v>44977</v>
      </c>
      <c r="D69" s="4">
        <v>652</v>
      </c>
      <c r="E69" s="4" t="str">
        <f>VLOOKUP(A69,HOP!A:L,12,0)</f>
        <v>652.00</v>
      </c>
      <c r="F69" s="4" t="str">
        <f>VLOOKUP(A69,HOP!A:C,3,0)</f>
        <v>3031473</v>
      </c>
      <c r="G69" s="4">
        <f t="shared" si="4"/>
        <v>0</v>
      </c>
      <c r="H69" s="4" t="str">
        <f t="shared" si="5"/>
        <v>，3031473</v>
      </c>
      <c r="I69" s="4" t="str">
        <f>VLOOKUP(A69,HOP!A:U,21,0)</f>
        <v>直采</v>
      </c>
    </row>
    <row r="70" s="4" customFormat="1" hidden="1" spans="1:9">
      <c r="A70" s="5">
        <v>999222734597848</v>
      </c>
      <c r="B70" s="6">
        <v>44974</v>
      </c>
      <c r="C70" s="6">
        <v>44977</v>
      </c>
      <c r="D70" s="4">
        <v>1310</v>
      </c>
      <c r="E70" s="4" t="str">
        <f>VLOOKUP(A70,HOP!A:L,12,0)</f>
        <v>1310.00</v>
      </c>
      <c r="F70" s="4" t="str">
        <f>VLOOKUP(A70,HOP!A:C,3,0)</f>
        <v>3031661</v>
      </c>
      <c r="G70" s="4">
        <f t="shared" si="4"/>
        <v>0</v>
      </c>
      <c r="H70" s="4" t="str">
        <f t="shared" si="5"/>
        <v>，3031661</v>
      </c>
      <c r="I70" s="4" t="str">
        <f>VLOOKUP(A70,HOP!A:U,21,0)</f>
        <v>直采</v>
      </c>
    </row>
    <row r="71" s="4" customFormat="1" hidden="1" spans="1:9">
      <c r="A71" s="5">
        <v>999222737994521</v>
      </c>
      <c r="B71" s="6">
        <v>44974</v>
      </c>
      <c r="C71" s="6">
        <v>44977</v>
      </c>
      <c r="D71" s="4">
        <v>2292</v>
      </c>
      <c r="E71" s="4" t="str">
        <f>VLOOKUP(A71,HOP!A:L,12,0)</f>
        <v>2292.00</v>
      </c>
      <c r="F71" s="4" t="str">
        <f>VLOOKUP(A71,HOP!A:C,3,0)</f>
        <v>3032165</v>
      </c>
      <c r="G71" s="4">
        <f t="shared" si="4"/>
        <v>0</v>
      </c>
      <c r="H71" s="4" t="str">
        <f t="shared" si="5"/>
        <v>，3032165</v>
      </c>
      <c r="I71" s="4" t="str">
        <f>VLOOKUP(A71,HOP!A:U,21,0)</f>
        <v>直采</v>
      </c>
    </row>
    <row r="72" s="4" customFormat="1" hidden="1" spans="1:9">
      <c r="A72" s="5">
        <v>999222738802941</v>
      </c>
      <c r="B72" s="6">
        <v>44975</v>
      </c>
      <c r="C72" s="6">
        <v>44977</v>
      </c>
      <c r="D72" s="4">
        <v>1200</v>
      </c>
      <c r="E72" s="4" t="str">
        <f>VLOOKUP(A72,HOP!A:L,12,0)</f>
        <v>1200.00</v>
      </c>
      <c r="F72" s="4" t="str">
        <f>VLOOKUP(A72,HOP!A:C,3,0)</f>
        <v>3032286</v>
      </c>
      <c r="G72" s="4">
        <f t="shared" si="4"/>
        <v>0</v>
      </c>
      <c r="H72" s="4" t="str">
        <f t="shared" si="5"/>
        <v>，3032286</v>
      </c>
      <c r="I72" s="4" t="str">
        <f>VLOOKUP(A72,HOP!A:U,21,0)</f>
        <v>直采</v>
      </c>
    </row>
    <row r="73" s="4" customFormat="1" hidden="1" spans="1:9">
      <c r="A73" s="5">
        <v>999222740561707</v>
      </c>
      <c r="B73" s="6">
        <v>44974</v>
      </c>
      <c r="C73" s="6">
        <v>44977</v>
      </c>
      <c r="D73" s="4">
        <v>1265</v>
      </c>
      <c r="E73" s="4" t="str">
        <f>VLOOKUP(A73,HOP!A:L,12,0)</f>
        <v>1265.00</v>
      </c>
      <c r="F73" s="4" t="str">
        <f>VLOOKUP(A73,HOP!A:C,3,0)</f>
        <v>3032628</v>
      </c>
      <c r="G73" s="4">
        <f t="shared" si="4"/>
        <v>0</v>
      </c>
      <c r="H73" s="4" t="str">
        <f t="shared" si="5"/>
        <v>，3032628</v>
      </c>
      <c r="I73" s="4" t="str">
        <f>VLOOKUP(A73,HOP!A:U,21,0)</f>
        <v>直采</v>
      </c>
    </row>
    <row r="74" s="4" customFormat="1" hidden="1" spans="1:9">
      <c r="A74" s="5">
        <v>999222740567556</v>
      </c>
      <c r="B74" s="6">
        <v>44974</v>
      </c>
      <c r="C74" s="6">
        <v>44977</v>
      </c>
      <c r="D74" s="4">
        <v>1265</v>
      </c>
      <c r="E74" s="4" t="str">
        <f>VLOOKUP(A74,HOP!A:L,12,0)</f>
        <v>1265.00</v>
      </c>
      <c r="F74" s="4" t="str">
        <f>VLOOKUP(A74,HOP!A:C,3,0)</f>
        <v>3032630</v>
      </c>
      <c r="G74" s="4">
        <f t="shared" si="4"/>
        <v>0</v>
      </c>
      <c r="H74" s="4" t="str">
        <f t="shared" si="5"/>
        <v>，3032630</v>
      </c>
      <c r="I74" s="4" t="str">
        <f>VLOOKUP(A74,HOP!A:U,21,0)</f>
        <v>直采</v>
      </c>
    </row>
    <row r="75" s="4" customFormat="1" hidden="1" spans="1:9">
      <c r="A75" s="5">
        <v>999222746025752</v>
      </c>
      <c r="B75" s="6">
        <v>44975</v>
      </c>
      <c r="C75" s="6">
        <v>44977</v>
      </c>
      <c r="D75" s="4">
        <v>920</v>
      </c>
      <c r="E75" s="4" t="str">
        <f>VLOOKUP(A75,HOP!A:L,12,0)</f>
        <v>920.00</v>
      </c>
      <c r="F75" s="4" t="str">
        <f>VLOOKUP(A75,HOP!A:C,3,0)</f>
        <v>3032995</v>
      </c>
      <c r="G75" s="4">
        <f t="shared" si="4"/>
        <v>0</v>
      </c>
      <c r="H75" s="4" t="str">
        <f t="shared" si="5"/>
        <v>，3032995</v>
      </c>
      <c r="I75" s="4" t="str">
        <f>VLOOKUP(A75,HOP!A:U,21,0)</f>
        <v>直采</v>
      </c>
    </row>
    <row r="76" s="4" customFormat="1" hidden="1" spans="1:9">
      <c r="A76" s="5">
        <v>999222751293700</v>
      </c>
      <c r="B76" s="6">
        <v>44973</v>
      </c>
      <c r="C76" s="6">
        <v>44977</v>
      </c>
      <c r="D76" s="4">
        <v>856</v>
      </c>
      <c r="E76" s="4" t="str">
        <f>VLOOKUP(A76,HOP!A:L,12,0)</f>
        <v>856.00</v>
      </c>
      <c r="F76" s="4" t="str">
        <f>VLOOKUP(A76,HOP!A:C,3,0)</f>
        <v>3034047</v>
      </c>
      <c r="G76" s="4">
        <f t="shared" si="4"/>
        <v>0</v>
      </c>
      <c r="H76" s="4" t="str">
        <f t="shared" si="5"/>
        <v>，3034047</v>
      </c>
      <c r="I76" s="4" t="str">
        <f>VLOOKUP(A76,HOP!A:U,21,0)</f>
        <v>直采</v>
      </c>
    </row>
    <row r="77" s="4" customFormat="1" hidden="1" spans="1:9">
      <c r="A77" s="5">
        <v>999222753289614</v>
      </c>
      <c r="B77" s="6">
        <v>44976</v>
      </c>
      <c r="C77" s="6">
        <v>44977</v>
      </c>
      <c r="D77" s="4">
        <v>650</v>
      </c>
      <c r="E77" s="4" t="str">
        <f>VLOOKUP(A77,HOP!A:L,12,0)</f>
        <v>650.00</v>
      </c>
      <c r="F77" s="4" t="str">
        <f>VLOOKUP(A77,HOP!A:C,3,0)</f>
        <v>3034579</v>
      </c>
      <c r="G77" s="4">
        <f t="shared" si="4"/>
        <v>0</v>
      </c>
      <c r="H77" s="4" t="str">
        <f t="shared" si="5"/>
        <v>，3034579</v>
      </c>
      <c r="I77" s="4" t="str">
        <f>VLOOKUP(A77,HOP!A:U,21,0)</f>
        <v>直采</v>
      </c>
    </row>
    <row r="78" s="4" customFormat="1" hidden="1" spans="1:9">
      <c r="A78" s="5">
        <v>999222757379481</v>
      </c>
      <c r="B78" s="6">
        <v>44975</v>
      </c>
      <c r="C78" s="6">
        <v>44977</v>
      </c>
      <c r="D78" s="4">
        <v>2980</v>
      </c>
      <c r="E78" s="4" t="str">
        <f>VLOOKUP(A78,HOP!A:L,12,0)</f>
        <v>2980.00</v>
      </c>
      <c r="F78" s="4" t="str">
        <f>VLOOKUP(A78,HOP!A:C,3,0)</f>
        <v>3034919</v>
      </c>
      <c r="G78" s="4">
        <f t="shared" si="4"/>
        <v>0</v>
      </c>
      <c r="H78" s="4" t="str">
        <f t="shared" si="5"/>
        <v>，3034919</v>
      </c>
      <c r="I78" s="4" t="str">
        <f>VLOOKUP(A78,HOP!A:U,21,0)</f>
        <v>直采</v>
      </c>
    </row>
    <row r="79" s="4" customFormat="1" hidden="1" spans="1:9">
      <c r="A79" s="5">
        <v>999222757996571</v>
      </c>
      <c r="B79" s="6">
        <v>44974</v>
      </c>
      <c r="C79" s="6">
        <v>44977</v>
      </c>
      <c r="D79" s="4">
        <v>2517</v>
      </c>
      <c r="E79" s="4" t="str">
        <f>VLOOKUP(A79,HOP!A:L,12,0)</f>
        <v>2517.00</v>
      </c>
      <c r="F79" s="4" t="str">
        <f>VLOOKUP(A79,HOP!A:C,3,0)</f>
        <v>3034996</v>
      </c>
      <c r="G79" s="4">
        <f t="shared" si="4"/>
        <v>0</v>
      </c>
      <c r="H79" s="4" t="str">
        <f t="shared" si="5"/>
        <v>，3034996</v>
      </c>
      <c r="I79" s="4" t="str">
        <f>VLOOKUP(A79,HOP!A:U,21,0)</f>
        <v>直采</v>
      </c>
    </row>
    <row r="80" s="4" customFormat="1" hidden="1" spans="1:9">
      <c r="A80" s="5">
        <v>22758929368</v>
      </c>
      <c r="B80" s="6">
        <v>44976</v>
      </c>
      <c r="C80" s="6">
        <v>44977</v>
      </c>
      <c r="D80" s="4">
        <v>682</v>
      </c>
      <c r="E80" s="4" t="str">
        <f>VLOOKUP(A80,HOP!A:L,12,0)</f>
        <v>682.00</v>
      </c>
      <c r="F80" s="4" t="str">
        <f>VLOOKUP(A80,HOP!A:C,3,0)</f>
        <v>3035181</v>
      </c>
      <c r="G80" s="4">
        <f t="shared" si="4"/>
        <v>0</v>
      </c>
      <c r="H80" s="4" t="str">
        <f t="shared" si="5"/>
        <v>，3035181</v>
      </c>
      <c r="I80" s="4" t="str">
        <f>VLOOKUP(A80,HOP!A:U,21,0)</f>
        <v>直采</v>
      </c>
    </row>
    <row r="81" s="4" customFormat="1" hidden="1" spans="1:9">
      <c r="A81" s="5">
        <v>999222764785819</v>
      </c>
      <c r="B81" s="6">
        <v>44975</v>
      </c>
      <c r="C81" s="6">
        <v>44977</v>
      </c>
      <c r="D81" s="4">
        <v>2352</v>
      </c>
      <c r="E81" s="4" t="str">
        <f>VLOOKUP(A81,HOP!A:L,12,0)</f>
        <v>2352.00</v>
      </c>
      <c r="F81" s="4" t="str">
        <f>VLOOKUP(A81,HOP!A:C,3,0)</f>
        <v>3036386</v>
      </c>
      <c r="G81" s="4">
        <f t="shared" si="4"/>
        <v>0</v>
      </c>
      <c r="H81" s="4" t="str">
        <f t="shared" si="5"/>
        <v>，3036386</v>
      </c>
      <c r="I81" s="4" t="str">
        <f>VLOOKUP(A81,HOP!A:U,21,0)</f>
        <v>直采</v>
      </c>
    </row>
    <row r="82" s="4" customFormat="1" hidden="1" spans="1:9">
      <c r="A82" s="5">
        <v>999222768432881</v>
      </c>
      <c r="B82" s="6">
        <v>44976</v>
      </c>
      <c r="C82" s="6">
        <v>44977</v>
      </c>
      <c r="D82" s="4">
        <v>345</v>
      </c>
      <c r="E82" s="4" t="str">
        <f>VLOOKUP(A82,HOP!A:L,12,0)</f>
        <v>345.00</v>
      </c>
      <c r="F82" s="4" t="str">
        <f>VLOOKUP(A82,HOP!A:C,3,0)</f>
        <v>3036718</v>
      </c>
      <c r="G82" s="4">
        <f t="shared" si="4"/>
        <v>0</v>
      </c>
      <c r="H82" s="4" t="str">
        <f t="shared" si="5"/>
        <v>，3036718</v>
      </c>
      <c r="I82" s="4" t="str">
        <f>VLOOKUP(A82,HOP!A:U,21,0)</f>
        <v>直采</v>
      </c>
    </row>
    <row r="83" s="4" customFormat="1" hidden="1" spans="1:9">
      <c r="A83" s="5">
        <v>999222770678919</v>
      </c>
      <c r="B83" s="6">
        <v>44975</v>
      </c>
      <c r="C83" s="6">
        <v>44977</v>
      </c>
      <c r="D83" s="4">
        <v>6144</v>
      </c>
      <c r="E83" s="4" t="str">
        <f>VLOOKUP(A83,HOP!A:L,12,0)</f>
        <v>6144.00</v>
      </c>
      <c r="F83" s="4" t="str">
        <f>VLOOKUP(A83,HOP!A:C,3,0)</f>
        <v>3037073</v>
      </c>
      <c r="G83" s="4">
        <f t="shared" si="4"/>
        <v>0</v>
      </c>
      <c r="H83" s="4" t="str">
        <f t="shared" si="5"/>
        <v>，3037073</v>
      </c>
      <c r="I83" s="4" t="str">
        <f>VLOOKUP(A83,HOP!A:U,21,0)</f>
        <v>直采</v>
      </c>
    </row>
    <row r="84" s="4" customFormat="1" hidden="1" spans="1:9">
      <c r="A84" s="5">
        <v>999222774534147</v>
      </c>
      <c r="B84" s="6">
        <v>44975</v>
      </c>
      <c r="C84" s="6">
        <v>44977</v>
      </c>
      <c r="D84" s="4">
        <v>666</v>
      </c>
      <c r="E84" s="4" t="str">
        <f>VLOOKUP(A84,HOP!A:L,12,0)</f>
        <v>666.00</v>
      </c>
      <c r="F84" s="4" t="str">
        <f>VLOOKUP(A84,HOP!A:C,3,0)</f>
        <v>3037934</v>
      </c>
      <c r="G84" s="4">
        <f t="shared" si="4"/>
        <v>0</v>
      </c>
      <c r="H84" s="4" t="str">
        <f t="shared" si="5"/>
        <v>，3037934</v>
      </c>
      <c r="I84" s="4" t="str">
        <f>VLOOKUP(A84,HOP!A:U,21,0)</f>
        <v>直采</v>
      </c>
    </row>
    <row r="85" s="4" customFormat="1" hidden="1" spans="1:9">
      <c r="A85" s="5">
        <v>999222775559437</v>
      </c>
      <c r="B85" s="6">
        <v>44975</v>
      </c>
      <c r="C85" s="6">
        <v>44977</v>
      </c>
      <c r="D85" s="4">
        <v>1020</v>
      </c>
      <c r="E85" s="4" t="str">
        <f>VLOOKUP(A85,HOP!A:L,12,0)</f>
        <v>1020.00</v>
      </c>
      <c r="F85" s="4" t="str">
        <f>VLOOKUP(A85,HOP!A:C,3,0)</f>
        <v>3038334</v>
      </c>
      <c r="G85" s="4">
        <f t="shared" si="4"/>
        <v>0</v>
      </c>
      <c r="H85" s="4" t="str">
        <f t="shared" si="5"/>
        <v>，3038334</v>
      </c>
      <c r="I85" s="4" t="str">
        <f>VLOOKUP(A85,HOP!A:U,21,0)</f>
        <v>直采</v>
      </c>
    </row>
    <row r="86" s="4" customFormat="1" hidden="1" spans="1:9">
      <c r="A86" s="5">
        <v>999222779432641</v>
      </c>
      <c r="B86" s="6">
        <v>44976</v>
      </c>
      <c r="C86" s="6">
        <v>44977</v>
      </c>
      <c r="D86" s="4">
        <v>270</v>
      </c>
      <c r="E86" s="4" t="str">
        <f>VLOOKUP(A86,HOP!A:L,12,0)</f>
        <v>270.00</v>
      </c>
      <c r="F86" s="4" t="str">
        <f>VLOOKUP(A86,HOP!A:C,3,0)</f>
        <v>3038616</v>
      </c>
      <c r="G86" s="4">
        <f t="shared" si="4"/>
        <v>0</v>
      </c>
      <c r="H86" s="4" t="str">
        <f t="shared" si="5"/>
        <v>，3038616</v>
      </c>
      <c r="I86" s="4" t="str">
        <f>VLOOKUP(A86,HOP!A:U,21,0)</f>
        <v>直采</v>
      </c>
    </row>
    <row r="87" s="4" customFormat="1" hidden="1" spans="1:9">
      <c r="A87" s="5">
        <v>999222780952396</v>
      </c>
      <c r="B87" s="6">
        <v>44976</v>
      </c>
      <c r="C87" s="6">
        <v>44977</v>
      </c>
      <c r="D87" s="4">
        <v>374</v>
      </c>
      <c r="E87" s="4" t="str">
        <f>VLOOKUP(A87,HOP!A:L,12,0)</f>
        <v>374.00</v>
      </c>
      <c r="F87" s="4" t="str">
        <f>VLOOKUP(A87,HOP!A:C,3,0)</f>
        <v>3038894</v>
      </c>
      <c r="G87" s="4">
        <f t="shared" si="4"/>
        <v>0</v>
      </c>
      <c r="H87" s="4" t="str">
        <f t="shared" si="5"/>
        <v>，3038894</v>
      </c>
      <c r="I87" s="4" t="str">
        <f>VLOOKUP(A87,HOP!A:U,21,0)</f>
        <v>直采</v>
      </c>
    </row>
    <row r="88" s="4" customFormat="1" hidden="1" spans="1:9">
      <c r="A88" s="5">
        <v>999222779912484</v>
      </c>
      <c r="B88" s="6">
        <v>44975</v>
      </c>
      <c r="C88" s="6">
        <v>44977</v>
      </c>
      <c r="D88" s="4">
        <v>842</v>
      </c>
      <c r="E88" s="4" t="str">
        <f>VLOOKUP(A88,HOP!A:L,12,0)</f>
        <v>842.00</v>
      </c>
      <c r="F88" s="4" t="str">
        <f>VLOOKUP(A88,HOP!A:C,3,0)</f>
        <v>3039147</v>
      </c>
      <c r="G88" s="4">
        <f t="shared" si="4"/>
        <v>0</v>
      </c>
      <c r="H88" s="4" t="str">
        <f t="shared" si="5"/>
        <v>，3039147</v>
      </c>
      <c r="I88" s="4" t="str">
        <f>VLOOKUP(A88,HOP!A:U,21,0)</f>
        <v>直采</v>
      </c>
    </row>
    <row r="89" s="4" customFormat="1" hidden="1" spans="1:9">
      <c r="A89" s="5">
        <v>999222783840651</v>
      </c>
      <c r="B89" s="6">
        <v>44975</v>
      </c>
      <c r="C89" s="6">
        <v>44977</v>
      </c>
      <c r="D89" s="4">
        <v>2856</v>
      </c>
      <c r="E89" s="4" t="str">
        <f>VLOOKUP(A89,HOP!A:L,12,0)</f>
        <v>2856.00</v>
      </c>
      <c r="F89" s="4" t="str">
        <f>VLOOKUP(A89,HOP!A:C,3,0)</f>
        <v>3039452</v>
      </c>
      <c r="G89" s="4">
        <f t="shared" si="4"/>
        <v>0</v>
      </c>
      <c r="H89" s="4" t="str">
        <f t="shared" si="5"/>
        <v>，3039452</v>
      </c>
      <c r="I89" s="4" t="str">
        <f>VLOOKUP(A89,HOP!A:U,21,0)</f>
        <v>直采</v>
      </c>
    </row>
    <row r="90" s="4" customFormat="1" hidden="1" spans="1:9">
      <c r="A90" s="5">
        <v>999222784270937</v>
      </c>
      <c r="B90" s="6">
        <v>44975</v>
      </c>
      <c r="C90" s="6">
        <v>44977</v>
      </c>
      <c r="D90" s="4">
        <v>2272</v>
      </c>
      <c r="E90" s="4" t="str">
        <f>VLOOKUP(A90,HOP!A:L,12,0)</f>
        <v>2272.00</v>
      </c>
      <c r="F90" s="4" t="str">
        <f>VLOOKUP(A90,HOP!A:C,3,0)</f>
        <v>3039519</v>
      </c>
      <c r="G90" s="4">
        <f t="shared" si="4"/>
        <v>0</v>
      </c>
      <c r="H90" s="4" t="str">
        <f t="shared" si="5"/>
        <v>，3039519</v>
      </c>
      <c r="I90" s="4" t="str">
        <f>VLOOKUP(A90,HOP!A:U,21,0)</f>
        <v>直采</v>
      </c>
    </row>
    <row r="91" s="4" customFormat="1" hidden="1" spans="1:9">
      <c r="A91" s="5">
        <v>999222786818846</v>
      </c>
      <c r="B91" s="6">
        <v>44975</v>
      </c>
      <c r="C91" s="6">
        <v>44977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999222792813713</v>
      </c>
      <c r="B92" s="6">
        <v>44975</v>
      </c>
      <c r="C92" s="6">
        <v>44977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hidden="1" spans="1:9">
      <c r="A93" s="5">
        <v>999222796530461</v>
      </c>
      <c r="B93" s="6">
        <v>44975</v>
      </c>
      <c r="C93" s="6">
        <v>44977</v>
      </c>
      <c r="D93" s="4">
        <v>368</v>
      </c>
      <c r="E93" s="4" t="str">
        <f>VLOOKUP(A93,HOP!A:L,12,0)</f>
        <v>368.00</v>
      </c>
      <c r="F93" s="4" t="str">
        <f>VLOOKUP(A93,HOP!A:C,3,0)</f>
        <v>3041659</v>
      </c>
      <c r="G93" s="4">
        <f t="shared" si="4"/>
        <v>0</v>
      </c>
      <c r="H93" s="4" t="str">
        <f t="shared" si="5"/>
        <v>，3041659</v>
      </c>
      <c r="I93" s="4" t="str">
        <f>VLOOKUP(A93,HOP!A:U,21,0)</f>
        <v>直采</v>
      </c>
    </row>
    <row r="94" s="4" customFormat="1" hidden="1" spans="1:9">
      <c r="A94" s="5">
        <v>999222796530730</v>
      </c>
      <c r="B94" s="6">
        <v>44976</v>
      </c>
      <c r="C94" s="6">
        <v>44977</v>
      </c>
      <c r="D94" s="4">
        <v>561</v>
      </c>
      <c r="E94" s="4" t="str">
        <f>VLOOKUP(A94,HOP!A:L,12,0)</f>
        <v>561.00</v>
      </c>
      <c r="F94" s="4" t="str">
        <f>VLOOKUP(A94,HOP!A:C,3,0)</f>
        <v>3041660</v>
      </c>
      <c r="G94" s="4">
        <f t="shared" si="4"/>
        <v>0</v>
      </c>
      <c r="H94" s="4" t="str">
        <f t="shared" si="5"/>
        <v>，3041660</v>
      </c>
      <c r="I94" s="4" t="str">
        <f>VLOOKUP(A94,HOP!A:U,21,0)</f>
        <v>直采</v>
      </c>
    </row>
    <row r="95" s="4" customFormat="1" hidden="1" spans="1:9">
      <c r="A95" s="5">
        <v>999222796740027</v>
      </c>
      <c r="B95" s="6">
        <v>44975</v>
      </c>
      <c r="C95" s="6">
        <v>44977</v>
      </c>
      <c r="D95" s="4">
        <v>1028</v>
      </c>
      <c r="E95" s="4" t="str">
        <f>VLOOKUP(A95,HOP!A:L,12,0)</f>
        <v>1028.00</v>
      </c>
      <c r="F95" s="4" t="str">
        <f>VLOOKUP(A95,HOP!A:C,3,0)</f>
        <v>3041688</v>
      </c>
      <c r="G95" s="4">
        <f t="shared" si="4"/>
        <v>0</v>
      </c>
      <c r="H95" s="4" t="str">
        <f t="shared" si="5"/>
        <v>，3041688</v>
      </c>
      <c r="I95" s="4" t="str">
        <f>VLOOKUP(A95,HOP!A:U,21,0)</f>
        <v>直采</v>
      </c>
    </row>
    <row r="96" s="4" customFormat="1" hidden="1" spans="1:9">
      <c r="A96" s="5">
        <v>999222797370699</v>
      </c>
      <c r="B96" s="6">
        <v>44975</v>
      </c>
      <c r="C96" s="6">
        <v>44977</v>
      </c>
      <c r="D96" s="4">
        <v>408</v>
      </c>
      <c r="E96" s="4" t="str">
        <f>VLOOKUP(A96,HOP!A:L,12,0)</f>
        <v>408.00</v>
      </c>
      <c r="F96" s="4" t="str">
        <f>VLOOKUP(A96,HOP!A:C,3,0)</f>
        <v>3041798</v>
      </c>
      <c r="G96" s="4">
        <f t="shared" si="4"/>
        <v>0</v>
      </c>
      <c r="H96" s="4" t="str">
        <f t="shared" si="5"/>
        <v>，3041798</v>
      </c>
      <c r="I96" s="4" t="str">
        <f>VLOOKUP(A96,HOP!A:U,21,0)</f>
        <v>直采</v>
      </c>
    </row>
    <row r="97" s="4" customFormat="1" hidden="1" spans="1:9">
      <c r="A97" s="5">
        <v>999222797939610</v>
      </c>
      <c r="B97" s="6">
        <v>44975</v>
      </c>
      <c r="C97" s="6">
        <v>44977</v>
      </c>
      <c r="D97" s="4">
        <v>824</v>
      </c>
      <c r="E97" s="4" t="str">
        <f>VLOOKUP(A97,HOP!A:L,12,0)</f>
        <v>824.00</v>
      </c>
      <c r="F97" s="4" t="str">
        <f>VLOOKUP(A97,HOP!A:C,3,0)</f>
        <v>3041897</v>
      </c>
      <c r="G97" s="4">
        <f t="shared" si="4"/>
        <v>0</v>
      </c>
      <c r="H97" s="4" t="str">
        <f t="shared" si="5"/>
        <v>，3041897</v>
      </c>
      <c r="I97" s="4" t="str">
        <f>VLOOKUP(A97,HOP!A:U,21,0)</f>
        <v>直采</v>
      </c>
    </row>
    <row r="98" s="4" customFormat="1" hidden="1" spans="1:9">
      <c r="A98" s="5">
        <v>999222798563240</v>
      </c>
      <c r="B98" s="6">
        <v>44975</v>
      </c>
      <c r="C98" s="6">
        <v>44977</v>
      </c>
      <c r="D98" s="4">
        <v>1196</v>
      </c>
      <c r="E98" s="4" t="str">
        <f>VLOOKUP(A98,HOP!A:L,12,0)</f>
        <v>1196.00</v>
      </c>
      <c r="F98" s="4" t="str">
        <f>VLOOKUP(A98,HOP!A:C,3,0)</f>
        <v>3042030</v>
      </c>
      <c r="G98" s="4">
        <f t="shared" si="4"/>
        <v>0</v>
      </c>
      <c r="H98" s="4" t="str">
        <f t="shared" si="5"/>
        <v>，3042030</v>
      </c>
      <c r="I98" s="4" t="str">
        <f>VLOOKUP(A98,HOP!A:U,21,0)</f>
        <v>直采</v>
      </c>
    </row>
    <row r="99" s="4" customFormat="1" hidden="1" spans="1:9">
      <c r="A99" s="5">
        <v>999222799502129</v>
      </c>
      <c r="B99" s="6">
        <v>44975</v>
      </c>
      <c r="C99" s="6">
        <v>44977</v>
      </c>
      <c r="D99" s="4">
        <v>4932</v>
      </c>
      <c r="E99" s="4" t="str">
        <f>VLOOKUP(A99,HOP!A:L,12,0)</f>
        <v>4932.00</v>
      </c>
      <c r="F99" s="4" t="str">
        <f>VLOOKUP(A99,HOP!A:C,3,0)</f>
        <v>3042262</v>
      </c>
      <c r="G99" s="4">
        <f t="shared" ref="G99:G121" si="6">D99-E99</f>
        <v>0</v>
      </c>
      <c r="H99" s="4" t="str">
        <f t="shared" ref="H99:H121" si="7">$H$1&amp;F99</f>
        <v>，3042262</v>
      </c>
      <c r="I99" s="4" t="str">
        <f>VLOOKUP(A99,HOP!A:U,21,0)</f>
        <v>直采</v>
      </c>
    </row>
    <row r="100" s="4" customFormat="1" hidden="1" spans="1:9">
      <c r="A100" s="5">
        <v>999222800217349</v>
      </c>
      <c r="B100" s="6">
        <v>44975</v>
      </c>
      <c r="C100" s="6">
        <v>44977</v>
      </c>
      <c r="D100" s="4">
        <v>2468</v>
      </c>
      <c r="E100" s="4" t="str">
        <f>VLOOKUP(A100,HOP!A:L,12,0)</f>
        <v>2468.00</v>
      </c>
      <c r="F100" s="4" t="str">
        <f>VLOOKUP(A100,HOP!A:C,3,0)</f>
        <v>3042482</v>
      </c>
      <c r="G100" s="4">
        <f t="shared" si="6"/>
        <v>0</v>
      </c>
      <c r="H100" s="4" t="str">
        <f t="shared" si="7"/>
        <v>，3042482</v>
      </c>
      <c r="I100" s="4" t="str">
        <f>VLOOKUP(A100,HOP!A:U,21,0)</f>
        <v>直采</v>
      </c>
    </row>
    <row r="101" s="4" customFormat="1" hidden="1" spans="1:9">
      <c r="A101" s="5">
        <v>999222800365990</v>
      </c>
      <c r="B101" s="6">
        <v>44975</v>
      </c>
      <c r="C101" s="6">
        <v>44977</v>
      </c>
      <c r="D101" s="4">
        <v>1234</v>
      </c>
      <c r="E101" s="4" t="str">
        <f>VLOOKUP(A101,HOP!A:L,12,0)</f>
        <v>1234.00</v>
      </c>
      <c r="F101" s="4" t="str">
        <f>VLOOKUP(A101,HOP!A:C,3,0)</f>
        <v>3042523</v>
      </c>
      <c r="G101" s="4">
        <f t="shared" si="6"/>
        <v>0</v>
      </c>
      <c r="H101" s="4" t="str">
        <f t="shared" si="7"/>
        <v>，3042523</v>
      </c>
      <c r="I101" s="4" t="str">
        <f>VLOOKUP(A101,HOP!A:U,21,0)</f>
        <v>直采</v>
      </c>
    </row>
    <row r="102" s="4" customFormat="1" hidden="1" spans="1:9">
      <c r="A102" s="5">
        <v>999222800418096</v>
      </c>
      <c r="B102" s="6">
        <v>44976</v>
      </c>
      <c r="C102" s="6">
        <v>44977</v>
      </c>
      <c r="D102" s="4">
        <v>581</v>
      </c>
      <c r="E102" s="4" t="str">
        <f>VLOOKUP(A102,HOP!A:L,12,0)</f>
        <v>581.00</v>
      </c>
      <c r="F102" s="4" t="str">
        <f>VLOOKUP(A102,HOP!A:C,3,0)</f>
        <v>3042539</v>
      </c>
      <c r="G102" s="4">
        <f t="shared" si="6"/>
        <v>0</v>
      </c>
      <c r="H102" s="4" t="str">
        <f t="shared" si="7"/>
        <v>，3042539</v>
      </c>
      <c r="I102" s="4" t="str">
        <f>VLOOKUP(A102,HOP!A:U,21,0)</f>
        <v>直采</v>
      </c>
    </row>
    <row r="103" s="4" customFormat="1" hidden="1" spans="1:9">
      <c r="A103" s="5">
        <v>999222799800185</v>
      </c>
      <c r="B103" s="6">
        <v>44975</v>
      </c>
      <c r="C103" s="6">
        <v>44977</v>
      </c>
      <c r="D103" s="4">
        <v>600</v>
      </c>
      <c r="E103" s="4" t="str">
        <f>VLOOKUP(A103,HOP!A:L,12,0)</f>
        <v>600.00</v>
      </c>
      <c r="F103" s="4" t="str">
        <f>VLOOKUP(A103,HOP!A:C,3,0)</f>
        <v>3042333</v>
      </c>
      <c r="G103" s="4">
        <f t="shared" si="6"/>
        <v>0</v>
      </c>
      <c r="H103" s="4" t="str">
        <f t="shared" si="7"/>
        <v>，3042333</v>
      </c>
      <c r="I103" s="4" t="str">
        <f>VLOOKUP(A103,HOP!A:U,21,0)</f>
        <v>直采</v>
      </c>
    </row>
    <row r="104" s="4" customFormat="1" hidden="1" spans="1:9">
      <c r="A104" s="5">
        <v>999222800879407</v>
      </c>
      <c r="B104" s="6">
        <v>44976</v>
      </c>
      <c r="C104" s="6">
        <v>44977</v>
      </c>
      <c r="D104" s="4">
        <v>255</v>
      </c>
      <c r="E104" s="4" t="str">
        <f>VLOOKUP(A104,HOP!A:L,12,0)</f>
        <v>255.00</v>
      </c>
      <c r="F104" s="4" t="str">
        <f>VLOOKUP(A104,HOP!A:C,3,0)</f>
        <v>3042681</v>
      </c>
      <c r="G104" s="4">
        <f t="shared" si="6"/>
        <v>0</v>
      </c>
      <c r="H104" s="4" t="str">
        <f t="shared" si="7"/>
        <v>，3042681</v>
      </c>
      <c r="I104" s="4" t="str">
        <f>VLOOKUP(A104,HOP!A:U,21,0)</f>
        <v>直采</v>
      </c>
    </row>
    <row r="105" s="4" customFormat="1" hidden="1" spans="1:9">
      <c r="A105" s="5">
        <v>999222801135310</v>
      </c>
      <c r="B105" s="6">
        <v>44975</v>
      </c>
      <c r="C105" s="6">
        <v>44977</v>
      </c>
      <c r="D105" s="4">
        <v>0</v>
      </c>
      <c r="E105" s="4" t="e">
        <f>VLOOKUP(A105,HOP!A:L,12,0)</f>
        <v>#N/A</v>
      </c>
      <c r="F105" s="4" t="e">
        <f>VLOOKUP(A105,HOP!A:C,3,0)</f>
        <v>#N/A</v>
      </c>
      <c r="G105" s="4" t="e">
        <f t="shared" si="6"/>
        <v>#N/A</v>
      </c>
      <c r="H105" s="4" t="e">
        <f t="shared" si="7"/>
        <v>#N/A</v>
      </c>
      <c r="I105" s="4" t="e">
        <f>VLOOKUP(A105,HOP!A:U,21,0)</f>
        <v>#N/A</v>
      </c>
    </row>
    <row r="106" s="4" customFormat="1" hidden="1" spans="1:9">
      <c r="A106" s="5">
        <v>999222801619315</v>
      </c>
      <c r="B106" s="6">
        <v>44976</v>
      </c>
      <c r="C106" s="6">
        <v>44977</v>
      </c>
      <c r="D106" s="4">
        <v>255</v>
      </c>
      <c r="E106" s="4" t="str">
        <f>VLOOKUP(A106,HOP!A:L,12,0)</f>
        <v>255.00</v>
      </c>
      <c r="F106" s="4" t="str">
        <f>VLOOKUP(A106,HOP!A:C,3,0)</f>
        <v>3042898</v>
      </c>
      <c r="G106" s="4">
        <f t="shared" si="6"/>
        <v>0</v>
      </c>
      <c r="H106" s="4" t="str">
        <f t="shared" si="7"/>
        <v>，3042898</v>
      </c>
      <c r="I106" s="4" t="str">
        <f>VLOOKUP(A106,HOP!A:U,21,0)</f>
        <v>直采</v>
      </c>
    </row>
    <row r="107" s="4" customFormat="1" hidden="1" spans="1:9">
      <c r="A107" s="5">
        <v>999222803153679</v>
      </c>
      <c r="B107" s="6">
        <v>44976</v>
      </c>
      <c r="C107" s="6">
        <v>44977</v>
      </c>
      <c r="D107" s="4">
        <v>148</v>
      </c>
      <c r="E107" s="4" t="str">
        <f>VLOOKUP(A107,HOP!A:L,12,0)</f>
        <v>148.00</v>
      </c>
      <c r="F107" s="4" t="str">
        <f>VLOOKUP(A107,HOP!A:C,3,0)</f>
        <v>3043576</v>
      </c>
      <c r="G107" s="4">
        <f t="shared" si="6"/>
        <v>0</v>
      </c>
      <c r="H107" s="4" t="str">
        <f t="shared" si="7"/>
        <v>，3043576</v>
      </c>
      <c r="I107" s="4" t="str">
        <f>VLOOKUP(A107,HOP!A:U,21,0)</f>
        <v>直采</v>
      </c>
    </row>
    <row r="108" s="4" customFormat="1" hidden="1" spans="1:9">
      <c r="A108" s="5">
        <v>22805410283</v>
      </c>
      <c r="B108" s="6">
        <v>44976</v>
      </c>
      <c r="C108" s="6">
        <v>44977</v>
      </c>
      <c r="D108" s="4">
        <v>425</v>
      </c>
      <c r="E108" s="4" t="str">
        <f>VLOOKUP(A108,HOP!A:L,12,0)</f>
        <v>425.00</v>
      </c>
      <c r="F108" s="4" t="str">
        <f>VLOOKUP(A108,HOP!A:C,3,0)</f>
        <v>3043688</v>
      </c>
      <c r="G108" s="4">
        <f t="shared" si="6"/>
        <v>0</v>
      </c>
      <c r="H108" s="4" t="str">
        <f t="shared" si="7"/>
        <v>，3043688</v>
      </c>
      <c r="I108" s="4" t="str">
        <f>VLOOKUP(A108,HOP!A:U,21,0)</f>
        <v>直采</v>
      </c>
    </row>
    <row r="109" s="4" customFormat="1" hidden="1" spans="1:9">
      <c r="A109" s="5">
        <v>999222808586958</v>
      </c>
      <c r="B109" s="6">
        <v>44976</v>
      </c>
      <c r="C109" s="6">
        <v>44977</v>
      </c>
      <c r="D109" s="4">
        <v>1381</v>
      </c>
      <c r="E109" s="4" t="str">
        <f>VLOOKUP(A109,HOP!A:L,12,0)</f>
        <v>1381.00</v>
      </c>
      <c r="F109" s="4" t="str">
        <f>VLOOKUP(A109,HOP!A:C,3,0)</f>
        <v>3044192</v>
      </c>
      <c r="G109" s="4">
        <f t="shared" si="6"/>
        <v>0</v>
      </c>
      <c r="H109" s="4" t="str">
        <f t="shared" si="7"/>
        <v>，3044192</v>
      </c>
      <c r="I109" s="4" t="str">
        <f>VLOOKUP(A109,HOP!A:U,21,0)</f>
        <v>直采</v>
      </c>
    </row>
    <row r="110" s="4" customFormat="1" hidden="1" spans="1:9">
      <c r="A110" s="5">
        <v>999222809712287</v>
      </c>
      <c r="B110" s="6">
        <v>44976</v>
      </c>
      <c r="C110" s="6">
        <v>44977</v>
      </c>
      <c r="D110" s="4">
        <v>422</v>
      </c>
      <c r="E110" s="4" t="str">
        <f>VLOOKUP(A110,HOP!A:L,12,0)</f>
        <v>422.00</v>
      </c>
      <c r="F110" s="4" t="str">
        <f>VLOOKUP(A110,HOP!A:C,3,0)</f>
        <v>3044373</v>
      </c>
      <c r="G110" s="4">
        <f t="shared" si="6"/>
        <v>0</v>
      </c>
      <c r="H110" s="4" t="str">
        <f t="shared" si="7"/>
        <v>，3044373</v>
      </c>
      <c r="I110" s="4" t="str">
        <f>VLOOKUP(A110,HOP!A:U,21,0)</f>
        <v>直采</v>
      </c>
    </row>
    <row r="111" s="4" customFormat="1" hidden="1" spans="1:9">
      <c r="A111" s="5">
        <v>999222810190259</v>
      </c>
      <c r="B111" s="6">
        <v>44976</v>
      </c>
      <c r="C111" s="6">
        <v>44977</v>
      </c>
      <c r="D111" s="4">
        <v>630</v>
      </c>
      <c r="E111" s="4" t="str">
        <f>VLOOKUP(A111,HOP!A:L,12,0)</f>
        <v>630.00</v>
      </c>
      <c r="F111" s="4" t="str">
        <f>VLOOKUP(A111,HOP!A:C,3,0)</f>
        <v>3044472</v>
      </c>
      <c r="G111" s="4">
        <f t="shared" si="6"/>
        <v>0</v>
      </c>
      <c r="H111" s="4" t="str">
        <f t="shared" si="7"/>
        <v>，3044472</v>
      </c>
      <c r="I111" s="4" t="str">
        <f>VLOOKUP(A111,HOP!A:U,21,0)</f>
        <v>直采</v>
      </c>
    </row>
    <row r="112" s="4" customFormat="1" hidden="1" spans="1:9">
      <c r="A112" s="5">
        <v>999222810486573</v>
      </c>
      <c r="B112" s="6">
        <v>44976</v>
      </c>
      <c r="C112" s="6">
        <v>44977</v>
      </c>
      <c r="D112" s="4">
        <v>720</v>
      </c>
      <c r="E112" s="4" t="str">
        <f>VLOOKUP(A112,HOP!A:L,12,0)</f>
        <v>720.00</v>
      </c>
      <c r="F112" s="4" t="str">
        <f>VLOOKUP(A112,HOP!A:C,3,0)</f>
        <v>3044577</v>
      </c>
      <c r="G112" s="4">
        <f t="shared" si="6"/>
        <v>0</v>
      </c>
      <c r="H112" s="4" t="str">
        <f t="shared" si="7"/>
        <v>，3044577</v>
      </c>
      <c r="I112" s="4" t="str">
        <f>VLOOKUP(A112,HOP!A:U,21,0)</f>
        <v>直采</v>
      </c>
    </row>
    <row r="113" s="4" customFormat="1" hidden="1" spans="1:9">
      <c r="A113" s="5">
        <v>999222810345563</v>
      </c>
      <c r="B113" s="6">
        <v>44976</v>
      </c>
      <c r="C113" s="6">
        <v>44977</v>
      </c>
      <c r="D113" s="4">
        <v>1009</v>
      </c>
      <c r="E113" s="4" t="str">
        <f>VLOOKUP(A113,HOP!A:L,12,0)</f>
        <v>1009.00</v>
      </c>
      <c r="F113" s="4" t="str">
        <f>VLOOKUP(A113,HOP!A:C,3,0)</f>
        <v>3044509</v>
      </c>
      <c r="G113" s="4">
        <f t="shared" si="6"/>
        <v>0</v>
      </c>
      <c r="H113" s="4" t="str">
        <f t="shared" si="7"/>
        <v>，3044509</v>
      </c>
      <c r="I113" s="4" t="str">
        <f>VLOOKUP(A113,HOP!A:U,21,0)</f>
        <v>直采</v>
      </c>
    </row>
    <row r="114" s="4" customFormat="1" hidden="1" spans="1:9">
      <c r="A114" s="5">
        <v>999222810886317</v>
      </c>
      <c r="B114" s="6">
        <v>44976</v>
      </c>
      <c r="C114" s="6">
        <v>44977</v>
      </c>
      <c r="D114" s="4">
        <v>323</v>
      </c>
      <c r="E114" s="4" t="str">
        <f>VLOOKUP(A114,HOP!A:L,12,0)</f>
        <v>323.00</v>
      </c>
      <c r="F114" s="4" t="str">
        <f>VLOOKUP(A114,HOP!A:C,3,0)</f>
        <v>3044682</v>
      </c>
      <c r="G114" s="4">
        <f t="shared" si="6"/>
        <v>0</v>
      </c>
      <c r="H114" s="4" t="str">
        <f t="shared" si="7"/>
        <v>，3044682</v>
      </c>
      <c r="I114" s="4" t="str">
        <f>VLOOKUP(A114,HOP!A:U,21,0)</f>
        <v>直采</v>
      </c>
    </row>
    <row r="115" s="4" customFormat="1" hidden="1" spans="1:9">
      <c r="A115" s="5">
        <v>999222811201609</v>
      </c>
      <c r="B115" s="6">
        <v>44976</v>
      </c>
      <c r="C115" s="6">
        <v>44977</v>
      </c>
      <c r="D115" s="4">
        <v>410</v>
      </c>
      <c r="E115" s="4" t="str">
        <f>VLOOKUP(A115,HOP!A:L,12,0)</f>
        <v>410.00</v>
      </c>
      <c r="F115" s="4" t="str">
        <f>VLOOKUP(A115,HOP!A:C,3,0)</f>
        <v>3044726</v>
      </c>
      <c r="G115" s="4">
        <f t="shared" si="6"/>
        <v>0</v>
      </c>
      <c r="H115" s="4" t="str">
        <f t="shared" si="7"/>
        <v>，3044726</v>
      </c>
      <c r="I115" s="4" t="str">
        <f>VLOOKUP(A115,HOP!A:U,21,0)</f>
        <v>直采</v>
      </c>
    </row>
    <row r="116" s="4" customFormat="1" hidden="1" spans="1:9">
      <c r="A116" s="5">
        <v>999222813599572</v>
      </c>
      <c r="B116" s="6">
        <v>44976</v>
      </c>
      <c r="C116" s="6">
        <v>44977</v>
      </c>
      <c r="D116" s="4">
        <v>445</v>
      </c>
      <c r="E116" s="4" t="str">
        <f>VLOOKUP(A116,HOP!A:L,12,0)</f>
        <v>445.00</v>
      </c>
      <c r="F116" s="4" t="str">
        <f>VLOOKUP(A116,HOP!A:C,3,0)</f>
        <v>3045255</v>
      </c>
      <c r="G116" s="4">
        <f t="shared" si="6"/>
        <v>0</v>
      </c>
      <c r="H116" s="4" t="str">
        <f t="shared" si="7"/>
        <v>，3045255</v>
      </c>
      <c r="I116" s="4" t="str">
        <f>VLOOKUP(A116,HOP!A:U,21,0)</f>
        <v>直采</v>
      </c>
    </row>
    <row r="117" s="4" customFormat="1" hidden="1" spans="1:9">
      <c r="A117" s="5">
        <v>999222813886947</v>
      </c>
      <c r="B117" s="6">
        <v>44976</v>
      </c>
      <c r="C117" s="6">
        <v>44977</v>
      </c>
      <c r="D117" s="4">
        <v>653</v>
      </c>
      <c r="E117" s="4" t="str">
        <f>VLOOKUP(A117,HOP!A:L,12,0)</f>
        <v>653.00</v>
      </c>
      <c r="F117" s="4" t="str">
        <f>VLOOKUP(A117,HOP!A:C,3,0)</f>
        <v>3045326</v>
      </c>
      <c r="G117" s="4">
        <f t="shared" si="6"/>
        <v>0</v>
      </c>
      <c r="H117" s="4" t="str">
        <f t="shared" si="7"/>
        <v>，3045326</v>
      </c>
      <c r="I117" s="4" t="str">
        <f>VLOOKUP(A117,HOP!A:U,21,0)</f>
        <v>直采</v>
      </c>
    </row>
    <row r="118" s="4" customFormat="1" hidden="1" spans="1:9">
      <c r="A118" s="5">
        <v>999222814726068</v>
      </c>
      <c r="B118" s="6">
        <v>44976</v>
      </c>
      <c r="C118" s="6">
        <v>44977</v>
      </c>
      <c r="D118" s="4">
        <v>2320</v>
      </c>
      <c r="E118" s="4" t="str">
        <f>VLOOKUP(A118,HOP!A:L,12,0)</f>
        <v>2320.00</v>
      </c>
      <c r="F118" s="4" t="str">
        <f>VLOOKUP(A118,HOP!A:C,3,0)</f>
        <v>3045535</v>
      </c>
      <c r="G118" s="4">
        <f t="shared" si="6"/>
        <v>0</v>
      </c>
      <c r="H118" s="4" t="str">
        <f t="shared" si="7"/>
        <v>，3045535</v>
      </c>
      <c r="I118" s="4" t="str">
        <f>VLOOKUP(A118,HOP!A:U,21,0)</f>
        <v>直连</v>
      </c>
    </row>
    <row r="119" s="4" customFormat="1" hidden="1" spans="1:9">
      <c r="A119" s="5">
        <v>999222815788626</v>
      </c>
      <c r="B119" s="6">
        <v>44976</v>
      </c>
      <c r="C119" s="6">
        <v>44977</v>
      </c>
      <c r="D119" s="4">
        <v>383</v>
      </c>
      <c r="E119" s="4" t="str">
        <f>VLOOKUP(A119,HOP!A:L,12,0)</f>
        <v>383.00</v>
      </c>
      <c r="F119" s="4" t="str">
        <f>VLOOKUP(A119,HOP!A:C,3,0)</f>
        <v>3045772</v>
      </c>
      <c r="G119" s="4">
        <f t="shared" si="6"/>
        <v>0</v>
      </c>
      <c r="H119" s="4" t="str">
        <f t="shared" si="7"/>
        <v>，3045772</v>
      </c>
      <c r="I119" s="4" t="str">
        <f>VLOOKUP(A119,HOP!A:U,21,0)</f>
        <v>直采</v>
      </c>
    </row>
    <row r="120" s="4" customFormat="1" hidden="1" spans="1:9">
      <c r="A120" s="5">
        <v>999222816185467</v>
      </c>
      <c r="B120" s="6">
        <v>44976</v>
      </c>
      <c r="C120" s="6">
        <v>44977</v>
      </c>
      <c r="D120" s="4">
        <v>788</v>
      </c>
      <c r="E120" s="4" t="str">
        <f>VLOOKUP(A120,HOP!A:L,12,0)</f>
        <v>788.00</v>
      </c>
      <c r="F120" s="4" t="str">
        <f>VLOOKUP(A120,HOP!A:C,3,0)</f>
        <v>3045899</v>
      </c>
      <c r="G120" s="4">
        <f t="shared" si="6"/>
        <v>0</v>
      </c>
      <c r="H120" s="4" t="str">
        <f t="shared" si="7"/>
        <v>，3045899</v>
      </c>
      <c r="I120" s="4" t="str">
        <f>VLOOKUP(A120,HOP!A:U,21,0)</f>
        <v>直采</v>
      </c>
    </row>
    <row r="121" s="4" customFormat="1" hidden="1" spans="1:9">
      <c r="A121" s="8" t="s">
        <v>693</v>
      </c>
      <c r="B121" s="6">
        <v>44965</v>
      </c>
      <c r="C121" s="6">
        <v>44968</v>
      </c>
      <c r="D121" s="4">
        <v>6150</v>
      </c>
      <c r="E121" s="4">
        <v>6150</v>
      </c>
      <c r="F121" s="4">
        <v>3003815</v>
      </c>
      <c r="G121" s="4">
        <f t="shared" si="6"/>
        <v>0</v>
      </c>
      <c r="H121" s="4" t="str">
        <f t="shared" si="7"/>
        <v>，3003815</v>
      </c>
      <c r="I121" s="4" t="e">
        <f>VLOOKUP(A121,HOP!A:U,21,0)</f>
        <v>#N/A</v>
      </c>
    </row>
    <row r="123" spans="4:4">
      <c r="D123" s="4">
        <f>SUM(D2:D122)</f>
        <v>215864</v>
      </c>
    </row>
    <row r="128" spans="1:4">
      <c r="A128" s="4" t="s">
        <v>694</v>
      </c>
      <c r="C128" s="4">
        <v>213544</v>
      </c>
      <c r="D128" s="4">
        <v>242636.83</v>
      </c>
    </row>
    <row r="129" spans="1:4">
      <c r="A129" s="4" t="s">
        <v>695</v>
      </c>
      <c r="C129" s="4">
        <v>2320</v>
      </c>
      <c r="D129" s="4">
        <v>2636.07</v>
      </c>
    </row>
    <row r="130" spans="1:4">
      <c r="A130" s="4" t="s">
        <v>696</v>
      </c>
      <c r="C130" s="4">
        <f>SUBTOTAL(9,C128:C129)</f>
        <v>215864</v>
      </c>
      <c r="D130" s="4">
        <f>SUBTOTAL(9,D128:D129)</f>
        <v>245272.9</v>
      </c>
    </row>
    <row r="131" spans="1:1">
      <c r="A131" s="4" t="s">
        <v>697</v>
      </c>
    </row>
  </sheetData>
  <autoFilter ref="A1:X121">
    <filterColumn colId="3">
      <filters>
        <filter val="600"/>
        <filter val="800"/>
        <filter val="1200"/>
        <filter val="3000"/>
        <filter val="7200"/>
        <filter val="1404"/>
        <filter val="5304"/>
        <filter val="506"/>
        <filter val="408"/>
        <filter val="1009"/>
        <filter val="1309"/>
        <filter val="410"/>
        <filter val="1310"/>
        <filter val="3510"/>
        <filter val="5310"/>
        <filter val="711"/>
        <filter val="1211"/>
        <filter val="2212"/>
        <filter val="1114"/>
        <filter val="415"/>
        <filter val="1215"/>
        <filter val="1716"/>
        <filter val="917"/>
        <filter val="2517"/>
        <filter val="519"/>
        <filter val="720"/>
        <filter val="920"/>
        <filter val="1020"/>
        <filter val="1320"/>
        <filter val="2320"/>
        <filter val="2820"/>
        <filter val="3920"/>
        <filter val="422"/>
        <filter val="1122"/>
        <filter val="2522"/>
        <filter val="323"/>
        <filter val="624"/>
        <filter val="824"/>
        <filter val="425"/>
        <filter val="1125"/>
        <filter val="1028"/>
        <filter val="4728"/>
        <filter val="630"/>
        <filter val="1730"/>
        <filter val="2730"/>
        <filter val="4830"/>
        <filter val="1431"/>
        <filter val="732"/>
        <filter val="4932"/>
        <filter val="1234"/>
        <filter val="538"/>
        <filter val="2440"/>
        <filter val="4440"/>
        <filter val="11340"/>
        <filter val="842"/>
        <filter val="2442"/>
        <filter val="1844"/>
        <filter val="6144"/>
        <filter val="345"/>
        <filter val="445"/>
        <filter val="2745"/>
        <filter val="148"/>
        <filter val="648"/>
        <filter val="650"/>
        <filter val="1550"/>
        <filter val="2350"/>
        <filter val="6150"/>
        <filter val="652"/>
        <filter val="2352"/>
        <filter val="653"/>
        <filter val="1353"/>
        <filter val="254"/>
        <filter val="255"/>
        <filter val="856"/>
        <filter val="2856"/>
        <filter val="4456"/>
        <filter val="1258"/>
        <filter val="4059"/>
        <filter val="1860"/>
        <filter val="2460"/>
        <filter val="3960"/>
        <filter val="561"/>
        <filter val="2262"/>
        <filter val="865"/>
        <filter val="1265"/>
        <filter val="666"/>
        <filter val="1566"/>
        <filter val="368"/>
        <filter val="2468"/>
        <filter val="270"/>
        <filter val="2272"/>
        <filter val="374"/>
        <filter val="875"/>
        <filter val="6578"/>
        <filter val="2980"/>
        <filter val="581"/>
        <filter val="1381"/>
        <filter val="682"/>
        <filter val="882"/>
        <filter val="1582"/>
        <filter val="383"/>
        <filter val="2184"/>
        <filter val="788"/>
        <filter val="990"/>
        <filter val="1590"/>
        <filter val="2292"/>
        <filter val="1196"/>
        <filter val="3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698</v>
      </c>
      <c r="B1" s="2" t="s">
        <v>699</v>
      </c>
      <c r="C1" s="2" t="s">
        <v>700</v>
      </c>
      <c r="D1" s="2" t="s">
        <v>701</v>
      </c>
      <c r="E1" s="2" t="s">
        <v>13</v>
      </c>
      <c r="F1" s="2" t="s">
        <v>5</v>
      </c>
      <c r="G1" s="2" t="s">
        <v>6</v>
      </c>
      <c r="H1" s="2" t="s">
        <v>702</v>
      </c>
      <c r="I1" s="2" t="s">
        <v>703</v>
      </c>
      <c r="J1" s="2" t="s">
        <v>704</v>
      </c>
      <c r="K1" s="2" t="s">
        <v>705</v>
      </c>
      <c r="L1" s="2" t="s">
        <v>706</v>
      </c>
      <c r="M1" s="2" t="s">
        <v>707</v>
      </c>
      <c r="N1" s="2" t="s">
        <v>708</v>
      </c>
      <c r="O1" s="2" t="s">
        <v>709</v>
      </c>
      <c r="P1" s="2" t="s">
        <v>710</v>
      </c>
      <c r="Q1" s="2" t="s">
        <v>711</v>
      </c>
      <c r="R1" s="2" t="s">
        <v>712</v>
      </c>
      <c r="S1" s="2" t="s">
        <v>713</v>
      </c>
      <c r="T1" s="2" t="s">
        <v>714</v>
      </c>
      <c r="U1" s="2" t="s">
        <v>715</v>
      </c>
      <c r="V1" s="2" t="s">
        <v>716</v>
      </c>
    </row>
    <row r="2" s="1" customFormat="1" spans="1:22">
      <c r="A2" s="3">
        <v>999222816185467</v>
      </c>
      <c r="B2" s="1" t="s">
        <v>717</v>
      </c>
      <c r="C2" s="1" t="s">
        <v>718</v>
      </c>
      <c r="D2" s="1" t="s">
        <v>719</v>
      </c>
      <c r="E2" s="1" t="s">
        <v>720</v>
      </c>
      <c r="F2" s="1" t="s">
        <v>717</v>
      </c>
      <c r="G2" s="1" t="s">
        <v>721</v>
      </c>
      <c r="H2" s="1" t="s">
        <v>722</v>
      </c>
      <c r="I2" s="1" t="s">
        <v>723</v>
      </c>
      <c r="J2" s="1" t="s">
        <v>724</v>
      </c>
      <c r="K2" s="1" t="s">
        <v>723</v>
      </c>
      <c r="L2" s="1" t="s">
        <v>723</v>
      </c>
      <c r="M2" s="1" t="s">
        <v>725</v>
      </c>
      <c r="N2" s="1" t="s">
        <v>725</v>
      </c>
      <c r="O2" s="1" t="s">
        <v>726</v>
      </c>
      <c r="P2" s="1" t="s">
        <v>727</v>
      </c>
      <c r="Q2" s="1" t="s">
        <v>728</v>
      </c>
      <c r="R2" s="1" t="s">
        <v>729</v>
      </c>
      <c r="S2" s="1" t="s">
        <v>730</v>
      </c>
      <c r="T2" s="1" t="s">
        <v>731</v>
      </c>
      <c r="U2" s="1" t="s">
        <v>732</v>
      </c>
      <c r="V2" s="1" t="s">
        <v>733</v>
      </c>
    </row>
    <row r="3" s="1" customFormat="1" spans="1:22">
      <c r="A3" s="3">
        <v>999222815788626</v>
      </c>
      <c r="B3" s="1" t="s">
        <v>717</v>
      </c>
      <c r="C3" s="1" t="s">
        <v>734</v>
      </c>
      <c r="D3" s="1" t="s">
        <v>735</v>
      </c>
      <c r="E3" s="1" t="s">
        <v>736</v>
      </c>
      <c r="F3" s="1" t="s">
        <v>717</v>
      </c>
      <c r="G3" s="1" t="s">
        <v>721</v>
      </c>
      <c r="H3" s="1" t="s">
        <v>722</v>
      </c>
      <c r="I3" s="1" t="s">
        <v>737</v>
      </c>
      <c r="J3" s="1" t="s">
        <v>724</v>
      </c>
      <c r="K3" s="1" t="s">
        <v>737</v>
      </c>
      <c r="L3" s="1" t="s">
        <v>737</v>
      </c>
      <c r="M3" s="1" t="s">
        <v>725</v>
      </c>
      <c r="N3" s="1" t="s">
        <v>725</v>
      </c>
      <c r="O3" s="1" t="s">
        <v>726</v>
      </c>
      <c r="P3" s="1" t="s">
        <v>727</v>
      </c>
      <c r="Q3" s="1" t="s">
        <v>728</v>
      </c>
      <c r="R3" s="1" t="s">
        <v>738</v>
      </c>
      <c r="S3" s="1" t="s">
        <v>730</v>
      </c>
      <c r="T3" s="1" t="s">
        <v>731</v>
      </c>
      <c r="U3" s="1" t="s">
        <v>732</v>
      </c>
      <c r="V3" s="1" t="s">
        <v>739</v>
      </c>
    </row>
    <row r="4" s="1" customFormat="1" spans="1:22">
      <c r="A4" s="3">
        <v>999222814726068</v>
      </c>
      <c r="B4" s="1" t="s">
        <v>717</v>
      </c>
      <c r="C4" s="1" t="s">
        <v>740</v>
      </c>
      <c r="D4" s="1" t="s">
        <v>741</v>
      </c>
      <c r="E4" s="1" t="s">
        <v>742</v>
      </c>
      <c r="F4" s="1" t="s">
        <v>717</v>
      </c>
      <c r="G4" s="1" t="s">
        <v>721</v>
      </c>
      <c r="H4" s="1" t="s">
        <v>722</v>
      </c>
      <c r="I4" s="1" t="s">
        <v>743</v>
      </c>
      <c r="J4" s="1" t="s">
        <v>724</v>
      </c>
      <c r="K4" s="1" t="s">
        <v>743</v>
      </c>
      <c r="L4" s="1" t="s">
        <v>743</v>
      </c>
      <c r="M4" s="1" t="s">
        <v>725</v>
      </c>
      <c r="N4" s="1" t="s">
        <v>725</v>
      </c>
      <c r="O4" s="1" t="s">
        <v>726</v>
      </c>
      <c r="P4" s="1" t="s">
        <v>727</v>
      </c>
      <c r="Q4" s="1" t="s">
        <v>728</v>
      </c>
      <c r="R4" s="1" t="s">
        <v>744</v>
      </c>
      <c r="S4" s="1" t="s">
        <v>730</v>
      </c>
      <c r="T4" s="1" t="s">
        <v>731</v>
      </c>
      <c r="U4" s="1" t="s">
        <v>745</v>
      </c>
      <c r="V4" s="1" t="s">
        <v>733</v>
      </c>
    </row>
    <row r="5" s="1" customFormat="1" spans="1:22">
      <c r="A5" s="3">
        <v>999222813886947</v>
      </c>
      <c r="B5" s="1" t="s">
        <v>717</v>
      </c>
      <c r="C5" s="1" t="s">
        <v>746</v>
      </c>
      <c r="D5" s="1" t="s">
        <v>747</v>
      </c>
      <c r="E5" s="1" t="s">
        <v>748</v>
      </c>
      <c r="F5" s="1" t="s">
        <v>717</v>
      </c>
      <c r="G5" s="1" t="s">
        <v>721</v>
      </c>
      <c r="H5" s="1" t="s">
        <v>722</v>
      </c>
      <c r="I5" s="1" t="s">
        <v>749</v>
      </c>
      <c r="J5" s="1" t="s">
        <v>724</v>
      </c>
      <c r="K5" s="1" t="s">
        <v>749</v>
      </c>
      <c r="L5" s="1" t="s">
        <v>749</v>
      </c>
      <c r="M5" s="1" t="s">
        <v>725</v>
      </c>
      <c r="N5" s="1" t="s">
        <v>725</v>
      </c>
      <c r="O5" s="1" t="s">
        <v>726</v>
      </c>
      <c r="P5" s="1" t="s">
        <v>727</v>
      </c>
      <c r="Q5" s="1" t="s">
        <v>728</v>
      </c>
      <c r="R5" s="1" t="s">
        <v>750</v>
      </c>
      <c r="S5" s="1" t="s">
        <v>730</v>
      </c>
      <c r="T5" s="1" t="s">
        <v>731</v>
      </c>
      <c r="U5" s="1" t="s">
        <v>732</v>
      </c>
      <c r="V5" s="1" t="s">
        <v>733</v>
      </c>
    </row>
    <row r="6" s="1" customFormat="1" spans="1:22">
      <c r="A6" s="3">
        <v>999222813599572</v>
      </c>
      <c r="B6" s="1" t="s">
        <v>717</v>
      </c>
      <c r="C6" s="1" t="s">
        <v>751</v>
      </c>
      <c r="D6" s="1" t="s">
        <v>752</v>
      </c>
      <c r="E6" s="1" t="s">
        <v>753</v>
      </c>
      <c r="F6" s="1" t="s">
        <v>717</v>
      </c>
      <c r="G6" s="1" t="s">
        <v>721</v>
      </c>
      <c r="H6" s="1" t="s">
        <v>722</v>
      </c>
      <c r="I6" s="1" t="s">
        <v>754</v>
      </c>
      <c r="J6" s="1" t="s">
        <v>724</v>
      </c>
      <c r="K6" s="1" t="s">
        <v>754</v>
      </c>
      <c r="L6" s="1" t="s">
        <v>754</v>
      </c>
      <c r="M6" s="1" t="s">
        <v>725</v>
      </c>
      <c r="N6" s="1" t="s">
        <v>725</v>
      </c>
      <c r="O6" s="1" t="s">
        <v>726</v>
      </c>
      <c r="P6" s="1" t="s">
        <v>727</v>
      </c>
      <c r="Q6" s="1" t="s">
        <v>728</v>
      </c>
      <c r="R6" s="1" t="s">
        <v>755</v>
      </c>
      <c r="S6" s="1" t="s">
        <v>730</v>
      </c>
      <c r="T6" s="1" t="s">
        <v>731</v>
      </c>
      <c r="U6" s="1" t="s">
        <v>732</v>
      </c>
      <c r="V6" s="1" t="s">
        <v>733</v>
      </c>
    </row>
    <row r="7" s="1" customFormat="1" spans="1:22">
      <c r="A7" s="3">
        <v>999222811201609</v>
      </c>
      <c r="B7" s="1" t="s">
        <v>717</v>
      </c>
      <c r="C7" s="1" t="s">
        <v>756</v>
      </c>
      <c r="D7" s="1" t="s">
        <v>757</v>
      </c>
      <c r="E7" s="1" t="s">
        <v>758</v>
      </c>
      <c r="F7" s="1" t="s">
        <v>717</v>
      </c>
      <c r="G7" s="1" t="s">
        <v>721</v>
      </c>
      <c r="H7" s="1" t="s">
        <v>722</v>
      </c>
      <c r="I7" s="1" t="s">
        <v>759</v>
      </c>
      <c r="J7" s="1" t="s">
        <v>724</v>
      </c>
      <c r="K7" s="1" t="s">
        <v>759</v>
      </c>
      <c r="L7" s="1" t="s">
        <v>759</v>
      </c>
      <c r="M7" s="1" t="s">
        <v>725</v>
      </c>
      <c r="N7" s="1" t="s">
        <v>725</v>
      </c>
      <c r="O7" s="1" t="s">
        <v>726</v>
      </c>
      <c r="P7" s="1" t="s">
        <v>727</v>
      </c>
      <c r="Q7" s="1" t="s">
        <v>728</v>
      </c>
      <c r="R7" s="1" t="s">
        <v>760</v>
      </c>
      <c r="S7" s="1" t="s">
        <v>730</v>
      </c>
      <c r="T7" s="1" t="s">
        <v>731</v>
      </c>
      <c r="U7" s="1" t="s">
        <v>732</v>
      </c>
      <c r="V7" s="1" t="s">
        <v>739</v>
      </c>
    </row>
    <row r="8" s="1" customFormat="1" spans="1:22">
      <c r="A8" s="3">
        <v>999222810886317</v>
      </c>
      <c r="B8" s="1" t="s">
        <v>717</v>
      </c>
      <c r="C8" s="1" t="s">
        <v>761</v>
      </c>
      <c r="D8" s="1" t="s">
        <v>762</v>
      </c>
      <c r="E8" s="1" t="s">
        <v>763</v>
      </c>
      <c r="F8" s="1" t="s">
        <v>717</v>
      </c>
      <c r="G8" s="1" t="s">
        <v>721</v>
      </c>
      <c r="H8" s="1" t="s">
        <v>722</v>
      </c>
      <c r="I8" s="1" t="s">
        <v>764</v>
      </c>
      <c r="J8" s="1" t="s">
        <v>724</v>
      </c>
      <c r="K8" s="1" t="s">
        <v>764</v>
      </c>
      <c r="L8" s="1" t="s">
        <v>764</v>
      </c>
      <c r="M8" s="1" t="s">
        <v>725</v>
      </c>
      <c r="N8" s="1" t="s">
        <v>725</v>
      </c>
      <c r="O8" s="1" t="s">
        <v>726</v>
      </c>
      <c r="P8" s="1" t="s">
        <v>727</v>
      </c>
      <c r="Q8" s="1" t="s">
        <v>728</v>
      </c>
      <c r="R8" s="1" t="s">
        <v>765</v>
      </c>
      <c r="S8" s="1" t="s">
        <v>730</v>
      </c>
      <c r="T8" s="1" t="s">
        <v>731</v>
      </c>
      <c r="U8" s="1" t="s">
        <v>732</v>
      </c>
      <c r="V8" s="1" t="s">
        <v>739</v>
      </c>
    </row>
    <row r="9" s="1" customFormat="1" spans="1:22">
      <c r="A9" s="3">
        <v>999222810486573</v>
      </c>
      <c r="B9" s="1" t="s">
        <v>717</v>
      </c>
      <c r="C9" s="1" t="s">
        <v>766</v>
      </c>
      <c r="D9" s="1" t="s">
        <v>767</v>
      </c>
      <c r="E9" s="1" t="s">
        <v>768</v>
      </c>
      <c r="F9" s="1" t="s">
        <v>717</v>
      </c>
      <c r="G9" s="1" t="s">
        <v>721</v>
      </c>
      <c r="H9" s="1" t="s">
        <v>722</v>
      </c>
      <c r="I9" s="1" t="s">
        <v>769</v>
      </c>
      <c r="J9" s="1" t="s">
        <v>724</v>
      </c>
      <c r="K9" s="1" t="s">
        <v>769</v>
      </c>
      <c r="L9" s="1" t="s">
        <v>769</v>
      </c>
      <c r="M9" s="1" t="s">
        <v>725</v>
      </c>
      <c r="N9" s="1" t="s">
        <v>725</v>
      </c>
      <c r="O9" s="1" t="s">
        <v>726</v>
      </c>
      <c r="P9" s="1" t="s">
        <v>727</v>
      </c>
      <c r="Q9" s="1" t="s">
        <v>728</v>
      </c>
      <c r="R9" s="1" t="s">
        <v>770</v>
      </c>
      <c r="S9" s="1" t="s">
        <v>730</v>
      </c>
      <c r="T9" s="1" t="s">
        <v>731</v>
      </c>
      <c r="U9" s="1" t="s">
        <v>732</v>
      </c>
      <c r="V9" s="1" t="s">
        <v>771</v>
      </c>
    </row>
    <row r="10" s="1" customFormat="1" spans="1:22">
      <c r="A10" s="3">
        <v>999222810345563</v>
      </c>
      <c r="B10" s="1" t="s">
        <v>717</v>
      </c>
      <c r="C10" s="1" t="s">
        <v>772</v>
      </c>
      <c r="D10" s="1" t="s">
        <v>773</v>
      </c>
      <c r="E10" s="1" t="s">
        <v>774</v>
      </c>
      <c r="F10" s="1" t="s">
        <v>717</v>
      </c>
      <c r="G10" s="1" t="s">
        <v>721</v>
      </c>
      <c r="H10" s="1" t="s">
        <v>722</v>
      </c>
      <c r="I10" s="1" t="s">
        <v>775</v>
      </c>
      <c r="J10" s="1" t="s">
        <v>724</v>
      </c>
      <c r="K10" s="1" t="s">
        <v>775</v>
      </c>
      <c r="L10" s="1" t="s">
        <v>775</v>
      </c>
      <c r="M10" s="1" t="s">
        <v>725</v>
      </c>
      <c r="N10" s="1" t="s">
        <v>725</v>
      </c>
      <c r="O10" s="1" t="s">
        <v>726</v>
      </c>
      <c r="P10" s="1" t="s">
        <v>727</v>
      </c>
      <c r="Q10" s="1" t="s">
        <v>728</v>
      </c>
      <c r="R10" s="1" t="s">
        <v>776</v>
      </c>
      <c r="S10" s="1" t="s">
        <v>730</v>
      </c>
      <c r="T10" s="1" t="s">
        <v>731</v>
      </c>
      <c r="U10" s="1" t="s">
        <v>732</v>
      </c>
      <c r="V10" s="1" t="s">
        <v>771</v>
      </c>
    </row>
    <row r="11" s="1" customFormat="1" spans="1:22">
      <c r="A11" s="3">
        <v>999222810190259</v>
      </c>
      <c r="B11" s="1" t="s">
        <v>717</v>
      </c>
      <c r="C11" s="1" t="s">
        <v>777</v>
      </c>
      <c r="D11" s="1" t="s">
        <v>719</v>
      </c>
      <c r="E11" s="1" t="s">
        <v>778</v>
      </c>
      <c r="F11" s="1" t="s">
        <v>717</v>
      </c>
      <c r="G11" s="1" t="s">
        <v>721</v>
      </c>
      <c r="H11" s="1" t="s">
        <v>722</v>
      </c>
      <c r="I11" s="1" t="s">
        <v>779</v>
      </c>
      <c r="J11" s="1" t="s">
        <v>724</v>
      </c>
      <c r="K11" s="1" t="s">
        <v>779</v>
      </c>
      <c r="L11" s="1" t="s">
        <v>779</v>
      </c>
      <c r="M11" s="1" t="s">
        <v>725</v>
      </c>
      <c r="N11" s="1" t="s">
        <v>725</v>
      </c>
      <c r="O11" s="1" t="s">
        <v>726</v>
      </c>
      <c r="P11" s="1" t="s">
        <v>727</v>
      </c>
      <c r="Q11" s="1" t="s">
        <v>728</v>
      </c>
      <c r="R11" s="1" t="s">
        <v>780</v>
      </c>
      <c r="S11" s="1" t="s">
        <v>730</v>
      </c>
      <c r="T11" s="1" t="s">
        <v>731</v>
      </c>
      <c r="U11" s="1" t="s">
        <v>732</v>
      </c>
      <c r="V11" s="1" t="s">
        <v>733</v>
      </c>
    </row>
    <row r="12" s="1" customFormat="1" spans="1:22">
      <c r="A12" s="3">
        <v>999222809712287</v>
      </c>
      <c r="B12" s="1" t="s">
        <v>717</v>
      </c>
      <c r="C12" s="1" t="s">
        <v>781</v>
      </c>
      <c r="D12" s="1" t="s">
        <v>782</v>
      </c>
      <c r="E12" s="1" t="s">
        <v>783</v>
      </c>
      <c r="F12" s="1" t="s">
        <v>717</v>
      </c>
      <c r="G12" s="1" t="s">
        <v>721</v>
      </c>
      <c r="H12" s="1" t="s">
        <v>722</v>
      </c>
      <c r="I12" s="1" t="s">
        <v>784</v>
      </c>
      <c r="J12" s="1" t="s">
        <v>724</v>
      </c>
      <c r="K12" s="1" t="s">
        <v>784</v>
      </c>
      <c r="L12" s="1" t="s">
        <v>784</v>
      </c>
      <c r="M12" s="1" t="s">
        <v>725</v>
      </c>
      <c r="N12" s="1" t="s">
        <v>725</v>
      </c>
      <c r="O12" s="1" t="s">
        <v>726</v>
      </c>
      <c r="P12" s="1" t="s">
        <v>727</v>
      </c>
      <c r="Q12" s="1" t="s">
        <v>728</v>
      </c>
      <c r="R12" s="1" t="s">
        <v>785</v>
      </c>
      <c r="S12" s="1" t="s">
        <v>730</v>
      </c>
      <c r="T12" s="1" t="s">
        <v>731</v>
      </c>
      <c r="U12" s="1" t="s">
        <v>732</v>
      </c>
      <c r="V12" s="1" t="s">
        <v>786</v>
      </c>
    </row>
    <row r="13" s="1" customFormat="1" spans="1:22">
      <c r="A13" s="3">
        <v>999222808586958</v>
      </c>
      <c r="B13" s="1" t="s">
        <v>787</v>
      </c>
      <c r="C13" s="1" t="s">
        <v>788</v>
      </c>
      <c r="D13" s="1" t="s">
        <v>789</v>
      </c>
      <c r="E13" s="1" t="s">
        <v>790</v>
      </c>
      <c r="F13" s="1" t="s">
        <v>717</v>
      </c>
      <c r="G13" s="1" t="s">
        <v>721</v>
      </c>
      <c r="H13" s="1" t="s">
        <v>722</v>
      </c>
      <c r="I13" s="1" t="s">
        <v>791</v>
      </c>
      <c r="J13" s="1" t="s">
        <v>724</v>
      </c>
      <c r="K13" s="1" t="s">
        <v>791</v>
      </c>
      <c r="L13" s="1" t="s">
        <v>791</v>
      </c>
      <c r="M13" s="1" t="s">
        <v>725</v>
      </c>
      <c r="N13" s="1" t="s">
        <v>725</v>
      </c>
      <c r="O13" s="1" t="s">
        <v>726</v>
      </c>
      <c r="P13" s="1" t="s">
        <v>727</v>
      </c>
      <c r="Q13" s="1" t="s">
        <v>728</v>
      </c>
      <c r="R13" s="1" t="s">
        <v>792</v>
      </c>
      <c r="S13" s="1" t="s">
        <v>730</v>
      </c>
      <c r="T13" s="1" t="s">
        <v>731</v>
      </c>
      <c r="U13" s="1" t="s">
        <v>732</v>
      </c>
      <c r="V13" s="1" t="s">
        <v>733</v>
      </c>
    </row>
    <row r="14" s="1" customFormat="1" spans="1:22">
      <c r="A14" s="3">
        <v>22805410283</v>
      </c>
      <c r="B14" s="1" t="s">
        <v>787</v>
      </c>
      <c r="C14" s="1" t="s">
        <v>793</v>
      </c>
      <c r="D14" s="1" t="s">
        <v>794</v>
      </c>
      <c r="E14" s="1" t="s">
        <v>795</v>
      </c>
      <c r="F14" s="1" t="s">
        <v>717</v>
      </c>
      <c r="G14" s="1" t="s">
        <v>721</v>
      </c>
      <c r="H14" s="1" t="s">
        <v>722</v>
      </c>
      <c r="I14" s="1" t="s">
        <v>796</v>
      </c>
      <c r="J14" s="1" t="s">
        <v>724</v>
      </c>
      <c r="K14" s="1" t="s">
        <v>796</v>
      </c>
      <c r="L14" s="1" t="s">
        <v>796</v>
      </c>
      <c r="M14" s="1" t="s">
        <v>725</v>
      </c>
      <c r="N14" s="1" t="s">
        <v>725</v>
      </c>
      <c r="O14" s="1" t="s">
        <v>726</v>
      </c>
      <c r="P14" s="1" t="s">
        <v>727</v>
      </c>
      <c r="Q14" s="1" t="s">
        <v>728</v>
      </c>
      <c r="R14" s="1" t="s">
        <v>797</v>
      </c>
      <c r="S14" s="1" t="s">
        <v>730</v>
      </c>
      <c r="T14" s="1" t="s">
        <v>731</v>
      </c>
      <c r="U14" s="1" t="s">
        <v>732</v>
      </c>
      <c r="V14" s="1" t="s">
        <v>733</v>
      </c>
    </row>
    <row r="15" s="1" customFormat="1" spans="1:22">
      <c r="A15" s="3">
        <v>999222803153679</v>
      </c>
      <c r="B15" s="1" t="s">
        <v>787</v>
      </c>
      <c r="C15" s="1" t="s">
        <v>798</v>
      </c>
      <c r="D15" s="1" t="s">
        <v>799</v>
      </c>
      <c r="E15" s="1" t="s">
        <v>800</v>
      </c>
      <c r="F15" s="1" t="s">
        <v>717</v>
      </c>
      <c r="G15" s="1" t="s">
        <v>721</v>
      </c>
      <c r="H15" s="1" t="s">
        <v>722</v>
      </c>
      <c r="I15" s="1" t="s">
        <v>801</v>
      </c>
      <c r="J15" s="1" t="s">
        <v>724</v>
      </c>
      <c r="K15" s="1" t="s">
        <v>801</v>
      </c>
      <c r="L15" s="1" t="s">
        <v>801</v>
      </c>
      <c r="M15" s="1" t="s">
        <v>725</v>
      </c>
      <c r="N15" s="1" t="s">
        <v>725</v>
      </c>
      <c r="O15" s="1" t="s">
        <v>726</v>
      </c>
      <c r="P15" s="1" t="s">
        <v>727</v>
      </c>
      <c r="Q15" s="1" t="s">
        <v>728</v>
      </c>
      <c r="R15" s="1" t="s">
        <v>802</v>
      </c>
      <c r="S15" s="1" t="s">
        <v>730</v>
      </c>
      <c r="T15" s="1" t="s">
        <v>731</v>
      </c>
      <c r="U15" s="1" t="s">
        <v>732</v>
      </c>
      <c r="V15" s="1" t="s">
        <v>733</v>
      </c>
    </row>
    <row r="16" s="1" customFormat="1" spans="1:22">
      <c r="A16" s="3">
        <v>999222801619315</v>
      </c>
      <c r="B16" s="1" t="s">
        <v>787</v>
      </c>
      <c r="C16" s="1" t="s">
        <v>803</v>
      </c>
      <c r="D16" s="1" t="s">
        <v>804</v>
      </c>
      <c r="E16" s="1" t="s">
        <v>805</v>
      </c>
      <c r="F16" s="1" t="s">
        <v>717</v>
      </c>
      <c r="G16" s="1" t="s">
        <v>721</v>
      </c>
      <c r="H16" s="1" t="s">
        <v>722</v>
      </c>
      <c r="I16" s="1" t="s">
        <v>806</v>
      </c>
      <c r="J16" s="1" t="s">
        <v>724</v>
      </c>
      <c r="K16" s="1" t="s">
        <v>806</v>
      </c>
      <c r="L16" s="1" t="s">
        <v>806</v>
      </c>
      <c r="M16" s="1" t="s">
        <v>725</v>
      </c>
      <c r="N16" s="1" t="s">
        <v>725</v>
      </c>
      <c r="O16" s="1" t="s">
        <v>726</v>
      </c>
      <c r="P16" s="1" t="s">
        <v>727</v>
      </c>
      <c r="Q16" s="1" t="s">
        <v>728</v>
      </c>
      <c r="R16" s="1" t="s">
        <v>807</v>
      </c>
      <c r="S16" s="1" t="s">
        <v>730</v>
      </c>
      <c r="T16" s="1" t="s">
        <v>731</v>
      </c>
      <c r="U16" s="1" t="s">
        <v>732</v>
      </c>
      <c r="V16" s="1" t="s">
        <v>733</v>
      </c>
    </row>
    <row r="17" s="1" customFormat="1" spans="1:22">
      <c r="A17" s="3">
        <v>999222800879407</v>
      </c>
      <c r="B17" s="1" t="s">
        <v>787</v>
      </c>
      <c r="C17" s="1" t="s">
        <v>808</v>
      </c>
      <c r="D17" s="1" t="s">
        <v>804</v>
      </c>
      <c r="E17" s="1" t="s">
        <v>809</v>
      </c>
      <c r="F17" s="1" t="s">
        <v>717</v>
      </c>
      <c r="G17" s="1" t="s">
        <v>721</v>
      </c>
      <c r="H17" s="1" t="s">
        <v>722</v>
      </c>
      <c r="I17" s="1" t="s">
        <v>806</v>
      </c>
      <c r="J17" s="1" t="s">
        <v>724</v>
      </c>
      <c r="K17" s="1" t="s">
        <v>806</v>
      </c>
      <c r="L17" s="1" t="s">
        <v>806</v>
      </c>
      <c r="M17" s="1" t="s">
        <v>725</v>
      </c>
      <c r="N17" s="1" t="s">
        <v>725</v>
      </c>
      <c r="O17" s="1" t="s">
        <v>726</v>
      </c>
      <c r="P17" s="1" t="s">
        <v>727</v>
      </c>
      <c r="Q17" s="1" t="s">
        <v>728</v>
      </c>
      <c r="R17" s="1" t="s">
        <v>810</v>
      </c>
      <c r="S17" s="1" t="s">
        <v>730</v>
      </c>
      <c r="T17" s="1" t="s">
        <v>731</v>
      </c>
      <c r="U17" s="1" t="s">
        <v>732</v>
      </c>
      <c r="V17" s="1" t="s">
        <v>733</v>
      </c>
    </row>
    <row r="18" s="1" customFormat="1" spans="1:22">
      <c r="A18" s="3">
        <v>999222800418096</v>
      </c>
      <c r="B18" s="1" t="s">
        <v>787</v>
      </c>
      <c r="C18" s="1" t="s">
        <v>811</v>
      </c>
      <c r="D18" s="1" t="s">
        <v>812</v>
      </c>
      <c r="E18" s="1" t="s">
        <v>813</v>
      </c>
      <c r="F18" s="1" t="s">
        <v>717</v>
      </c>
      <c r="G18" s="1" t="s">
        <v>721</v>
      </c>
      <c r="H18" s="1" t="s">
        <v>722</v>
      </c>
      <c r="I18" s="1" t="s">
        <v>814</v>
      </c>
      <c r="J18" s="1" t="s">
        <v>724</v>
      </c>
      <c r="K18" s="1" t="s">
        <v>814</v>
      </c>
      <c r="L18" s="1" t="s">
        <v>814</v>
      </c>
      <c r="M18" s="1" t="s">
        <v>725</v>
      </c>
      <c r="N18" s="1" t="s">
        <v>725</v>
      </c>
      <c r="O18" s="1" t="s">
        <v>726</v>
      </c>
      <c r="P18" s="1" t="s">
        <v>727</v>
      </c>
      <c r="Q18" s="1" t="s">
        <v>728</v>
      </c>
      <c r="R18" s="1" t="s">
        <v>815</v>
      </c>
      <c r="S18" s="1" t="s">
        <v>730</v>
      </c>
      <c r="T18" s="1" t="s">
        <v>731</v>
      </c>
      <c r="U18" s="1" t="s">
        <v>732</v>
      </c>
      <c r="V18" s="1" t="s">
        <v>786</v>
      </c>
    </row>
    <row r="19" s="1" customFormat="1" spans="1:22">
      <c r="A19" s="3">
        <v>999222800365990</v>
      </c>
      <c r="B19" s="1" t="s">
        <v>787</v>
      </c>
      <c r="C19" s="1" t="s">
        <v>816</v>
      </c>
      <c r="D19" s="1" t="s">
        <v>817</v>
      </c>
      <c r="E19" s="1" t="s">
        <v>818</v>
      </c>
      <c r="F19" s="1" t="s">
        <v>787</v>
      </c>
      <c r="G19" s="1" t="s">
        <v>721</v>
      </c>
      <c r="H19" s="1" t="s">
        <v>722</v>
      </c>
      <c r="I19" s="1" t="s">
        <v>819</v>
      </c>
      <c r="J19" s="1" t="s">
        <v>724</v>
      </c>
      <c r="K19" s="1" t="s">
        <v>819</v>
      </c>
      <c r="L19" s="1" t="s">
        <v>819</v>
      </c>
      <c r="M19" s="1" t="s">
        <v>725</v>
      </c>
      <c r="N19" s="1" t="s">
        <v>725</v>
      </c>
      <c r="O19" s="1" t="s">
        <v>726</v>
      </c>
      <c r="P19" s="1" t="s">
        <v>727</v>
      </c>
      <c r="Q19" s="1" t="s">
        <v>728</v>
      </c>
      <c r="R19" s="1" t="s">
        <v>820</v>
      </c>
      <c r="S19" s="1" t="s">
        <v>730</v>
      </c>
      <c r="T19" s="1" t="s">
        <v>731</v>
      </c>
      <c r="U19" s="1" t="s">
        <v>732</v>
      </c>
      <c r="V19" s="1" t="s">
        <v>733</v>
      </c>
    </row>
    <row r="20" s="1" customFormat="1" spans="1:22">
      <c r="A20" s="3">
        <v>999222800217349</v>
      </c>
      <c r="B20" s="1" t="s">
        <v>787</v>
      </c>
      <c r="C20" s="1" t="s">
        <v>821</v>
      </c>
      <c r="D20" s="1" t="s">
        <v>817</v>
      </c>
      <c r="E20" s="1" t="s">
        <v>822</v>
      </c>
      <c r="F20" s="1" t="s">
        <v>787</v>
      </c>
      <c r="G20" s="1" t="s">
        <v>721</v>
      </c>
      <c r="H20" s="1" t="s">
        <v>722</v>
      </c>
      <c r="I20" s="1" t="s">
        <v>823</v>
      </c>
      <c r="J20" s="1" t="s">
        <v>724</v>
      </c>
      <c r="K20" s="1" t="s">
        <v>823</v>
      </c>
      <c r="L20" s="1" t="s">
        <v>823</v>
      </c>
      <c r="M20" s="1" t="s">
        <v>725</v>
      </c>
      <c r="N20" s="1" t="s">
        <v>725</v>
      </c>
      <c r="O20" s="1" t="s">
        <v>726</v>
      </c>
      <c r="P20" s="1" t="s">
        <v>727</v>
      </c>
      <c r="Q20" s="1" t="s">
        <v>728</v>
      </c>
      <c r="R20" s="1" t="s">
        <v>824</v>
      </c>
      <c r="S20" s="1" t="s">
        <v>730</v>
      </c>
      <c r="T20" s="1" t="s">
        <v>731</v>
      </c>
      <c r="U20" s="1" t="s">
        <v>732</v>
      </c>
      <c r="V20" s="1" t="s">
        <v>733</v>
      </c>
    </row>
    <row r="21" s="1" customFormat="1" spans="1:22">
      <c r="A21" s="3">
        <v>999222799800185</v>
      </c>
      <c r="B21" s="1" t="s">
        <v>787</v>
      </c>
      <c r="C21" s="1" t="s">
        <v>825</v>
      </c>
      <c r="D21" s="1" t="s">
        <v>826</v>
      </c>
      <c r="E21" s="1" t="s">
        <v>827</v>
      </c>
      <c r="F21" s="1" t="s">
        <v>787</v>
      </c>
      <c r="G21" s="1" t="s">
        <v>721</v>
      </c>
      <c r="H21" s="1" t="s">
        <v>722</v>
      </c>
      <c r="I21" s="1" t="s">
        <v>828</v>
      </c>
      <c r="J21" s="1" t="s">
        <v>724</v>
      </c>
      <c r="K21" s="1" t="s">
        <v>828</v>
      </c>
      <c r="L21" s="1" t="s">
        <v>828</v>
      </c>
      <c r="M21" s="1" t="s">
        <v>725</v>
      </c>
      <c r="N21" s="1" t="s">
        <v>725</v>
      </c>
      <c r="O21" s="1" t="s">
        <v>726</v>
      </c>
      <c r="P21" s="1" t="s">
        <v>727</v>
      </c>
      <c r="Q21" s="1" t="s">
        <v>728</v>
      </c>
      <c r="R21" s="1" t="s">
        <v>829</v>
      </c>
      <c r="S21" s="1" t="s">
        <v>730</v>
      </c>
      <c r="T21" s="1" t="s">
        <v>731</v>
      </c>
      <c r="U21" s="1" t="s">
        <v>732</v>
      </c>
      <c r="V21" s="1" t="s">
        <v>739</v>
      </c>
    </row>
    <row r="22" s="1" customFormat="1" spans="1:22">
      <c r="A22" s="3">
        <v>999222799502129</v>
      </c>
      <c r="B22" s="1" t="s">
        <v>787</v>
      </c>
      <c r="C22" s="1" t="s">
        <v>830</v>
      </c>
      <c r="D22" s="1" t="s">
        <v>831</v>
      </c>
      <c r="E22" s="1" t="s">
        <v>832</v>
      </c>
      <c r="F22" s="1" t="s">
        <v>787</v>
      </c>
      <c r="G22" s="1" t="s">
        <v>721</v>
      </c>
      <c r="H22" s="1" t="s">
        <v>722</v>
      </c>
      <c r="I22" s="1" t="s">
        <v>833</v>
      </c>
      <c r="J22" s="1" t="s">
        <v>724</v>
      </c>
      <c r="K22" s="1" t="s">
        <v>833</v>
      </c>
      <c r="L22" s="1" t="s">
        <v>833</v>
      </c>
      <c r="M22" s="1" t="s">
        <v>725</v>
      </c>
      <c r="N22" s="1" t="s">
        <v>725</v>
      </c>
      <c r="O22" s="1" t="s">
        <v>726</v>
      </c>
      <c r="P22" s="1" t="s">
        <v>727</v>
      </c>
      <c r="Q22" s="1" t="s">
        <v>728</v>
      </c>
      <c r="R22" s="1" t="s">
        <v>834</v>
      </c>
      <c r="S22" s="1" t="s">
        <v>730</v>
      </c>
      <c r="T22" s="1" t="s">
        <v>731</v>
      </c>
      <c r="U22" s="1" t="s">
        <v>732</v>
      </c>
      <c r="V22" s="1" t="s">
        <v>733</v>
      </c>
    </row>
    <row r="23" s="1" customFormat="1" spans="1:22">
      <c r="A23" s="3">
        <v>999222798563240</v>
      </c>
      <c r="B23" s="1" t="s">
        <v>787</v>
      </c>
      <c r="C23" s="1" t="s">
        <v>835</v>
      </c>
      <c r="D23" s="1" t="s">
        <v>817</v>
      </c>
      <c r="E23" s="1" t="s">
        <v>836</v>
      </c>
      <c r="F23" s="1" t="s">
        <v>787</v>
      </c>
      <c r="G23" s="1" t="s">
        <v>721</v>
      </c>
      <c r="H23" s="1" t="s">
        <v>722</v>
      </c>
      <c r="I23" s="1" t="s">
        <v>837</v>
      </c>
      <c r="J23" s="1" t="s">
        <v>724</v>
      </c>
      <c r="K23" s="1" t="s">
        <v>837</v>
      </c>
      <c r="L23" s="1" t="s">
        <v>837</v>
      </c>
      <c r="M23" s="1" t="s">
        <v>725</v>
      </c>
      <c r="N23" s="1" t="s">
        <v>725</v>
      </c>
      <c r="O23" s="1" t="s">
        <v>726</v>
      </c>
      <c r="P23" s="1" t="s">
        <v>727</v>
      </c>
      <c r="Q23" s="1" t="s">
        <v>728</v>
      </c>
      <c r="R23" s="1" t="s">
        <v>838</v>
      </c>
      <c r="S23" s="1" t="s">
        <v>730</v>
      </c>
      <c r="T23" s="1" t="s">
        <v>731</v>
      </c>
      <c r="U23" s="1" t="s">
        <v>732</v>
      </c>
      <c r="V23" s="1" t="s">
        <v>733</v>
      </c>
    </row>
    <row r="24" s="1" customFormat="1" spans="1:22">
      <c r="A24" s="3">
        <v>999222797939610</v>
      </c>
      <c r="B24" s="1" t="s">
        <v>787</v>
      </c>
      <c r="C24" s="1" t="s">
        <v>839</v>
      </c>
      <c r="D24" s="1" t="s">
        <v>840</v>
      </c>
      <c r="E24" s="1" t="s">
        <v>841</v>
      </c>
      <c r="F24" s="1" t="s">
        <v>787</v>
      </c>
      <c r="G24" s="1" t="s">
        <v>721</v>
      </c>
      <c r="H24" s="1" t="s">
        <v>722</v>
      </c>
      <c r="I24" s="1" t="s">
        <v>842</v>
      </c>
      <c r="J24" s="1" t="s">
        <v>724</v>
      </c>
      <c r="K24" s="1" t="s">
        <v>842</v>
      </c>
      <c r="L24" s="1" t="s">
        <v>842</v>
      </c>
      <c r="M24" s="1" t="s">
        <v>725</v>
      </c>
      <c r="N24" s="1" t="s">
        <v>725</v>
      </c>
      <c r="O24" s="1" t="s">
        <v>726</v>
      </c>
      <c r="P24" s="1" t="s">
        <v>727</v>
      </c>
      <c r="Q24" s="1" t="s">
        <v>728</v>
      </c>
      <c r="R24" s="1" t="s">
        <v>843</v>
      </c>
      <c r="S24" s="1" t="s">
        <v>730</v>
      </c>
      <c r="T24" s="1" t="s">
        <v>731</v>
      </c>
      <c r="U24" s="1" t="s">
        <v>732</v>
      </c>
      <c r="V24" s="1" t="s">
        <v>733</v>
      </c>
    </row>
    <row r="25" s="1" customFormat="1" spans="1:22">
      <c r="A25" s="3">
        <v>999222797370699</v>
      </c>
      <c r="B25" s="1" t="s">
        <v>787</v>
      </c>
      <c r="C25" s="1" t="s">
        <v>844</v>
      </c>
      <c r="D25" s="1" t="s">
        <v>845</v>
      </c>
      <c r="E25" s="1" t="s">
        <v>846</v>
      </c>
      <c r="F25" s="1" t="s">
        <v>787</v>
      </c>
      <c r="G25" s="1" t="s">
        <v>721</v>
      </c>
      <c r="H25" s="1" t="s">
        <v>722</v>
      </c>
      <c r="I25" s="1" t="s">
        <v>847</v>
      </c>
      <c r="J25" s="1" t="s">
        <v>724</v>
      </c>
      <c r="K25" s="1" t="s">
        <v>847</v>
      </c>
      <c r="L25" s="1" t="s">
        <v>847</v>
      </c>
      <c r="M25" s="1" t="s">
        <v>725</v>
      </c>
      <c r="N25" s="1" t="s">
        <v>725</v>
      </c>
      <c r="O25" s="1" t="s">
        <v>726</v>
      </c>
      <c r="P25" s="1" t="s">
        <v>727</v>
      </c>
      <c r="Q25" s="1" t="s">
        <v>728</v>
      </c>
      <c r="R25" s="1" t="s">
        <v>848</v>
      </c>
      <c r="S25" s="1" t="s">
        <v>730</v>
      </c>
      <c r="T25" s="1" t="s">
        <v>731</v>
      </c>
      <c r="U25" s="1" t="s">
        <v>732</v>
      </c>
      <c r="V25" s="1" t="s">
        <v>733</v>
      </c>
    </row>
    <row r="26" s="1" customFormat="1" spans="1:22">
      <c r="A26" s="3">
        <v>999222796740027</v>
      </c>
      <c r="B26" s="1" t="s">
        <v>787</v>
      </c>
      <c r="C26" s="1" t="s">
        <v>849</v>
      </c>
      <c r="D26" s="1" t="s">
        <v>850</v>
      </c>
      <c r="E26" s="1" t="s">
        <v>851</v>
      </c>
      <c r="F26" s="1" t="s">
        <v>787</v>
      </c>
      <c r="G26" s="1" t="s">
        <v>721</v>
      </c>
      <c r="H26" s="1" t="s">
        <v>722</v>
      </c>
      <c r="I26" s="1" t="s">
        <v>852</v>
      </c>
      <c r="J26" s="1" t="s">
        <v>724</v>
      </c>
      <c r="K26" s="1" t="s">
        <v>852</v>
      </c>
      <c r="L26" s="1" t="s">
        <v>852</v>
      </c>
      <c r="M26" s="1" t="s">
        <v>725</v>
      </c>
      <c r="N26" s="1" t="s">
        <v>725</v>
      </c>
      <c r="O26" s="1" t="s">
        <v>726</v>
      </c>
      <c r="P26" s="1" t="s">
        <v>727</v>
      </c>
      <c r="Q26" s="1" t="s">
        <v>728</v>
      </c>
      <c r="R26" s="1" t="s">
        <v>853</v>
      </c>
      <c r="S26" s="1" t="s">
        <v>730</v>
      </c>
      <c r="T26" s="1" t="s">
        <v>731</v>
      </c>
      <c r="U26" s="1" t="s">
        <v>732</v>
      </c>
      <c r="V26" s="1" t="s">
        <v>733</v>
      </c>
    </row>
    <row r="27" s="1" customFormat="1" spans="1:22">
      <c r="A27" s="3">
        <v>999222796530730</v>
      </c>
      <c r="B27" s="1" t="s">
        <v>787</v>
      </c>
      <c r="C27" s="1" t="s">
        <v>854</v>
      </c>
      <c r="D27" s="1" t="s">
        <v>855</v>
      </c>
      <c r="E27" s="1" t="s">
        <v>856</v>
      </c>
      <c r="F27" s="1" t="s">
        <v>717</v>
      </c>
      <c r="G27" s="1" t="s">
        <v>721</v>
      </c>
      <c r="H27" s="1" t="s">
        <v>722</v>
      </c>
      <c r="I27" s="1" t="s">
        <v>857</v>
      </c>
      <c r="J27" s="1" t="s">
        <v>724</v>
      </c>
      <c r="K27" s="1" t="s">
        <v>857</v>
      </c>
      <c r="L27" s="1" t="s">
        <v>857</v>
      </c>
      <c r="M27" s="1" t="s">
        <v>725</v>
      </c>
      <c r="N27" s="1" t="s">
        <v>725</v>
      </c>
      <c r="O27" s="1" t="s">
        <v>726</v>
      </c>
      <c r="P27" s="1" t="s">
        <v>727</v>
      </c>
      <c r="Q27" s="1" t="s">
        <v>728</v>
      </c>
      <c r="R27" s="1" t="s">
        <v>858</v>
      </c>
      <c r="S27" s="1" t="s">
        <v>730</v>
      </c>
      <c r="T27" s="1" t="s">
        <v>731</v>
      </c>
      <c r="U27" s="1" t="s">
        <v>732</v>
      </c>
      <c r="V27" s="1" t="s">
        <v>739</v>
      </c>
    </row>
    <row r="28" s="1" customFormat="1" spans="1:22">
      <c r="A28" s="3">
        <v>999222796530461</v>
      </c>
      <c r="B28" s="1" t="s">
        <v>787</v>
      </c>
      <c r="C28" s="1" t="s">
        <v>859</v>
      </c>
      <c r="D28" s="1" t="s">
        <v>845</v>
      </c>
      <c r="E28" s="1" t="s">
        <v>860</v>
      </c>
      <c r="F28" s="1" t="s">
        <v>787</v>
      </c>
      <c r="G28" s="1" t="s">
        <v>721</v>
      </c>
      <c r="H28" s="1" t="s">
        <v>722</v>
      </c>
      <c r="I28" s="1" t="s">
        <v>861</v>
      </c>
      <c r="J28" s="1" t="s">
        <v>724</v>
      </c>
      <c r="K28" s="1" t="s">
        <v>861</v>
      </c>
      <c r="L28" s="1" t="s">
        <v>861</v>
      </c>
      <c r="M28" s="1" t="s">
        <v>725</v>
      </c>
      <c r="N28" s="1" t="s">
        <v>725</v>
      </c>
      <c r="O28" s="1" t="s">
        <v>726</v>
      </c>
      <c r="P28" s="1" t="s">
        <v>727</v>
      </c>
      <c r="Q28" s="1" t="s">
        <v>728</v>
      </c>
      <c r="R28" s="1" t="s">
        <v>862</v>
      </c>
      <c r="S28" s="1" t="s">
        <v>730</v>
      </c>
      <c r="T28" s="1" t="s">
        <v>731</v>
      </c>
      <c r="U28" s="1" t="s">
        <v>732</v>
      </c>
      <c r="V28" s="1" t="s">
        <v>733</v>
      </c>
    </row>
    <row r="29" s="1" customFormat="1" spans="1:22">
      <c r="A29" s="3">
        <v>999222784270937</v>
      </c>
      <c r="B29" s="1" t="s">
        <v>863</v>
      </c>
      <c r="C29" s="1" t="s">
        <v>864</v>
      </c>
      <c r="D29" s="1" t="s">
        <v>865</v>
      </c>
      <c r="E29" s="1" t="s">
        <v>866</v>
      </c>
      <c r="F29" s="1" t="s">
        <v>787</v>
      </c>
      <c r="G29" s="1" t="s">
        <v>721</v>
      </c>
      <c r="H29" s="1" t="s">
        <v>722</v>
      </c>
      <c r="I29" s="1" t="s">
        <v>867</v>
      </c>
      <c r="J29" s="1" t="s">
        <v>724</v>
      </c>
      <c r="K29" s="1" t="s">
        <v>867</v>
      </c>
      <c r="L29" s="1" t="s">
        <v>867</v>
      </c>
      <c r="M29" s="1" t="s">
        <v>725</v>
      </c>
      <c r="N29" s="1" t="s">
        <v>725</v>
      </c>
      <c r="O29" s="1" t="s">
        <v>726</v>
      </c>
      <c r="P29" s="1" t="s">
        <v>727</v>
      </c>
      <c r="Q29" s="1" t="s">
        <v>728</v>
      </c>
      <c r="R29" s="1" t="s">
        <v>868</v>
      </c>
      <c r="S29" s="1" t="s">
        <v>730</v>
      </c>
      <c r="T29" s="1" t="s">
        <v>731</v>
      </c>
      <c r="U29" s="1" t="s">
        <v>732</v>
      </c>
      <c r="V29" s="1" t="s">
        <v>733</v>
      </c>
    </row>
    <row r="30" s="1" customFormat="1" spans="1:22">
      <c r="A30" s="3">
        <v>999222783840651</v>
      </c>
      <c r="B30" s="1" t="s">
        <v>863</v>
      </c>
      <c r="C30" s="1" t="s">
        <v>869</v>
      </c>
      <c r="D30" s="1" t="s">
        <v>870</v>
      </c>
      <c r="E30" s="1" t="s">
        <v>871</v>
      </c>
      <c r="F30" s="1" t="s">
        <v>787</v>
      </c>
      <c r="G30" s="1" t="s">
        <v>721</v>
      </c>
      <c r="H30" s="1" t="s">
        <v>722</v>
      </c>
      <c r="I30" s="1" t="s">
        <v>872</v>
      </c>
      <c r="J30" s="1" t="s">
        <v>724</v>
      </c>
      <c r="K30" s="1" t="s">
        <v>872</v>
      </c>
      <c r="L30" s="1" t="s">
        <v>872</v>
      </c>
      <c r="M30" s="1" t="s">
        <v>725</v>
      </c>
      <c r="N30" s="1" t="s">
        <v>725</v>
      </c>
      <c r="O30" s="1" t="s">
        <v>726</v>
      </c>
      <c r="P30" s="1" t="s">
        <v>727</v>
      </c>
      <c r="Q30" s="1" t="s">
        <v>728</v>
      </c>
      <c r="R30" s="1" t="s">
        <v>873</v>
      </c>
      <c r="S30" s="1" t="s">
        <v>730</v>
      </c>
      <c r="T30" s="1" t="s">
        <v>731</v>
      </c>
      <c r="U30" s="1" t="s">
        <v>732</v>
      </c>
      <c r="V30" s="1" t="s">
        <v>733</v>
      </c>
    </row>
    <row r="31" s="1" customFormat="1" spans="1:22">
      <c r="A31" s="3">
        <v>999222779912484</v>
      </c>
      <c r="B31" s="1" t="s">
        <v>863</v>
      </c>
      <c r="C31" s="1" t="s">
        <v>874</v>
      </c>
      <c r="D31" s="1" t="s">
        <v>875</v>
      </c>
      <c r="E31" s="1" t="s">
        <v>876</v>
      </c>
      <c r="F31" s="1" t="s">
        <v>787</v>
      </c>
      <c r="G31" s="1" t="s">
        <v>721</v>
      </c>
      <c r="H31" s="1" t="s">
        <v>722</v>
      </c>
      <c r="I31" s="1" t="s">
        <v>877</v>
      </c>
      <c r="J31" s="1" t="s">
        <v>724</v>
      </c>
      <c r="K31" s="1" t="s">
        <v>877</v>
      </c>
      <c r="L31" s="1" t="s">
        <v>877</v>
      </c>
      <c r="M31" s="1" t="s">
        <v>725</v>
      </c>
      <c r="N31" s="1" t="s">
        <v>725</v>
      </c>
      <c r="O31" s="1" t="s">
        <v>726</v>
      </c>
      <c r="P31" s="1" t="s">
        <v>727</v>
      </c>
      <c r="Q31" s="1" t="s">
        <v>728</v>
      </c>
      <c r="R31" s="1" t="s">
        <v>878</v>
      </c>
      <c r="S31" s="1" t="s">
        <v>730</v>
      </c>
      <c r="T31" s="1" t="s">
        <v>731</v>
      </c>
      <c r="U31" s="1" t="s">
        <v>732</v>
      </c>
      <c r="V31" s="1" t="s">
        <v>739</v>
      </c>
    </row>
    <row r="32" s="1" customFormat="1" spans="1:22">
      <c r="A32" s="3">
        <v>999222780952396</v>
      </c>
      <c r="B32" s="1" t="s">
        <v>863</v>
      </c>
      <c r="C32" s="1" t="s">
        <v>879</v>
      </c>
      <c r="D32" s="1" t="s">
        <v>735</v>
      </c>
      <c r="E32" s="1" t="s">
        <v>880</v>
      </c>
      <c r="F32" s="1" t="s">
        <v>717</v>
      </c>
      <c r="G32" s="1" t="s">
        <v>721</v>
      </c>
      <c r="H32" s="1" t="s">
        <v>722</v>
      </c>
      <c r="I32" s="1" t="s">
        <v>881</v>
      </c>
      <c r="J32" s="1" t="s">
        <v>724</v>
      </c>
      <c r="K32" s="1" t="s">
        <v>881</v>
      </c>
      <c r="L32" s="1" t="s">
        <v>881</v>
      </c>
      <c r="M32" s="1" t="s">
        <v>725</v>
      </c>
      <c r="N32" s="1" t="s">
        <v>725</v>
      </c>
      <c r="O32" s="1" t="s">
        <v>726</v>
      </c>
      <c r="P32" s="1" t="s">
        <v>727</v>
      </c>
      <c r="Q32" s="1" t="s">
        <v>728</v>
      </c>
      <c r="R32" s="1" t="s">
        <v>882</v>
      </c>
      <c r="S32" s="1" t="s">
        <v>730</v>
      </c>
      <c r="T32" s="1" t="s">
        <v>731</v>
      </c>
      <c r="U32" s="1" t="s">
        <v>732</v>
      </c>
      <c r="V32" s="1" t="s">
        <v>739</v>
      </c>
    </row>
    <row r="33" s="1" customFormat="1" spans="1:22">
      <c r="A33" s="3">
        <v>999222779432641</v>
      </c>
      <c r="B33" s="1" t="s">
        <v>863</v>
      </c>
      <c r="C33" s="1" t="s">
        <v>883</v>
      </c>
      <c r="D33" s="1" t="s">
        <v>884</v>
      </c>
      <c r="E33" s="1" t="s">
        <v>885</v>
      </c>
      <c r="F33" s="1" t="s">
        <v>717</v>
      </c>
      <c r="G33" s="1" t="s">
        <v>721</v>
      </c>
      <c r="H33" s="1" t="s">
        <v>722</v>
      </c>
      <c r="I33" s="1" t="s">
        <v>886</v>
      </c>
      <c r="J33" s="1" t="s">
        <v>724</v>
      </c>
      <c r="K33" s="1" t="s">
        <v>886</v>
      </c>
      <c r="L33" s="1" t="s">
        <v>886</v>
      </c>
      <c r="M33" s="1" t="s">
        <v>725</v>
      </c>
      <c r="N33" s="1" t="s">
        <v>725</v>
      </c>
      <c r="O33" s="1" t="s">
        <v>726</v>
      </c>
      <c r="P33" s="1" t="s">
        <v>727</v>
      </c>
      <c r="Q33" s="1" t="s">
        <v>728</v>
      </c>
      <c r="R33" s="1" t="s">
        <v>887</v>
      </c>
      <c r="S33" s="1" t="s">
        <v>730</v>
      </c>
      <c r="T33" s="1" t="s">
        <v>731</v>
      </c>
      <c r="U33" s="1" t="s">
        <v>732</v>
      </c>
      <c r="V33" s="1" t="s">
        <v>739</v>
      </c>
    </row>
    <row r="34" s="1" customFormat="1" spans="1:22">
      <c r="A34" s="3">
        <v>999222775559437</v>
      </c>
      <c r="B34" s="1" t="s">
        <v>863</v>
      </c>
      <c r="C34" s="1" t="s">
        <v>888</v>
      </c>
      <c r="D34" s="1" t="s">
        <v>889</v>
      </c>
      <c r="E34" s="1" t="s">
        <v>890</v>
      </c>
      <c r="F34" s="1" t="s">
        <v>787</v>
      </c>
      <c r="G34" s="1" t="s">
        <v>721</v>
      </c>
      <c r="H34" s="1" t="s">
        <v>722</v>
      </c>
      <c r="I34" s="1" t="s">
        <v>891</v>
      </c>
      <c r="J34" s="1" t="s">
        <v>724</v>
      </c>
      <c r="K34" s="1" t="s">
        <v>891</v>
      </c>
      <c r="L34" s="1" t="s">
        <v>891</v>
      </c>
      <c r="M34" s="1" t="s">
        <v>725</v>
      </c>
      <c r="N34" s="1" t="s">
        <v>725</v>
      </c>
      <c r="O34" s="1" t="s">
        <v>726</v>
      </c>
      <c r="P34" s="1" t="s">
        <v>727</v>
      </c>
      <c r="Q34" s="1" t="s">
        <v>728</v>
      </c>
      <c r="R34" s="1" t="s">
        <v>892</v>
      </c>
      <c r="S34" s="1" t="s">
        <v>730</v>
      </c>
      <c r="T34" s="1" t="s">
        <v>731</v>
      </c>
      <c r="U34" s="1" t="s">
        <v>732</v>
      </c>
      <c r="V34" s="1" t="s">
        <v>733</v>
      </c>
    </row>
    <row r="35" s="1" customFormat="1" spans="1:22">
      <c r="A35" s="3">
        <v>999222774534147</v>
      </c>
      <c r="B35" s="1" t="s">
        <v>863</v>
      </c>
      <c r="C35" s="1" t="s">
        <v>893</v>
      </c>
      <c r="D35" s="1" t="s">
        <v>894</v>
      </c>
      <c r="E35" s="1" t="s">
        <v>895</v>
      </c>
      <c r="F35" s="1" t="s">
        <v>787</v>
      </c>
      <c r="G35" s="1" t="s">
        <v>721</v>
      </c>
      <c r="H35" s="1" t="s">
        <v>722</v>
      </c>
      <c r="I35" s="1" t="s">
        <v>896</v>
      </c>
      <c r="J35" s="1" t="s">
        <v>724</v>
      </c>
      <c r="K35" s="1" t="s">
        <v>896</v>
      </c>
      <c r="L35" s="1" t="s">
        <v>896</v>
      </c>
      <c r="M35" s="1" t="s">
        <v>725</v>
      </c>
      <c r="N35" s="1" t="s">
        <v>725</v>
      </c>
      <c r="O35" s="1" t="s">
        <v>726</v>
      </c>
      <c r="P35" s="1" t="s">
        <v>727</v>
      </c>
      <c r="Q35" s="1" t="s">
        <v>728</v>
      </c>
      <c r="R35" s="1" t="s">
        <v>897</v>
      </c>
      <c r="S35" s="1" t="s">
        <v>730</v>
      </c>
      <c r="T35" s="1" t="s">
        <v>731</v>
      </c>
      <c r="U35" s="1" t="s">
        <v>732</v>
      </c>
      <c r="V35" s="1" t="s">
        <v>739</v>
      </c>
    </row>
    <row r="36" s="1" customFormat="1" spans="1:22">
      <c r="A36" s="3">
        <v>999222770678919</v>
      </c>
      <c r="B36" s="1" t="s">
        <v>898</v>
      </c>
      <c r="C36" s="1" t="s">
        <v>899</v>
      </c>
      <c r="D36" s="1" t="s">
        <v>900</v>
      </c>
      <c r="E36" s="1" t="s">
        <v>901</v>
      </c>
      <c r="F36" s="1" t="s">
        <v>787</v>
      </c>
      <c r="G36" s="1" t="s">
        <v>721</v>
      </c>
      <c r="H36" s="1" t="s">
        <v>722</v>
      </c>
      <c r="I36" s="1" t="s">
        <v>902</v>
      </c>
      <c r="J36" s="1" t="s">
        <v>724</v>
      </c>
      <c r="K36" s="1" t="s">
        <v>902</v>
      </c>
      <c r="L36" s="1" t="s">
        <v>902</v>
      </c>
      <c r="M36" s="1" t="s">
        <v>725</v>
      </c>
      <c r="N36" s="1" t="s">
        <v>725</v>
      </c>
      <c r="O36" s="1" t="s">
        <v>726</v>
      </c>
      <c r="P36" s="1" t="s">
        <v>727</v>
      </c>
      <c r="Q36" s="1" t="s">
        <v>728</v>
      </c>
      <c r="R36" s="1" t="s">
        <v>903</v>
      </c>
      <c r="S36" s="1" t="s">
        <v>730</v>
      </c>
      <c r="T36" s="1" t="s">
        <v>731</v>
      </c>
      <c r="U36" s="1" t="s">
        <v>732</v>
      </c>
      <c r="V36" s="1" t="s">
        <v>733</v>
      </c>
    </row>
    <row r="37" s="1" customFormat="1" spans="1:22">
      <c r="A37" s="3">
        <v>999222768432881</v>
      </c>
      <c r="B37" s="1" t="s">
        <v>898</v>
      </c>
      <c r="C37" s="1" t="s">
        <v>904</v>
      </c>
      <c r="D37" s="1" t="s">
        <v>905</v>
      </c>
      <c r="E37" s="1" t="s">
        <v>906</v>
      </c>
      <c r="F37" s="1" t="s">
        <v>717</v>
      </c>
      <c r="G37" s="1" t="s">
        <v>721</v>
      </c>
      <c r="H37" s="1" t="s">
        <v>722</v>
      </c>
      <c r="I37" s="1" t="s">
        <v>907</v>
      </c>
      <c r="J37" s="1" t="s">
        <v>724</v>
      </c>
      <c r="K37" s="1" t="s">
        <v>907</v>
      </c>
      <c r="L37" s="1" t="s">
        <v>907</v>
      </c>
      <c r="M37" s="1" t="s">
        <v>725</v>
      </c>
      <c r="N37" s="1" t="s">
        <v>725</v>
      </c>
      <c r="O37" s="1" t="s">
        <v>726</v>
      </c>
      <c r="P37" s="1" t="s">
        <v>727</v>
      </c>
      <c r="Q37" s="1" t="s">
        <v>728</v>
      </c>
      <c r="R37" s="1" t="s">
        <v>908</v>
      </c>
      <c r="S37" s="1" t="s">
        <v>730</v>
      </c>
      <c r="T37" s="1" t="s">
        <v>731</v>
      </c>
      <c r="U37" s="1" t="s">
        <v>732</v>
      </c>
      <c r="V37" s="1" t="s">
        <v>739</v>
      </c>
    </row>
    <row r="38" s="1" customFormat="1" spans="1:22">
      <c r="A38" s="3">
        <v>999222764785819</v>
      </c>
      <c r="B38" s="1" t="s">
        <v>898</v>
      </c>
      <c r="C38" s="1" t="s">
        <v>909</v>
      </c>
      <c r="D38" s="1" t="s">
        <v>910</v>
      </c>
      <c r="E38" s="1" t="s">
        <v>911</v>
      </c>
      <c r="F38" s="1" t="s">
        <v>787</v>
      </c>
      <c r="G38" s="1" t="s">
        <v>721</v>
      </c>
      <c r="H38" s="1" t="s">
        <v>722</v>
      </c>
      <c r="I38" s="1" t="s">
        <v>912</v>
      </c>
      <c r="J38" s="1" t="s">
        <v>724</v>
      </c>
      <c r="K38" s="1" t="s">
        <v>912</v>
      </c>
      <c r="L38" s="1" t="s">
        <v>912</v>
      </c>
      <c r="M38" s="1" t="s">
        <v>725</v>
      </c>
      <c r="N38" s="1" t="s">
        <v>725</v>
      </c>
      <c r="O38" s="1" t="s">
        <v>726</v>
      </c>
      <c r="P38" s="1" t="s">
        <v>727</v>
      </c>
      <c r="Q38" s="1" t="s">
        <v>728</v>
      </c>
      <c r="R38" s="1" t="s">
        <v>913</v>
      </c>
      <c r="S38" s="1" t="s">
        <v>730</v>
      </c>
      <c r="T38" s="1" t="s">
        <v>731</v>
      </c>
      <c r="U38" s="1" t="s">
        <v>732</v>
      </c>
      <c r="V38" s="1" t="s">
        <v>733</v>
      </c>
    </row>
    <row r="39" s="1" customFormat="1" spans="1:22">
      <c r="A39" s="3">
        <v>22758929368</v>
      </c>
      <c r="B39" s="1" t="s">
        <v>898</v>
      </c>
      <c r="C39" s="1" t="s">
        <v>914</v>
      </c>
      <c r="D39" s="1" t="s">
        <v>915</v>
      </c>
      <c r="E39" s="1" t="s">
        <v>916</v>
      </c>
      <c r="F39" s="1" t="s">
        <v>717</v>
      </c>
      <c r="G39" s="1" t="s">
        <v>721</v>
      </c>
      <c r="H39" s="1" t="s">
        <v>722</v>
      </c>
      <c r="I39" s="1" t="s">
        <v>917</v>
      </c>
      <c r="J39" s="1" t="s">
        <v>724</v>
      </c>
      <c r="K39" s="1" t="s">
        <v>917</v>
      </c>
      <c r="L39" s="1" t="s">
        <v>917</v>
      </c>
      <c r="M39" s="1" t="s">
        <v>725</v>
      </c>
      <c r="N39" s="1" t="s">
        <v>725</v>
      </c>
      <c r="O39" s="1" t="s">
        <v>726</v>
      </c>
      <c r="P39" s="1" t="s">
        <v>727</v>
      </c>
      <c r="Q39" s="1" t="s">
        <v>728</v>
      </c>
      <c r="R39" s="1" t="s">
        <v>918</v>
      </c>
      <c r="S39" s="1" t="s">
        <v>730</v>
      </c>
      <c r="T39" s="1" t="s">
        <v>731</v>
      </c>
      <c r="U39" s="1" t="s">
        <v>732</v>
      </c>
      <c r="V39" s="1" t="s">
        <v>919</v>
      </c>
    </row>
    <row r="40" s="1" customFormat="1" spans="1:22">
      <c r="A40" s="3">
        <v>999222757996571</v>
      </c>
      <c r="B40" s="1" t="s">
        <v>898</v>
      </c>
      <c r="C40" s="1" t="s">
        <v>920</v>
      </c>
      <c r="D40" s="1" t="s">
        <v>921</v>
      </c>
      <c r="E40" s="1" t="s">
        <v>922</v>
      </c>
      <c r="F40" s="1" t="s">
        <v>863</v>
      </c>
      <c r="G40" s="1" t="s">
        <v>721</v>
      </c>
      <c r="H40" s="1" t="s">
        <v>722</v>
      </c>
      <c r="I40" s="1" t="s">
        <v>923</v>
      </c>
      <c r="J40" s="1" t="s">
        <v>724</v>
      </c>
      <c r="K40" s="1" t="s">
        <v>923</v>
      </c>
      <c r="L40" s="1" t="s">
        <v>923</v>
      </c>
      <c r="M40" s="1" t="s">
        <v>725</v>
      </c>
      <c r="N40" s="1" t="s">
        <v>725</v>
      </c>
      <c r="O40" s="1" t="s">
        <v>726</v>
      </c>
      <c r="P40" s="1" t="s">
        <v>727</v>
      </c>
      <c r="Q40" s="1" t="s">
        <v>728</v>
      </c>
      <c r="R40" s="1" t="s">
        <v>924</v>
      </c>
      <c r="S40" s="1" t="s">
        <v>730</v>
      </c>
      <c r="T40" s="1" t="s">
        <v>731</v>
      </c>
      <c r="U40" s="1" t="s">
        <v>732</v>
      </c>
      <c r="V40" s="1" t="s">
        <v>733</v>
      </c>
    </row>
    <row r="41" s="1" customFormat="1" spans="1:22">
      <c r="A41" s="3">
        <v>999222757379481</v>
      </c>
      <c r="B41" s="1" t="s">
        <v>898</v>
      </c>
      <c r="C41" s="1" t="s">
        <v>925</v>
      </c>
      <c r="D41" s="1" t="s">
        <v>926</v>
      </c>
      <c r="E41" s="1" t="s">
        <v>927</v>
      </c>
      <c r="F41" s="1" t="s">
        <v>787</v>
      </c>
      <c r="G41" s="1" t="s">
        <v>721</v>
      </c>
      <c r="H41" s="1" t="s">
        <v>722</v>
      </c>
      <c r="I41" s="1" t="s">
        <v>928</v>
      </c>
      <c r="J41" s="1" t="s">
        <v>724</v>
      </c>
      <c r="K41" s="1" t="s">
        <v>928</v>
      </c>
      <c r="L41" s="1" t="s">
        <v>928</v>
      </c>
      <c r="M41" s="1" t="s">
        <v>725</v>
      </c>
      <c r="N41" s="1" t="s">
        <v>725</v>
      </c>
      <c r="O41" s="1" t="s">
        <v>726</v>
      </c>
      <c r="P41" s="1" t="s">
        <v>727</v>
      </c>
      <c r="Q41" s="1" t="s">
        <v>728</v>
      </c>
      <c r="R41" s="1" t="s">
        <v>929</v>
      </c>
      <c r="S41" s="1" t="s">
        <v>730</v>
      </c>
      <c r="T41" s="1" t="s">
        <v>731</v>
      </c>
      <c r="U41" s="1" t="s">
        <v>732</v>
      </c>
      <c r="V41" s="1" t="s">
        <v>739</v>
      </c>
    </row>
    <row r="42" s="1" customFormat="1" spans="1:22">
      <c r="A42" s="3">
        <v>999222753289614</v>
      </c>
      <c r="B42" s="1" t="s">
        <v>898</v>
      </c>
      <c r="C42" s="1" t="s">
        <v>930</v>
      </c>
      <c r="D42" s="1" t="s">
        <v>931</v>
      </c>
      <c r="E42" s="1" t="s">
        <v>932</v>
      </c>
      <c r="F42" s="1" t="s">
        <v>717</v>
      </c>
      <c r="G42" s="1" t="s">
        <v>721</v>
      </c>
      <c r="H42" s="1" t="s">
        <v>722</v>
      </c>
      <c r="I42" s="1" t="s">
        <v>933</v>
      </c>
      <c r="J42" s="1" t="s">
        <v>724</v>
      </c>
      <c r="K42" s="1" t="s">
        <v>933</v>
      </c>
      <c r="L42" s="1" t="s">
        <v>933</v>
      </c>
      <c r="M42" s="1" t="s">
        <v>725</v>
      </c>
      <c r="N42" s="1" t="s">
        <v>725</v>
      </c>
      <c r="O42" s="1" t="s">
        <v>726</v>
      </c>
      <c r="P42" s="1" t="s">
        <v>727</v>
      </c>
      <c r="Q42" s="1" t="s">
        <v>728</v>
      </c>
      <c r="R42" s="1" t="s">
        <v>934</v>
      </c>
      <c r="S42" s="1" t="s">
        <v>730</v>
      </c>
      <c r="T42" s="1" t="s">
        <v>731</v>
      </c>
      <c r="U42" s="1" t="s">
        <v>732</v>
      </c>
      <c r="V42" s="1" t="s">
        <v>771</v>
      </c>
    </row>
    <row r="43" s="1" customFormat="1" spans="1:22">
      <c r="A43" s="3">
        <v>999222751293700</v>
      </c>
      <c r="B43" s="1" t="s">
        <v>935</v>
      </c>
      <c r="C43" s="1" t="s">
        <v>936</v>
      </c>
      <c r="D43" s="1" t="s">
        <v>845</v>
      </c>
      <c r="E43" s="1" t="s">
        <v>937</v>
      </c>
      <c r="F43" s="1" t="s">
        <v>898</v>
      </c>
      <c r="G43" s="1" t="s">
        <v>721</v>
      </c>
      <c r="H43" s="1" t="s">
        <v>722</v>
      </c>
      <c r="I43" s="1" t="s">
        <v>938</v>
      </c>
      <c r="J43" s="1" t="s">
        <v>724</v>
      </c>
      <c r="K43" s="1" t="s">
        <v>938</v>
      </c>
      <c r="L43" s="1" t="s">
        <v>938</v>
      </c>
      <c r="M43" s="1" t="s">
        <v>725</v>
      </c>
      <c r="N43" s="1" t="s">
        <v>725</v>
      </c>
      <c r="O43" s="1" t="s">
        <v>726</v>
      </c>
      <c r="P43" s="1" t="s">
        <v>727</v>
      </c>
      <c r="Q43" s="1" t="s">
        <v>728</v>
      </c>
      <c r="R43" s="1" t="s">
        <v>939</v>
      </c>
      <c r="S43" s="1" t="s">
        <v>730</v>
      </c>
      <c r="T43" s="1" t="s">
        <v>731</v>
      </c>
      <c r="U43" s="1" t="s">
        <v>732</v>
      </c>
      <c r="V43" s="1" t="s">
        <v>733</v>
      </c>
    </row>
    <row r="44" s="1" customFormat="1" spans="1:22">
      <c r="A44" s="3">
        <v>999222746025752</v>
      </c>
      <c r="B44" s="1" t="s">
        <v>935</v>
      </c>
      <c r="C44" s="1" t="s">
        <v>940</v>
      </c>
      <c r="D44" s="1" t="s">
        <v>941</v>
      </c>
      <c r="E44" s="1" t="s">
        <v>942</v>
      </c>
      <c r="F44" s="1" t="s">
        <v>787</v>
      </c>
      <c r="G44" s="1" t="s">
        <v>721</v>
      </c>
      <c r="H44" s="1" t="s">
        <v>722</v>
      </c>
      <c r="I44" s="1" t="s">
        <v>943</v>
      </c>
      <c r="J44" s="1" t="s">
        <v>724</v>
      </c>
      <c r="K44" s="1" t="s">
        <v>943</v>
      </c>
      <c r="L44" s="1" t="s">
        <v>943</v>
      </c>
      <c r="M44" s="1" t="s">
        <v>725</v>
      </c>
      <c r="N44" s="1" t="s">
        <v>725</v>
      </c>
      <c r="O44" s="1" t="s">
        <v>726</v>
      </c>
      <c r="P44" s="1" t="s">
        <v>727</v>
      </c>
      <c r="Q44" s="1" t="s">
        <v>728</v>
      </c>
      <c r="R44" s="1" t="s">
        <v>944</v>
      </c>
      <c r="S44" s="1" t="s">
        <v>730</v>
      </c>
      <c r="T44" s="1" t="s">
        <v>731</v>
      </c>
      <c r="U44" s="1" t="s">
        <v>732</v>
      </c>
      <c r="V44" s="1" t="s">
        <v>733</v>
      </c>
    </row>
    <row r="45" s="1" customFormat="1" spans="1:22">
      <c r="A45" s="3">
        <v>999222740567556</v>
      </c>
      <c r="B45" s="1" t="s">
        <v>935</v>
      </c>
      <c r="C45" s="1" t="s">
        <v>945</v>
      </c>
      <c r="D45" s="1" t="s">
        <v>946</v>
      </c>
      <c r="E45" s="1" t="s">
        <v>947</v>
      </c>
      <c r="F45" s="1" t="s">
        <v>863</v>
      </c>
      <c r="G45" s="1" t="s">
        <v>721</v>
      </c>
      <c r="H45" s="1" t="s">
        <v>722</v>
      </c>
      <c r="I45" s="1" t="s">
        <v>948</v>
      </c>
      <c r="J45" s="1" t="s">
        <v>724</v>
      </c>
      <c r="K45" s="1" t="s">
        <v>948</v>
      </c>
      <c r="L45" s="1" t="s">
        <v>948</v>
      </c>
      <c r="M45" s="1" t="s">
        <v>725</v>
      </c>
      <c r="N45" s="1" t="s">
        <v>725</v>
      </c>
      <c r="O45" s="1" t="s">
        <v>726</v>
      </c>
      <c r="P45" s="1" t="s">
        <v>727</v>
      </c>
      <c r="Q45" s="1" t="s">
        <v>728</v>
      </c>
      <c r="R45" s="1" t="s">
        <v>949</v>
      </c>
      <c r="S45" s="1" t="s">
        <v>730</v>
      </c>
      <c r="T45" s="1" t="s">
        <v>731</v>
      </c>
      <c r="U45" s="1" t="s">
        <v>732</v>
      </c>
      <c r="V45" s="1" t="s">
        <v>771</v>
      </c>
    </row>
    <row r="46" s="1" customFormat="1" spans="1:22">
      <c r="A46" s="3">
        <v>999222740561707</v>
      </c>
      <c r="B46" s="1" t="s">
        <v>935</v>
      </c>
      <c r="C46" s="1" t="s">
        <v>950</v>
      </c>
      <c r="D46" s="1" t="s">
        <v>946</v>
      </c>
      <c r="E46" s="1" t="s">
        <v>951</v>
      </c>
      <c r="F46" s="1" t="s">
        <v>863</v>
      </c>
      <c r="G46" s="1" t="s">
        <v>721</v>
      </c>
      <c r="H46" s="1" t="s">
        <v>722</v>
      </c>
      <c r="I46" s="1" t="s">
        <v>948</v>
      </c>
      <c r="J46" s="1" t="s">
        <v>724</v>
      </c>
      <c r="K46" s="1" t="s">
        <v>948</v>
      </c>
      <c r="L46" s="1" t="s">
        <v>948</v>
      </c>
      <c r="M46" s="1" t="s">
        <v>725</v>
      </c>
      <c r="N46" s="1" t="s">
        <v>725</v>
      </c>
      <c r="O46" s="1" t="s">
        <v>726</v>
      </c>
      <c r="P46" s="1" t="s">
        <v>727</v>
      </c>
      <c r="Q46" s="1" t="s">
        <v>728</v>
      </c>
      <c r="R46" s="1" t="s">
        <v>952</v>
      </c>
      <c r="S46" s="1" t="s">
        <v>730</v>
      </c>
      <c r="T46" s="1" t="s">
        <v>731</v>
      </c>
      <c r="U46" s="1" t="s">
        <v>732</v>
      </c>
      <c r="V46" s="1" t="s">
        <v>771</v>
      </c>
    </row>
    <row r="47" s="1" customFormat="1" spans="1:22">
      <c r="A47" s="3">
        <v>999222738802941</v>
      </c>
      <c r="B47" s="1" t="s">
        <v>935</v>
      </c>
      <c r="C47" s="1" t="s">
        <v>953</v>
      </c>
      <c r="D47" s="1" t="s">
        <v>817</v>
      </c>
      <c r="E47" s="1" t="s">
        <v>954</v>
      </c>
      <c r="F47" s="1" t="s">
        <v>787</v>
      </c>
      <c r="G47" s="1" t="s">
        <v>721</v>
      </c>
      <c r="H47" s="1" t="s">
        <v>722</v>
      </c>
      <c r="I47" s="1" t="s">
        <v>955</v>
      </c>
      <c r="J47" s="1" t="s">
        <v>724</v>
      </c>
      <c r="K47" s="1" t="s">
        <v>955</v>
      </c>
      <c r="L47" s="1" t="s">
        <v>955</v>
      </c>
      <c r="M47" s="1" t="s">
        <v>725</v>
      </c>
      <c r="N47" s="1" t="s">
        <v>725</v>
      </c>
      <c r="O47" s="1" t="s">
        <v>726</v>
      </c>
      <c r="P47" s="1" t="s">
        <v>727</v>
      </c>
      <c r="Q47" s="1" t="s">
        <v>728</v>
      </c>
      <c r="R47" s="1" t="s">
        <v>956</v>
      </c>
      <c r="S47" s="1" t="s">
        <v>730</v>
      </c>
      <c r="T47" s="1" t="s">
        <v>731</v>
      </c>
      <c r="U47" s="1" t="s">
        <v>732</v>
      </c>
      <c r="V47" s="1" t="s">
        <v>733</v>
      </c>
    </row>
    <row r="48" s="1" customFormat="1" spans="1:22">
      <c r="A48" s="3">
        <v>999222737994521</v>
      </c>
      <c r="B48" s="1" t="s">
        <v>935</v>
      </c>
      <c r="C48" s="1" t="s">
        <v>957</v>
      </c>
      <c r="D48" s="1" t="s">
        <v>817</v>
      </c>
      <c r="E48" s="1" t="s">
        <v>958</v>
      </c>
      <c r="F48" s="1" t="s">
        <v>863</v>
      </c>
      <c r="G48" s="1" t="s">
        <v>721</v>
      </c>
      <c r="H48" s="1" t="s">
        <v>722</v>
      </c>
      <c r="I48" s="1" t="s">
        <v>959</v>
      </c>
      <c r="J48" s="1" t="s">
        <v>724</v>
      </c>
      <c r="K48" s="1" t="s">
        <v>959</v>
      </c>
      <c r="L48" s="1" t="s">
        <v>959</v>
      </c>
      <c r="M48" s="1" t="s">
        <v>725</v>
      </c>
      <c r="N48" s="1" t="s">
        <v>725</v>
      </c>
      <c r="O48" s="1" t="s">
        <v>726</v>
      </c>
      <c r="P48" s="1" t="s">
        <v>727</v>
      </c>
      <c r="Q48" s="1" t="s">
        <v>728</v>
      </c>
      <c r="R48" s="1" t="s">
        <v>960</v>
      </c>
      <c r="S48" s="1" t="s">
        <v>730</v>
      </c>
      <c r="T48" s="1" t="s">
        <v>731</v>
      </c>
      <c r="U48" s="1" t="s">
        <v>732</v>
      </c>
      <c r="V48" s="1" t="s">
        <v>733</v>
      </c>
    </row>
    <row r="49" s="1" customFormat="1" spans="1:22">
      <c r="A49" s="3">
        <v>999222734597848</v>
      </c>
      <c r="B49" s="1" t="s">
        <v>935</v>
      </c>
      <c r="C49" s="1" t="s">
        <v>961</v>
      </c>
      <c r="D49" s="1" t="s">
        <v>757</v>
      </c>
      <c r="E49" s="1" t="s">
        <v>962</v>
      </c>
      <c r="F49" s="1" t="s">
        <v>863</v>
      </c>
      <c r="G49" s="1" t="s">
        <v>721</v>
      </c>
      <c r="H49" s="1" t="s">
        <v>722</v>
      </c>
      <c r="I49" s="1" t="s">
        <v>963</v>
      </c>
      <c r="J49" s="1" t="s">
        <v>724</v>
      </c>
      <c r="K49" s="1" t="s">
        <v>963</v>
      </c>
      <c r="L49" s="1" t="s">
        <v>963</v>
      </c>
      <c r="M49" s="1" t="s">
        <v>725</v>
      </c>
      <c r="N49" s="1" t="s">
        <v>725</v>
      </c>
      <c r="O49" s="1" t="s">
        <v>726</v>
      </c>
      <c r="P49" s="1" t="s">
        <v>727</v>
      </c>
      <c r="Q49" s="1" t="s">
        <v>728</v>
      </c>
      <c r="R49" s="1" t="s">
        <v>964</v>
      </c>
      <c r="S49" s="1" t="s">
        <v>730</v>
      </c>
      <c r="T49" s="1" t="s">
        <v>731</v>
      </c>
      <c r="U49" s="1" t="s">
        <v>732</v>
      </c>
      <c r="V49" s="1" t="s">
        <v>739</v>
      </c>
    </row>
    <row r="50" s="1" customFormat="1" spans="1:22">
      <c r="A50" s="3">
        <v>999222733781137</v>
      </c>
      <c r="B50" s="1" t="s">
        <v>935</v>
      </c>
      <c r="C50" s="1" t="s">
        <v>965</v>
      </c>
      <c r="D50" s="1" t="s">
        <v>966</v>
      </c>
      <c r="E50" s="1" t="s">
        <v>967</v>
      </c>
      <c r="F50" s="1" t="s">
        <v>787</v>
      </c>
      <c r="G50" s="1" t="s">
        <v>721</v>
      </c>
      <c r="H50" s="1" t="s">
        <v>722</v>
      </c>
      <c r="I50" s="1" t="s">
        <v>968</v>
      </c>
      <c r="J50" s="1" t="s">
        <v>724</v>
      </c>
      <c r="K50" s="1" t="s">
        <v>968</v>
      </c>
      <c r="L50" s="1" t="s">
        <v>968</v>
      </c>
      <c r="M50" s="1" t="s">
        <v>725</v>
      </c>
      <c r="N50" s="1" t="s">
        <v>725</v>
      </c>
      <c r="O50" s="1" t="s">
        <v>726</v>
      </c>
      <c r="P50" s="1" t="s">
        <v>727</v>
      </c>
      <c r="Q50" s="1" t="s">
        <v>728</v>
      </c>
      <c r="R50" s="1" t="s">
        <v>969</v>
      </c>
      <c r="S50" s="1" t="s">
        <v>730</v>
      </c>
      <c r="T50" s="1" t="s">
        <v>731</v>
      </c>
      <c r="U50" s="1" t="s">
        <v>732</v>
      </c>
      <c r="V50" s="1" t="s">
        <v>739</v>
      </c>
    </row>
    <row r="51" s="1" customFormat="1" spans="1:22">
      <c r="A51" s="3">
        <v>999222730924245</v>
      </c>
      <c r="B51" s="1" t="s">
        <v>970</v>
      </c>
      <c r="C51" s="1" t="s">
        <v>971</v>
      </c>
      <c r="D51" s="1" t="s">
        <v>972</v>
      </c>
      <c r="E51" s="1" t="s">
        <v>973</v>
      </c>
      <c r="F51" s="1" t="s">
        <v>898</v>
      </c>
      <c r="G51" s="1" t="s">
        <v>721</v>
      </c>
      <c r="H51" s="1" t="s">
        <v>722</v>
      </c>
      <c r="I51" s="1" t="s">
        <v>974</v>
      </c>
      <c r="J51" s="1" t="s">
        <v>724</v>
      </c>
      <c r="K51" s="1" t="s">
        <v>974</v>
      </c>
      <c r="L51" s="1" t="s">
        <v>974</v>
      </c>
      <c r="M51" s="1" t="s">
        <v>725</v>
      </c>
      <c r="N51" s="1" t="s">
        <v>725</v>
      </c>
      <c r="O51" s="1" t="s">
        <v>726</v>
      </c>
      <c r="P51" s="1" t="s">
        <v>727</v>
      </c>
      <c r="Q51" s="1" t="s">
        <v>728</v>
      </c>
      <c r="R51" s="1" t="s">
        <v>975</v>
      </c>
      <c r="S51" s="1" t="s">
        <v>730</v>
      </c>
      <c r="T51" s="1" t="s">
        <v>731</v>
      </c>
      <c r="U51" s="1" t="s">
        <v>732</v>
      </c>
      <c r="V51" s="1" t="s">
        <v>733</v>
      </c>
    </row>
    <row r="52" s="1" customFormat="1" spans="1:22">
      <c r="A52" s="3">
        <v>999222729432577</v>
      </c>
      <c r="B52" s="1" t="s">
        <v>970</v>
      </c>
      <c r="C52" s="1" t="s">
        <v>976</v>
      </c>
      <c r="D52" s="1" t="s">
        <v>977</v>
      </c>
      <c r="E52" s="1" t="s">
        <v>978</v>
      </c>
      <c r="F52" s="1" t="s">
        <v>717</v>
      </c>
      <c r="G52" s="1" t="s">
        <v>721</v>
      </c>
      <c r="H52" s="1" t="s">
        <v>722</v>
      </c>
      <c r="I52" s="1" t="s">
        <v>979</v>
      </c>
      <c r="J52" s="1" t="s">
        <v>724</v>
      </c>
      <c r="K52" s="1" t="s">
        <v>979</v>
      </c>
      <c r="L52" s="1" t="s">
        <v>979</v>
      </c>
      <c r="M52" s="1" t="s">
        <v>725</v>
      </c>
      <c r="N52" s="1" t="s">
        <v>725</v>
      </c>
      <c r="O52" s="1" t="s">
        <v>726</v>
      </c>
      <c r="P52" s="1" t="s">
        <v>727</v>
      </c>
      <c r="Q52" s="1" t="s">
        <v>728</v>
      </c>
      <c r="R52" s="1" t="s">
        <v>980</v>
      </c>
      <c r="S52" s="1" t="s">
        <v>730</v>
      </c>
      <c r="T52" s="1" t="s">
        <v>731</v>
      </c>
      <c r="U52" s="1" t="s">
        <v>732</v>
      </c>
      <c r="V52" s="1" t="s">
        <v>733</v>
      </c>
    </row>
    <row r="53" s="1" customFormat="1" spans="1:22">
      <c r="A53" s="3">
        <v>999222707330158</v>
      </c>
      <c r="B53" s="1" t="s">
        <v>981</v>
      </c>
      <c r="C53" s="1" t="s">
        <v>982</v>
      </c>
      <c r="D53" s="1" t="s">
        <v>983</v>
      </c>
      <c r="E53" s="1" t="s">
        <v>984</v>
      </c>
      <c r="F53" s="1" t="s">
        <v>787</v>
      </c>
      <c r="G53" s="1" t="s">
        <v>721</v>
      </c>
      <c r="H53" s="1" t="s">
        <v>722</v>
      </c>
      <c r="I53" s="1" t="s">
        <v>985</v>
      </c>
      <c r="J53" s="1" t="s">
        <v>724</v>
      </c>
      <c r="K53" s="1" t="s">
        <v>985</v>
      </c>
      <c r="L53" s="1" t="s">
        <v>985</v>
      </c>
      <c r="M53" s="1" t="s">
        <v>725</v>
      </c>
      <c r="N53" s="1" t="s">
        <v>725</v>
      </c>
      <c r="O53" s="1" t="s">
        <v>726</v>
      </c>
      <c r="P53" s="1" t="s">
        <v>727</v>
      </c>
      <c r="Q53" s="1" t="s">
        <v>728</v>
      </c>
      <c r="R53" s="1" t="s">
        <v>986</v>
      </c>
      <c r="S53" s="1" t="s">
        <v>730</v>
      </c>
      <c r="T53" s="1" t="s">
        <v>731</v>
      </c>
      <c r="U53" s="1" t="s">
        <v>732</v>
      </c>
      <c r="V53" s="1" t="s">
        <v>733</v>
      </c>
    </row>
    <row r="54" s="1" customFormat="1" spans="1:22">
      <c r="A54" s="3">
        <v>999222705052575</v>
      </c>
      <c r="B54" s="1" t="s">
        <v>981</v>
      </c>
      <c r="C54" s="1" t="s">
        <v>987</v>
      </c>
      <c r="D54" s="1" t="s">
        <v>988</v>
      </c>
      <c r="E54" s="1" t="s">
        <v>989</v>
      </c>
      <c r="F54" s="1" t="s">
        <v>863</v>
      </c>
      <c r="G54" s="1" t="s">
        <v>721</v>
      </c>
      <c r="H54" s="1" t="s">
        <v>722</v>
      </c>
      <c r="I54" s="1" t="s">
        <v>990</v>
      </c>
      <c r="J54" s="1" t="s">
        <v>724</v>
      </c>
      <c r="K54" s="1" t="s">
        <v>990</v>
      </c>
      <c r="L54" s="1" t="s">
        <v>990</v>
      </c>
      <c r="M54" s="1" t="s">
        <v>725</v>
      </c>
      <c r="N54" s="1" t="s">
        <v>725</v>
      </c>
      <c r="O54" s="1" t="s">
        <v>726</v>
      </c>
      <c r="P54" s="1" t="s">
        <v>727</v>
      </c>
      <c r="Q54" s="1" t="s">
        <v>728</v>
      </c>
      <c r="R54" s="1" t="s">
        <v>991</v>
      </c>
      <c r="S54" s="1" t="s">
        <v>730</v>
      </c>
      <c r="T54" s="1" t="s">
        <v>731</v>
      </c>
      <c r="U54" s="1" t="s">
        <v>732</v>
      </c>
      <c r="V54" s="1" t="s">
        <v>739</v>
      </c>
    </row>
    <row r="55" s="1" customFormat="1" spans="1:22">
      <c r="A55" s="3">
        <v>999222701491343</v>
      </c>
      <c r="B55" s="1" t="s">
        <v>981</v>
      </c>
      <c r="C55" s="1" t="s">
        <v>992</v>
      </c>
      <c r="D55" s="1" t="s">
        <v>993</v>
      </c>
      <c r="E55" s="1" t="s">
        <v>994</v>
      </c>
      <c r="F55" s="1" t="s">
        <v>787</v>
      </c>
      <c r="G55" s="1" t="s">
        <v>721</v>
      </c>
      <c r="H55" s="1" t="s">
        <v>722</v>
      </c>
      <c r="I55" s="1" t="s">
        <v>995</v>
      </c>
      <c r="J55" s="1" t="s">
        <v>724</v>
      </c>
      <c r="K55" s="1" t="s">
        <v>995</v>
      </c>
      <c r="L55" s="1" t="s">
        <v>995</v>
      </c>
      <c r="M55" s="1" t="s">
        <v>725</v>
      </c>
      <c r="N55" s="1" t="s">
        <v>725</v>
      </c>
      <c r="O55" s="1" t="s">
        <v>726</v>
      </c>
      <c r="P55" s="1" t="s">
        <v>727</v>
      </c>
      <c r="Q55" s="1" t="s">
        <v>728</v>
      </c>
      <c r="R55" s="1" t="s">
        <v>996</v>
      </c>
      <c r="S55" s="1" t="s">
        <v>730</v>
      </c>
      <c r="T55" s="1" t="s">
        <v>731</v>
      </c>
      <c r="U55" s="1" t="s">
        <v>732</v>
      </c>
      <c r="V55" s="1" t="s">
        <v>733</v>
      </c>
    </row>
    <row r="56" s="1" customFormat="1" spans="1:22">
      <c r="A56" s="3">
        <v>999222690499526</v>
      </c>
      <c r="B56" s="1" t="s">
        <v>981</v>
      </c>
      <c r="C56" s="1" t="s">
        <v>997</v>
      </c>
      <c r="D56" s="1" t="s">
        <v>998</v>
      </c>
      <c r="E56" s="1" t="s">
        <v>999</v>
      </c>
      <c r="F56" s="1" t="s">
        <v>717</v>
      </c>
      <c r="G56" s="1" t="s">
        <v>721</v>
      </c>
      <c r="H56" s="1" t="s">
        <v>722</v>
      </c>
      <c r="I56" s="1" t="s">
        <v>1000</v>
      </c>
      <c r="J56" s="1" t="s">
        <v>724</v>
      </c>
      <c r="K56" s="1" t="s">
        <v>1000</v>
      </c>
      <c r="L56" s="1" t="s">
        <v>1000</v>
      </c>
      <c r="M56" s="1" t="s">
        <v>725</v>
      </c>
      <c r="N56" s="1" t="s">
        <v>725</v>
      </c>
      <c r="O56" s="1" t="s">
        <v>726</v>
      </c>
      <c r="P56" s="1" t="s">
        <v>727</v>
      </c>
      <c r="Q56" s="1" t="s">
        <v>728</v>
      </c>
      <c r="R56" s="1" t="s">
        <v>1001</v>
      </c>
      <c r="S56" s="1" t="s">
        <v>730</v>
      </c>
      <c r="T56" s="1" t="s">
        <v>731</v>
      </c>
      <c r="U56" s="1" t="s">
        <v>732</v>
      </c>
      <c r="V56" s="1" t="s">
        <v>733</v>
      </c>
    </row>
    <row r="57" s="1" customFormat="1" spans="1:22">
      <c r="A57" s="3">
        <v>999222690428125</v>
      </c>
      <c r="B57" s="1" t="s">
        <v>981</v>
      </c>
      <c r="C57" s="1" t="s">
        <v>1002</v>
      </c>
      <c r="D57" s="1" t="s">
        <v>1003</v>
      </c>
      <c r="E57" s="1" t="s">
        <v>1004</v>
      </c>
      <c r="F57" s="1" t="s">
        <v>970</v>
      </c>
      <c r="G57" s="1" t="s">
        <v>721</v>
      </c>
      <c r="H57" s="1" t="s">
        <v>722</v>
      </c>
      <c r="I57" s="1" t="s">
        <v>1005</v>
      </c>
      <c r="J57" s="1" t="s">
        <v>724</v>
      </c>
      <c r="K57" s="1" t="s">
        <v>1005</v>
      </c>
      <c r="L57" s="1" t="s">
        <v>1005</v>
      </c>
      <c r="M57" s="1" t="s">
        <v>725</v>
      </c>
      <c r="N57" s="1" t="s">
        <v>725</v>
      </c>
      <c r="O57" s="1" t="s">
        <v>726</v>
      </c>
      <c r="P57" s="1" t="s">
        <v>727</v>
      </c>
      <c r="Q57" s="1" t="s">
        <v>728</v>
      </c>
      <c r="R57" s="1" t="s">
        <v>1006</v>
      </c>
      <c r="S57" s="1" t="s">
        <v>730</v>
      </c>
      <c r="T57" s="1" t="s">
        <v>731</v>
      </c>
      <c r="U57" s="1" t="s">
        <v>732</v>
      </c>
      <c r="V57" s="1" t="s">
        <v>733</v>
      </c>
    </row>
    <row r="58" s="1" customFormat="1" spans="1:22">
      <c r="A58" s="3">
        <v>999222690343739</v>
      </c>
      <c r="B58" s="1" t="s">
        <v>981</v>
      </c>
      <c r="C58" s="1" t="s">
        <v>1007</v>
      </c>
      <c r="D58" s="1" t="s">
        <v>1008</v>
      </c>
      <c r="E58" s="1" t="s">
        <v>1009</v>
      </c>
      <c r="F58" s="1" t="s">
        <v>787</v>
      </c>
      <c r="G58" s="1" t="s">
        <v>721</v>
      </c>
      <c r="H58" s="1" t="s">
        <v>722</v>
      </c>
      <c r="I58" s="1" t="s">
        <v>1010</v>
      </c>
      <c r="J58" s="1" t="s">
        <v>724</v>
      </c>
      <c r="K58" s="1" t="s">
        <v>1010</v>
      </c>
      <c r="L58" s="1" t="s">
        <v>1010</v>
      </c>
      <c r="M58" s="1" t="s">
        <v>725</v>
      </c>
      <c r="N58" s="1" t="s">
        <v>725</v>
      </c>
      <c r="O58" s="1" t="s">
        <v>726</v>
      </c>
      <c r="P58" s="1" t="s">
        <v>727</v>
      </c>
      <c r="Q58" s="1" t="s">
        <v>728</v>
      </c>
      <c r="R58" s="1" t="s">
        <v>1011</v>
      </c>
      <c r="S58" s="1" t="s">
        <v>730</v>
      </c>
      <c r="T58" s="1" t="s">
        <v>731</v>
      </c>
      <c r="U58" s="1" t="s">
        <v>732</v>
      </c>
      <c r="V58" s="1" t="s">
        <v>739</v>
      </c>
    </row>
    <row r="59" s="1" customFormat="1" spans="1:22">
      <c r="A59" s="3">
        <v>999222689497760</v>
      </c>
      <c r="B59" s="1" t="s">
        <v>1012</v>
      </c>
      <c r="C59" s="1" t="s">
        <v>1013</v>
      </c>
      <c r="D59" s="1" t="s">
        <v>1014</v>
      </c>
      <c r="E59" s="1" t="s">
        <v>1015</v>
      </c>
      <c r="F59" s="1" t="s">
        <v>717</v>
      </c>
      <c r="G59" s="1" t="s">
        <v>721</v>
      </c>
      <c r="H59" s="1" t="s">
        <v>722</v>
      </c>
      <c r="I59" s="1" t="s">
        <v>1016</v>
      </c>
      <c r="J59" s="1" t="s">
        <v>724</v>
      </c>
      <c r="K59" s="1" t="s">
        <v>1016</v>
      </c>
      <c r="L59" s="1" t="s">
        <v>1016</v>
      </c>
      <c r="M59" s="1" t="s">
        <v>725</v>
      </c>
      <c r="N59" s="1" t="s">
        <v>725</v>
      </c>
      <c r="O59" s="1" t="s">
        <v>726</v>
      </c>
      <c r="P59" s="1" t="s">
        <v>727</v>
      </c>
      <c r="Q59" s="1" t="s">
        <v>728</v>
      </c>
      <c r="R59" s="1" t="s">
        <v>1017</v>
      </c>
      <c r="S59" s="1" t="s">
        <v>730</v>
      </c>
      <c r="T59" s="1" t="s">
        <v>731</v>
      </c>
      <c r="U59" s="1" t="s">
        <v>732</v>
      </c>
      <c r="V59" s="1" t="s">
        <v>733</v>
      </c>
    </row>
    <row r="60" s="1" customFormat="1" spans="1:22">
      <c r="A60" s="3">
        <v>999222689005255</v>
      </c>
      <c r="B60" s="1" t="s">
        <v>1012</v>
      </c>
      <c r="C60" s="1" t="s">
        <v>1018</v>
      </c>
      <c r="D60" s="1" t="s">
        <v>1019</v>
      </c>
      <c r="E60" s="1" t="s">
        <v>1020</v>
      </c>
      <c r="F60" s="1" t="s">
        <v>787</v>
      </c>
      <c r="G60" s="1" t="s">
        <v>721</v>
      </c>
      <c r="H60" s="1" t="s">
        <v>722</v>
      </c>
      <c r="I60" s="1" t="s">
        <v>1021</v>
      </c>
      <c r="J60" s="1" t="s">
        <v>724</v>
      </c>
      <c r="K60" s="1" t="s">
        <v>1021</v>
      </c>
      <c r="L60" s="1" t="s">
        <v>1021</v>
      </c>
      <c r="M60" s="1" t="s">
        <v>725</v>
      </c>
      <c r="N60" s="1" t="s">
        <v>725</v>
      </c>
      <c r="O60" s="1" t="s">
        <v>726</v>
      </c>
      <c r="P60" s="1" t="s">
        <v>727</v>
      </c>
      <c r="Q60" s="1" t="s">
        <v>728</v>
      </c>
      <c r="R60" s="1" t="s">
        <v>1022</v>
      </c>
      <c r="S60" s="1" t="s">
        <v>730</v>
      </c>
      <c r="T60" s="1" t="s">
        <v>731</v>
      </c>
      <c r="U60" s="1" t="s">
        <v>732</v>
      </c>
      <c r="V60" s="1" t="s">
        <v>739</v>
      </c>
    </row>
    <row r="61" s="1" customFormat="1" spans="1:22">
      <c r="A61" s="3">
        <v>999222684751507</v>
      </c>
      <c r="B61" s="1" t="s">
        <v>1012</v>
      </c>
      <c r="C61" s="1" t="s">
        <v>1023</v>
      </c>
      <c r="D61" s="1" t="s">
        <v>1024</v>
      </c>
      <c r="E61" s="1" t="s">
        <v>1025</v>
      </c>
      <c r="F61" s="1" t="s">
        <v>863</v>
      </c>
      <c r="G61" s="1" t="s">
        <v>721</v>
      </c>
      <c r="H61" s="1" t="s">
        <v>722</v>
      </c>
      <c r="I61" s="1" t="s">
        <v>1026</v>
      </c>
      <c r="J61" s="1" t="s">
        <v>724</v>
      </c>
      <c r="K61" s="1" t="s">
        <v>1026</v>
      </c>
      <c r="L61" s="1" t="s">
        <v>1026</v>
      </c>
      <c r="M61" s="1" t="s">
        <v>725</v>
      </c>
      <c r="N61" s="1" t="s">
        <v>725</v>
      </c>
      <c r="O61" s="1" t="s">
        <v>726</v>
      </c>
      <c r="P61" s="1" t="s">
        <v>727</v>
      </c>
      <c r="Q61" s="1" t="s">
        <v>728</v>
      </c>
      <c r="R61" s="1" t="s">
        <v>1027</v>
      </c>
      <c r="S61" s="1" t="s">
        <v>730</v>
      </c>
      <c r="T61" s="1" t="s">
        <v>731</v>
      </c>
      <c r="U61" s="1" t="s">
        <v>732</v>
      </c>
      <c r="V61" s="1" t="s">
        <v>739</v>
      </c>
    </row>
    <row r="62" s="1" customFormat="1" spans="1:22">
      <c r="A62" s="3">
        <v>999222684047132</v>
      </c>
      <c r="B62" s="1" t="s">
        <v>1012</v>
      </c>
      <c r="C62" s="1" t="s">
        <v>1028</v>
      </c>
      <c r="D62" s="1" t="s">
        <v>1024</v>
      </c>
      <c r="E62" s="1" t="s">
        <v>1029</v>
      </c>
      <c r="F62" s="1" t="s">
        <v>863</v>
      </c>
      <c r="G62" s="1" t="s">
        <v>721</v>
      </c>
      <c r="H62" s="1" t="s">
        <v>722</v>
      </c>
      <c r="I62" s="1" t="s">
        <v>1030</v>
      </c>
      <c r="J62" s="1" t="s">
        <v>724</v>
      </c>
      <c r="K62" s="1" t="s">
        <v>1030</v>
      </c>
      <c r="L62" s="1" t="s">
        <v>1030</v>
      </c>
      <c r="M62" s="1" t="s">
        <v>725</v>
      </c>
      <c r="N62" s="1" t="s">
        <v>725</v>
      </c>
      <c r="O62" s="1" t="s">
        <v>726</v>
      </c>
      <c r="P62" s="1" t="s">
        <v>727</v>
      </c>
      <c r="Q62" s="1" t="s">
        <v>728</v>
      </c>
      <c r="R62" s="1" t="s">
        <v>1031</v>
      </c>
      <c r="S62" s="1" t="s">
        <v>730</v>
      </c>
      <c r="T62" s="1" t="s">
        <v>731</v>
      </c>
      <c r="U62" s="1" t="s">
        <v>732</v>
      </c>
      <c r="V62" s="1" t="s">
        <v>739</v>
      </c>
    </row>
    <row r="63" s="1" customFormat="1" spans="1:22">
      <c r="A63" s="3">
        <v>999222677996512</v>
      </c>
      <c r="B63" s="1" t="s">
        <v>1012</v>
      </c>
      <c r="C63" s="1" t="s">
        <v>1032</v>
      </c>
      <c r="D63" s="1" t="s">
        <v>1003</v>
      </c>
      <c r="E63" s="1" t="s">
        <v>1033</v>
      </c>
      <c r="F63" s="1" t="s">
        <v>981</v>
      </c>
      <c r="G63" s="1" t="s">
        <v>721</v>
      </c>
      <c r="H63" s="1" t="s">
        <v>722</v>
      </c>
      <c r="I63" s="1" t="s">
        <v>1034</v>
      </c>
      <c r="J63" s="1" t="s">
        <v>724</v>
      </c>
      <c r="K63" s="1" t="s">
        <v>1034</v>
      </c>
      <c r="L63" s="1" t="s">
        <v>1034</v>
      </c>
      <c r="M63" s="1" t="s">
        <v>725</v>
      </c>
      <c r="N63" s="1" t="s">
        <v>725</v>
      </c>
      <c r="O63" s="1" t="s">
        <v>726</v>
      </c>
      <c r="P63" s="1" t="s">
        <v>727</v>
      </c>
      <c r="Q63" s="1" t="s">
        <v>728</v>
      </c>
      <c r="R63" s="1" t="s">
        <v>1035</v>
      </c>
      <c r="S63" s="1" t="s">
        <v>730</v>
      </c>
      <c r="T63" s="1" t="s">
        <v>731</v>
      </c>
      <c r="U63" s="1" t="s">
        <v>732</v>
      </c>
      <c r="V63" s="1" t="s">
        <v>733</v>
      </c>
    </row>
    <row r="64" s="1" customFormat="1" spans="1:22">
      <c r="A64" s="3">
        <v>999222674523238</v>
      </c>
      <c r="B64" s="1" t="s">
        <v>1012</v>
      </c>
      <c r="C64" s="1" t="s">
        <v>1036</v>
      </c>
      <c r="D64" s="1" t="s">
        <v>1037</v>
      </c>
      <c r="E64" s="1" t="s">
        <v>1038</v>
      </c>
      <c r="F64" s="1" t="s">
        <v>717</v>
      </c>
      <c r="G64" s="1" t="s">
        <v>721</v>
      </c>
      <c r="H64" s="1" t="s">
        <v>722</v>
      </c>
      <c r="I64" s="1" t="s">
        <v>917</v>
      </c>
      <c r="J64" s="1" t="s">
        <v>724</v>
      </c>
      <c r="K64" s="1" t="s">
        <v>917</v>
      </c>
      <c r="L64" s="1" t="s">
        <v>917</v>
      </c>
      <c r="M64" s="1" t="s">
        <v>725</v>
      </c>
      <c r="N64" s="1" t="s">
        <v>725</v>
      </c>
      <c r="O64" s="1" t="s">
        <v>726</v>
      </c>
      <c r="P64" s="1" t="s">
        <v>727</v>
      </c>
      <c r="Q64" s="1" t="s">
        <v>728</v>
      </c>
      <c r="R64" s="1" t="s">
        <v>1039</v>
      </c>
      <c r="S64" s="1" t="s">
        <v>730</v>
      </c>
      <c r="T64" s="1" t="s">
        <v>731</v>
      </c>
      <c r="U64" s="1" t="s">
        <v>732</v>
      </c>
      <c r="V64" s="1" t="s">
        <v>739</v>
      </c>
    </row>
    <row r="65" s="1" customFormat="1" spans="1:22">
      <c r="A65" s="3">
        <v>999222671891657</v>
      </c>
      <c r="B65" s="1" t="s">
        <v>1040</v>
      </c>
      <c r="C65" s="1" t="s">
        <v>1041</v>
      </c>
      <c r="D65" s="1" t="s">
        <v>1037</v>
      </c>
      <c r="E65" s="1" t="s">
        <v>1038</v>
      </c>
      <c r="F65" s="1" t="s">
        <v>717</v>
      </c>
      <c r="G65" s="1" t="s">
        <v>721</v>
      </c>
      <c r="H65" s="1" t="s">
        <v>722</v>
      </c>
      <c r="I65" s="1" t="s">
        <v>917</v>
      </c>
      <c r="J65" s="1" t="s">
        <v>724</v>
      </c>
      <c r="K65" s="1" t="s">
        <v>917</v>
      </c>
      <c r="L65" s="1" t="s">
        <v>917</v>
      </c>
      <c r="M65" s="1" t="s">
        <v>725</v>
      </c>
      <c r="N65" s="1" t="s">
        <v>725</v>
      </c>
      <c r="O65" s="1" t="s">
        <v>726</v>
      </c>
      <c r="P65" s="1" t="s">
        <v>727</v>
      </c>
      <c r="Q65" s="1" t="s">
        <v>728</v>
      </c>
      <c r="R65" s="1" t="s">
        <v>1042</v>
      </c>
      <c r="S65" s="1" t="s">
        <v>730</v>
      </c>
      <c r="T65" s="1" t="s">
        <v>731</v>
      </c>
      <c r="U65" s="1" t="s">
        <v>732</v>
      </c>
      <c r="V65" s="1" t="s">
        <v>739</v>
      </c>
    </row>
    <row r="66" s="1" customFormat="1" spans="1:22">
      <c r="A66" s="3">
        <v>999222657203090</v>
      </c>
      <c r="B66" s="1" t="s">
        <v>1040</v>
      </c>
      <c r="C66" s="1" t="s">
        <v>1043</v>
      </c>
      <c r="D66" s="1" t="s">
        <v>1044</v>
      </c>
      <c r="E66" s="1" t="s">
        <v>1045</v>
      </c>
      <c r="F66" s="1" t="s">
        <v>970</v>
      </c>
      <c r="G66" s="1" t="s">
        <v>721</v>
      </c>
      <c r="H66" s="1" t="s">
        <v>722</v>
      </c>
      <c r="I66" s="1" t="s">
        <v>1046</v>
      </c>
      <c r="J66" s="1" t="s">
        <v>724</v>
      </c>
      <c r="K66" s="1" t="s">
        <v>1046</v>
      </c>
      <c r="L66" s="1" t="s">
        <v>1046</v>
      </c>
      <c r="M66" s="1" t="s">
        <v>725</v>
      </c>
      <c r="N66" s="1" t="s">
        <v>725</v>
      </c>
      <c r="O66" s="1" t="s">
        <v>726</v>
      </c>
      <c r="P66" s="1" t="s">
        <v>727</v>
      </c>
      <c r="Q66" s="1" t="s">
        <v>728</v>
      </c>
      <c r="R66" s="1" t="s">
        <v>1047</v>
      </c>
      <c r="S66" s="1" t="s">
        <v>730</v>
      </c>
      <c r="T66" s="1" t="s">
        <v>731</v>
      </c>
      <c r="U66" s="1" t="s">
        <v>732</v>
      </c>
      <c r="V66" s="1" t="s">
        <v>786</v>
      </c>
    </row>
    <row r="67" s="1" customFormat="1" spans="1:22">
      <c r="A67" s="3">
        <v>999222649095290</v>
      </c>
      <c r="B67" s="1" t="s">
        <v>1048</v>
      </c>
      <c r="C67" s="1" t="s">
        <v>1049</v>
      </c>
      <c r="D67" s="1" t="s">
        <v>1050</v>
      </c>
      <c r="E67" s="1" t="s">
        <v>1051</v>
      </c>
      <c r="F67" s="1" t="s">
        <v>863</v>
      </c>
      <c r="G67" s="1" t="s">
        <v>721</v>
      </c>
      <c r="H67" s="1" t="s">
        <v>722</v>
      </c>
      <c r="I67" s="1" t="s">
        <v>1052</v>
      </c>
      <c r="J67" s="1" t="s">
        <v>724</v>
      </c>
      <c r="K67" s="1" t="s">
        <v>1052</v>
      </c>
      <c r="L67" s="1" t="s">
        <v>1052</v>
      </c>
      <c r="M67" s="1" t="s">
        <v>725</v>
      </c>
      <c r="N67" s="1" t="s">
        <v>725</v>
      </c>
      <c r="O67" s="1" t="s">
        <v>726</v>
      </c>
      <c r="P67" s="1" t="s">
        <v>727</v>
      </c>
      <c r="Q67" s="1" t="s">
        <v>728</v>
      </c>
      <c r="R67" s="1" t="s">
        <v>1053</v>
      </c>
      <c r="S67" s="1" t="s">
        <v>730</v>
      </c>
      <c r="T67" s="1" t="s">
        <v>731</v>
      </c>
      <c r="U67" s="1" t="s">
        <v>732</v>
      </c>
      <c r="V67" s="1" t="s">
        <v>733</v>
      </c>
    </row>
    <row r="68" s="1" customFormat="1" spans="1:22">
      <c r="A68" s="3">
        <v>999222641504003</v>
      </c>
      <c r="B68" s="1" t="s">
        <v>1048</v>
      </c>
      <c r="C68" s="1" t="s">
        <v>1054</v>
      </c>
      <c r="D68" s="1" t="s">
        <v>831</v>
      </c>
      <c r="E68" s="1" t="s">
        <v>1055</v>
      </c>
      <c r="F68" s="1" t="s">
        <v>717</v>
      </c>
      <c r="G68" s="1" t="s">
        <v>721</v>
      </c>
      <c r="H68" s="1" t="s">
        <v>722</v>
      </c>
      <c r="I68" s="1" t="s">
        <v>1056</v>
      </c>
      <c r="J68" s="1" t="s">
        <v>724</v>
      </c>
      <c r="K68" s="1" t="s">
        <v>1056</v>
      </c>
      <c r="L68" s="1" t="s">
        <v>1056</v>
      </c>
      <c r="M68" s="1" t="s">
        <v>725</v>
      </c>
      <c r="N68" s="1" t="s">
        <v>725</v>
      </c>
      <c r="O68" s="1" t="s">
        <v>726</v>
      </c>
      <c r="P68" s="1" t="s">
        <v>727</v>
      </c>
      <c r="Q68" s="1" t="s">
        <v>728</v>
      </c>
      <c r="R68" s="1" t="s">
        <v>1057</v>
      </c>
      <c r="S68" s="1" t="s">
        <v>730</v>
      </c>
      <c r="T68" s="1" t="s">
        <v>731</v>
      </c>
      <c r="U68" s="1" t="s">
        <v>732</v>
      </c>
      <c r="V68" s="1" t="s">
        <v>733</v>
      </c>
    </row>
    <row r="69" s="1" customFormat="1" spans="1:22">
      <c r="A69" s="3">
        <v>999222641025424</v>
      </c>
      <c r="B69" s="1" t="s">
        <v>1048</v>
      </c>
      <c r="C69" s="1" t="s">
        <v>1058</v>
      </c>
      <c r="D69" s="1" t="s">
        <v>1059</v>
      </c>
      <c r="E69" s="1" t="s">
        <v>1060</v>
      </c>
      <c r="F69" s="1" t="s">
        <v>717</v>
      </c>
      <c r="G69" s="1" t="s">
        <v>721</v>
      </c>
      <c r="H69" s="1" t="s">
        <v>722</v>
      </c>
      <c r="I69" s="1" t="s">
        <v>1061</v>
      </c>
      <c r="J69" s="1" t="s">
        <v>724</v>
      </c>
      <c r="K69" s="1" t="s">
        <v>1061</v>
      </c>
      <c r="L69" s="1" t="s">
        <v>1061</v>
      </c>
      <c r="M69" s="1" t="s">
        <v>725</v>
      </c>
      <c r="N69" s="1" t="s">
        <v>725</v>
      </c>
      <c r="O69" s="1" t="s">
        <v>726</v>
      </c>
      <c r="P69" s="1" t="s">
        <v>727</v>
      </c>
      <c r="Q69" s="1" t="s">
        <v>728</v>
      </c>
      <c r="R69" s="1" t="s">
        <v>1062</v>
      </c>
      <c r="S69" s="1" t="s">
        <v>730</v>
      </c>
      <c r="T69" s="1" t="s">
        <v>731</v>
      </c>
      <c r="U69" s="1" t="s">
        <v>732</v>
      </c>
      <c r="V69" s="1" t="s">
        <v>771</v>
      </c>
    </row>
    <row r="70" s="1" customFormat="1" spans="1:22">
      <c r="A70" s="3">
        <v>999222625745151</v>
      </c>
      <c r="B70" s="1" t="s">
        <v>1063</v>
      </c>
      <c r="C70" s="1" t="s">
        <v>1064</v>
      </c>
      <c r="D70" s="1" t="s">
        <v>1065</v>
      </c>
      <c r="E70" s="1" t="s">
        <v>1066</v>
      </c>
      <c r="F70" s="1" t="s">
        <v>787</v>
      </c>
      <c r="G70" s="1" t="s">
        <v>721</v>
      </c>
      <c r="H70" s="1" t="s">
        <v>722</v>
      </c>
      <c r="I70" s="1" t="s">
        <v>1067</v>
      </c>
      <c r="J70" s="1" t="s">
        <v>724</v>
      </c>
      <c r="K70" s="1" t="s">
        <v>1067</v>
      </c>
      <c r="L70" s="1" t="s">
        <v>1067</v>
      </c>
      <c r="M70" s="1" t="s">
        <v>725</v>
      </c>
      <c r="N70" s="1" t="s">
        <v>725</v>
      </c>
      <c r="O70" s="1" t="s">
        <v>726</v>
      </c>
      <c r="P70" s="1" t="s">
        <v>727</v>
      </c>
      <c r="Q70" s="1" t="s">
        <v>728</v>
      </c>
      <c r="R70" s="1" t="s">
        <v>1068</v>
      </c>
      <c r="S70" s="1" t="s">
        <v>730</v>
      </c>
      <c r="T70" s="1" t="s">
        <v>731</v>
      </c>
      <c r="U70" s="1" t="s">
        <v>732</v>
      </c>
      <c r="V70" s="1" t="s">
        <v>733</v>
      </c>
    </row>
    <row r="71" s="1" customFormat="1" spans="1:22">
      <c r="A71" s="3">
        <v>999222624929889</v>
      </c>
      <c r="B71" s="1" t="s">
        <v>1063</v>
      </c>
      <c r="C71" s="1" t="s">
        <v>1069</v>
      </c>
      <c r="D71" s="1" t="s">
        <v>894</v>
      </c>
      <c r="E71" s="1" t="s">
        <v>1070</v>
      </c>
      <c r="F71" s="1" t="s">
        <v>787</v>
      </c>
      <c r="G71" s="1" t="s">
        <v>721</v>
      </c>
      <c r="H71" s="1" t="s">
        <v>722</v>
      </c>
      <c r="I71" s="1" t="s">
        <v>896</v>
      </c>
      <c r="J71" s="1" t="s">
        <v>724</v>
      </c>
      <c r="K71" s="1" t="s">
        <v>896</v>
      </c>
      <c r="L71" s="1" t="s">
        <v>896</v>
      </c>
      <c r="M71" s="1" t="s">
        <v>725</v>
      </c>
      <c r="N71" s="1" t="s">
        <v>725</v>
      </c>
      <c r="O71" s="1" t="s">
        <v>726</v>
      </c>
      <c r="P71" s="1" t="s">
        <v>727</v>
      </c>
      <c r="Q71" s="1" t="s">
        <v>728</v>
      </c>
      <c r="R71" s="1" t="s">
        <v>1071</v>
      </c>
      <c r="S71" s="1" t="s">
        <v>730</v>
      </c>
      <c r="T71" s="1" t="s">
        <v>731</v>
      </c>
      <c r="U71" s="1" t="s">
        <v>732</v>
      </c>
      <c r="V71" s="1" t="s">
        <v>739</v>
      </c>
    </row>
    <row r="72" s="1" customFormat="1" spans="1:22">
      <c r="A72" s="3">
        <v>999222603413153</v>
      </c>
      <c r="B72" s="1" t="s">
        <v>1072</v>
      </c>
      <c r="C72" s="1" t="s">
        <v>1073</v>
      </c>
      <c r="D72" s="1" t="s">
        <v>1074</v>
      </c>
      <c r="E72" s="1" t="s">
        <v>1075</v>
      </c>
      <c r="F72" s="1" t="s">
        <v>863</v>
      </c>
      <c r="G72" s="1" t="s">
        <v>721</v>
      </c>
      <c r="H72" s="1" t="s">
        <v>722</v>
      </c>
      <c r="I72" s="1" t="s">
        <v>1076</v>
      </c>
      <c r="J72" s="1" t="s">
        <v>724</v>
      </c>
      <c r="K72" s="1" t="s">
        <v>1076</v>
      </c>
      <c r="L72" s="1" t="s">
        <v>1076</v>
      </c>
      <c r="M72" s="1" t="s">
        <v>725</v>
      </c>
      <c r="N72" s="1" t="s">
        <v>725</v>
      </c>
      <c r="O72" s="1" t="s">
        <v>726</v>
      </c>
      <c r="P72" s="1" t="s">
        <v>727</v>
      </c>
      <c r="Q72" s="1" t="s">
        <v>728</v>
      </c>
      <c r="R72" s="1" t="s">
        <v>1077</v>
      </c>
      <c r="S72" s="1" t="s">
        <v>730</v>
      </c>
      <c r="T72" s="1" t="s">
        <v>731</v>
      </c>
      <c r="U72" s="1" t="s">
        <v>732</v>
      </c>
      <c r="V72" s="1" t="s">
        <v>733</v>
      </c>
    </row>
    <row r="73" s="1" customFormat="1" spans="1:22">
      <c r="A73" s="3">
        <v>999222600657441</v>
      </c>
      <c r="B73" s="1" t="s">
        <v>1072</v>
      </c>
      <c r="C73" s="1" t="s">
        <v>1078</v>
      </c>
      <c r="D73" s="1" t="s">
        <v>1079</v>
      </c>
      <c r="E73" s="1" t="s">
        <v>1080</v>
      </c>
      <c r="F73" s="1" t="s">
        <v>787</v>
      </c>
      <c r="G73" s="1" t="s">
        <v>721</v>
      </c>
      <c r="H73" s="1" t="s">
        <v>722</v>
      </c>
      <c r="I73" s="1" t="s">
        <v>1081</v>
      </c>
      <c r="J73" s="1" t="s">
        <v>724</v>
      </c>
      <c r="K73" s="1" t="s">
        <v>1081</v>
      </c>
      <c r="L73" s="1" t="s">
        <v>1081</v>
      </c>
      <c r="M73" s="1" t="s">
        <v>725</v>
      </c>
      <c r="N73" s="1" t="s">
        <v>725</v>
      </c>
      <c r="O73" s="1" t="s">
        <v>726</v>
      </c>
      <c r="P73" s="1" t="s">
        <v>727</v>
      </c>
      <c r="Q73" s="1" t="s">
        <v>728</v>
      </c>
      <c r="R73" s="1" t="s">
        <v>1082</v>
      </c>
      <c r="S73" s="1" t="s">
        <v>730</v>
      </c>
      <c r="T73" s="1" t="s">
        <v>731</v>
      </c>
      <c r="U73" s="1" t="s">
        <v>732</v>
      </c>
      <c r="V73" s="1" t="s">
        <v>771</v>
      </c>
    </row>
    <row r="74" s="1" customFormat="1" spans="1:22">
      <c r="A74" s="3">
        <v>999222599115310</v>
      </c>
      <c r="B74" s="1" t="s">
        <v>1072</v>
      </c>
      <c r="C74" s="1" t="s">
        <v>1083</v>
      </c>
      <c r="D74" s="1" t="s">
        <v>977</v>
      </c>
      <c r="E74" s="1" t="s">
        <v>1084</v>
      </c>
      <c r="F74" s="1" t="s">
        <v>935</v>
      </c>
      <c r="G74" s="1" t="s">
        <v>721</v>
      </c>
      <c r="H74" s="1" t="s">
        <v>722</v>
      </c>
      <c r="I74" s="1" t="s">
        <v>1085</v>
      </c>
      <c r="J74" s="1" t="s">
        <v>724</v>
      </c>
      <c r="K74" s="1" t="s">
        <v>1085</v>
      </c>
      <c r="L74" s="1" t="s">
        <v>1085</v>
      </c>
      <c r="M74" s="1" t="s">
        <v>725</v>
      </c>
      <c r="N74" s="1" t="s">
        <v>725</v>
      </c>
      <c r="O74" s="1" t="s">
        <v>726</v>
      </c>
      <c r="P74" s="1" t="s">
        <v>727</v>
      </c>
      <c r="Q74" s="1" t="s">
        <v>728</v>
      </c>
      <c r="R74" s="1" t="s">
        <v>1086</v>
      </c>
      <c r="S74" s="1" t="s">
        <v>730</v>
      </c>
      <c r="T74" s="1" t="s">
        <v>731</v>
      </c>
      <c r="U74" s="1" t="s">
        <v>732</v>
      </c>
      <c r="V74" s="1" t="s">
        <v>733</v>
      </c>
    </row>
    <row r="75" s="1" customFormat="1" spans="1:22">
      <c r="A75" s="3">
        <v>999222594948745</v>
      </c>
      <c r="B75" s="1" t="s">
        <v>1072</v>
      </c>
      <c r="C75" s="1" t="s">
        <v>1087</v>
      </c>
      <c r="D75" s="1" t="s">
        <v>767</v>
      </c>
      <c r="E75" s="1" t="s">
        <v>1088</v>
      </c>
      <c r="F75" s="1" t="s">
        <v>717</v>
      </c>
      <c r="G75" s="1" t="s">
        <v>721</v>
      </c>
      <c r="H75" s="1" t="s">
        <v>722</v>
      </c>
      <c r="I75" s="1" t="s">
        <v>769</v>
      </c>
      <c r="J75" s="1" t="s">
        <v>724</v>
      </c>
      <c r="K75" s="1" t="s">
        <v>769</v>
      </c>
      <c r="L75" s="1" t="s">
        <v>769</v>
      </c>
      <c r="M75" s="1" t="s">
        <v>725</v>
      </c>
      <c r="N75" s="1" t="s">
        <v>725</v>
      </c>
      <c r="O75" s="1" t="s">
        <v>726</v>
      </c>
      <c r="P75" s="1" t="s">
        <v>727</v>
      </c>
      <c r="Q75" s="1" t="s">
        <v>728</v>
      </c>
      <c r="R75" s="1" t="s">
        <v>1089</v>
      </c>
      <c r="S75" s="1" t="s">
        <v>730</v>
      </c>
      <c r="T75" s="1" t="s">
        <v>731</v>
      </c>
      <c r="U75" s="1" t="s">
        <v>732</v>
      </c>
      <c r="V75" s="1" t="s">
        <v>771</v>
      </c>
    </row>
    <row r="76" s="1" customFormat="1" spans="1:22">
      <c r="A76" s="3">
        <v>999222591608169</v>
      </c>
      <c r="B76" s="1" t="s">
        <v>1072</v>
      </c>
      <c r="C76" s="1" t="s">
        <v>1090</v>
      </c>
      <c r="D76" s="1" t="s">
        <v>1091</v>
      </c>
      <c r="E76" s="1" t="s">
        <v>1092</v>
      </c>
      <c r="F76" s="1" t="s">
        <v>935</v>
      </c>
      <c r="G76" s="1" t="s">
        <v>721</v>
      </c>
      <c r="H76" s="1" t="s">
        <v>722</v>
      </c>
      <c r="I76" s="1" t="s">
        <v>1093</v>
      </c>
      <c r="J76" s="1" t="s">
        <v>724</v>
      </c>
      <c r="K76" s="1" t="s">
        <v>1093</v>
      </c>
      <c r="L76" s="1" t="s">
        <v>1093</v>
      </c>
      <c r="M76" s="1" t="s">
        <v>725</v>
      </c>
      <c r="N76" s="1" t="s">
        <v>725</v>
      </c>
      <c r="O76" s="1" t="s">
        <v>726</v>
      </c>
      <c r="P76" s="1" t="s">
        <v>727</v>
      </c>
      <c r="Q76" s="1" t="s">
        <v>728</v>
      </c>
      <c r="R76" s="1" t="s">
        <v>1094</v>
      </c>
      <c r="S76" s="1" t="s">
        <v>730</v>
      </c>
      <c r="T76" s="1" t="s">
        <v>731</v>
      </c>
      <c r="U76" s="1" t="s">
        <v>732</v>
      </c>
      <c r="V76" s="1" t="s">
        <v>739</v>
      </c>
    </row>
    <row r="77" s="1" customFormat="1" spans="1:22">
      <c r="A77" s="3">
        <v>999222591503932</v>
      </c>
      <c r="B77" s="1" t="s">
        <v>1072</v>
      </c>
      <c r="C77" s="1" t="s">
        <v>1095</v>
      </c>
      <c r="D77" s="1" t="s">
        <v>1091</v>
      </c>
      <c r="E77" s="1" t="s">
        <v>1096</v>
      </c>
      <c r="F77" s="1" t="s">
        <v>935</v>
      </c>
      <c r="G77" s="1" t="s">
        <v>721</v>
      </c>
      <c r="H77" s="1" t="s">
        <v>722</v>
      </c>
      <c r="I77" s="1" t="s">
        <v>1093</v>
      </c>
      <c r="J77" s="1" t="s">
        <v>724</v>
      </c>
      <c r="K77" s="1" t="s">
        <v>1093</v>
      </c>
      <c r="L77" s="1" t="s">
        <v>1093</v>
      </c>
      <c r="M77" s="1" t="s">
        <v>725</v>
      </c>
      <c r="N77" s="1" t="s">
        <v>725</v>
      </c>
      <c r="O77" s="1" t="s">
        <v>726</v>
      </c>
      <c r="P77" s="1" t="s">
        <v>727</v>
      </c>
      <c r="Q77" s="1" t="s">
        <v>728</v>
      </c>
      <c r="R77" s="1" t="s">
        <v>1097</v>
      </c>
      <c r="S77" s="1" t="s">
        <v>730</v>
      </c>
      <c r="T77" s="1" t="s">
        <v>731</v>
      </c>
      <c r="U77" s="1" t="s">
        <v>732</v>
      </c>
      <c r="V77" s="1" t="s">
        <v>739</v>
      </c>
    </row>
    <row r="78" s="1" customFormat="1" spans="1:22">
      <c r="A78" s="3">
        <v>22590543710</v>
      </c>
      <c r="B78" s="1" t="s">
        <v>1072</v>
      </c>
      <c r="C78" s="1" t="s">
        <v>1098</v>
      </c>
      <c r="D78" s="1" t="s">
        <v>1099</v>
      </c>
      <c r="E78" s="1" t="s">
        <v>1100</v>
      </c>
      <c r="F78" s="1" t="s">
        <v>787</v>
      </c>
      <c r="G78" s="1" t="s">
        <v>721</v>
      </c>
      <c r="H78" s="1" t="s">
        <v>722</v>
      </c>
      <c r="I78" s="1" t="s">
        <v>1101</v>
      </c>
      <c r="J78" s="1" t="s">
        <v>724</v>
      </c>
      <c r="K78" s="1" t="s">
        <v>1101</v>
      </c>
      <c r="L78" s="1" t="s">
        <v>1101</v>
      </c>
      <c r="M78" s="1" t="s">
        <v>725</v>
      </c>
      <c r="N78" s="1" t="s">
        <v>725</v>
      </c>
      <c r="O78" s="1" t="s">
        <v>726</v>
      </c>
      <c r="P78" s="1" t="s">
        <v>727</v>
      </c>
      <c r="Q78" s="1" t="s">
        <v>728</v>
      </c>
      <c r="R78" s="1" t="s">
        <v>1102</v>
      </c>
      <c r="S78" s="1" t="s">
        <v>730</v>
      </c>
      <c r="T78" s="1" t="s">
        <v>731</v>
      </c>
      <c r="U78" s="1" t="s">
        <v>732</v>
      </c>
      <c r="V78" s="1" t="s">
        <v>733</v>
      </c>
    </row>
    <row r="79" s="1" customFormat="1" spans="1:22">
      <c r="A79" s="3">
        <v>999222579714847</v>
      </c>
      <c r="B79" s="1" t="s">
        <v>1103</v>
      </c>
      <c r="C79" s="1" t="s">
        <v>1104</v>
      </c>
      <c r="D79" s="1" t="s">
        <v>1105</v>
      </c>
      <c r="E79" s="1" t="s">
        <v>1106</v>
      </c>
      <c r="F79" s="1" t="s">
        <v>787</v>
      </c>
      <c r="G79" s="1" t="s">
        <v>721</v>
      </c>
      <c r="H79" s="1" t="s">
        <v>722</v>
      </c>
      <c r="I79" s="1" t="s">
        <v>1107</v>
      </c>
      <c r="J79" s="1" t="s">
        <v>724</v>
      </c>
      <c r="K79" s="1" t="s">
        <v>1107</v>
      </c>
      <c r="L79" s="1" t="s">
        <v>1107</v>
      </c>
      <c r="M79" s="1" t="s">
        <v>725</v>
      </c>
      <c r="N79" s="1" t="s">
        <v>725</v>
      </c>
      <c r="O79" s="1" t="s">
        <v>726</v>
      </c>
      <c r="P79" s="1" t="s">
        <v>727</v>
      </c>
      <c r="Q79" s="1" t="s">
        <v>728</v>
      </c>
      <c r="R79" s="1" t="s">
        <v>1108</v>
      </c>
      <c r="S79" s="1" t="s">
        <v>730</v>
      </c>
      <c r="T79" s="1" t="s">
        <v>731</v>
      </c>
      <c r="U79" s="1" t="s">
        <v>732</v>
      </c>
      <c r="V79" s="1" t="s">
        <v>733</v>
      </c>
    </row>
    <row r="80" s="1" customFormat="1" spans="1:22">
      <c r="A80" s="3">
        <v>999222565641089</v>
      </c>
      <c r="B80" s="1" t="s">
        <v>1109</v>
      </c>
      <c r="C80" s="1" t="s">
        <v>1110</v>
      </c>
      <c r="D80" s="1" t="s">
        <v>1065</v>
      </c>
      <c r="E80" s="1" t="s">
        <v>1111</v>
      </c>
      <c r="F80" s="1" t="s">
        <v>787</v>
      </c>
      <c r="G80" s="1" t="s">
        <v>721</v>
      </c>
      <c r="H80" s="1" t="s">
        <v>722</v>
      </c>
      <c r="I80" s="1" t="s">
        <v>1112</v>
      </c>
      <c r="J80" s="1" t="s">
        <v>724</v>
      </c>
      <c r="K80" s="1" t="s">
        <v>1112</v>
      </c>
      <c r="L80" s="1" t="s">
        <v>1112</v>
      </c>
      <c r="M80" s="1" t="s">
        <v>725</v>
      </c>
      <c r="N80" s="1" t="s">
        <v>725</v>
      </c>
      <c r="O80" s="1" t="s">
        <v>726</v>
      </c>
      <c r="P80" s="1" t="s">
        <v>727</v>
      </c>
      <c r="Q80" s="1" t="s">
        <v>728</v>
      </c>
      <c r="R80" s="1" t="s">
        <v>1113</v>
      </c>
      <c r="S80" s="1" t="s">
        <v>730</v>
      </c>
      <c r="T80" s="1" t="s">
        <v>731</v>
      </c>
      <c r="U80" s="1" t="s">
        <v>732</v>
      </c>
      <c r="V80" s="1" t="s">
        <v>733</v>
      </c>
    </row>
    <row r="81" s="1" customFormat="1" spans="1:22">
      <c r="A81" s="3">
        <v>999222563635572</v>
      </c>
      <c r="B81" s="1" t="s">
        <v>1109</v>
      </c>
      <c r="C81" s="1" t="s">
        <v>1114</v>
      </c>
      <c r="D81" s="1" t="s">
        <v>1115</v>
      </c>
      <c r="E81" s="1" t="s">
        <v>1116</v>
      </c>
      <c r="F81" s="1" t="s">
        <v>717</v>
      </c>
      <c r="G81" s="1" t="s">
        <v>721</v>
      </c>
      <c r="H81" s="1" t="s">
        <v>722</v>
      </c>
      <c r="I81" s="1" t="s">
        <v>1117</v>
      </c>
      <c r="J81" s="1" t="s">
        <v>724</v>
      </c>
      <c r="K81" s="1" t="s">
        <v>1117</v>
      </c>
      <c r="L81" s="1" t="s">
        <v>1117</v>
      </c>
      <c r="M81" s="1" t="s">
        <v>725</v>
      </c>
      <c r="N81" s="1" t="s">
        <v>725</v>
      </c>
      <c r="O81" s="1" t="s">
        <v>726</v>
      </c>
      <c r="P81" s="1" t="s">
        <v>727</v>
      </c>
      <c r="Q81" s="1" t="s">
        <v>728</v>
      </c>
      <c r="R81" s="1" t="s">
        <v>1118</v>
      </c>
      <c r="S81" s="1" t="s">
        <v>730</v>
      </c>
      <c r="T81" s="1" t="s">
        <v>731</v>
      </c>
      <c r="U81" s="1" t="s">
        <v>732</v>
      </c>
      <c r="V81" s="1" t="s">
        <v>1119</v>
      </c>
    </row>
    <row r="82" s="1" customFormat="1" spans="1:22">
      <c r="A82" s="3">
        <v>999222542557429</v>
      </c>
      <c r="B82" s="1" t="s">
        <v>1120</v>
      </c>
      <c r="C82" s="1" t="s">
        <v>1121</v>
      </c>
      <c r="D82" s="1" t="s">
        <v>1122</v>
      </c>
      <c r="E82" s="1" t="s">
        <v>1123</v>
      </c>
      <c r="F82" s="1" t="s">
        <v>863</v>
      </c>
      <c r="G82" s="1" t="s">
        <v>721</v>
      </c>
      <c r="H82" s="1" t="s">
        <v>722</v>
      </c>
      <c r="I82" s="1" t="s">
        <v>1076</v>
      </c>
      <c r="J82" s="1" t="s">
        <v>724</v>
      </c>
      <c r="K82" s="1" t="s">
        <v>1076</v>
      </c>
      <c r="L82" s="1" t="s">
        <v>1076</v>
      </c>
      <c r="M82" s="1" t="s">
        <v>725</v>
      </c>
      <c r="N82" s="1" t="s">
        <v>725</v>
      </c>
      <c r="O82" s="1" t="s">
        <v>726</v>
      </c>
      <c r="P82" s="1" t="s">
        <v>727</v>
      </c>
      <c r="Q82" s="1" t="s">
        <v>728</v>
      </c>
      <c r="R82" s="1" t="s">
        <v>1124</v>
      </c>
      <c r="S82" s="1" t="s">
        <v>730</v>
      </c>
      <c r="T82" s="1" t="s">
        <v>731</v>
      </c>
      <c r="U82" s="1" t="s">
        <v>732</v>
      </c>
      <c r="V82" s="1" t="s">
        <v>733</v>
      </c>
    </row>
    <row r="83" s="1" customFormat="1" spans="1:22">
      <c r="A83" s="3">
        <v>999222542412344</v>
      </c>
      <c r="B83" s="1" t="s">
        <v>1120</v>
      </c>
      <c r="C83" s="1" t="s">
        <v>1125</v>
      </c>
      <c r="D83" s="1" t="s">
        <v>1126</v>
      </c>
      <c r="E83" s="1" t="s">
        <v>1127</v>
      </c>
      <c r="F83" s="1" t="s">
        <v>863</v>
      </c>
      <c r="G83" s="1" t="s">
        <v>721</v>
      </c>
      <c r="H83" s="1" t="s">
        <v>722</v>
      </c>
      <c r="I83" s="1" t="s">
        <v>1128</v>
      </c>
      <c r="J83" s="1" t="s">
        <v>724</v>
      </c>
      <c r="K83" s="1" t="s">
        <v>1128</v>
      </c>
      <c r="L83" s="1" t="s">
        <v>1128</v>
      </c>
      <c r="M83" s="1" t="s">
        <v>725</v>
      </c>
      <c r="N83" s="1" t="s">
        <v>725</v>
      </c>
      <c r="O83" s="1" t="s">
        <v>726</v>
      </c>
      <c r="P83" s="1" t="s">
        <v>727</v>
      </c>
      <c r="Q83" s="1" t="s">
        <v>728</v>
      </c>
      <c r="R83" s="1" t="s">
        <v>1129</v>
      </c>
      <c r="S83" s="1" t="s">
        <v>730</v>
      </c>
      <c r="T83" s="1" t="s">
        <v>731</v>
      </c>
      <c r="U83" s="1" t="s">
        <v>732</v>
      </c>
      <c r="V83" s="1" t="s">
        <v>733</v>
      </c>
    </row>
    <row r="84" s="1" customFormat="1" spans="1:22">
      <c r="A84" s="3">
        <v>999222530574033</v>
      </c>
      <c r="B84" s="1" t="s">
        <v>1120</v>
      </c>
      <c r="C84" s="1" t="s">
        <v>1130</v>
      </c>
      <c r="D84" s="1" t="s">
        <v>1115</v>
      </c>
      <c r="E84" s="1" t="s">
        <v>1131</v>
      </c>
      <c r="F84" s="1" t="s">
        <v>787</v>
      </c>
      <c r="G84" s="1" t="s">
        <v>721</v>
      </c>
      <c r="H84" s="1" t="s">
        <v>722</v>
      </c>
      <c r="I84" s="1" t="s">
        <v>1132</v>
      </c>
      <c r="J84" s="1" t="s">
        <v>724</v>
      </c>
      <c r="K84" s="1" t="s">
        <v>1132</v>
      </c>
      <c r="L84" s="1" t="s">
        <v>1132</v>
      </c>
      <c r="M84" s="1" t="s">
        <v>725</v>
      </c>
      <c r="N84" s="1" t="s">
        <v>725</v>
      </c>
      <c r="O84" s="1" t="s">
        <v>726</v>
      </c>
      <c r="P84" s="1" t="s">
        <v>727</v>
      </c>
      <c r="Q84" s="1" t="s">
        <v>728</v>
      </c>
      <c r="R84" s="1" t="s">
        <v>1133</v>
      </c>
      <c r="S84" s="1" t="s">
        <v>730</v>
      </c>
      <c r="T84" s="1" t="s">
        <v>731</v>
      </c>
      <c r="U84" s="1" t="s">
        <v>732</v>
      </c>
      <c r="V84" s="1" t="s">
        <v>1119</v>
      </c>
    </row>
    <row r="85" s="1" customFormat="1" spans="1:22">
      <c r="A85" s="3">
        <v>999222525939454</v>
      </c>
      <c r="B85" s="1" t="s">
        <v>1134</v>
      </c>
      <c r="C85" s="1" t="s">
        <v>1135</v>
      </c>
      <c r="D85" s="1" t="s">
        <v>1091</v>
      </c>
      <c r="E85" s="1" t="s">
        <v>1136</v>
      </c>
      <c r="F85" s="1" t="s">
        <v>787</v>
      </c>
      <c r="G85" s="1" t="s">
        <v>721</v>
      </c>
      <c r="H85" s="1" t="s">
        <v>722</v>
      </c>
      <c r="I85" s="1" t="s">
        <v>1137</v>
      </c>
      <c r="J85" s="1" t="s">
        <v>724</v>
      </c>
      <c r="K85" s="1" t="s">
        <v>1137</v>
      </c>
      <c r="L85" s="1" t="s">
        <v>1137</v>
      </c>
      <c r="M85" s="1" t="s">
        <v>725</v>
      </c>
      <c r="N85" s="1" t="s">
        <v>725</v>
      </c>
      <c r="O85" s="1" t="s">
        <v>726</v>
      </c>
      <c r="P85" s="1" t="s">
        <v>727</v>
      </c>
      <c r="Q85" s="1" t="s">
        <v>728</v>
      </c>
      <c r="R85" s="1" t="s">
        <v>1138</v>
      </c>
      <c r="S85" s="1" t="s">
        <v>730</v>
      </c>
      <c r="T85" s="1" t="s">
        <v>731</v>
      </c>
      <c r="U85" s="1" t="s">
        <v>732</v>
      </c>
      <c r="V85" s="1" t="s">
        <v>739</v>
      </c>
    </row>
    <row r="86" s="1" customFormat="1" spans="1:22">
      <c r="A86" s="3">
        <v>999222521223181</v>
      </c>
      <c r="B86" s="1" t="s">
        <v>1134</v>
      </c>
      <c r="C86" s="1" t="s">
        <v>1139</v>
      </c>
      <c r="D86" s="1" t="s">
        <v>1140</v>
      </c>
      <c r="E86" s="1" t="s">
        <v>1141</v>
      </c>
      <c r="F86" s="1" t="s">
        <v>717</v>
      </c>
      <c r="G86" s="1" t="s">
        <v>721</v>
      </c>
      <c r="H86" s="1" t="s">
        <v>722</v>
      </c>
      <c r="I86" s="1" t="s">
        <v>1142</v>
      </c>
      <c r="J86" s="1" t="s">
        <v>724</v>
      </c>
      <c r="K86" s="1" t="s">
        <v>1142</v>
      </c>
      <c r="L86" s="1" t="s">
        <v>1142</v>
      </c>
      <c r="M86" s="1" t="s">
        <v>725</v>
      </c>
      <c r="N86" s="1" t="s">
        <v>725</v>
      </c>
      <c r="O86" s="1" t="s">
        <v>726</v>
      </c>
      <c r="P86" s="1" t="s">
        <v>727</v>
      </c>
      <c r="Q86" s="1" t="s">
        <v>728</v>
      </c>
      <c r="R86" s="1" t="s">
        <v>1143</v>
      </c>
      <c r="S86" s="1" t="s">
        <v>730</v>
      </c>
      <c r="T86" s="1" t="s">
        <v>731</v>
      </c>
      <c r="U86" s="1" t="s">
        <v>732</v>
      </c>
      <c r="V86" s="1" t="s">
        <v>733</v>
      </c>
    </row>
    <row r="87" s="1" customFormat="1" spans="1:22">
      <c r="A87" s="3">
        <v>999222514457425</v>
      </c>
      <c r="B87" s="1" t="s">
        <v>1134</v>
      </c>
      <c r="C87" s="1" t="s">
        <v>1144</v>
      </c>
      <c r="D87" s="1" t="s">
        <v>1126</v>
      </c>
      <c r="E87" s="1" t="s">
        <v>1145</v>
      </c>
      <c r="F87" s="1" t="s">
        <v>935</v>
      </c>
      <c r="G87" s="1" t="s">
        <v>721</v>
      </c>
      <c r="H87" s="1" t="s">
        <v>722</v>
      </c>
      <c r="I87" s="1" t="s">
        <v>1146</v>
      </c>
      <c r="J87" s="1" t="s">
        <v>724</v>
      </c>
      <c r="K87" s="1" t="s">
        <v>1146</v>
      </c>
      <c r="L87" s="1" t="s">
        <v>1146</v>
      </c>
      <c r="M87" s="1" t="s">
        <v>725</v>
      </c>
      <c r="N87" s="1" t="s">
        <v>725</v>
      </c>
      <c r="O87" s="1" t="s">
        <v>726</v>
      </c>
      <c r="P87" s="1" t="s">
        <v>727</v>
      </c>
      <c r="Q87" s="1" t="s">
        <v>728</v>
      </c>
      <c r="R87" s="1" t="s">
        <v>1147</v>
      </c>
      <c r="S87" s="1" t="s">
        <v>730</v>
      </c>
      <c r="T87" s="1" t="s">
        <v>731</v>
      </c>
      <c r="U87" s="1" t="s">
        <v>732</v>
      </c>
      <c r="V87" s="1" t="s">
        <v>733</v>
      </c>
    </row>
    <row r="88" s="1" customFormat="1" spans="1:22">
      <c r="A88" s="3">
        <v>999222506103149</v>
      </c>
      <c r="B88" s="1" t="s">
        <v>1148</v>
      </c>
      <c r="C88" s="1" t="s">
        <v>1149</v>
      </c>
      <c r="D88" s="1" t="s">
        <v>1150</v>
      </c>
      <c r="E88" s="1" t="s">
        <v>1151</v>
      </c>
      <c r="F88" s="1" t="s">
        <v>863</v>
      </c>
      <c r="G88" s="1" t="s">
        <v>721</v>
      </c>
      <c r="H88" s="1" t="s">
        <v>722</v>
      </c>
      <c r="I88" s="1" t="s">
        <v>1152</v>
      </c>
      <c r="J88" s="1" t="s">
        <v>724</v>
      </c>
      <c r="K88" s="1" t="s">
        <v>1152</v>
      </c>
      <c r="L88" s="1" t="s">
        <v>1152</v>
      </c>
      <c r="M88" s="1" t="s">
        <v>725</v>
      </c>
      <c r="N88" s="1" t="s">
        <v>725</v>
      </c>
      <c r="O88" s="1" t="s">
        <v>726</v>
      </c>
      <c r="P88" s="1" t="s">
        <v>727</v>
      </c>
      <c r="Q88" s="1" t="s">
        <v>728</v>
      </c>
      <c r="R88" s="1" t="s">
        <v>1153</v>
      </c>
      <c r="S88" s="1" t="s">
        <v>730</v>
      </c>
      <c r="T88" s="1" t="s">
        <v>731</v>
      </c>
      <c r="U88" s="1" t="s">
        <v>732</v>
      </c>
      <c r="V88" s="1" t="s">
        <v>733</v>
      </c>
    </row>
    <row r="89" s="1" customFormat="1" spans="1:22">
      <c r="A89" s="3">
        <v>999222493958451</v>
      </c>
      <c r="B89" s="1" t="s">
        <v>1148</v>
      </c>
      <c r="C89" s="1" t="s">
        <v>1154</v>
      </c>
      <c r="D89" s="1" t="s">
        <v>1155</v>
      </c>
      <c r="E89" s="1" t="s">
        <v>1156</v>
      </c>
      <c r="F89" s="1" t="s">
        <v>935</v>
      </c>
      <c r="G89" s="1" t="s">
        <v>721</v>
      </c>
      <c r="H89" s="1" t="s">
        <v>722</v>
      </c>
      <c r="I89" s="1" t="s">
        <v>1157</v>
      </c>
      <c r="J89" s="1" t="s">
        <v>724</v>
      </c>
      <c r="K89" s="1" t="s">
        <v>1157</v>
      </c>
      <c r="L89" s="1" t="s">
        <v>1157</v>
      </c>
      <c r="M89" s="1" t="s">
        <v>725</v>
      </c>
      <c r="N89" s="1" t="s">
        <v>725</v>
      </c>
      <c r="O89" s="1" t="s">
        <v>726</v>
      </c>
      <c r="P89" s="1" t="s">
        <v>727</v>
      </c>
      <c r="Q89" s="1" t="s">
        <v>728</v>
      </c>
      <c r="R89" s="1" t="s">
        <v>1158</v>
      </c>
      <c r="S89" s="1" t="s">
        <v>730</v>
      </c>
      <c r="T89" s="1" t="s">
        <v>731</v>
      </c>
      <c r="U89" s="1" t="s">
        <v>732</v>
      </c>
      <c r="V89" s="1" t="s">
        <v>739</v>
      </c>
    </row>
    <row r="90" s="1" customFormat="1" spans="1:22">
      <c r="A90" s="3">
        <v>999222493756006</v>
      </c>
      <c r="B90" s="1" t="s">
        <v>1159</v>
      </c>
      <c r="C90" s="1" t="s">
        <v>1160</v>
      </c>
      <c r="D90" s="1" t="s">
        <v>977</v>
      </c>
      <c r="E90" s="1" t="s">
        <v>1161</v>
      </c>
      <c r="F90" s="1" t="s">
        <v>787</v>
      </c>
      <c r="G90" s="1" t="s">
        <v>721</v>
      </c>
      <c r="H90" s="1" t="s">
        <v>722</v>
      </c>
      <c r="I90" s="1" t="s">
        <v>1162</v>
      </c>
      <c r="J90" s="1" t="s">
        <v>724</v>
      </c>
      <c r="K90" s="1" t="s">
        <v>1162</v>
      </c>
      <c r="L90" s="1" t="s">
        <v>1162</v>
      </c>
      <c r="M90" s="1" t="s">
        <v>725</v>
      </c>
      <c r="N90" s="1" t="s">
        <v>725</v>
      </c>
      <c r="O90" s="1" t="s">
        <v>726</v>
      </c>
      <c r="P90" s="1" t="s">
        <v>727</v>
      </c>
      <c r="Q90" s="1" t="s">
        <v>728</v>
      </c>
      <c r="R90" s="1" t="s">
        <v>1163</v>
      </c>
      <c r="S90" s="1" t="s">
        <v>730</v>
      </c>
      <c r="T90" s="1" t="s">
        <v>731</v>
      </c>
      <c r="U90" s="1" t="s">
        <v>732</v>
      </c>
      <c r="V90" s="1" t="s">
        <v>733</v>
      </c>
    </row>
    <row r="91" s="1" customFormat="1" spans="1:22">
      <c r="A91" s="3">
        <v>999222493013699</v>
      </c>
      <c r="B91" s="1" t="s">
        <v>1159</v>
      </c>
      <c r="C91" s="1" t="s">
        <v>1164</v>
      </c>
      <c r="D91" s="1" t="s">
        <v>977</v>
      </c>
      <c r="E91" s="1" t="s">
        <v>1165</v>
      </c>
      <c r="F91" s="1" t="s">
        <v>898</v>
      </c>
      <c r="G91" s="1" t="s">
        <v>721</v>
      </c>
      <c r="H91" s="1" t="s">
        <v>722</v>
      </c>
      <c r="I91" s="1" t="s">
        <v>1166</v>
      </c>
      <c r="J91" s="1" t="s">
        <v>724</v>
      </c>
      <c r="K91" s="1" t="s">
        <v>1166</v>
      </c>
      <c r="L91" s="1" t="s">
        <v>1166</v>
      </c>
      <c r="M91" s="1" t="s">
        <v>725</v>
      </c>
      <c r="N91" s="1" t="s">
        <v>725</v>
      </c>
      <c r="O91" s="1" t="s">
        <v>726</v>
      </c>
      <c r="P91" s="1" t="s">
        <v>727</v>
      </c>
      <c r="Q91" s="1" t="s">
        <v>728</v>
      </c>
      <c r="R91" s="1" t="s">
        <v>1167</v>
      </c>
      <c r="S91" s="1" t="s">
        <v>730</v>
      </c>
      <c r="T91" s="1" t="s">
        <v>731</v>
      </c>
      <c r="U91" s="1" t="s">
        <v>732</v>
      </c>
      <c r="V91" s="1" t="s">
        <v>733</v>
      </c>
    </row>
    <row r="92" s="1" customFormat="1" spans="1:22">
      <c r="A92" s="3">
        <v>999222444693370</v>
      </c>
      <c r="B92" s="1" t="s">
        <v>1168</v>
      </c>
      <c r="C92" s="1" t="s">
        <v>1169</v>
      </c>
      <c r="D92" s="1" t="s">
        <v>1170</v>
      </c>
      <c r="E92" s="1" t="s">
        <v>1171</v>
      </c>
      <c r="F92" s="1" t="s">
        <v>787</v>
      </c>
      <c r="G92" s="1" t="s">
        <v>721</v>
      </c>
      <c r="H92" s="1" t="s">
        <v>722</v>
      </c>
      <c r="I92" s="1" t="s">
        <v>1172</v>
      </c>
      <c r="J92" s="1" t="s">
        <v>724</v>
      </c>
      <c r="K92" s="1" t="s">
        <v>1172</v>
      </c>
      <c r="L92" s="1" t="s">
        <v>1172</v>
      </c>
      <c r="M92" s="1" t="s">
        <v>725</v>
      </c>
      <c r="N92" s="1" t="s">
        <v>725</v>
      </c>
      <c r="O92" s="1" t="s">
        <v>726</v>
      </c>
      <c r="P92" s="1" t="s">
        <v>727</v>
      </c>
      <c r="Q92" s="1" t="s">
        <v>728</v>
      </c>
      <c r="R92" s="1" t="s">
        <v>1173</v>
      </c>
      <c r="S92" s="1" t="s">
        <v>730</v>
      </c>
      <c r="T92" s="1" t="s">
        <v>731</v>
      </c>
      <c r="U92" s="1" t="s">
        <v>732</v>
      </c>
      <c r="V92" s="1" t="s">
        <v>733</v>
      </c>
    </row>
    <row r="93" s="1" customFormat="1" spans="1:22">
      <c r="A93" s="3">
        <v>999222431852252</v>
      </c>
      <c r="B93" s="1" t="s">
        <v>1174</v>
      </c>
      <c r="C93" s="1" t="s">
        <v>1175</v>
      </c>
      <c r="D93" s="1" t="s">
        <v>1176</v>
      </c>
      <c r="E93" s="1" t="s">
        <v>1177</v>
      </c>
      <c r="F93" s="1" t="s">
        <v>787</v>
      </c>
      <c r="G93" s="1" t="s">
        <v>721</v>
      </c>
      <c r="H93" s="1" t="s">
        <v>722</v>
      </c>
      <c r="I93" s="1" t="s">
        <v>1178</v>
      </c>
      <c r="J93" s="1" t="s">
        <v>724</v>
      </c>
      <c r="K93" s="1" t="s">
        <v>1178</v>
      </c>
      <c r="L93" s="1" t="s">
        <v>1178</v>
      </c>
      <c r="M93" s="1" t="s">
        <v>725</v>
      </c>
      <c r="N93" s="1" t="s">
        <v>725</v>
      </c>
      <c r="O93" s="1" t="s">
        <v>726</v>
      </c>
      <c r="P93" s="1" t="s">
        <v>727</v>
      </c>
      <c r="Q93" s="1" t="s">
        <v>728</v>
      </c>
      <c r="R93" s="1" t="s">
        <v>1179</v>
      </c>
      <c r="S93" s="1" t="s">
        <v>730</v>
      </c>
      <c r="T93" s="1" t="s">
        <v>731</v>
      </c>
      <c r="U93" s="1" t="s">
        <v>732</v>
      </c>
      <c r="V93" s="1" t="s">
        <v>739</v>
      </c>
    </row>
    <row r="94" s="1" customFormat="1" spans="1:22">
      <c r="A94" s="3">
        <v>999222417414363</v>
      </c>
      <c r="B94" s="1" t="s">
        <v>1180</v>
      </c>
      <c r="C94" s="1" t="s">
        <v>1181</v>
      </c>
      <c r="D94" s="1" t="s">
        <v>1182</v>
      </c>
      <c r="E94" s="1" t="s">
        <v>1183</v>
      </c>
      <c r="F94" s="1" t="s">
        <v>863</v>
      </c>
      <c r="G94" s="1" t="s">
        <v>721</v>
      </c>
      <c r="H94" s="1" t="s">
        <v>722</v>
      </c>
      <c r="I94" s="1" t="s">
        <v>1184</v>
      </c>
      <c r="J94" s="1" t="s">
        <v>724</v>
      </c>
      <c r="K94" s="1" t="s">
        <v>1184</v>
      </c>
      <c r="L94" s="1" t="s">
        <v>1184</v>
      </c>
      <c r="M94" s="1" t="s">
        <v>725</v>
      </c>
      <c r="N94" s="1" t="s">
        <v>725</v>
      </c>
      <c r="O94" s="1" t="s">
        <v>726</v>
      </c>
      <c r="P94" s="1" t="s">
        <v>727</v>
      </c>
      <c r="Q94" s="1" t="s">
        <v>728</v>
      </c>
      <c r="R94" s="1" t="s">
        <v>1185</v>
      </c>
      <c r="S94" s="1" t="s">
        <v>730</v>
      </c>
      <c r="T94" s="1" t="s">
        <v>731</v>
      </c>
      <c r="U94" s="1" t="s">
        <v>732</v>
      </c>
      <c r="V94" s="1" t="s">
        <v>733</v>
      </c>
    </row>
    <row r="95" s="1" customFormat="1" spans="1:22">
      <c r="A95" s="3">
        <v>999222360528724</v>
      </c>
      <c r="B95" s="1" t="s">
        <v>1186</v>
      </c>
      <c r="C95" s="1" t="s">
        <v>1187</v>
      </c>
      <c r="D95" s="1" t="s">
        <v>1188</v>
      </c>
      <c r="E95" s="1" t="s">
        <v>1189</v>
      </c>
      <c r="F95" s="1" t="s">
        <v>717</v>
      </c>
      <c r="G95" s="1" t="s">
        <v>721</v>
      </c>
      <c r="H95" s="1" t="s">
        <v>722</v>
      </c>
      <c r="I95" s="1" t="s">
        <v>1190</v>
      </c>
      <c r="J95" s="1" t="s">
        <v>724</v>
      </c>
      <c r="K95" s="1" t="s">
        <v>1190</v>
      </c>
      <c r="L95" s="1" t="s">
        <v>1190</v>
      </c>
      <c r="M95" s="1" t="s">
        <v>725</v>
      </c>
      <c r="N95" s="1" t="s">
        <v>725</v>
      </c>
      <c r="O95" s="1" t="s">
        <v>726</v>
      </c>
      <c r="P95" s="1" t="s">
        <v>727</v>
      </c>
      <c r="Q95" s="1" t="s">
        <v>728</v>
      </c>
      <c r="R95" s="1" t="s">
        <v>1191</v>
      </c>
      <c r="S95" s="1" t="s">
        <v>730</v>
      </c>
      <c r="T95" s="1" t="s">
        <v>731</v>
      </c>
      <c r="U95" s="1" t="s">
        <v>732</v>
      </c>
      <c r="V95" s="1" t="s">
        <v>786</v>
      </c>
    </row>
    <row r="96" s="1" customFormat="1" spans="1:22">
      <c r="A96" s="3">
        <v>999222318822202</v>
      </c>
      <c r="B96" s="1" t="s">
        <v>1192</v>
      </c>
      <c r="C96" s="1" t="s">
        <v>1193</v>
      </c>
      <c r="D96" s="1" t="s">
        <v>1194</v>
      </c>
      <c r="E96" s="1" t="s">
        <v>1195</v>
      </c>
      <c r="F96" s="1" t="s">
        <v>787</v>
      </c>
      <c r="G96" s="1" t="s">
        <v>721</v>
      </c>
      <c r="H96" s="1" t="s">
        <v>722</v>
      </c>
      <c r="I96" s="1" t="s">
        <v>1196</v>
      </c>
      <c r="J96" s="1" t="s">
        <v>724</v>
      </c>
      <c r="K96" s="1" t="s">
        <v>1196</v>
      </c>
      <c r="L96" s="1" t="s">
        <v>1196</v>
      </c>
      <c r="M96" s="1" t="s">
        <v>725</v>
      </c>
      <c r="N96" s="1" t="s">
        <v>725</v>
      </c>
      <c r="O96" s="1" t="s">
        <v>726</v>
      </c>
      <c r="P96" s="1" t="s">
        <v>727</v>
      </c>
      <c r="Q96" s="1" t="s">
        <v>728</v>
      </c>
      <c r="R96" s="1" t="s">
        <v>1197</v>
      </c>
      <c r="S96" s="1" t="s">
        <v>730</v>
      </c>
      <c r="T96" s="1" t="s">
        <v>731</v>
      </c>
      <c r="U96" s="1" t="s">
        <v>732</v>
      </c>
      <c r="V96" s="1" t="s">
        <v>733</v>
      </c>
    </row>
    <row r="97" s="1" customFormat="1" spans="1:22">
      <c r="A97" s="3">
        <v>999222291619228</v>
      </c>
      <c r="B97" s="1" t="s">
        <v>1198</v>
      </c>
      <c r="C97" s="1" t="s">
        <v>1199</v>
      </c>
      <c r="D97" s="1" t="s">
        <v>1200</v>
      </c>
      <c r="E97" s="1" t="s">
        <v>1201</v>
      </c>
      <c r="F97" s="1" t="s">
        <v>717</v>
      </c>
      <c r="G97" s="1" t="s">
        <v>721</v>
      </c>
      <c r="H97" s="1" t="s">
        <v>722</v>
      </c>
      <c r="I97" s="1" t="s">
        <v>1202</v>
      </c>
      <c r="J97" s="1" t="s">
        <v>724</v>
      </c>
      <c r="K97" s="1" t="s">
        <v>1202</v>
      </c>
      <c r="L97" s="1" t="s">
        <v>1202</v>
      </c>
      <c r="M97" s="1" t="s">
        <v>725</v>
      </c>
      <c r="N97" s="1" t="s">
        <v>725</v>
      </c>
      <c r="O97" s="1" t="s">
        <v>726</v>
      </c>
      <c r="P97" s="1" t="s">
        <v>727</v>
      </c>
      <c r="Q97" s="1" t="s">
        <v>728</v>
      </c>
      <c r="R97" s="1" t="s">
        <v>1203</v>
      </c>
      <c r="S97" s="1" t="s">
        <v>730</v>
      </c>
      <c r="T97" s="1" t="s">
        <v>731</v>
      </c>
      <c r="U97" s="1" t="s">
        <v>732</v>
      </c>
      <c r="V97" s="1" t="s">
        <v>739</v>
      </c>
    </row>
    <row r="98" s="1" customFormat="1" spans="1:22">
      <c r="A98" s="3">
        <v>999222290514521</v>
      </c>
      <c r="B98" s="1" t="s">
        <v>1198</v>
      </c>
      <c r="C98" s="1" t="s">
        <v>1204</v>
      </c>
      <c r="D98" s="1" t="s">
        <v>1122</v>
      </c>
      <c r="E98" s="1" t="s">
        <v>1205</v>
      </c>
      <c r="F98" s="1" t="s">
        <v>787</v>
      </c>
      <c r="G98" s="1" t="s">
        <v>721</v>
      </c>
      <c r="H98" s="1" t="s">
        <v>722</v>
      </c>
      <c r="I98" s="1" t="s">
        <v>1206</v>
      </c>
      <c r="J98" s="1" t="s">
        <v>724</v>
      </c>
      <c r="K98" s="1" t="s">
        <v>1206</v>
      </c>
      <c r="L98" s="1" t="s">
        <v>1206</v>
      </c>
      <c r="M98" s="1" t="s">
        <v>725</v>
      </c>
      <c r="N98" s="1" t="s">
        <v>725</v>
      </c>
      <c r="O98" s="1" t="s">
        <v>726</v>
      </c>
      <c r="P98" s="1" t="s">
        <v>727</v>
      </c>
      <c r="Q98" s="1" t="s">
        <v>728</v>
      </c>
      <c r="R98" s="1" t="s">
        <v>1207</v>
      </c>
      <c r="S98" s="1" t="s">
        <v>730</v>
      </c>
      <c r="T98" s="1" t="s">
        <v>731</v>
      </c>
      <c r="U98" s="1" t="s">
        <v>732</v>
      </c>
      <c r="V98" s="1" t="s">
        <v>733</v>
      </c>
    </row>
    <row r="99" s="1" customFormat="1" spans="1:22">
      <c r="A99" s="3">
        <v>999222163604413</v>
      </c>
      <c r="B99" s="1" t="s">
        <v>1208</v>
      </c>
      <c r="C99" s="1" t="s">
        <v>1209</v>
      </c>
      <c r="D99" s="1" t="s">
        <v>1210</v>
      </c>
      <c r="E99" s="1" t="s">
        <v>1211</v>
      </c>
      <c r="F99" s="1" t="s">
        <v>981</v>
      </c>
      <c r="G99" s="1" t="s">
        <v>721</v>
      </c>
      <c r="H99" s="1" t="s">
        <v>722</v>
      </c>
      <c r="I99" s="1" t="s">
        <v>1212</v>
      </c>
      <c r="J99" s="1" t="s">
        <v>724</v>
      </c>
      <c r="K99" s="1" t="s">
        <v>1212</v>
      </c>
      <c r="L99" s="1" t="s">
        <v>1212</v>
      </c>
      <c r="M99" s="1" t="s">
        <v>725</v>
      </c>
      <c r="N99" s="1" t="s">
        <v>725</v>
      </c>
      <c r="O99" s="1" t="s">
        <v>726</v>
      </c>
      <c r="P99" s="1" t="s">
        <v>727</v>
      </c>
      <c r="Q99" s="1" t="s">
        <v>728</v>
      </c>
      <c r="R99" s="1" t="s">
        <v>1213</v>
      </c>
      <c r="S99" s="1" t="s">
        <v>730</v>
      </c>
      <c r="T99" s="1" t="s">
        <v>731</v>
      </c>
      <c r="U99" s="1" t="s">
        <v>732</v>
      </c>
      <c r="V99" s="1" t="s">
        <v>733</v>
      </c>
    </row>
    <row r="100" s="1" customFormat="1" spans="1:22">
      <c r="A100" s="1" t="s">
        <v>1214</v>
      </c>
      <c r="B100" s="1" t="s">
        <v>1208</v>
      </c>
      <c r="C100" s="1" t="s">
        <v>1215</v>
      </c>
      <c r="D100" s="1" t="s">
        <v>966</v>
      </c>
      <c r="E100" s="1" t="s">
        <v>967</v>
      </c>
      <c r="F100" s="1" t="s">
        <v>787</v>
      </c>
      <c r="G100" s="1" t="s">
        <v>721</v>
      </c>
      <c r="H100" s="1" t="s">
        <v>722</v>
      </c>
      <c r="I100" s="1" t="s">
        <v>726</v>
      </c>
      <c r="J100" s="1" t="s">
        <v>724</v>
      </c>
      <c r="K100" s="1" t="s">
        <v>726</v>
      </c>
      <c r="L100" s="1" t="s">
        <v>726</v>
      </c>
      <c r="M100" s="1" t="s">
        <v>725</v>
      </c>
      <c r="N100" s="1" t="s">
        <v>725</v>
      </c>
      <c r="O100" s="1" t="s">
        <v>726</v>
      </c>
      <c r="P100" s="1" t="s">
        <v>727</v>
      </c>
      <c r="Q100" s="1" t="s">
        <v>728</v>
      </c>
      <c r="R100" s="1" t="s">
        <v>1216</v>
      </c>
      <c r="S100" s="1" t="s">
        <v>730</v>
      </c>
      <c r="T100" s="1" t="s">
        <v>731</v>
      </c>
      <c r="U100" s="1" t="s">
        <v>732</v>
      </c>
      <c r="V100" s="1" t="s">
        <v>739</v>
      </c>
    </row>
    <row r="101" s="1" customFormat="1" spans="1:22">
      <c r="A101" s="3">
        <v>999222145658279</v>
      </c>
      <c r="B101" s="1" t="s">
        <v>1217</v>
      </c>
      <c r="C101" s="1" t="s">
        <v>1218</v>
      </c>
      <c r="D101" s="1" t="s">
        <v>977</v>
      </c>
      <c r="E101" s="1" t="s">
        <v>1219</v>
      </c>
      <c r="F101" s="1" t="s">
        <v>863</v>
      </c>
      <c r="G101" s="1" t="s">
        <v>721</v>
      </c>
      <c r="H101" s="1" t="s">
        <v>722</v>
      </c>
      <c r="I101" s="1" t="s">
        <v>1220</v>
      </c>
      <c r="J101" s="1" t="s">
        <v>724</v>
      </c>
      <c r="K101" s="1" t="s">
        <v>1220</v>
      </c>
      <c r="L101" s="1" t="s">
        <v>1220</v>
      </c>
      <c r="M101" s="1" t="s">
        <v>725</v>
      </c>
      <c r="N101" s="1" t="s">
        <v>725</v>
      </c>
      <c r="O101" s="1" t="s">
        <v>726</v>
      </c>
      <c r="P101" s="1" t="s">
        <v>727</v>
      </c>
      <c r="Q101" s="1" t="s">
        <v>728</v>
      </c>
      <c r="R101" s="1" t="s">
        <v>1221</v>
      </c>
      <c r="S101" s="1" t="s">
        <v>730</v>
      </c>
      <c r="T101" s="1" t="s">
        <v>731</v>
      </c>
      <c r="U101" s="1" t="s">
        <v>732</v>
      </c>
      <c r="V101" s="1" t="s">
        <v>733</v>
      </c>
    </row>
    <row r="102" s="1" customFormat="1" spans="1:22">
      <c r="A102" s="3">
        <v>999222145301792</v>
      </c>
      <c r="B102" s="1" t="s">
        <v>1217</v>
      </c>
      <c r="C102" s="1" t="s">
        <v>1222</v>
      </c>
      <c r="D102" s="1" t="s">
        <v>1223</v>
      </c>
      <c r="E102" s="1" t="s">
        <v>1224</v>
      </c>
      <c r="F102" s="1" t="s">
        <v>717</v>
      </c>
      <c r="G102" s="1" t="s">
        <v>721</v>
      </c>
      <c r="H102" s="1" t="s">
        <v>722</v>
      </c>
      <c r="I102" s="1" t="s">
        <v>1225</v>
      </c>
      <c r="J102" s="1" t="s">
        <v>724</v>
      </c>
      <c r="K102" s="1" t="s">
        <v>1225</v>
      </c>
      <c r="L102" s="1" t="s">
        <v>1225</v>
      </c>
      <c r="M102" s="1" t="s">
        <v>725</v>
      </c>
      <c r="N102" s="1" t="s">
        <v>725</v>
      </c>
      <c r="O102" s="1" t="s">
        <v>726</v>
      </c>
      <c r="P102" s="1" t="s">
        <v>727</v>
      </c>
      <c r="Q102" s="1" t="s">
        <v>728</v>
      </c>
      <c r="R102" s="1" t="s">
        <v>1226</v>
      </c>
      <c r="S102" s="1" t="s">
        <v>730</v>
      </c>
      <c r="T102" s="1" t="s">
        <v>731</v>
      </c>
      <c r="U102" s="1" t="s">
        <v>732</v>
      </c>
      <c r="V102" s="1" t="s">
        <v>733</v>
      </c>
    </row>
    <row r="103" s="1" customFormat="1" spans="1:22">
      <c r="A103" s="3">
        <v>999222143216267</v>
      </c>
      <c r="B103" s="1" t="s">
        <v>1217</v>
      </c>
      <c r="C103" s="1" t="s">
        <v>1227</v>
      </c>
      <c r="D103" s="1" t="s">
        <v>1228</v>
      </c>
      <c r="E103" s="1" t="s">
        <v>1229</v>
      </c>
      <c r="F103" s="1" t="s">
        <v>935</v>
      </c>
      <c r="G103" s="1" t="s">
        <v>721</v>
      </c>
      <c r="H103" s="1" t="s">
        <v>722</v>
      </c>
      <c r="I103" s="1" t="s">
        <v>1230</v>
      </c>
      <c r="J103" s="1" t="s">
        <v>724</v>
      </c>
      <c r="K103" s="1" t="s">
        <v>1230</v>
      </c>
      <c r="L103" s="1" t="s">
        <v>1230</v>
      </c>
      <c r="M103" s="1" t="s">
        <v>725</v>
      </c>
      <c r="N103" s="1" t="s">
        <v>725</v>
      </c>
      <c r="O103" s="1" t="s">
        <v>726</v>
      </c>
      <c r="P103" s="1" t="s">
        <v>727</v>
      </c>
      <c r="Q103" s="1" t="s">
        <v>728</v>
      </c>
      <c r="R103" s="1" t="s">
        <v>1231</v>
      </c>
      <c r="S103" s="1" t="s">
        <v>730</v>
      </c>
      <c r="T103" s="1" t="s">
        <v>731</v>
      </c>
      <c r="U103" s="1" t="s">
        <v>732</v>
      </c>
      <c r="V103" s="1" t="s">
        <v>733</v>
      </c>
    </row>
    <row r="104" s="1" customFormat="1" spans="1:22">
      <c r="A104" s="3">
        <v>999222132843411</v>
      </c>
      <c r="B104" s="1" t="s">
        <v>1232</v>
      </c>
      <c r="C104" s="1" t="s">
        <v>1233</v>
      </c>
      <c r="D104" s="1" t="s">
        <v>1050</v>
      </c>
      <c r="E104" s="1" t="s">
        <v>1234</v>
      </c>
      <c r="F104" s="1" t="s">
        <v>863</v>
      </c>
      <c r="G104" s="1" t="s">
        <v>721</v>
      </c>
      <c r="H104" s="1" t="s">
        <v>722</v>
      </c>
      <c r="I104" s="1" t="s">
        <v>1235</v>
      </c>
      <c r="J104" s="1" t="s">
        <v>724</v>
      </c>
      <c r="K104" s="1" t="s">
        <v>1235</v>
      </c>
      <c r="L104" s="1" t="s">
        <v>1235</v>
      </c>
      <c r="M104" s="1" t="s">
        <v>725</v>
      </c>
      <c r="N104" s="1" t="s">
        <v>725</v>
      </c>
      <c r="O104" s="1" t="s">
        <v>726</v>
      </c>
      <c r="P104" s="1" t="s">
        <v>727</v>
      </c>
      <c r="Q104" s="1" t="s">
        <v>728</v>
      </c>
      <c r="R104" s="1" t="s">
        <v>1236</v>
      </c>
      <c r="S104" s="1" t="s">
        <v>730</v>
      </c>
      <c r="T104" s="1" t="s">
        <v>731</v>
      </c>
      <c r="U104" s="1" t="s">
        <v>732</v>
      </c>
      <c r="V104" s="1" t="s">
        <v>733</v>
      </c>
    </row>
    <row r="105" s="1" customFormat="1" spans="1:22">
      <c r="A105" s="3">
        <v>22096966725</v>
      </c>
      <c r="B105" s="1" t="s">
        <v>1237</v>
      </c>
      <c r="C105" s="1" t="s">
        <v>1238</v>
      </c>
      <c r="D105" s="1" t="s">
        <v>1239</v>
      </c>
      <c r="E105" s="1" t="s">
        <v>1240</v>
      </c>
      <c r="F105" s="1" t="s">
        <v>787</v>
      </c>
      <c r="G105" s="1" t="s">
        <v>721</v>
      </c>
      <c r="H105" s="1" t="s">
        <v>722</v>
      </c>
      <c r="I105" s="1" t="s">
        <v>1230</v>
      </c>
      <c r="J105" s="1" t="s">
        <v>724</v>
      </c>
      <c r="K105" s="1" t="s">
        <v>1230</v>
      </c>
      <c r="L105" s="1" t="s">
        <v>1230</v>
      </c>
      <c r="M105" s="1" t="s">
        <v>725</v>
      </c>
      <c r="N105" s="1" t="s">
        <v>725</v>
      </c>
      <c r="O105" s="1" t="s">
        <v>726</v>
      </c>
      <c r="P105" s="1" t="s">
        <v>727</v>
      </c>
      <c r="Q105" s="1" t="s">
        <v>728</v>
      </c>
      <c r="R105" s="1" t="s">
        <v>1241</v>
      </c>
      <c r="S105" s="1" t="s">
        <v>730</v>
      </c>
      <c r="T105" s="1" t="s">
        <v>731</v>
      </c>
      <c r="U105" s="1" t="s">
        <v>732</v>
      </c>
      <c r="V105" s="1" t="s">
        <v>771</v>
      </c>
    </row>
    <row r="106" s="1" customFormat="1" spans="1:22">
      <c r="A106" s="3">
        <v>999222065492107</v>
      </c>
      <c r="B106" s="1" t="s">
        <v>1242</v>
      </c>
      <c r="C106" s="1" t="s">
        <v>1243</v>
      </c>
      <c r="D106" s="1" t="s">
        <v>1244</v>
      </c>
      <c r="E106" s="1" t="s">
        <v>1245</v>
      </c>
      <c r="F106" s="1" t="s">
        <v>787</v>
      </c>
      <c r="G106" s="1" t="s">
        <v>721</v>
      </c>
      <c r="H106" s="1" t="s">
        <v>722</v>
      </c>
      <c r="I106" s="1" t="s">
        <v>1246</v>
      </c>
      <c r="J106" s="1" t="s">
        <v>724</v>
      </c>
      <c r="K106" s="1" t="s">
        <v>1246</v>
      </c>
      <c r="L106" s="1" t="s">
        <v>1246</v>
      </c>
      <c r="M106" s="1" t="s">
        <v>725</v>
      </c>
      <c r="N106" s="1" t="s">
        <v>725</v>
      </c>
      <c r="O106" s="1" t="s">
        <v>726</v>
      </c>
      <c r="P106" s="1" t="s">
        <v>727</v>
      </c>
      <c r="Q106" s="1" t="s">
        <v>728</v>
      </c>
      <c r="R106" s="1" t="s">
        <v>1247</v>
      </c>
      <c r="S106" s="1" t="s">
        <v>730</v>
      </c>
      <c r="T106" s="1" t="s">
        <v>731</v>
      </c>
      <c r="U106" s="1" t="s">
        <v>732</v>
      </c>
      <c r="V106" s="1" t="s">
        <v>733</v>
      </c>
    </row>
    <row r="107" s="1" customFormat="1" spans="1:22">
      <c r="A107" s="3">
        <v>22029279160</v>
      </c>
      <c r="B107" s="1" t="s">
        <v>1248</v>
      </c>
      <c r="C107" s="1" t="s">
        <v>1249</v>
      </c>
      <c r="D107" s="1" t="s">
        <v>1250</v>
      </c>
      <c r="E107" s="1" t="s">
        <v>1251</v>
      </c>
      <c r="F107" s="1" t="s">
        <v>863</v>
      </c>
      <c r="G107" s="1" t="s">
        <v>721</v>
      </c>
      <c r="H107" s="1" t="s">
        <v>722</v>
      </c>
      <c r="I107" s="1" t="s">
        <v>1252</v>
      </c>
      <c r="J107" s="1" t="s">
        <v>724</v>
      </c>
      <c r="K107" s="1" t="s">
        <v>1252</v>
      </c>
      <c r="L107" s="1" t="s">
        <v>1252</v>
      </c>
      <c r="M107" s="1" t="s">
        <v>725</v>
      </c>
      <c r="N107" s="1" t="s">
        <v>725</v>
      </c>
      <c r="O107" s="1" t="s">
        <v>726</v>
      </c>
      <c r="P107" s="1" t="s">
        <v>727</v>
      </c>
      <c r="Q107" s="1" t="s">
        <v>728</v>
      </c>
      <c r="R107" s="1" t="s">
        <v>1253</v>
      </c>
      <c r="S107" s="1" t="s">
        <v>730</v>
      </c>
      <c r="T107" s="1" t="s">
        <v>731</v>
      </c>
      <c r="U107" s="1" t="s">
        <v>732</v>
      </c>
      <c r="V107" s="1" t="s">
        <v>771</v>
      </c>
    </row>
    <row r="108" s="1" customFormat="1" spans="1:22">
      <c r="A108" s="3">
        <v>999222008960149</v>
      </c>
      <c r="B108" s="1" t="s">
        <v>1254</v>
      </c>
      <c r="C108" s="1" t="s">
        <v>1255</v>
      </c>
      <c r="D108" s="1" t="s">
        <v>1256</v>
      </c>
      <c r="E108" s="1" t="s">
        <v>1257</v>
      </c>
      <c r="F108" s="1" t="s">
        <v>787</v>
      </c>
      <c r="G108" s="1" t="s">
        <v>721</v>
      </c>
      <c r="H108" s="1" t="s">
        <v>722</v>
      </c>
      <c r="I108" s="1" t="s">
        <v>1258</v>
      </c>
      <c r="J108" s="1" t="s">
        <v>724</v>
      </c>
      <c r="K108" s="1" t="s">
        <v>1258</v>
      </c>
      <c r="L108" s="1" t="s">
        <v>1258</v>
      </c>
      <c r="M108" s="1" t="s">
        <v>725</v>
      </c>
      <c r="N108" s="1" t="s">
        <v>725</v>
      </c>
      <c r="O108" s="1" t="s">
        <v>726</v>
      </c>
      <c r="P108" s="1" t="s">
        <v>727</v>
      </c>
      <c r="Q108" s="1" t="s">
        <v>728</v>
      </c>
      <c r="R108" s="1" t="s">
        <v>1259</v>
      </c>
      <c r="S108" s="1" t="s">
        <v>730</v>
      </c>
      <c r="T108" s="1" t="s">
        <v>731</v>
      </c>
      <c r="U108" s="1" t="s">
        <v>732</v>
      </c>
      <c r="V108" s="1" t="s">
        <v>739</v>
      </c>
    </row>
    <row r="109" s="1" customFormat="1" spans="1:22">
      <c r="A109" s="3">
        <v>999221968306458</v>
      </c>
      <c r="B109" s="1" t="s">
        <v>1260</v>
      </c>
      <c r="C109" s="1" t="s">
        <v>1261</v>
      </c>
      <c r="D109" s="1" t="s">
        <v>1262</v>
      </c>
      <c r="E109" s="1" t="s">
        <v>1263</v>
      </c>
      <c r="F109" s="1" t="s">
        <v>717</v>
      </c>
      <c r="G109" s="1" t="s">
        <v>721</v>
      </c>
      <c r="H109" s="1" t="s">
        <v>722</v>
      </c>
      <c r="I109" s="1" t="s">
        <v>1264</v>
      </c>
      <c r="J109" s="1" t="s">
        <v>724</v>
      </c>
      <c r="K109" s="1" t="s">
        <v>1264</v>
      </c>
      <c r="L109" s="1" t="s">
        <v>1264</v>
      </c>
      <c r="M109" s="1" t="s">
        <v>725</v>
      </c>
      <c r="N109" s="1" t="s">
        <v>725</v>
      </c>
      <c r="O109" s="1" t="s">
        <v>726</v>
      </c>
      <c r="P109" s="1" t="s">
        <v>727</v>
      </c>
      <c r="Q109" s="1" t="s">
        <v>728</v>
      </c>
      <c r="R109" s="1" t="s">
        <v>1265</v>
      </c>
      <c r="S109" s="1" t="s">
        <v>730</v>
      </c>
      <c r="T109" s="1" t="s">
        <v>731</v>
      </c>
      <c r="U109" s="1" t="s">
        <v>732</v>
      </c>
      <c r="V109" s="1" t="s">
        <v>739</v>
      </c>
    </row>
    <row r="110" s="1" customFormat="1" spans="1:22">
      <c r="A110" s="3">
        <v>21895673389</v>
      </c>
      <c r="B110" s="1" t="s">
        <v>1266</v>
      </c>
      <c r="C110" s="1" t="s">
        <v>1267</v>
      </c>
      <c r="D110" s="1" t="s">
        <v>1268</v>
      </c>
      <c r="E110" s="1" t="s">
        <v>1269</v>
      </c>
      <c r="F110" s="1" t="s">
        <v>863</v>
      </c>
      <c r="G110" s="1" t="s">
        <v>721</v>
      </c>
      <c r="H110" s="1" t="s">
        <v>722</v>
      </c>
      <c r="I110" s="1" t="s">
        <v>1270</v>
      </c>
      <c r="J110" s="1" t="s">
        <v>724</v>
      </c>
      <c r="K110" s="1" t="s">
        <v>1270</v>
      </c>
      <c r="L110" s="1" t="s">
        <v>1270</v>
      </c>
      <c r="M110" s="1" t="s">
        <v>725</v>
      </c>
      <c r="N110" s="1" t="s">
        <v>725</v>
      </c>
      <c r="O110" s="1" t="s">
        <v>726</v>
      </c>
      <c r="P110" s="1" t="s">
        <v>727</v>
      </c>
      <c r="Q110" s="1" t="s">
        <v>728</v>
      </c>
      <c r="R110" s="1" t="s">
        <v>1271</v>
      </c>
      <c r="S110" s="1" t="s">
        <v>730</v>
      </c>
      <c r="T110" s="1" t="s">
        <v>731</v>
      </c>
      <c r="U110" s="1" t="s">
        <v>732</v>
      </c>
      <c r="V110" s="1" t="s">
        <v>733</v>
      </c>
    </row>
    <row r="111" s="1" customFormat="1" spans="1:22">
      <c r="A111" s="3">
        <v>21869728692</v>
      </c>
      <c r="B111" s="1" t="s">
        <v>1272</v>
      </c>
      <c r="C111" s="1" t="s">
        <v>1273</v>
      </c>
      <c r="D111" s="1" t="s">
        <v>1274</v>
      </c>
      <c r="E111" s="1" t="s">
        <v>1275</v>
      </c>
      <c r="F111" s="1" t="s">
        <v>898</v>
      </c>
      <c r="G111" s="1" t="s">
        <v>721</v>
      </c>
      <c r="H111" s="1" t="s">
        <v>722</v>
      </c>
      <c r="I111" s="1" t="s">
        <v>1276</v>
      </c>
      <c r="J111" s="1" t="s">
        <v>724</v>
      </c>
      <c r="K111" s="1" t="s">
        <v>1276</v>
      </c>
      <c r="L111" s="1" t="s">
        <v>1276</v>
      </c>
      <c r="M111" s="1" t="s">
        <v>725</v>
      </c>
      <c r="N111" s="1" t="s">
        <v>725</v>
      </c>
      <c r="O111" s="1" t="s">
        <v>726</v>
      </c>
      <c r="P111" s="1" t="s">
        <v>727</v>
      </c>
      <c r="Q111" s="1" t="s">
        <v>728</v>
      </c>
      <c r="R111" s="1" t="s">
        <v>1277</v>
      </c>
      <c r="S111" s="1" t="s">
        <v>730</v>
      </c>
      <c r="T111" s="1" t="s">
        <v>731</v>
      </c>
      <c r="U111" s="1" t="s">
        <v>732</v>
      </c>
      <c r="V111" s="1" t="s">
        <v>733</v>
      </c>
    </row>
    <row r="112" s="1" customFormat="1" spans="1:22">
      <c r="A112" s="3">
        <v>21845202415</v>
      </c>
      <c r="B112" s="1" t="s">
        <v>1278</v>
      </c>
      <c r="C112" s="1" t="s">
        <v>1279</v>
      </c>
      <c r="D112" s="1" t="s">
        <v>1280</v>
      </c>
      <c r="E112" s="1" t="s">
        <v>1281</v>
      </c>
      <c r="F112" s="1" t="s">
        <v>717</v>
      </c>
      <c r="G112" s="1" t="s">
        <v>721</v>
      </c>
      <c r="H112" s="1" t="s">
        <v>722</v>
      </c>
      <c r="I112" s="1" t="s">
        <v>1282</v>
      </c>
      <c r="J112" s="1" t="s">
        <v>724</v>
      </c>
      <c r="K112" s="1" t="s">
        <v>1282</v>
      </c>
      <c r="L112" s="1" t="s">
        <v>1282</v>
      </c>
      <c r="M112" s="1" t="s">
        <v>725</v>
      </c>
      <c r="N112" s="1" t="s">
        <v>725</v>
      </c>
      <c r="O112" s="1" t="s">
        <v>726</v>
      </c>
      <c r="P112" s="1" t="s">
        <v>727</v>
      </c>
      <c r="Q112" s="1" t="s">
        <v>728</v>
      </c>
      <c r="R112" s="1" t="s">
        <v>1283</v>
      </c>
      <c r="S112" s="1" t="s">
        <v>730</v>
      </c>
      <c r="T112" s="1" t="s">
        <v>731</v>
      </c>
      <c r="U112" s="1" t="s">
        <v>732</v>
      </c>
      <c r="V112" s="1" t="s">
        <v>739</v>
      </c>
    </row>
    <row r="113" s="1" customFormat="1" spans="1:22">
      <c r="A113" s="3">
        <v>21831556723</v>
      </c>
      <c r="B113" s="1" t="s">
        <v>1284</v>
      </c>
      <c r="C113" s="1" t="s">
        <v>1285</v>
      </c>
      <c r="D113" s="1" t="s">
        <v>926</v>
      </c>
      <c r="E113" s="1" t="s">
        <v>1286</v>
      </c>
      <c r="F113" s="1" t="s">
        <v>787</v>
      </c>
      <c r="G113" s="1" t="s">
        <v>721</v>
      </c>
      <c r="H113" s="1" t="s">
        <v>722</v>
      </c>
      <c r="I113" s="1" t="s">
        <v>1287</v>
      </c>
      <c r="J113" s="1" t="s">
        <v>724</v>
      </c>
      <c r="K113" s="1" t="s">
        <v>1287</v>
      </c>
      <c r="L113" s="1" t="s">
        <v>1287</v>
      </c>
      <c r="M113" s="1" t="s">
        <v>725</v>
      </c>
      <c r="N113" s="1" t="s">
        <v>725</v>
      </c>
      <c r="O113" s="1" t="s">
        <v>726</v>
      </c>
      <c r="P113" s="1" t="s">
        <v>727</v>
      </c>
      <c r="Q113" s="1" t="s">
        <v>728</v>
      </c>
      <c r="R113" s="1" t="s">
        <v>1288</v>
      </c>
      <c r="S113" s="1" t="s">
        <v>730</v>
      </c>
      <c r="T113" s="1" t="s">
        <v>731</v>
      </c>
      <c r="U113" s="1" t="s">
        <v>732</v>
      </c>
      <c r="V113" s="1" t="s">
        <v>739</v>
      </c>
    </row>
    <row r="114" s="1" customFormat="1" spans="1:22">
      <c r="A114" s="3">
        <v>21789560468</v>
      </c>
      <c r="B114" s="1" t="s">
        <v>1289</v>
      </c>
      <c r="C114" s="1" t="s">
        <v>1290</v>
      </c>
      <c r="D114" s="1" t="s">
        <v>1291</v>
      </c>
      <c r="E114" s="1" t="s">
        <v>1292</v>
      </c>
      <c r="F114" s="1" t="s">
        <v>898</v>
      </c>
      <c r="G114" s="1" t="s">
        <v>721</v>
      </c>
      <c r="H114" s="1" t="s">
        <v>722</v>
      </c>
      <c r="I114" s="1" t="s">
        <v>1293</v>
      </c>
      <c r="J114" s="1" t="s">
        <v>724</v>
      </c>
      <c r="K114" s="1" t="s">
        <v>1293</v>
      </c>
      <c r="L114" s="1" t="s">
        <v>1293</v>
      </c>
      <c r="M114" s="1" t="s">
        <v>725</v>
      </c>
      <c r="N114" s="1" t="s">
        <v>725</v>
      </c>
      <c r="O114" s="1" t="s">
        <v>726</v>
      </c>
      <c r="P114" s="1" t="s">
        <v>727</v>
      </c>
      <c r="Q114" s="1" t="s">
        <v>728</v>
      </c>
      <c r="R114" s="1" t="s">
        <v>1294</v>
      </c>
      <c r="S114" s="1" t="s">
        <v>730</v>
      </c>
      <c r="T114" s="1" t="s">
        <v>731</v>
      </c>
      <c r="U114" s="1" t="s">
        <v>732</v>
      </c>
      <c r="V114" s="1" t="s">
        <v>733</v>
      </c>
    </row>
    <row r="115" s="1" customFormat="1" spans="1:22">
      <c r="A115" s="3">
        <v>21624495354</v>
      </c>
      <c r="B115" s="1" t="s">
        <v>1295</v>
      </c>
      <c r="C115" s="1" t="s">
        <v>1296</v>
      </c>
      <c r="D115" s="1" t="s">
        <v>1297</v>
      </c>
      <c r="E115" s="1" t="s">
        <v>1298</v>
      </c>
      <c r="F115" s="1" t="s">
        <v>863</v>
      </c>
      <c r="G115" s="1" t="s">
        <v>721</v>
      </c>
      <c r="H115" s="1" t="s">
        <v>722</v>
      </c>
      <c r="I115" s="1" t="s">
        <v>1299</v>
      </c>
      <c r="J115" s="1" t="s">
        <v>724</v>
      </c>
      <c r="K115" s="1" t="s">
        <v>1299</v>
      </c>
      <c r="L115" s="1" t="s">
        <v>1299</v>
      </c>
      <c r="M115" s="1" t="s">
        <v>725</v>
      </c>
      <c r="N115" s="1" t="s">
        <v>725</v>
      </c>
      <c r="O115" s="1" t="s">
        <v>726</v>
      </c>
      <c r="P115" s="1" t="s">
        <v>727</v>
      </c>
      <c r="Q115" s="1" t="s">
        <v>728</v>
      </c>
      <c r="R115" s="1" t="s">
        <v>1300</v>
      </c>
      <c r="S115" s="1" t="s">
        <v>730</v>
      </c>
      <c r="T115" s="1" t="s">
        <v>731</v>
      </c>
      <c r="U115" s="1" t="s">
        <v>732</v>
      </c>
      <c r="V115" s="1" t="s">
        <v>733</v>
      </c>
    </row>
    <row r="116" s="1" customFormat="1" spans="1:22">
      <c r="A116" s="3">
        <v>21239552487</v>
      </c>
      <c r="B116" s="1" t="s">
        <v>1301</v>
      </c>
      <c r="C116" s="1" t="s">
        <v>1302</v>
      </c>
      <c r="D116" s="1" t="s">
        <v>1297</v>
      </c>
      <c r="E116" s="1" t="s">
        <v>1303</v>
      </c>
      <c r="F116" s="1" t="s">
        <v>787</v>
      </c>
      <c r="G116" s="1" t="s">
        <v>721</v>
      </c>
      <c r="H116" s="1" t="s">
        <v>722</v>
      </c>
      <c r="I116" s="1" t="s">
        <v>1304</v>
      </c>
      <c r="J116" s="1" t="s">
        <v>724</v>
      </c>
      <c r="K116" s="1" t="s">
        <v>1304</v>
      </c>
      <c r="L116" s="1" t="s">
        <v>1304</v>
      </c>
      <c r="M116" s="1" t="s">
        <v>725</v>
      </c>
      <c r="N116" s="1" t="s">
        <v>725</v>
      </c>
      <c r="O116" s="1" t="s">
        <v>726</v>
      </c>
      <c r="P116" s="1" t="s">
        <v>727</v>
      </c>
      <c r="Q116" s="1" t="s">
        <v>728</v>
      </c>
      <c r="R116" s="1" t="s">
        <v>1305</v>
      </c>
      <c r="S116" s="1" t="s">
        <v>730</v>
      </c>
      <c r="T116" s="1" t="s">
        <v>731</v>
      </c>
      <c r="U116" s="1" t="s">
        <v>732</v>
      </c>
      <c r="V116" s="1" t="s">
        <v>733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2023-02-23T01:33:00Z</dcterms:created>
  <dcterms:modified xsi:type="dcterms:W3CDTF">2023-02-24T08:13:50Z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0F23E82E5E2A4255943E557A6AB38D1D</vt:lpwstr>
  </property>
  <property fmtid="{D5CDD505-2E9C-101B-9397-08002B2CF9AE}" pid="3" name="KSOProductBuildVer">
    <vt:lpwstr>2052-11.1.0.13703</vt:lpwstr>
  </property>
</Properties>
</file>