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对账!$A$1:$X$372</definedName>
  </definedNames>
  <calcPr calcId="144525"/>
</workbook>
</file>

<file path=xl/sharedStrings.xml><?xml version="1.0" encoding="utf-8"?>
<sst xmlns="http://schemas.openxmlformats.org/spreadsheetml/2006/main" count="12118" uniqueCount="3423">
  <si>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</si>
  <si>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</si>
  <si>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</si>
  <si>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</si>
  <si>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</si>
  <si>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</si>
  <si>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</si>
  <si>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</si>
  <si>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</si>
  <si>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</si>
  <si>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</si>
  <si>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</si>
  <si>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</si>
  <si>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</si>
  <si>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</si>
  <si>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</si>
  <si>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</si>
  <si>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</si>
  <si>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</si>
  <si>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</si>
  <si>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</si>
  <si>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</si>
  <si>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</si>
  <si>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</si>
  <si>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</si>
  <si>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999222016830722	</t>
  </si>
  <si>
    <t>Ctrip</t>
  </si>
  <si>
    <t>正常</t>
  </si>
  <si>
    <t>[芽庄]芽庄洲际酒店(InterContinental Nha Trang, an IHG Hotel)(4398930)</t>
  </si>
  <si>
    <t>海景经典双床房（高层）&lt;双人入住&gt;&lt;双早&gt;</t>
  </si>
  <si>
    <t>CNY</t>
  </si>
  <si>
    <t>LEE/TAEJIK</t>
  </si>
  <si>
    <t>CA2019230225CNY</t>
  </si>
  <si>
    <t>未提现</t>
  </si>
  <si>
    <t>携程开票</t>
  </si>
  <si>
    <t xml:space="preserve">2905404	</t>
  </si>
  <si>
    <t xml:space="preserve">635387	</t>
  </si>
  <si>
    <t xml:space="preserve">999222081303357	</t>
  </si>
  <si>
    <t>[拉普拉普]宿雾迈瑞柏高碧海度假村(Bluewater Maribago Beach Resort Cebu)(7333668)</t>
  </si>
  <si>
    <t>阿玛玛水疗套房&lt;今日特价 &gt;&lt;四人入住&gt;&lt;早餐&gt;</t>
  </si>
  <si>
    <t>Chua/Edgar Allan,Chua/Edgar Allan,Chua/Edgar Allan,Chua/Edgar Allan</t>
  </si>
  <si>
    <t xml:space="preserve">2921411	</t>
  </si>
  <si>
    <t xml:space="preserve">117624	</t>
  </si>
  <si>
    <t xml:space="preserve">999222107812643	</t>
  </si>
  <si>
    <t>[曼谷]曼谷香格里拉大酒店 (SHA Extra Plus)(Shangri-La Bangkok)(3243791)</t>
  </si>
  <si>
    <t>香格里拉楼豪华特大床房&lt;双人入住&gt;&lt;双早&gt;</t>
  </si>
  <si>
    <t>LEE/EUNBI</t>
  </si>
  <si>
    <t xml:space="preserve">2928289	</t>
  </si>
  <si>
    <t xml:space="preserve">11484585	</t>
  </si>
  <si>
    <t xml:space="preserve">999222128200690	</t>
  </si>
  <si>
    <t>[曼谷]曼谷拉差达瑞士酒店 (SHA Extra Plus)(Swissotel Bangkok Ratchada (SHA Extra Plus))(6003314)</t>
  </si>
  <si>
    <t>瑞士尊贵房&lt;今日特价 &gt;&lt;三人入住&gt;&lt;不适用泰国客人&gt;&lt;早餐&gt;</t>
  </si>
  <si>
    <t>Liu/liu yuanjie,zhang/zhang yun,liu/liu weizi,liu/liu garrison,li/li hongyu,liu/liu guoqiang</t>
  </si>
  <si>
    <t xml:space="preserve">2933025	</t>
  </si>
  <si>
    <t xml:space="preserve">	</t>
  </si>
  <si>
    <t xml:space="preserve">999222147098872	</t>
  </si>
  <si>
    <t>[曼谷]素坤逸2巷贝斯特韦斯特舒雅优质酒店 (政府卫生认证)(SureStay Plus Hotel by Best Western Sukhumvit 2)(28681186)</t>
  </si>
  <si>
    <t>高级双床房&lt;双人入住&gt;&lt;不适用泰国客人&gt;&lt;无早&gt;</t>
  </si>
  <si>
    <t>JIYEON/SONG</t>
  </si>
  <si>
    <t xml:space="preserve">2937847	</t>
  </si>
  <si>
    <t xml:space="preserve">BK043204	</t>
  </si>
  <si>
    <t xml:space="preserve">999222156200569	</t>
  </si>
  <si>
    <t>[曼谷]素坤逸S33精品酒店(S33 Compact Sukhumvit Hotel)(28680817)</t>
  </si>
  <si>
    <t>豪华客房(至少连住2晚及以上)&lt;特惠专享&gt;&lt;双人入住&gt;&lt;双早&gt;</t>
  </si>
  <si>
    <t>WU/YAN SHING</t>
  </si>
  <si>
    <t xml:space="preserve">2940233	</t>
  </si>
  <si>
    <t xml:space="preserve">21397530-1	</t>
  </si>
  <si>
    <t xml:space="preserve">999222211769624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</si>
  <si>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</si>
  <si>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</si>
  <si>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PAN/KAILIN</t>
  </si>
  <si>
    <t xml:space="preserve">2951170	</t>
  </si>
  <si>
    <t xml:space="preserve">209585959	</t>
  </si>
  <si>
    <t xml:space="preserve">999222241286872	</t>
  </si>
  <si>
    <t>[曼谷]曼谷秋素坤逸酒店 (政府卫生认证)(Qiu Hotel Sukhumvit (SHA Plus+))(28597378)</t>
  </si>
  <si>
    <t>豪华池景房(高层)&lt;双人入住&gt;&lt;限量特惠&gt;&lt;无早&gt;</t>
  </si>
  <si>
    <t>CENTENO/DANIEL</t>
  </si>
  <si>
    <t xml:space="preserve">2956511	</t>
  </si>
  <si>
    <t xml:space="preserve">82148	</t>
  </si>
  <si>
    <t xml:space="preserve">999222261455672	</t>
  </si>
  <si>
    <t>转角房(至少连住2晚及以上)&lt;超值特惠&gt;&lt;三人入住&gt;&lt;不适用泰国客人&gt;&lt;早餐&gt;</t>
  </si>
  <si>
    <t>CHEN/JENYI,TIEN/LINGCHI,CHEN/HSUEHHUNG</t>
  </si>
  <si>
    <t xml:space="preserve">2960924	</t>
  </si>
  <si>
    <t xml:space="preserve">210457873	</t>
  </si>
  <si>
    <t xml:space="preserve">999222266115090	</t>
  </si>
  <si>
    <t>[仁川]仁川机场贝斯特韦斯特精品酒店(Best Western Premier Incheon Airport Hotel)(5923817)</t>
  </si>
  <si>
    <t>豪华双床房&lt;双人入住&gt;&lt;无早&gt;</t>
  </si>
  <si>
    <t>Munkhjargal/Enkhmaa</t>
  </si>
  <si>
    <t xml:space="preserve">2961365	</t>
  </si>
  <si>
    <t xml:space="preserve">23195069	</t>
  </si>
  <si>
    <t xml:space="preserve">999222323395060	</t>
  </si>
  <si>
    <t>豪华房(无窗)&lt;三人入住&gt;&lt;早餐&gt;</t>
  </si>
  <si>
    <t>ORO/RUFINO II</t>
  </si>
  <si>
    <t xml:space="preserve">2973704	</t>
  </si>
  <si>
    <t xml:space="preserve">82463	</t>
  </si>
  <si>
    <t xml:space="preserve">999222338088325	</t>
  </si>
  <si>
    <t>[胡志明市]西贡融合套房酒店(Fusion Suites Saigon)(5716739)</t>
  </si>
  <si>
    <t>双床套房(至少提前7天预订)&lt;双人入住&gt;&lt;不适用韩国客人&gt;&lt;双早&gt;</t>
  </si>
  <si>
    <t>Valipour-Ramasani Kargar/Afrus</t>
  </si>
  <si>
    <t xml:space="preserve">2975637	</t>
  </si>
  <si>
    <t xml:space="preserve">57923	</t>
  </si>
  <si>
    <t xml:space="preserve">999222374159006	</t>
  </si>
  <si>
    <t>[马六甲]马六甲大华酒店(The Majestic Malacca)(28538119)</t>
  </si>
  <si>
    <t>豪华房&lt;双人入住&gt;&lt;双早&gt;</t>
  </si>
  <si>
    <t>MING LING/TEO</t>
  </si>
  <si>
    <t xml:space="preserve">2981495	</t>
  </si>
  <si>
    <t xml:space="preserve">171059627	</t>
  </si>
  <si>
    <t xml:space="preserve">22379457995	</t>
  </si>
  <si>
    <t>[济州市]济州君悦酒店(Grand Hyatt Jeju)(99810240)</t>
  </si>
  <si>
    <t>65平米特大床房&lt;双人入住&gt;&lt;无早&gt;</t>
  </si>
  <si>
    <t>HEO/HYERIN,KIM/TAE HO</t>
  </si>
  <si>
    <t xml:space="preserve">2982409	</t>
  </si>
  <si>
    <t xml:space="preserve">999222405774881	</t>
  </si>
  <si>
    <t>Sun/Lina</t>
  </si>
  <si>
    <t xml:space="preserve">2986533	</t>
  </si>
  <si>
    <t xml:space="preserve">23198105	</t>
  </si>
  <si>
    <t xml:space="preserve">22425600325	</t>
  </si>
  <si>
    <t>[芽庄]芽庄中心自由酒店(Liberty Central Nha Trang Hotel)(5580568)</t>
  </si>
  <si>
    <t>豪华双床房&lt;三人入住&gt;&lt;早餐&gt;</t>
  </si>
  <si>
    <t>KIM/DONGKI</t>
  </si>
  <si>
    <t xml:space="preserve">2989435	</t>
  </si>
  <si>
    <t xml:space="preserve">1093080	</t>
  </si>
  <si>
    <t xml:space="preserve">999222445823635	</t>
  </si>
  <si>
    <t>[曼谷]曼谷索菲特特色酒店(SO/ Bangkok)(1549427)</t>
  </si>
  <si>
    <t>温馨特大床房(至少连住2晚及以上)&lt;今日特惠&gt;&lt;双人入住&gt;&lt;不适用泰国客人&gt;&lt;双早&gt;</t>
  </si>
  <si>
    <t>BLOOMFIELD/CHRISTOPHER</t>
  </si>
  <si>
    <t xml:space="preserve">2992498	</t>
  </si>
  <si>
    <t xml:space="preserve">906396	</t>
  </si>
  <si>
    <t xml:space="preserve">999222460057187	</t>
  </si>
  <si>
    <t>[曼谷]曼谷素坤逸航站 21 中心酒店 (政府卫生认证)(Grande Centre Point Hotel Terminal 21 (SHA Plus+))(5908161)</t>
  </si>
  <si>
    <t>行政四人套房&lt;特惠专享&gt;&lt;四人入住&gt;&lt;无早&gt;</t>
  </si>
  <si>
    <t>Bae/Joohee,Bae/Joohee,Bae/Joohee,Bae/Joohee</t>
  </si>
  <si>
    <t xml:space="preserve">2994516	</t>
  </si>
  <si>
    <t xml:space="preserve">403000	</t>
  </si>
  <si>
    <t xml:space="preserve">999222491837405	</t>
  </si>
  <si>
    <t>[八打灵再也]皇家朱兰白沙罗酒店(Royale Chulan Damansara)(28528087)</t>
  </si>
  <si>
    <t>高级房&lt;双人入住&gt;&lt;无早&gt;</t>
  </si>
  <si>
    <t>Lim/Chin Teck</t>
  </si>
  <si>
    <t xml:space="preserve">2998863	</t>
  </si>
  <si>
    <t xml:space="preserve">605433	</t>
  </si>
  <si>
    <t xml:space="preserve">999222491867865	</t>
  </si>
  <si>
    <t>[曼谷]曼谷大都会酒店(COMO Metropolitan Bangkok)(6035972)</t>
  </si>
  <si>
    <t>大都会特大床房(至少连住2晚及以上)&lt;双人入住&gt;&lt;不适用泰国客人&gt;&lt;双早&gt;</t>
  </si>
  <si>
    <t>NG/GINA,YEO/CI HAO BARTHOLOMEW</t>
  </si>
  <si>
    <t xml:space="preserve">2998870	</t>
  </si>
  <si>
    <t xml:space="preserve">1284535	</t>
  </si>
  <si>
    <t>取消</t>
  </si>
  <si>
    <t>过时取消</t>
  </si>
  <si>
    <t xml:space="preserve">22510641799	</t>
  </si>
  <si>
    <t>[富国岛]富国岛 M 村(M Village Phu Quoc)(104203788)</t>
  </si>
  <si>
    <t>花园双人房&lt;特惠&gt;&lt;双人入住&gt;&lt;双早&gt;</t>
  </si>
  <si>
    <t>KANG/DAJUNG,JANG/MINHEE</t>
  </si>
  <si>
    <t xml:space="preserve">3001928	</t>
  </si>
  <si>
    <t xml:space="preserve">80298	</t>
  </si>
  <si>
    <t xml:space="preserve">999222546119106	</t>
  </si>
  <si>
    <t>[拉普拉普]康斯特白拉热带海滩度假村(Costabella Tropical Beach Hotel)(8235061)</t>
  </si>
  <si>
    <t>首映豪华池畔房&lt;特价大促销&gt;&lt;双人入住&gt;&lt;无早&gt;</t>
  </si>
  <si>
    <t>H Quilaton/Caidy,H Quilaton/Caidy</t>
  </si>
  <si>
    <t xml:space="preserve">3006885	</t>
  </si>
  <si>
    <t xml:space="preserve">143050	</t>
  </si>
  <si>
    <t xml:space="preserve">999222561021078	</t>
  </si>
  <si>
    <t>[拉普拉普]种植园湾水疗度假村(Plantation Bay Resort and Spa)(6186732)</t>
  </si>
  <si>
    <t>礁湖畔双大床房&lt;今日特价 &gt;&lt;三人入住&gt;&lt;中宾&gt;&lt;早餐&gt;</t>
  </si>
  <si>
    <t>LEE/CHENGHSIN</t>
  </si>
  <si>
    <t xml:space="preserve">3008904	</t>
  </si>
  <si>
    <t xml:space="preserve">1268678	</t>
  </si>
  <si>
    <t xml:space="preserve">999222562905379	</t>
  </si>
  <si>
    <t>[普吉岛]普吉假日酒店 (政府卫生认证)(Holiday Inn Resort Phuket, an IHG Hotel  (SHA Extra Plus))(3031621)</t>
  </si>
  <si>
    <t>标准房（2张双人床）(连住3晚及以上)&lt;特惠专享&gt;&lt;双人入住&gt;&lt;双早&gt;</t>
  </si>
  <si>
    <t>LIU/LEI,XUAN/YANG,ZHOU/LIJUN</t>
  </si>
  <si>
    <t xml:space="preserve">3009273	</t>
  </si>
  <si>
    <t xml:space="preserve">999222587700581	</t>
  </si>
  <si>
    <t>GO/DAE HYEON</t>
  </si>
  <si>
    <t xml:space="preserve">3012895	</t>
  </si>
  <si>
    <t xml:space="preserve">660909	</t>
  </si>
  <si>
    <t xml:space="preserve">999222593713827	</t>
  </si>
  <si>
    <t>[曼谷]曼谷大仓新颐饭店(The Okura Prestige Bangkok)(4646619)</t>
  </si>
  <si>
    <t>豪华特大床房-禁烟&lt;特惠专享&gt;&lt;双人入住&gt;&lt;双早&gt;</t>
  </si>
  <si>
    <t>mou/jing,WU/MINGFEI</t>
  </si>
  <si>
    <t xml:space="preserve">3013926	</t>
  </si>
  <si>
    <t xml:space="preserve">6968713	</t>
  </si>
  <si>
    <t xml:space="preserve">999222614650540	</t>
  </si>
  <si>
    <t>池景尊贵房（1张特大床，带阳台）(连住3晚及以上)&lt;特惠&gt;&lt;双人入住&gt;&lt;双早&gt;</t>
  </si>
  <si>
    <t>LI/XUEMEI,DUAN/HUI</t>
  </si>
  <si>
    <t xml:space="preserve">3016428	</t>
  </si>
  <si>
    <t xml:space="preserve">13842047	</t>
  </si>
  <si>
    <t xml:space="preserve">999222617598976	</t>
  </si>
  <si>
    <t>[苏梅岛]泰费特酒店(Thai Fight Hotel)(100669205)</t>
  </si>
  <si>
    <t>阳台豪华大床房(连住5晚及以上)&lt;双人入住&gt;&lt;双早&gt;</t>
  </si>
  <si>
    <t>Maurer/Peter</t>
  </si>
  <si>
    <t xml:space="preserve">3016840	</t>
  </si>
  <si>
    <t xml:space="preserve">521	</t>
  </si>
  <si>
    <t xml:space="preserve">999222623862590	</t>
  </si>
  <si>
    <t>[富国岛]都喜公主月光沙滩度假酒店(Dusit Princess Moonrise Beach Resort)(28307599)</t>
  </si>
  <si>
    <t>园景豪华双床房(至少连住2晚及以上)&lt;双人入住&gt;&lt;适用于除越南的亚洲客人&gt;&lt;双早&gt;</t>
  </si>
  <si>
    <t>YU/KANKAN,WANG/JIAN</t>
  </si>
  <si>
    <t xml:space="preserve">3017906	</t>
  </si>
  <si>
    <t xml:space="preserve">999222625195192	</t>
  </si>
  <si>
    <t>[普吉岛]普吉岛芭东海滩品质水疗度假村(Quality Resort and Spa Patong Beach)(98984522)</t>
  </si>
  <si>
    <t>豪华特大床房&lt;双人入住&gt;&lt;双早&gt;</t>
  </si>
  <si>
    <t>HAN/TING,HAN/JIE</t>
  </si>
  <si>
    <t xml:space="preserve">3018138	</t>
  </si>
  <si>
    <t xml:space="preserve">RR23000364	</t>
  </si>
  <si>
    <t xml:space="preserve">999222625205724	</t>
  </si>
  <si>
    <t>直通泳池豪华特大床房&lt;双人入住&gt;&lt;双早&gt;</t>
  </si>
  <si>
    <t>YU/HAORAN</t>
  </si>
  <si>
    <t xml:space="preserve">3018146	</t>
  </si>
  <si>
    <t xml:space="preserve">RR23000363	</t>
  </si>
  <si>
    <t xml:space="preserve">999222625443522	</t>
  </si>
  <si>
    <t>[普吉岛]普吉岛海床大酒店(政府卫生认证)(Seabed Grand Hotel Phuket(SHA Extra Plus))(81309473)</t>
  </si>
  <si>
    <t>园景豪华房&lt;双人入住&gt;&lt;无早&gt;</t>
  </si>
  <si>
    <t>JIANG/YUYING</t>
  </si>
  <si>
    <t xml:space="preserve">3018201	</t>
  </si>
  <si>
    <t xml:space="preserve">22616	</t>
  </si>
  <si>
    <t xml:space="preserve">999222626784169	</t>
  </si>
  <si>
    <t>[迪拜]迪拜范思哲宫殿酒店(Palazzo Versace Dubai)(6548818)</t>
  </si>
  <si>
    <t>文化村景豪华双床房(至少连住2晚及以上)&lt;促销&gt;&lt;双人入住&gt;&lt;仅限中国、东南亚与南亚地区的客人&gt;&lt;双早&gt;&lt;日历房套餐高价值&gt;&lt;新酒店礼盒&gt;</t>
  </si>
  <si>
    <t>YU/JINGRU,LIU/MEITONG</t>
  </si>
  <si>
    <t xml:space="preserve">3018492	</t>
  </si>
  <si>
    <t xml:space="preserve">848168	</t>
  </si>
  <si>
    <t xml:space="preserve">999222630663519	</t>
  </si>
  <si>
    <t>TANG/YINLUYAN</t>
  </si>
  <si>
    <t xml:space="preserve">3018581	</t>
  </si>
  <si>
    <t xml:space="preserve">6970715	</t>
  </si>
  <si>
    <t xml:space="preserve">999222638213494	</t>
  </si>
  <si>
    <t>行政四人套房&lt;特惠专享&gt;&lt;四人入住&gt;&lt;早餐&gt;</t>
  </si>
  <si>
    <t>JUNG/HAISUN,KOO/EUNSOO,KOO/EUNSONG,KU/HYUNGGUN</t>
  </si>
  <si>
    <t xml:space="preserve">3019667	</t>
  </si>
  <si>
    <t xml:space="preserve">405604	</t>
  </si>
  <si>
    <t xml:space="preserve">999222650905224	</t>
  </si>
  <si>
    <t>[曼谷]曼谷宜必思尚品素坤逸康福酒店(Ibis Styles Bangkok Sukhumvit Phra Khanong)(19680484)</t>
  </si>
  <si>
    <t>标准双人房&lt;双人入住&gt;&lt;不适用泰国客人&gt;&lt;无早&gt;</t>
  </si>
  <si>
    <t>Zhu/Chen,Shen/Yuanchen,Cai/Meihong,Zhu/Nuoxin</t>
  </si>
  <si>
    <t xml:space="preserve">3021281	</t>
  </si>
  <si>
    <t xml:space="preserve">acknowledged	</t>
  </si>
  <si>
    <t xml:space="preserve">999222675282304	</t>
  </si>
  <si>
    <t>[芭堤雅]芭堤雅旅客之家(Travelodge Pattaya)(13860228)</t>
  </si>
  <si>
    <t>标准房(连住5晚及以上)&lt;双人入住&gt;&lt;无早&gt;</t>
  </si>
  <si>
    <t>quirk/charles</t>
  </si>
  <si>
    <t xml:space="preserve">3024544	</t>
  </si>
  <si>
    <t xml:space="preserve">48331	</t>
  </si>
  <si>
    <t xml:space="preserve">999222686623994	</t>
  </si>
  <si>
    <t>[曼谷]曼谷索拉利亚西铁酒店(Solaria Nishitetsu Hotel Bangkok)(102642575)</t>
  </si>
  <si>
    <t>标准双床房&lt;特惠专享&gt;&lt;双人入住&gt;&lt;无早&gt;</t>
  </si>
  <si>
    <t>MA/KE,YU/FEIYANG</t>
  </si>
  <si>
    <t xml:space="preserve">3025891	</t>
  </si>
  <si>
    <t xml:space="preserve">254054584	</t>
  </si>
  <si>
    <t xml:space="preserve">999222689915323	</t>
  </si>
  <si>
    <t>标准双人间&lt;双人入住&gt;&lt;无早&gt;</t>
  </si>
  <si>
    <t>SIU/KANG CHUEN</t>
  </si>
  <si>
    <t xml:space="preserve">3026527	</t>
  </si>
  <si>
    <t xml:space="preserve">254085728	</t>
  </si>
  <si>
    <t xml:space="preserve">999222692734116	</t>
  </si>
  <si>
    <t>[怡保]唯裕酒店(Weil Hotel Ipoh)(5702297)</t>
  </si>
  <si>
    <t>尊贵房(至少连住2晚及以上)&lt;双人入住&gt;&lt;双早&gt;</t>
  </si>
  <si>
    <t>NG/MICHAEL</t>
  </si>
  <si>
    <t xml:space="preserve">3027097	</t>
  </si>
  <si>
    <t xml:space="preserve">10298661	</t>
  </si>
  <si>
    <t xml:space="preserve">999222700656081	</t>
  </si>
  <si>
    <t>温馨特大床房&lt;今日特价 &gt;&lt;双人入住&gt;&lt;不适用泰国客人&gt;&lt;双早&gt;</t>
  </si>
  <si>
    <t>KIM/HYOJIN,LEE/HOJIN</t>
  </si>
  <si>
    <t xml:space="preserve">3027641	</t>
  </si>
  <si>
    <t xml:space="preserve">908549	</t>
  </si>
  <si>
    <t xml:space="preserve">999222701080508	</t>
  </si>
  <si>
    <t>[济州市]济州格拉贝尔酒店(Grabel Hotel Jeju)(6183748)</t>
  </si>
  <si>
    <t>海景豪华双床房&lt;双人入住&gt;&lt;无早&gt;</t>
  </si>
  <si>
    <t>Kim/Dong Hyo</t>
  </si>
  <si>
    <t xml:space="preserve">3027694	</t>
  </si>
  <si>
    <t xml:space="preserve">23142966	</t>
  </si>
  <si>
    <t xml:space="preserve">999222703189034	</t>
  </si>
  <si>
    <t>[曼谷]曼谷阿德菲套房酒店 (政府卫生认证)(Adelphi Suites Bangkok (SHA Plus+))(104610177)</t>
  </si>
  <si>
    <t>一室房(至少连住2晚及以上)&lt;双人入住&gt;&lt;无早&gt;</t>
  </si>
  <si>
    <t>Heffernan/Tom</t>
  </si>
  <si>
    <t xml:space="preserve">3027935	</t>
  </si>
  <si>
    <t xml:space="preserve">47457348-1	</t>
  </si>
  <si>
    <t xml:space="preserve">999222703460027	</t>
  </si>
  <si>
    <t>[普吉岛]普吉岛西瑞湾威斯汀水疗度假酒店(政府卫生认证)(The Westin Siray Bay Resort &amp; Spa, Phuket(SHA Extra Plus))(2586477)</t>
  </si>
  <si>
    <t>高级特大床房&lt;双人入住&gt;&lt;双早&gt;</t>
  </si>
  <si>
    <t>CHEN/HSIN CHIEN</t>
  </si>
  <si>
    <t xml:space="preserve">3027979	</t>
  </si>
  <si>
    <t xml:space="preserve">90202834	</t>
  </si>
  <si>
    <t xml:space="preserve">999222709976445	</t>
  </si>
  <si>
    <t>[迪拜]阿瓦尼德拉迪拜酒店(Avani Deira Dubai Hotel)(103783099)</t>
  </si>
  <si>
    <t>安凡尼房&lt;双人入住&gt;&lt;无早&gt;</t>
  </si>
  <si>
    <t>JAIKUMAR/SARANGAPANI</t>
  </si>
  <si>
    <t xml:space="preserve">3029175	</t>
  </si>
  <si>
    <t xml:space="preserve">13836446	</t>
  </si>
  <si>
    <t xml:space="preserve">999222739763393	</t>
  </si>
  <si>
    <t>[宿务]宿务柏宁国际大酒店(Cebu Parklane International Hotel)(8234810)</t>
  </si>
  <si>
    <t>豪华双人床房&lt;单人入住&gt;&lt;单早&gt;</t>
  </si>
  <si>
    <t>BALAGTAS/EGBERT</t>
  </si>
  <si>
    <t xml:space="preserve">3032452	</t>
  </si>
  <si>
    <t xml:space="preserve">172706	</t>
  </si>
  <si>
    <t xml:space="preserve">999222744180270	</t>
  </si>
  <si>
    <t>[曼谷]金玉素万那普酒店(Golden Jade Suvarnabhumi)(28680143)</t>
  </si>
  <si>
    <t>三人房&lt;三人入住&gt;&lt;早餐&gt;</t>
  </si>
  <si>
    <t>INPHOL/RATNARIN</t>
  </si>
  <si>
    <t xml:space="preserve">3032784	</t>
  </si>
  <si>
    <t xml:space="preserve">acknowledge	</t>
  </si>
  <si>
    <t xml:space="preserve">999222752068833	</t>
  </si>
  <si>
    <t>[曼谷]阿瓦尼河滨曼谷酒店(政府卫生认证)(Avani+ Riverside Bangkok Hotel (SHA Certified))(6398263)</t>
  </si>
  <si>
    <t>阿瓦尼全河景房 1张特大床(至少连住2晚及以上)&lt;双人入住&gt;&lt;不适用泰国客人&gt;&lt;双早&gt;</t>
  </si>
  <si>
    <t>ZHOU/LIANG</t>
  </si>
  <si>
    <t xml:space="preserve">3034180	</t>
  </si>
  <si>
    <t xml:space="preserve">19733460	</t>
  </si>
  <si>
    <t xml:space="preserve">999222752691591	</t>
  </si>
  <si>
    <t>[普吉岛]Travelodge 普吉城镇酒店(Travelodge Phuket Town)(83852850)</t>
  </si>
  <si>
    <t>标准房&lt;双人入住&gt;&lt;无早&gt;</t>
  </si>
  <si>
    <t>DOKPONG/AUTCHARA</t>
  </si>
  <si>
    <t xml:space="preserve">3034322	</t>
  </si>
  <si>
    <t xml:space="preserve">8967	</t>
  </si>
  <si>
    <t xml:space="preserve">999222754234879	</t>
  </si>
  <si>
    <t>[曼谷]曼谷素坤逸航站 21 中心酒店(Grande Centre Point Hotel Terminal 21)(5908161)</t>
  </si>
  <si>
    <t>豪华尊贵房&lt;特惠&gt;&lt;双人入住&gt;&lt;双早&gt;</t>
  </si>
  <si>
    <t>LAM/HON CHUNG</t>
  </si>
  <si>
    <t xml:space="preserve">3034838	</t>
  </si>
  <si>
    <t xml:space="preserve">406485	</t>
  </si>
  <si>
    <t xml:space="preserve">999222763451206	</t>
  </si>
  <si>
    <t>Shen/Fugang,SITHIKHUNKAEW/PHALIDA</t>
  </si>
  <si>
    <t xml:space="preserve">3036083	</t>
  </si>
  <si>
    <t xml:space="preserve">909798	</t>
  </si>
  <si>
    <t xml:space="preserve">999222771489497	</t>
  </si>
  <si>
    <t>[曼谷]曼谷铂尔曼G酒店 （政府卫生认证）(Pullman Bangkok Hotel G（SHA Extra Plus）)(2497067)</t>
  </si>
  <si>
    <t>G豪华房(至少连住2晚及以上)&lt;今日特惠&gt;&lt;双人入住&gt;&lt;双早&gt;</t>
  </si>
  <si>
    <t>TANG/ZHENZHEN,ZHAO/LEI</t>
  </si>
  <si>
    <t xml:space="preserve">3037209	</t>
  </si>
  <si>
    <t xml:space="preserve">42914174	</t>
  </si>
  <si>
    <t xml:space="preserve">999222772195261	</t>
  </si>
  <si>
    <t>[古晋]古晋河滨区途恩酒店(Tune Hotel Waterfront Kuching)(58593633)</t>
  </si>
  <si>
    <t>大床房(无窗)&lt;双人入住&gt;&lt;无早&gt;</t>
  </si>
  <si>
    <t>ABDUL WAHID/NOOR ERWAN</t>
  </si>
  <si>
    <t xml:space="preserve">3037342	</t>
  </si>
  <si>
    <t xml:space="preserve">032041-A	</t>
  </si>
  <si>
    <t xml:space="preserve">999222775353818	</t>
  </si>
  <si>
    <t>[曼谷]易思廷大酒店沙吞(Eastin Grand Hotel Sathorn)(5014959)</t>
  </si>
  <si>
    <t>行政高级天空房&lt;双人入住&gt;&lt;双早&gt;</t>
  </si>
  <si>
    <t>TSE/CHI KIN ANDY</t>
  </si>
  <si>
    <t xml:space="preserve">3038237	</t>
  </si>
  <si>
    <t xml:space="preserve">456536	</t>
  </si>
  <si>
    <t xml:space="preserve">999222783758639	</t>
  </si>
  <si>
    <t>[曼谷]曼谷班达拉套房酒店(Bandara Suites Silom, Bangkok)(90808448)</t>
  </si>
  <si>
    <t>行政套房&lt;特惠专享&gt;&lt;双人入住&gt;&lt;无早&gt;</t>
  </si>
  <si>
    <t>ZHANG/JIANFEI</t>
  </si>
  <si>
    <t xml:space="preserve">3039435	</t>
  </si>
  <si>
    <t xml:space="preserve">208958	</t>
  </si>
  <si>
    <t xml:space="preserve">999222784234212	</t>
  </si>
  <si>
    <t>[马卡蒂]阿尔法公寓式酒店 (多用途酒店)(The Alpha Suites (Multi-use Hotel))(48244686)</t>
  </si>
  <si>
    <t>两卧室套房&lt;四人入住&gt;&lt;早餐&gt;</t>
  </si>
  <si>
    <t>HAN/DONGIL</t>
  </si>
  <si>
    <t xml:space="preserve">3039513	</t>
  </si>
  <si>
    <t xml:space="preserve">163626	</t>
  </si>
  <si>
    <t xml:space="preserve">999222785583708	</t>
  </si>
  <si>
    <t>[乔治市]槟城希迪特酒店(又称槟城龙城酒店) (槟城对抗新冠肺炎认证)(Cititel Penang)(28528257)</t>
  </si>
  <si>
    <t>豪华双床房 禁烟&lt;双人入住&gt;&lt;双早&gt;</t>
  </si>
  <si>
    <t>LUBIS/MUHAMMADDIN</t>
  </si>
  <si>
    <t xml:space="preserve">3039808	</t>
  </si>
  <si>
    <t xml:space="preserve">2172127	</t>
  </si>
  <si>
    <t xml:space="preserve">999222790903235	</t>
  </si>
  <si>
    <t>大都会特大床房(至少连住2晚及以上)&lt;双人入住&gt;&lt;适用于除泰国的亚洲客人&gt;&lt;双早&gt;</t>
  </si>
  <si>
    <t>CHI/JINFANG,Wang/Lu</t>
  </si>
  <si>
    <t xml:space="preserve">3040611	</t>
  </si>
  <si>
    <t xml:space="preserve">1287564	</t>
  </si>
  <si>
    <t xml:space="preserve">999222793954654	</t>
  </si>
  <si>
    <t>CHEN/XIAOFENG,Sun/Min,Chen/Guohua</t>
  </si>
  <si>
    <t xml:space="preserve">3041067	</t>
  </si>
  <si>
    <t xml:space="preserve">163703	</t>
  </si>
  <si>
    <t xml:space="preserve">999222794497723	</t>
  </si>
  <si>
    <t>[吉隆坡]Santa Grand Signature Kuala Lumpur(101006793)</t>
  </si>
  <si>
    <t>高级房(大床)&lt;双人入住&gt;&lt;双早&gt;</t>
  </si>
  <si>
    <t>Li/Longhao,Chen/Tianni</t>
  </si>
  <si>
    <t xml:space="preserve">3041291	</t>
  </si>
  <si>
    <t xml:space="preserve">12662	</t>
  </si>
  <si>
    <t xml:space="preserve">999222811637505	</t>
  </si>
  <si>
    <t>[哥打京那巴鲁]亚庇凯城酒店(Promenade Hotel Kota Kinabalu)(26353811)</t>
  </si>
  <si>
    <t>城景高级房&lt;特惠房&gt;&lt;双人入住&gt;&lt;双早&gt;</t>
  </si>
  <si>
    <t>ZAINOL ABIDIN/KHAIRULNISA AYUNI</t>
  </si>
  <si>
    <t xml:space="preserve">3044813	</t>
  </si>
  <si>
    <t xml:space="preserve">RB22D1	</t>
  </si>
  <si>
    <t xml:space="preserve">999222812435888	</t>
  </si>
  <si>
    <t>标准双床房&lt;双人入住&gt;&lt;无早&gt;</t>
  </si>
  <si>
    <t>LI/XIAOJIE,WANG/LEI</t>
  </si>
  <si>
    <t xml:space="preserve">3045005	</t>
  </si>
  <si>
    <t xml:space="preserve">255857112	</t>
  </si>
  <si>
    <t xml:space="preserve">999222812832951	</t>
  </si>
  <si>
    <t>[曼谷]曼谷拉差达瑞士酒店 (政府卫生认证)(Swissotel Bangkok Ratchada (SHA Extra Plus))(6003314)</t>
  </si>
  <si>
    <t>瑞士豪华房&lt;双人入住&gt;&lt;双早&gt;</t>
  </si>
  <si>
    <t>HE/ZHILIN,Le/Thi hong loan</t>
  </si>
  <si>
    <t xml:space="preserve">3045085	</t>
  </si>
  <si>
    <t xml:space="preserve">2106836	</t>
  </si>
  <si>
    <t xml:space="preserve">999222813335819	</t>
  </si>
  <si>
    <t>[帕赛市]马尼拉101酒店（多用途酒店）(Hotel 101 Manila (Multiple Use Hotel))(28525147)</t>
  </si>
  <si>
    <t>欢乐房&lt;特价大促销&gt;&lt;三人入住&gt;&lt;早餐&gt;</t>
  </si>
  <si>
    <t>Linsangan/Anthony,Linsangan/Anthony,Linsangan/Anthony</t>
  </si>
  <si>
    <t xml:space="preserve">3045195	</t>
  </si>
  <si>
    <t xml:space="preserve">25827969	</t>
  </si>
  <si>
    <t xml:space="preserve">999222811759949	</t>
  </si>
  <si>
    <t>[马卡蒂]马卡蒂塞达住宅酒店(Seda Residences Makati)(103845562)</t>
  </si>
  <si>
    <t>三卧室尊贵房&lt;七人入住&gt;</t>
  </si>
  <si>
    <t>REDITA/ANGELICA FAE SANTARIN</t>
  </si>
  <si>
    <t xml:space="preserve">3044846	</t>
  </si>
  <si>
    <t xml:space="preserve">2578646	</t>
  </si>
  <si>
    <t xml:space="preserve">999222815641202	</t>
  </si>
  <si>
    <t>[巴黎]巴黎天台酒店(Terrass Hotel Paris)(84864523)</t>
  </si>
  <si>
    <t>高级房&lt;今日特惠&gt;&lt;双人入住&gt;&lt;无早&gt;</t>
  </si>
  <si>
    <t>Concoff/Cory</t>
  </si>
  <si>
    <t xml:space="preserve">3045737	</t>
  </si>
  <si>
    <t xml:space="preserve">118155	</t>
  </si>
  <si>
    <t xml:space="preserve">999222816404437	</t>
  </si>
  <si>
    <t>[马六甲]马六甲峇峇家(Baba House Melaka)(99731513)</t>
  </si>
  <si>
    <t>豪华房&lt;今日特价 &gt;&lt;双人入住&gt;&lt;双早&gt;</t>
  </si>
  <si>
    <t>DING/JIAQI,ZHAO/XINRUI</t>
  </si>
  <si>
    <t xml:space="preserve">3045970	</t>
  </si>
  <si>
    <t xml:space="preserve">108589	</t>
  </si>
  <si>
    <t xml:space="preserve">999222817086198	</t>
  </si>
  <si>
    <t>[芭堤雅]达拉海角渡假村(Cape Dara Resort)(5470678)</t>
  </si>
  <si>
    <t>LI/YARU,ZHANG/LI</t>
  </si>
  <si>
    <t xml:space="preserve">3046161	</t>
  </si>
  <si>
    <t xml:space="preserve">491501	</t>
  </si>
  <si>
    <t xml:space="preserve">999222817617303	</t>
  </si>
  <si>
    <t>[邦帕利]曼谷素旺那普机场诺富特酒店(Novotel Bangkok Suvarnabhumi Airport Hotel)(28554892)</t>
  </si>
  <si>
    <t>高级特大床房&lt;今日特价 &gt;&lt;单人入住&gt;&lt;单早&gt;</t>
  </si>
  <si>
    <t>PERES/JEAN FRANCOIS</t>
  </si>
  <si>
    <t xml:space="preserve">3046350	</t>
  </si>
  <si>
    <t xml:space="preserve">3287123	</t>
  </si>
  <si>
    <t xml:space="preserve">999222819409320	</t>
  </si>
  <si>
    <t>XU/DAN,U/HIOLAI</t>
  </si>
  <si>
    <t xml:space="preserve">3046968	</t>
  </si>
  <si>
    <t xml:space="preserve">3287267	</t>
  </si>
  <si>
    <t xml:space="preserve">999222819891650	</t>
  </si>
  <si>
    <t>高级双床房&lt;今日特价 &gt;&lt;双人入住&gt;&lt;双早&gt;</t>
  </si>
  <si>
    <t>LOU/XIUQING,ZHAO/SHUZHEN</t>
  </si>
  <si>
    <t xml:space="preserve">3047276	</t>
  </si>
  <si>
    <t xml:space="preserve">3287269	</t>
  </si>
  <si>
    <t xml:space="preserve">999222820425431	</t>
  </si>
  <si>
    <t>[甲米]甲米奥南宜必思尚品酒店(政府卫生认证)(Ibis Styles Krabi Ao Nang(SHA Extra Plus))(3525981)</t>
  </si>
  <si>
    <t>标准双人房&lt;特价大促销&gt;&lt;三人入住&gt;&lt;早餐&gt;</t>
  </si>
  <si>
    <t>BAI/YANLING,BAI/YA BAI,LA/GA</t>
  </si>
  <si>
    <t xml:space="preserve">3047474	</t>
  </si>
  <si>
    <t xml:space="preserve">999222821729552	</t>
  </si>
  <si>
    <t>JIA/HAOCHEN,ZHAO/TAO</t>
  </si>
  <si>
    <t xml:space="preserve">3047609	</t>
  </si>
  <si>
    <t xml:space="preserve">491573	</t>
  </si>
  <si>
    <t xml:space="preserve">999222822796212	</t>
  </si>
  <si>
    <t>海景豪华房&lt;特惠&gt;&lt;双人入住&gt;&lt;双早&gt;</t>
  </si>
  <si>
    <t>Darison/Christopher</t>
  </si>
  <si>
    <t xml:space="preserve">3047792	</t>
  </si>
  <si>
    <t xml:space="preserve">RB2378	</t>
  </si>
  <si>
    <t xml:space="preserve">999222825827307	</t>
  </si>
  <si>
    <t>[芭堤雅]芭堤雅北部遨舍度假酒店(OZO North Pattaya)(105013131)</t>
  </si>
  <si>
    <t>高级特大床房&lt;今日特价 &gt;&lt;双人入住&gt;&lt;中宾&gt;&lt;双早&gt;</t>
  </si>
  <si>
    <t>Jiang/Wenhua</t>
  </si>
  <si>
    <t xml:space="preserve">3048039	</t>
  </si>
  <si>
    <t xml:space="preserve">999222825946927	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</si>
  <si>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</si>
  <si>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&gt;&lt;双人入住&gt;&lt;不适用泰国客人&gt;&lt;无早&gt;</t>
  </si>
  <si>
    <t>YANG/SONGHAO,WU/LIYUN</t>
  </si>
  <si>
    <t xml:space="preserve">3048052	</t>
  </si>
  <si>
    <t xml:space="preserve">256142470	</t>
  </si>
  <si>
    <t xml:space="preserve">22825971878	</t>
  </si>
  <si>
    <t>[士乃]士乃宴宾雅酒店(Impiana Hotel Senai)(28566880)</t>
  </si>
  <si>
    <t>豪华双床房&lt;特惠&gt;&lt;双人入住&gt;&lt;无早&gt;</t>
  </si>
  <si>
    <t>AQIL/SYAHMI</t>
  </si>
  <si>
    <t xml:space="preserve">3048057	</t>
  </si>
  <si>
    <t xml:space="preserve">6901922	</t>
  </si>
  <si>
    <t xml:space="preserve">999222826531886	</t>
  </si>
  <si>
    <t>高级房&lt;特价大促销&gt;&lt;双人入住&gt;&lt;无早&gt;</t>
  </si>
  <si>
    <t>Silva/Frank,Silva/Frank</t>
  </si>
  <si>
    <t xml:space="preserve">3048113	</t>
  </si>
  <si>
    <t xml:space="preserve">143589	</t>
  </si>
  <si>
    <t xml:space="preserve">999222826984794	</t>
  </si>
  <si>
    <t>[芙蓉]芙蓉皇家朱兰酒店(Royale Chulan Seremban)(91100866)</t>
  </si>
  <si>
    <t>CHOY YORK/TEE,CHOY YORK/TEE</t>
  </si>
  <si>
    <t xml:space="preserve">3048164	</t>
  </si>
  <si>
    <t xml:space="preserve">1307783	</t>
  </si>
  <si>
    <t xml:space="preserve">999222827357137	</t>
  </si>
  <si>
    <t>[吉隆坡]吉隆坡皇家朱兰酒店(Royale Chulan Kuala Lumpur)(5280527)</t>
  </si>
  <si>
    <t>一室公寓&lt;双人入住&gt;&lt;无早&gt;</t>
  </si>
  <si>
    <t>mohammad/norliza</t>
  </si>
  <si>
    <t xml:space="preserve">3048226	</t>
  </si>
  <si>
    <t xml:space="preserve">10010659862	</t>
  </si>
  <si>
    <t xml:space="preserve">999222827646666	</t>
  </si>
  <si>
    <t>[芭堤雅]芭提雅最佳西方优质尼克森酒店(Best Western Plus Nexen Pattaya)(96263097)</t>
  </si>
  <si>
    <t>城景豪华双床房&lt;双人入住&gt;&lt;不适用泰国客人&gt;&lt;无早&gt;</t>
  </si>
  <si>
    <t>LI/XUE,LI/MINGYING</t>
  </si>
  <si>
    <t xml:space="preserve">3048271	</t>
  </si>
  <si>
    <t xml:space="preserve">bk011175	</t>
  </si>
  <si>
    <t xml:space="preserve">999222827646202	</t>
  </si>
  <si>
    <t>[曼谷]曼谷拉查丹利中心酒店(Grande Centre Point Hotel Ratchadamri Bangkok)(2497052)</t>
  </si>
  <si>
    <t>高级豪华房&lt;特惠促销&gt;&lt;双人入住&gt;&lt;双早&gt;</t>
  </si>
  <si>
    <t>Homsombath/Phanomsinh,Homsombath/Phanomsinh</t>
  </si>
  <si>
    <t xml:space="preserve">3048270	</t>
  </si>
  <si>
    <t xml:space="preserve">349874	</t>
  </si>
  <si>
    <t xml:space="preserve">999222828108557	</t>
  </si>
  <si>
    <t>shia/wei shinn</t>
  </si>
  <si>
    <t xml:space="preserve">3048356	</t>
  </si>
  <si>
    <t xml:space="preserve">6904849	</t>
  </si>
  <si>
    <t xml:space="preserve">999222829477674	</t>
  </si>
  <si>
    <t>海景豪华特大床房(至少连住2晚及以上)&lt;双人入住&gt;&lt;适用于除越南的亚洲客人&gt;&lt;双早&gt;</t>
  </si>
  <si>
    <t>CHEN/LIHO,Wang/Nanchen,TSAI/CHIAHO</t>
  </si>
  <si>
    <t xml:space="preserve">999222830528067	</t>
  </si>
  <si>
    <t>[宿务]宿雾海湾酒店- 国会大厦(Bayfront Hotel Cebu - Capitol Site)(82189082)</t>
  </si>
  <si>
    <t>经典房&lt;双人入住&gt;&lt;双早&gt;</t>
  </si>
  <si>
    <t>Grajo/Mark</t>
  </si>
  <si>
    <t xml:space="preserve">3048818	</t>
  </si>
  <si>
    <t xml:space="preserve">24933	</t>
  </si>
  <si>
    <t xml:space="preserve">999222830705470	</t>
  </si>
  <si>
    <t>[哥打京那巴鲁]太平洋丝绸酒店(The Pacific Sutera)(5253518)</t>
  </si>
  <si>
    <t>豪华海景房&lt;双人入住&gt;&lt;不适用韩国客人&gt;&lt;双早&gt;</t>
  </si>
  <si>
    <t>LEONG/CHIVAI,WANG/JINBO,LOU/KUAISAM,HO/WENGTIM</t>
  </si>
  <si>
    <t xml:space="preserve">3048859	</t>
  </si>
  <si>
    <t xml:space="preserve">999222832152966	</t>
  </si>
  <si>
    <t>Tuan Hamzah/Tuan Suraya</t>
  </si>
  <si>
    <t xml:space="preserve">3049104	</t>
  </si>
  <si>
    <t xml:space="preserve">6938846	</t>
  </si>
  <si>
    <t xml:space="preserve">999222833682660	</t>
  </si>
  <si>
    <t>LI/YA,LI/MENGYING,LI/MIN,HE/ZHIYONG</t>
  </si>
  <si>
    <t xml:space="preserve">3049346	</t>
  </si>
  <si>
    <t xml:space="preserve">156363	</t>
  </si>
  <si>
    <t xml:space="preserve">999222834139344	</t>
  </si>
  <si>
    <t>puiching/Yap</t>
  </si>
  <si>
    <t xml:space="preserve">3049415	</t>
  </si>
  <si>
    <t xml:space="preserve">108640	</t>
  </si>
  <si>
    <t xml:space="preserve">999222834492617	</t>
  </si>
  <si>
    <t>瑞士豪华房&lt;双人入住&gt;&lt;无早&gt;</t>
  </si>
  <si>
    <t>SHE/ZHIYUAN</t>
  </si>
  <si>
    <t xml:space="preserve">3049471	</t>
  </si>
  <si>
    <t xml:space="preserve">2107391	</t>
  </si>
  <si>
    <t xml:space="preserve">999222835273144	</t>
  </si>
  <si>
    <t>Hakimi/Erisya</t>
  </si>
  <si>
    <t xml:space="preserve">3049640	</t>
  </si>
  <si>
    <t xml:space="preserve">607802	</t>
  </si>
  <si>
    <t xml:space="preserve">999222837549885	</t>
  </si>
  <si>
    <t>[大叻]高尔夫山谷酒店(Golf Valley Hotel)(104658311)</t>
  </si>
  <si>
    <t>高级双人床房&lt;双人入住&gt;&lt;双早&gt;</t>
  </si>
  <si>
    <t>Thi Thanh Huyen/Đo,Thi Thanh Huyen/Đo,Thi Thanh Huyen/Đo,Thi Thanh Huyen/Đo</t>
  </si>
  <si>
    <t xml:space="preserve">3050174	</t>
  </si>
  <si>
    <t xml:space="preserve">999222837558798	</t>
  </si>
  <si>
    <t>豪华双床房&lt;双人入住&gt;&lt;双早&gt;</t>
  </si>
  <si>
    <t xml:space="preserve">3050180	</t>
  </si>
  <si>
    <t xml:space="preserve">999222837704146	</t>
  </si>
  <si>
    <t>Azizan/Nur khairunaimi</t>
  </si>
  <si>
    <t xml:space="preserve">3050215	</t>
  </si>
  <si>
    <t xml:space="preserve">607801	</t>
  </si>
  <si>
    <t xml:space="preserve">999222837942927	</t>
  </si>
  <si>
    <t>muzliza/muzliza,muzliza/muzliza</t>
  </si>
  <si>
    <t xml:space="preserve">3050279	</t>
  </si>
  <si>
    <t xml:space="preserve">10010660112	</t>
  </si>
  <si>
    <t xml:space="preserve">999222838204096	</t>
  </si>
  <si>
    <t>Nas Aznan/Mohd,Nas Aznan/Mohd</t>
  </si>
  <si>
    <t xml:space="preserve">3050328	</t>
  </si>
  <si>
    <t xml:space="preserve">10010660111	</t>
  </si>
  <si>
    <t xml:space="preserve">999222838307349	</t>
  </si>
  <si>
    <t>高级好莱坞房&lt;今日特价 &gt;&lt;双人入住&gt;&lt;不适用泰国客人&gt;&lt;双早&gt;</t>
  </si>
  <si>
    <t>SINAVONG/SOMPHENG</t>
  </si>
  <si>
    <t xml:space="preserve">3050352	</t>
  </si>
  <si>
    <t xml:space="preserve">256402412	</t>
  </si>
  <si>
    <t xml:space="preserve">999222838316662	</t>
  </si>
  <si>
    <t>thi thanh huyen/Do,thi thanh huyen/Do,thi thanh huyen/Do,thi thanh huyen/Do</t>
  </si>
  <si>
    <t xml:space="preserve">3050355	</t>
  </si>
  <si>
    <t xml:space="preserve">104046	</t>
  </si>
  <si>
    <t xml:space="preserve">999222838327909	</t>
  </si>
  <si>
    <t xml:space="preserve">3050356	</t>
  </si>
  <si>
    <t xml:space="preserve">104041	</t>
  </si>
  <si>
    <t xml:space="preserve">999222839064950	</t>
  </si>
  <si>
    <t>标准双人房&lt;特惠专享&gt;&lt;双人入住&gt;&lt;双早&gt;</t>
  </si>
  <si>
    <t>ZUO/FAN</t>
  </si>
  <si>
    <t xml:space="preserve">3050584	</t>
  </si>
  <si>
    <t xml:space="preserve">43671335	</t>
  </si>
  <si>
    <t xml:space="preserve">999222842650562	</t>
  </si>
  <si>
    <t>MOHD YAZID/NIR SUHADA SHARMILA,MOHD YAZID/NIR SUHADA SHARMILA</t>
  </si>
  <si>
    <t xml:space="preserve">3050841	</t>
  </si>
  <si>
    <t xml:space="preserve">10010660140	</t>
  </si>
  <si>
    <t xml:space="preserve">999222845566769	</t>
  </si>
  <si>
    <t>WEN/LINGQING</t>
  </si>
  <si>
    <t xml:space="preserve">3051097	</t>
  </si>
  <si>
    <t xml:space="preserve">3287982	</t>
  </si>
  <si>
    <t xml:space="preserve">999222845917169	</t>
  </si>
  <si>
    <t>[八打灵再也]皇家朱兰曲线酒店(Royale Chulan The Curve)(28528099)</t>
  </si>
  <si>
    <t>Liu/Xi</t>
  </si>
  <si>
    <t xml:space="preserve">3051137	</t>
  </si>
  <si>
    <t xml:space="preserve">399851	</t>
  </si>
  <si>
    <t xml:space="preserve">999222847321646	</t>
  </si>
  <si>
    <t>Mohd Yusof/Datuk Indraa Izwaan</t>
  </si>
  <si>
    <t xml:space="preserve">3051331	</t>
  </si>
  <si>
    <t xml:space="preserve">399853	</t>
  </si>
  <si>
    <t xml:space="preserve">22847627436	</t>
  </si>
  <si>
    <t>SAHIN/HULUSI</t>
  </si>
  <si>
    <t xml:space="preserve">3051370	</t>
  </si>
  <si>
    <t xml:space="preserve">256471495	</t>
  </si>
  <si>
    <t xml:space="preserve">999222849094853	</t>
  </si>
  <si>
    <t>Harun/Hasaniyatussima</t>
  </si>
  <si>
    <t xml:space="preserve">3051641	</t>
  </si>
  <si>
    <t xml:space="preserve">10010660182	</t>
  </si>
  <si>
    <t xml:space="preserve">999222850620491	</t>
  </si>
  <si>
    <t>一室公寓&lt;双人入住&gt;&lt;双早&gt;</t>
  </si>
  <si>
    <t>Ahmad/Azliza</t>
  </si>
  <si>
    <t xml:space="preserve">3051916	</t>
  </si>
  <si>
    <t xml:space="preserve">10010660212	</t>
  </si>
  <si>
    <t xml:space="preserve">999222851314505	</t>
  </si>
  <si>
    <t>DU/JIAN</t>
  </si>
  <si>
    <t xml:space="preserve">3052024	</t>
  </si>
  <si>
    <t xml:space="preserve">3288199	</t>
  </si>
  <si>
    <t xml:space="preserve">22529804206	</t>
  </si>
  <si>
    <t>补单</t>
  </si>
  <si>
    <t>[芭堤雅]芭堤雅盛泰澜幻影海滩度假村 (政府卫生认证)(Centara Grand Mirage Beach Resort Pattaya (SHA Extra Plus))(1877699)</t>
  </si>
  <si>
    <t>豪华海景家庭双床房&lt;今日特价 &gt;&lt;双人入住&gt;&lt;中宾&gt;&lt;双早&gt;</t>
  </si>
  <si>
    <t>CHENG/LEI,YANG/LINPEI</t>
  </si>
  <si>
    <t xml:space="preserve">3004615	</t>
  </si>
  <si>
    <t xml:space="preserve">21792882874	</t>
  </si>
  <si>
    <t>[长滩岛]长滩岛帕莱姆海滨度假村(Henann Prime Beach Resort Boracay)(6372666)</t>
  </si>
  <si>
    <t>尊贵房-直通泳池&lt;三人入住&gt;&lt;早餐&gt;</t>
  </si>
  <si>
    <t>Angeles/Nympha,Angeles/Nympha,Angeles/Nympha</t>
  </si>
  <si>
    <t>CA2019230226CNY</t>
  </si>
  <si>
    <t xml:space="preserve">2797189	</t>
  </si>
  <si>
    <t xml:space="preserve">HPM510-8235	</t>
  </si>
  <si>
    <t xml:space="preserve">999221852806605	</t>
  </si>
  <si>
    <t>[爱妮岛]卡瓦延度假村(Cauayan Island Resort and Spa)(17893454)</t>
  </si>
  <si>
    <t>沙滩景观别墅&lt;特惠&gt;&lt;双人入住&gt;&lt;双早&gt;</t>
  </si>
  <si>
    <t>Cooper/Arleen,Cooper/Arleen,Cooper/Arleen,Cooper/Arleen</t>
  </si>
  <si>
    <t xml:space="preserve">2844610	</t>
  </si>
  <si>
    <t xml:space="preserve">21856344373	</t>
  </si>
  <si>
    <t>[燕埠]杰瑞山度假酒店(The Jerai Hill Resort)(100372019)</t>
  </si>
  <si>
    <t>行政房&lt;双人入住&gt;&lt;双早&gt;</t>
  </si>
  <si>
    <t>ABD AZIZ/NORSYUHAIDA</t>
  </si>
  <si>
    <t xml:space="preserve">2850884	</t>
  </si>
  <si>
    <t xml:space="preserve">Acknowledged	</t>
  </si>
  <si>
    <t xml:space="preserve">999221929102627	</t>
  </si>
  <si>
    <t>[长滩岛]长滩岛赫娜水晶沙度假酒店(Henann Crystal Sands Resort)(13178583)</t>
  </si>
  <si>
    <t>尊贵房(泳池直通)&lt;三人入住&gt;&lt;特价房&gt;&lt;早餐&gt;</t>
  </si>
  <si>
    <t>HWANG/JIHWAN</t>
  </si>
  <si>
    <t xml:space="preserve">2876058	</t>
  </si>
  <si>
    <t xml:space="preserve">HCS307-1170	</t>
  </si>
  <si>
    <t xml:space="preserve">999222029575271	</t>
  </si>
  <si>
    <t>[哥多华]索雷玛克单度假村(Solea Mactan Resort)(28523187)</t>
  </si>
  <si>
    <t>城景尊贵房&lt;特价大促销&gt;&lt;三人入住&gt;&lt;早餐&gt;</t>
  </si>
  <si>
    <t>SHIN/MIJI,PARK/MINGYEONG,CHO/WONJU</t>
  </si>
  <si>
    <t xml:space="preserve">2910168	</t>
  </si>
  <si>
    <t xml:space="preserve">3400407	</t>
  </si>
  <si>
    <t xml:space="preserve">999222094982708	</t>
  </si>
  <si>
    <t>[普吉岛]普吉岛卡利马度假村及水疗中心 (SHA Extra Plus)(Kalima Resort &amp; Spa Phuket (SHA Extra Plus))(3799750)</t>
  </si>
  <si>
    <t>WONG/SIU KIT</t>
  </si>
  <si>
    <t xml:space="preserve">2925220	</t>
  </si>
  <si>
    <t xml:space="preserve">541186	</t>
  </si>
  <si>
    <t xml:space="preserve">999222113121748	</t>
  </si>
  <si>
    <t>[邦劳]阿罗纳海滩赫纳度假村(Henann Resort Alona Beach)(5243777)</t>
  </si>
  <si>
    <t>尊贵池边房&lt;特惠&gt;&lt;三人入住&gt;&lt;早餐&gt;</t>
  </si>
  <si>
    <t>Park/Jun Young,Min/Ji Young,Park/Min Kun</t>
  </si>
  <si>
    <t xml:space="preserve">2929598	</t>
  </si>
  <si>
    <t xml:space="preserve">HBL014-6346	</t>
  </si>
  <si>
    <t xml:space="preserve">999222126633298	</t>
  </si>
  <si>
    <t>[长滩岛]和南恩花园度假酒店(Henann Garden Resort)(5338972)</t>
  </si>
  <si>
    <t>尊贵房&lt;三人入住&gt;&lt;早餐&gt;</t>
  </si>
  <si>
    <t>Kim/Yeoju</t>
  </si>
  <si>
    <t xml:space="preserve">2932912	</t>
  </si>
  <si>
    <t xml:space="preserve">HGM147-5544	</t>
  </si>
  <si>
    <t xml:space="preserve">999222148701312	</t>
  </si>
  <si>
    <t>城景经典双床房&lt;双人入住&gt;&lt;双早&gt;</t>
  </si>
  <si>
    <t>BOONKOOM/CHULALUCK</t>
  </si>
  <si>
    <t xml:space="preserve">2938147	</t>
  </si>
  <si>
    <t xml:space="preserve">644915	</t>
  </si>
  <si>
    <t xml:space="preserve">999222154424458	</t>
  </si>
  <si>
    <t>[富国岛]富国岛新世界度假酒店(New World Phu Quoc Resort)(101998877)</t>
  </si>
  <si>
    <t>花园泳池别墅(连住3晚及以上)&lt;特惠&gt;&lt;双人入住&gt;&lt;双早&gt;</t>
  </si>
  <si>
    <t>PAK/EDYA</t>
  </si>
  <si>
    <t xml:space="preserve">2939713	</t>
  </si>
  <si>
    <t xml:space="preserve">155757	</t>
  </si>
  <si>
    <t xml:space="preserve">999222235483875	</t>
  </si>
  <si>
    <t>海景豪华特大床房&lt;双人入住&gt;&lt;双早&gt;</t>
  </si>
  <si>
    <t>LI/PEIXUN,PARK/SUBIN</t>
  </si>
  <si>
    <t xml:space="preserve">2955051	</t>
  </si>
  <si>
    <t xml:space="preserve">72448934	</t>
  </si>
  <si>
    <t xml:space="preserve">999222244738424	</t>
  </si>
  <si>
    <t>[芭堤雅]皇家之翼酒店&amp;水疗中心 (政府卫生认证)(Royal Wing Suites &amp; Spa (SHA Extra Plus))(11887129)</t>
  </si>
  <si>
    <t>一卧室皇家翼楼套房(至少提前30天预订)(至少连住2晚及以上)&lt;双人入住&gt;&lt;不适用泰国客人&gt;&lt;双早&gt;</t>
  </si>
  <si>
    <t>HUI/WAI TIN,LAM/KWAN,HO/KIN,XIA/YE</t>
  </si>
  <si>
    <t xml:space="preserve">2956878	</t>
  </si>
  <si>
    <t xml:space="preserve">999222279604798	</t>
  </si>
  <si>
    <t>尊贵特大床房(至少连住2晚及以上)&lt;双人入住&gt;&lt;双早&gt;</t>
  </si>
  <si>
    <t>HONG/LEONARD</t>
  </si>
  <si>
    <t xml:space="preserve">2964657	</t>
  </si>
  <si>
    <t xml:space="preserve">10295989	</t>
  </si>
  <si>
    <t xml:space="preserve">999222280171096	</t>
  </si>
  <si>
    <t>尊贵双人房&lt;双人入住&gt;&lt;无早&gt;</t>
  </si>
  <si>
    <t>KURIHARA/MINORU</t>
  </si>
  <si>
    <t xml:space="preserve">2964942	</t>
  </si>
  <si>
    <t xml:space="preserve">23195346	</t>
  </si>
  <si>
    <t xml:space="preserve">999222322441674	</t>
  </si>
  <si>
    <t>WANG/HAIYI,XU/YIHAN</t>
  </si>
  <si>
    <t xml:space="preserve">2973322	</t>
  </si>
  <si>
    <t xml:space="preserve">6957458	</t>
  </si>
  <si>
    <t xml:space="preserve">999222329248339	</t>
  </si>
  <si>
    <t>海景经典特大床房&lt;双人入住&gt;&lt;双早&gt;</t>
  </si>
  <si>
    <t>KIM/JEONGHWAN</t>
  </si>
  <si>
    <t xml:space="preserve">2974321	</t>
  </si>
  <si>
    <t xml:space="preserve">652388	</t>
  </si>
  <si>
    <t xml:space="preserve">999222361157913	</t>
  </si>
  <si>
    <t>豪华房(连住3晚及以上)&lt;双人入住&gt;&lt;不适用泰国/印度次大陆客人&gt;&lt;双早&gt;</t>
  </si>
  <si>
    <t>XU/Hanqi,Zhan/Zugen,Wang/Wei</t>
  </si>
  <si>
    <t xml:space="preserve">2979662	</t>
  </si>
  <si>
    <t xml:space="preserve">487397	</t>
  </si>
  <si>
    <t xml:space="preserve">999222391739470	</t>
  </si>
  <si>
    <t>65平米特大床房&lt;双人入住&gt;&lt;双早&gt;</t>
  </si>
  <si>
    <t>JUNG/HWA YUNG</t>
  </si>
  <si>
    <t xml:space="preserve">2984542	</t>
  </si>
  <si>
    <t xml:space="preserve">48426744	</t>
  </si>
  <si>
    <t xml:space="preserve">999222415784785	</t>
  </si>
  <si>
    <t>[柏林]雷迪森柏林亚历山大广场酒店(Park Inn by Radisson Berlin Alexanderplatz)(98330271)</t>
  </si>
  <si>
    <t>标准房&lt;双人入住&gt;&lt;双早&gt;</t>
  </si>
  <si>
    <t>Kroll/Lars,Gosch/Tamara</t>
  </si>
  <si>
    <t xml:space="preserve">2988017	</t>
  </si>
  <si>
    <t xml:space="preserve">999222462885710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</si>
  <si>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</si>
  <si>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</si>
  <si>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Cui/Weiwei</t>
  </si>
  <si>
    <t xml:space="preserve">2994790	</t>
  </si>
  <si>
    <t xml:space="preserve">23020168626	</t>
  </si>
  <si>
    <t xml:space="preserve">999222469037334	</t>
  </si>
  <si>
    <t>家庭甄选房&lt;今日特价 &gt;&lt;四人入住&gt;&lt;不适用泰国客人&gt;&lt;无早&gt;</t>
  </si>
  <si>
    <t>Liao/Rong,Li/Na,Wang/Feiyan</t>
  </si>
  <si>
    <t xml:space="preserve">2995580	</t>
  </si>
  <si>
    <t xml:space="preserve">251186491	</t>
  </si>
  <si>
    <t xml:space="preserve">22472658976	</t>
  </si>
  <si>
    <t>城景豪华双床房&lt;三人入住&gt;&lt;无早&gt;</t>
  </si>
  <si>
    <t>SON/YUJIN</t>
  </si>
  <si>
    <t xml:space="preserve">2996331	</t>
  </si>
  <si>
    <t xml:space="preserve">23141330	</t>
  </si>
  <si>
    <t xml:space="preserve">999222481315082	</t>
  </si>
  <si>
    <t>[依斯干达公主城]双威大盒子酒店(Sunway Hotel Big Box)(91411884)</t>
  </si>
  <si>
    <t>豪华特大床房&lt;单人入住&gt;&lt;单早&gt;</t>
  </si>
  <si>
    <t>QIAO/XIN</t>
  </si>
  <si>
    <t xml:space="preserve">2997744	</t>
  </si>
  <si>
    <t xml:space="preserve">67432	</t>
  </si>
  <si>
    <t xml:space="preserve">999222481242164	</t>
  </si>
  <si>
    <t>LIU/JIYONG,ZHANG/TIANWEI</t>
  </si>
  <si>
    <t xml:space="preserve">2997746	</t>
  </si>
  <si>
    <t xml:space="preserve">67430	</t>
  </si>
  <si>
    <t xml:space="preserve">999222499860241	</t>
  </si>
  <si>
    <t>城景豪华双床房&lt;双人入住&gt;&lt;无早&gt;</t>
  </si>
  <si>
    <t>JUN/HEAYRIM</t>
  </si>
  <si>
    <t xml:space="preserve">3000526	</t>
  </si>
  <si>
    <t xml:space="preserve">23141585	</t>
  </si>
  <si>
    <t xml:space="preserve">999222509355675	</t>
  </si>
  <si>
    <t>[普吉岛]普吉岛邦涛的希尔顿花园酒店  (政府卫生认证)(Hilton Garden Inn Phuket Bang Tao (SHA Extra Plus))(99051557)</t>
  </si>
  <si>
    <t>园景豪华特大床房&lt;双人入住&gt;&lt;双早&gt;</t>
  </si>
  <si>
    <t>YUAN/MEILING,ZHU/JINLONG</t>
  </si>
  <si>
    <t xml:space="preserve">3001653	</t>
  </si>
  <si>
    <t xml:space="preserve">3339059634	</t>
  </si>
  <si>
    <t xml:space="preserve">999222510116600	</t>
  </si>
  <si>
    <t>标准双人间&lt;特惠专享&gt;&lt;双人入住&gt;&lt;无早&gt;</t>
  </si>
  <si>
    <t>WONG/TIN YI,LAW/HIU YAN</t>
  </si>
  <si>
    <t xml:space="preserve">3001808	</t>
  </si>
  <si>
    <t xml:space="preserve">251585052	</t>
  </si>
  <si>
    <t xml:space="preserve">999222542996613	</t>
  </si>
  <si>
    <t>LAM/KA MAN,WONG/SHUK CHING</t>
  </si>
  <si>
    <t xml:space="preserve">3006177	</t>
  </si>
  <si>
    <t xml:space="preserve">80437	</t>
  </si>
  <si>
    <t xml:space="preserve">999222560800941	</t>
  </si>
  <si>
    <t>标准房(连住3晚及以上)&lt;特惠&gt;&lt;双人入住&gt;&lt;双早&gt;</t>
  </si>
  <si>
    <t>HAO/YANG,YAO/RUIMIN</t>
  </si>
  <si>
    <t xml:space="preserve">3008856	</t>
  </si>
  <si>
    <t xml:space="preserve">999222573410207	</t>
  </si>
  <si>
    <t>[曼谷]曼谷水门伯克利酒店(政府卫生认证)(The Berkeley Hotel Pratunam Bangkok (SHA Plus+))(28597407)</t>
  </si>
  <si>
    <t>北塔尊贵家庭房(至少连住2晚及以上)&lt;四人入住&gt;&lt;不适用泰国客人&gt;&lt;早餐&gt;</t>
  </si>
  <si>
    <t>NG/PEI HWA,NG/MUI KIAU,NG/SIEW PING,CHEW/JAYDEN EN YOU</t>
  </si>
  <si>
    <t xml:space="preserve">3010875	</t>
  </si>
  <si>
    <t xml:space="preserve">10010977316	</t>
  </si>
  <si>
    <t xml:space="preserve">999222608201587	</t>
  </si>
  <si>
    <t>Xie/Zhenwei,HOU/GULIN,LU/CHENJUAN</t>
  </si>
  <si>
    <t xml:space="preserve">3015696	</t>
  </si>
  <si>
    <t xml:space="preserve">999222625096449	</t>
  </si>
  <si>
    <t>豪华双床房-禁烟&lt;特惠专享&gt;&lt;双人入住&gt;&lt;双早&gt;</t>
  </si>
  <si>
    <t>ZHOU/MENGYA</t>
  </si>
  <si>
    <t xml:space="preserve">3018115	</t>
  </si>
  <si>
    <t xml:space="preserve">6970716	</t>
  </si>
  <si>
    <t xml:space="preserve">999222626119880	</t>
  </si>
  <si>
    <t>[曼谷]曼谷大使酒店(Ambassador Hotel Bangkok)(28680259)</t>
  </si>
  <si>
    <t>标准主楼翼房&lt;三人入住&gt;&lt;无早&gt;</t>
  </si>
  <si>
    <t>Meng/Lin,Meng/Lin,Meng/Lin</t>
  </si>
  <si>
    <t xml:space="preserve">3018336	</t>
  </si>
  <si>
    <t xml:space="preserve">BK052131	</t>
  </si>
  <si>
    <t xml:space="preserve">999222634296587	</t>
  </si>
  <si>
    <t>KALASELVAM/PUNESWARY</t>
  </si>
  <si>
    <t xml:space="preserve">3019104	</t>
  </si>
  <si>
    <t xml:space="preserve">606465	</t>
  </si>
  <si>
    <t xml:space="preserve">999222637292685	</t>
  </si>
  <si>
    <t>izzati jasni teoh/nor,izzati jasni teoh/nor</t>
  </si>
  <si>
    <t xml:space="preserve">3019545	</t>
  </si>
  <si>
    <t xml:space="preserve">10010658644	</t>
  </si>
  <si>
    <t xml:space="preserve">22642158815	</t>
  </si>
  <si>
    <t>豪华双床房&lt;双人入住&gt;&lt;不适用韩国客人&gt;&lt;无早&gt;</t>
  </si>
  <si>
    <t>KAIEDA/MACHI,KAIEDA/CHISATO</t>
  </si>
  <si>
    <t xml:space="preserve">3020356	</t>
  </si>
  <si>
    <t xml:space="preserve">23202476	</t>
  </si>
  <si>
    <t xml:space="preserve">999222651516952	</t>
  </si>
  <si>
    <t>[会安]贝尔玛丽娜会安度假村(Bel Marina Hoi An Resort)(28556832)</t>
  </si>
  <si>
    <t>城景豪华房(带阳台)&lt;特惠专享&gt;&lt;双人入住&gt;&lt;双早&gt;</t>
  </si>
  <si>
    <t>FANG/CHEN YU,FANG/CHEN YU,FANG/CHEN YU,FANG/CHEN YU,FANG/CHEN YU,FANG/CHEN YU,FANG/CHEN YU,FANG/CHEN YU</t>
  </si>
  <si>
    <t xml:space="preserve">3021354	</t>
  </si>
  <si>
    <t xml:space="preserve">75715	</t>
  </si>
  <si>
    <t xml:space="preserve">999222671388485	</t>
  </si>
  <si>
    <t>[普吉岛]攀瓦布里海滨度假村(政府卫生认证)(Panwaburi Beachfront Resort(SHA Extra Plus))(96362785)</t>
  </si>
  <si>
    <t>豪华双人床房&lt;三人入住&gt;&lt;无早&gt;</t>
  </si>
  <si>
    <t>Limkaewtaweechai/Aornjittra,Limkaewtaweechai/Aornjittra,Limkaewtaweechai/Aornjittra</t>
  </si>
  <si>
    <t xml:space="preserve">3023911	</t>
  </si>
  <si>
    <t xml:space="preserve">9433	</t>
  </si>
  <si>
    <t xml:space="preserve">999222687983704	</t>
  </si>
  <si>
    <t>Jamaludin/Azman,Jamaludin/Azman</t>
  </si>
  <si>
    <t xml:space="preserve">3026139	</t>
  </si>
  <si>
    <t xml:space="preserve">606771	</t>
  </si>
  <si>
    <t xml:space="preserve">999222689851722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</si>
  <si>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</si>
  <si>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</si>
  <si>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LIM/MAO YUAN SHERVIN</t>
  </si>
  <si>
    <t xml:space="preserve">3026517	</t>
  </si>
  <si>
    <t xml:space="preserve">242478	</t>
  </si>
  <si>
    <t xml:space="preserve">999222699164846	</t>
  </si>
  <si>
    <t>阿瓦尼全河景房 2张单人床(至少连住2晚及以上)&lt;双人入住&gt;&lt;不适用泰国客人&gt;&lt;双早&gt;</t>
  </si>
  <si>
    <t>HOU/WEIDONG</t>
  </si>
  <si>
    <t xml:space="preserve">3027491	</t>
  </si>
  <si>
    <t xml:space="preserve">19719535	</t>
  </si>
  <si>
    <t xml:space="preserve">999222707807513	</t>
  </si>
  <si>
    <t>豪华大床房&lt;双人入住&gt;&lt;双早&gt;</t>
  </si>
  <si>
    <t>RAMLI/EKHWAN</t>
  </si>
  <si>
    <t xml:space="preserve">3028756	</t>
  </si>
  <si>
    <t xml:space="preserve">399573	</t>
  </si>
  <si>
    <t xml:space="preserve">999222715335699	</t>
  </si>
  <si>
    <t>singhapibul/kulawat,singhapibul/kulawat</t>
  </si>
  <si>
    <t xml:space="preserve">3029581	</t>
  </si>
  <si>
    <t xml:space="preserve">254383378	</t>
  </si>
  <si>
    <t xml:space="preserve">999222719443868	</t>
  </si>
  <si>
    <t>[甲米]甲米都喜天丽海滨度假酒店(政府卫生认证)(Dusit Thani Krabi Beach Resort(SHA Extra Plus))(3666417)</t>
  </si>
  <si>
    <t>豪华间&lt;双人入住&gt;&lt;双早&gt;</t>
  </si>
  <si>
    <t>SHAH/MAHIR,SHAH/MAHIR</t>
  </si>
  <si>
    <t xml:space="preserve">3030064	</t>
  </si>
  <si>
    <t xml:space="preserve">999222720162498	</t>
  </si>
  <si>
    <t>[吉隆坡]吉隆披武吉免登瑞园酒店(Swiss-Garden Hotel Bukit Bintang Kuala Lumpur)(24422053)</t>
  </si>
  <si>
    <t>豪华特大床房(至少连住2晚及以上)&lt;双人入住&gt;&lt;双早&gt;</t>
  </si>
  <si>
    <t>Doye/Ego,Doye/Ego,Doye/Ego,Doye/Ego,Doye/Ego</t>
  </si>
  <si>
    <t xml:space="preserve">3030141	</t>
  </si>
  <si>
    <t xml:space="preserve">148996	</t>
  </si>
  <si>
    <t xml:space="preserve">999222724042098	</t>
  </si>
  <si>
    <t>[宿务]宿务滨海前线酒店 - 北开垦(Bayfront Hotel Cebu – North Reclamation)(8235106)</t>
  </si>
  <si>
    <t>高级房&lt;今日特价 &gt;&lt;双人入住&gt;&lt;双早&gt;</t>
  </si>
  <si>
    <t>MANABAT/DANICA ROSE GAN,DELROSARIO/MHICA ELLA GAN</t>
  </si>
  <si>
    <t xml:space="preserve">3030619	</t>
  </si>
  <si>
    <t xml:space="preserve">110591	</t>
  </si>
  <si>
    <t xml:space="preserve">999222730030461	</t>
  </si>
  <si>
    <t>两卧室豪华套房&lt;四人入住&gt;&lt;早餐&gt;</t>
  </si>
  <si>
    <t>KIM/HYOIK</t>
  </si>
  <si>
    <t xml:space="preserve">3030931	</t>
  </si>
  <si>
    <t xml:space="preserve">163478	</t>
  </si>
  <si>
    <t xml:space="preserve">999222732032127	</t>
  </si>
  <si>
    <t>WATANABE/NANA</t>
  </si>
  <si>
    <t xml:space="preserve">3031201	</t>
  </si>
  <si>
    <t xml:space="preserve">23204543	</t>
  </si>
  <si>
    <t xml:space="preserve">999222733129309	</t>
  </si>
  <si>
    <t>65平米城景大床房&lt;双人入住&gt;&lt;无早&gt;</t>
  </si>
  <si>
    <t>WI/DA GYEOM</t>
  </si>
  <si>
    <t xml:space="preserve">3031370	</t>
  </si>
  <si>
    <t xml:space="preserve">50365834	</t>
  </si>
  <si>
    <t xml:space="preserve">999222736040252	</t>
  </si>
  <si>
    <t>尊贵特大床房&lt;双人入住&gt;&lt;双早&gt;</t>
  </si>
  <si>
    <t>CHANG/SHI WEI</t>
  </si>
  <si>
    <t xml:space="preserve">3031898	</t>
  </si>
  <si>
    <t xml:space="preserve">10298993	</t>
  </si>
  <si>
    <t xml:space="preserve">999222737921848	</t>
  </si>
  <si>
    <t>工作室房&lt;双人入住&gt;&lt;双早&gt;</t>
  </si>
  <si>
    <t>Low/June,Low/June</t>
  </si>
  <si>
    <t xml:space="preserve">3032157	</t>
  </si>
  <si>
    <t xml:space="preserve">10299000	</t>
  </si>
  <si>
    <t xml:space="preserve">999222738638127	</t>
  </si>
  <si>
    <t>高级大床房&lt;双人入住&gt;&lt;双早&gt;</t>
  </si>
  <si>
    <t>Blazevic/Zelimir</t>
  </si>
  <si>
    <t xml:space="preserve">3032257	</t>
  </si>
  <si>
    <t xml:space="preserve">580	</t>
  </si>
  <si>
    <t xml:space="preserve">22739098234	</t>
  </si>
  <si>
    <t>[哥打京那巴鲁]明园酒店及公寓(Ming Garden Hotel &amp; Residences)(5281385)</t>
  </si>
  <si>
    <t>高级房&lt;双人入住&gt;&lt;双早&gt;</t>
  </si>
  <si>
    <t>HAW/LAW HUI</t>
  </si>
  <si>
    <t xml:space="preserve">3032339	</t>
  </si>
  <si>
    <t xml:space="preserve">8599550	</t>
  </si>
  <si>
    <t xml:space="preserve">999222739671752	</t>
  </si>
  <si>
    <t>CHA/SOOCHUL</t>
  </si>
  <si>
    <t xml:space="preserve">3032438	</t>
  </si>
  <si>
    <t xml:space="preserve">Confirmation Number 254735709	</t>
  </si>
  <si>
    <t xml:space="preserve">999222753453928	</t>
  </si>
  <si>
    <t>[曼谷]优本纳沙通(Urbana Sathorn, Bangkok)(5025085)</t>
  </si>
  <si>
    <t>一卧室豪华房(至少连住2晚及以上)&lt;特惠房&gt;&lt;双人入住&gt;&lt;双早&gt;</t>
  </si>
  <si>
    <t>WANG/GANG</t>
  </si>
  <si>
    <t xml:space="preserve">3034625	</t>
  </si>
  <si>
    <t xml:space="preserve">7397073382998	</t>
  </si>
  <si>
    <t xml:space="preserve">999222758167728	</t>
  </si>
  <si>
    <t>豪华房&lt;三人入住&gt;&lt;早餐&gt;</t>
  </si>
  <si>
    <t>Velez/Kenneth</t>
  </si>
  <si>
    <t xml:space="preserve">3035014	</t>
  </si>
  <si>
    <t xml:space="preserve">HGM147-6165	</t>
  </si>
  <si>
    <t xml:space="preserve">999222761802108	</t>
  </si>
  <si>
    <t>[梳邦再也]双威金字塔酒店(Sunway Pyramid Hotel)(17055173)</t>
  </si>
  <si>
    <t>Gao/Beibei,Gao/Changping,Chia/Hee Bung</t>
  </si>
  <si>
    <t xml:space="preserve">3035785	</t>
  </si>
  <si>
    <t xml:space="preserve"> 255117810	</t>
  </si>
  <si>
    <t xml:space="preserve">999222763012246	</t>
  </si>
  <si>
    <t>Wang/Gang,Wang/Gang</t>
  </si>
  <si>
    <t xml:space="preserve">3035989	</t>
  </si>
  <si>
    <t xml:space="preserve">8994	</t>
  </si>
  <si>
    <t xml:space="preserve">22775231969	</t>
  </si>
  <si>
    <t>[怡保]怡保怡东酒店(Hotel Excelsior Ipoh)(28538294)</t>
  </si>
  <si>
    <t>QI/JIAYING,DONG/DONGBO</t>
  </si>
  <si>
    <t xml:space="preserve">3038190	</t>
  </si>
  <si>
    <t xml:space="preserve">109745	</t>
  </si>
  <si>
    <t xml:space="preserve">999222777615321	</t>
  </si>
  <si>
    <t>[曼谷]曼谷素坤逸十一酒店 (政府卫生认证)(Eleven Hotel Bangkok Sukhumvit 11 (SHA Extra Plus))(96059687)</t>
  </si>
  <si>
    <t>豪华特大床房&lt;双人入住&gt;&lt;无早&gt;</t>
  </si>
  <si>
    <t>LIANG/WEIXIONG</t>
  </si>
  <si>
    <t xml:space="preserve">3038390	</t>
  </si>
  <si>
    <t xml:space="preserve">38278	</t>
  </si>
  <si>
    <t xml:space="preserve">999222781269848	</t>
  </si>
  <si>
    <t>CAI/KELI</t>
  </si>
  <si>
    <t xml:space="preserve">3038951	</t>
  </si>
  <si>
    <t xml:space="preserve">1287374	</t>
  </si>
  <si>
    <t xml:space="preserve">999222781706631	</t>
  </si>
  <si>
    <t>HARUN/ABDULLAH</t>
  </si>
  <si>
    <t xml:space="preserve">3039025	</t>
  </si>
  <si>
    <t xml:space="preserve">172033360	</t>
  </si>
  <si>
    <t xml:space="preserve">999222793295335	</t>
  </si>
  <si>
    <t>POON/WAIMAN</t>
  </si>
  <si>
    <t xml:space="preserve">3040961	</t>
  </si>
  <si>
    <t xml:space="preserve">999222793654897	</t>
  </si>
  <si>
    <t>LUA/NORMAN</t>
  </si>
  <si>
    <t xml:space="preserve">3041032	</t>
  </si>
  <si>
    <t xml:space="preserve">1287566	</t>
  </si>
  <si>
    <t xml:space="preserve">999222798211825	</t>
  </si>
  <si>
    <t>[乔治市]槟城皇家朱兰酒店 (槟城对抗新冠肺炎认证)(Royale Chulan Penang)(12046718)</t>
  </si>
  <si>
    <t>JINASIT/ANUNTAYA,CHIN/WOOI SOON</t>
  </si>
  <si>
    <t xml:space="preserve">3041945	</t>
  </si>
  <si>
    <t xml:space="preserve">8710454	</t>
  </si>
  <si>
    <t xml:space="preserve">999222806108184	</t>
  </si>
  <si>
    <t>Manz/Arthur</t>
  </si>
  <si>
    <t xml:space="preserve">3043761	</t>
  </si>
  <si>
    <t xml:space="preserve">3347586912	</t>
  </si>
  <si>
    <t xml:space="preserve">999222811116374	</t>
  </si>
  <si>
    <t>两卧室套房&lt;四人入住&gt;&lt;双早&gt;</t>
  </si>
  <si>
    <t>HU/XIAOHUI,Xu/Xinchen</t>
  </si>
  <si>
    <t xml:space="preserve">3044713	</t>
  </si>
  <si>
    <t xml:space="preserve">163701	</t>
  </si>
  <si>
    <t xml:space="preserve">999222811606753	</t>
  </si>
  <si>
    <t>wei/shumei,liu/junmin</t>
  </si>
  <si>
    <t xml:space="preserve">3044806	</t>
  </si>
  <si>
    <t xml:space="preserve">3345574686	</t>
  </si>
  <si>
    <t xml:space="preserve">999222811642000	</t>
  </si>
  <si>
    <t>Wardrobe/David,Wardrobe/David</t>
  </si>
  <si>
    <t xml:space="preserve">3044815	</t>
  </si>
  <si>
    <t xml:space="preserve">24854	</t>
  </si>
  <si>
    <t xml:space="preserve">999222812226481	</t>
  </si>
  <si>
    <t>RINTA/WORANOOD</t>
  </si>
  <si>
    <t xml:space="preserve">3044957	</t>
  </si>
  <si>
    <t xml:space="preserve">999222812710659	</t>
  </si>
  <si>
    <t>两卧室公寓&lt;四人入住&gt;&lt;早餐&gt;</t>
  </si>
  <si>
    <t>sina abriza/Noor,sina abriza/Noor,sina abriza/Noor,sina abriza/Noor</t>
  </si>
  <si>
    <t xml:space="preserve">3045063	</t>
  </si>
  <si>
    <t xml:space="preserve">10010659733	</t>
  </si>
  <si>
    <t xml:space="preserve">999222812760707	</t>
  </si>
  <si>
    <t>Ma/Sen</t>
  </si>
  <si>
    <t xml:space="preserve">3045070	</t>
  </si>
  <si>
    <t xml:space="preserve">2106897	</t>
  </si>
  <si>
    <t xml:space="preserve">999222815202890	</t>
  </si>
  <si>
    <t>KONG/TOMMY</t>
  </si>
  <si>
    <t xml:space="preserve">3045626	</t>
  </si>
  <si>
    <t xml:space="preserve">399783	</t>
  </si>
  <si>
    <t xml:space="preserve">999222819421165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</si>
  <si>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</si>
  <si>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</si>
  <si>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Wong/Yeeching</t>
  </si>
  <si>
    <t xml:space="preserve">3046981	</t>
  </si>
  <si>
    <t xml:space="preserve">9123150	</t>
  </si>
  <si>
    <t xml:space="preserve">999222820462923	</t>
  </si>
  <si>
    <t>WANG/RUIZHE,MA/CUIPING</t>
  </si>
  <si>
    <t xml:space="preserve">3047481	</t>
  </si>
  <si>
    <t xml:space="preserve">156281	</t>
  </si>
  <si>
    <t xml:space="preserve">999222822634468	</t>
  </si>
  <si>
    <t>Mohd Zaki/Nik,Mohd Zaki/Nik</t>
  </si>
  <si>
    <t xml:space="preserve">3047777	</t>
  </si>
  <si>
    <t xml:space="preserve">10010659846	</t>
  </si>
  <si>
    <t xml:space="preserve">999222827747660	</t>
  </si>
  <si>
    <t>Fakhrul Hisyam Abdul Wafi/Mohd,Fakhrul Hisyam Abdul Wafi/Mohd</t>
  </si>
  <si>
    <t xml:space="preserve">3048294	</t>
  </si>
  <si>
    <t xml:space="preserve">10010660051	</t>
  </si>
  <si>
    <t xml:space="preserve">999222830698223	</t>
  </si>
  <si>
    <t>WANG/ZIPENG</t>
  </si>
  <si>
    <t xml:space="preserve">3048856	</t>
  </si>
  <si>
    <t xml:space="preserve">581	</t>
  </si>
  <si>
    <t xml:space="preserve">999222830738203	</t>
  </si>
  <si>
    <t>[Na Chom Thian]芭提雅最佳西方至尊海湾酒店 (政府卫生认证)(Best Western Premier Bayphere Pattaya (SHA Extra Plus))(97721853)</t>
  </si>
  <si>
    <t>高级房 1张双人床(至少连住2晚及以上)&lt;双人入住&gt;&lt;仅适用亚洲客人&gt;&lt;双早&gt;</t>
  </si>
  <si>
    <t>CHUANG/EKACHAI</t>
  </si>
  <si>
    <t xml:space="preserve">3048863	</t>
  </si>
  <si>
    <t xml:space="preserve">BK026754	</t>
  </si>
  <si>
    <t xml:space="preserve">999222830853312	</t>
  </si>
  <si>
    <t>高级房 2张单人床(至少连住2晚及以上)&lt;双人入住&gt;&lt;仅适用亚洲客人&gt;&lt;双早&gt;</t>
  </si>
  <si>
    <t>CHUANG/KANOKTHIP</t>
  </si>
  <si>
    <t xml:space="preserve">3048875	</t>
  </si>
  <si>
    <t xml:space="preserve">BK026756	</t>
  </si>
  <si>
    <t xml:space="preserve">999222834729097	</t>
  </si>
  <si>
    <t>城景豪华双人床房&lt;双人入住&gt;&lt;不适用泰国客人&gt;&lt;无早&gt;</t>
  </si>
  <si>
    <t xml:space="preserve">3049528	</t>
  </si>
  <si>
    <t xml:space="preserve">999222834781187	</t>
  </si>
  <si>
    <t xml:space="preserve">3049538	</t>
  </si>
  <si>
    <t xml:space="preserve">BK011315	</t>
  </si>
  <si>
    <t xml:space="preserve">999222835962947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</si>
  <si>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</si>
  <si>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</si>
  <si>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Ji/Jie,Cai/Qingyi</t>
  </si>
  <si>
    <t xml:space="preserve">3049790	</t>
  </si>
  <si>
    <t xml:space="preserve">330159	</t>
  </si>
  <si>
    <t xml:space="preserve">999222836695919	</t>
  </si>
  <si>
    <t>securata marinas/arlene,securata marinas/arlene</t>
  </si>
  <si>
    <t xml:space="preserve">3049944	</t>
  </si>
  <si>
    <t xml:space="preserve">10010660118	</t>
  </si>
  <si>
    <t xml:space="preserve">999222837306008	</t>
  </si>
  <si>
    <t>QIANG/DONG</t>
  </si>
  <si>
    <t xml:space="preserve">3050108	</t>
  </si>
  <si>
    <t xml:space="preserve">256384864	</t>
  </si>
  <si>
    <t xml:space="preserve">999222837743277	</t>
  </si>
  <si>
    <t>至尊四人套房&lt;四人入住&gt;&lt;早餐&gt;</t>
  </si>
  <si>
    <t>QU/YUFANG,YAN/ZHAOQI,WEI/JIUFU,XIAO/WEI</t>
  </si>
  <si>
    <t xml:space="preserve">3050230	</t>
  </si>
  <si>
    <t xml:space="preserve">350095	</t>
  </si>
  <si>
    <t xml:space="preserve">999222837832126	</t>
  </si>
  <si>
    <t>[曼谷]曼谷瑞吉酒店(The St Regis Bangkok)(2866454)</t>
  </si>
  <si>
    <t>豪华特大床房&lt;今日特价 &gt;&lt;双人入住&gt;&lt;中宾&gt;&lt;双早&gt;</t>
  </si>
  <si>
    <t>Tang/Siying,Gao/Chao</t>
  </si>
  <si>
    <t xml:space="preserve">3050252	</t>
  </si>
  <si>
    <t xml:space="preserve">80399797	</t>
  </si>
  <si>
    <t xml:space="preserve">999222844301534	</t>
  </si>
  <si>
    <t>Hassan/Hazlin,Hassan/Hazlin</t>
  </si>
  <si>
    <t xml:space="preserve">3050971	</t>
  </si>
  <si>
    <t xml:space="preserve">10010660141	</t>
  </si>
  <si>
    <t xml:space="preserve">999222844804350	</t>
  </si>
  <si>
    <t>[薄荷岛]邦劳岛水蓝度假村(Bluewater Panglao Resort)(5732362)</t>
  </si>
  <si>
    <t>尊贵豪华房&lt;今日特价 &gt;&lt;三人入住&gt;&lt;无早&gt;</t>
  </si>
  <si>
    <t>shin/yongmi,shin/yongmi</t>
  </si>
  <si>
    <t xml:space="preserve">3051014	</t>
  </si>
  <si>
    <t xml:space="preserve">42111	</t>
  </si>
  <si>
    <t xml:space="preserve">999222846463706	</t>
  </si>
  <si>
    <t>Hao/Xiaobo</t>
  </si>
  <si>
    <t xml:space="preserve">3051220	</t>
  </si>
  <si>
    <t xml:space="preserve">10010660144	</t>
  </si>
  <si>
    <t xml:space="preserve">999222848038408	</t>
  </si>
  <si>
    <t>[曼谷]曼谷玛杜兹酒店(Maduzi Hotel, Bangkok)(16900156)</t>
  </si>
  <si>
    <t>玛杜兹豪华房&lt;双人入住&gt;&lt;双早&gt;</t>
  </si>
  <si>
    <t>FAN/JIUN YEN,HTWE/THANDAR</t>
  </si>
  <si>
    <t xml:space="preserve">3051437	</t>
  </si>
  <si>
    <t xml:space="preserve">02213403	</t>
  </si>
  <si>
    <t xml:space="preserve">999222848932887	</t>
  </si>
  <si>
    <t>TAN/HUIMIN</t>
  </si>
  <si>
    <t xml:space="preserve">3051610	</t>
  </si>
  <si>
    <t xml:space="preserve">156461	</t>
  </si>
  <si>
    <t xml:space="preserve">999222849087019	</t>
  </si>
  <si>
    <t>LI/WEI</t>
  </si>
  <si>
    <t xml:space="preserve">3051639	</t>
  </si>
  <si>
    <t xml:space="preserve">2107689	</t>
  </si>
  <si>
    <t xml:space="preserve">999222850410824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</si>
  <si>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</si>
  <si>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</si>
  <si>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WANG/LINGNA,YOU/ZHUANGEN</t>
  </si>
  <si>
    <t xml:space="preserve">3051892	</t>
  </si>
  <si>
    <t xml:space="preserve">BK006601/1	</t>
  </si>
  <si>
    <t xml:space="preserve">999222854997755	</t>
  </si>
  <si>
    <t>Tuazon/Katherina</t>
  </si>
  <si>
    <t xml:space="preserve">3052780	</t>
  </si>
  <si>
    <t xml:space="preserve">163923	</t>
  </si>
  <si>
    <t xml:space="preserve">999222855854296	</t>
  </si>
  <si>
    <t>[芭堤雅]芭堤雅布莱顿大酒店(Brighton Grand Hotel Pattaya)(29851559)</t>
  </si>
  <si>
    <t>海景豪华双床房&lt;双人入住&gt;&lt;双早&gt;</t>
  </si>
  <si>
    <t>ZHONG/YING</t>
  </si>
  <si>
    <t xml:space="preserve">3052961	</t>
  </si>
  <si>
    <t xml:space="preserve">182712	</t>
  </si>
  <si>
    <t xml:space="preserve">999222856150148	</t>
  </si>
  <si>
    <t>MOHD ALI/NOR SALWA</t>
  </si>
  <si>
    <t xml:space="preserve">3053036	</t>
  </si>
  <si>
    <t xml:space="preserve">607892	</t>
  </si>
  <si>
    <t xml:space="preserve">999222857087850	</t>
  </si>
  <si>
    <t>[哥打京那巴鲁]天空酒店(Sky Hotel)(4999270)</t>
  </si>
  <si>
    <t>一室大床套房&lt;双人入住&gt;&lt;双早&gt;</t>
  </si>
  <si>
    <t>UNCHAI/NORAZILAH</t>
  </si>
  <si>
    <t xml:space="preserve">3053304	</t>
  </si>
  <si>
    <t xml:space="preserve">98584	</t>
  </si>
  <si>
    <t xml:space="preserve">999222858704739	</t>
  </si>
  <si>
    <t>XU/WENYAN</t>
  </si>
  <si>
    <t xml:space="preserve">3053728	</t>
  </si>
  <si>
    <t xml:space="preserve">256741302	</t>
  </si>
  <si>
    <t xml:space="preserve">999222858827320	</t>
  </si>
  <si>
    <t>[清迈]清迈 M 酒店 (政府卫生认证)(Hotel M Chiang Mai)(5406477)</t>
  </si>
  <si>
    <t>高级房 禁烟&lt;双人入住&gt;&lt;双早&gt;</t>
  </si>
  <si>
    <t>Hu/Jiangtian</t>
  </si>
  <si>
    <t xml:space="preserve">3053742	</t>
  </si>
  <si>
    <t xml:space="preserve">RR23020750	</t>
  </si>
  <si>
    <t xml:space="preserve">999222858831203	</t>
  </si>
  <si>
    <t>kim/jinsung</t>
  </si>
  <si>
    <t xml:space="preserve">3053746	</t>
  </si>
  <si>
    <t xml:space="preserve">173119	</t>
  </si>
  <si>
    <t xml:space="preserve">999222862882303	</t>
  </si>
  <si>
    <t>[新山]希思尔新山酒店(Thistle Johor Bahru)(5624049)</t>
  </si>
  <si>
    <t>Wahab/Noraini</t>
  </si>
  <si>
    <t xml:space="preserve">3053953	</t>
  </si>
  <si>
    <t xml:space="preserve">427411	</t>
  </si>
  <si>
    <t xml:space="preserve">999222866134872	</t>
  </si>
  <si>
    <t>豪华海景特大床房&lt;今日特价 &gt;&lt;双人入住&gt;&lt;中宾&gt;&lt;双早&gt;</t>
  </si>
  <si>
    <t>liu/ying</t>
  </si>
  <si>
    <t xml:space="preserve">3054392	</t>
  </si>
  <si>
    <t xml:space="preserve">156929	</t>
  </si>
  <si>
    <t xml:space="preserve">999222866134786	</t>
  </si>
  <si>
    <t>高级双床房&lt;今日特价 &gt;&lt;双人入住&gt;&lt;中宾&gt;&lt;双早&gt;</t>
  </si>
  <si>
    <t>LI/KAI,TANG/DEBO</t>
  </si>
  <si>
    <t xml:space="preserve">3054390	</t>
  </si>
  <si>
    <t xml:space="preserve">156934	</t>
  </si>
  <si>
    <t xml:space="preserve">999222866510028	</t>
  </si>
  <si>
    <t>豪华特大床房&lt;今日特价 &gt;&lt;双人入住&gt;&lt;不适用泰国客人&gt;&lt;双早&gt;</t>
  </si>
  <si>
    <t>DONG/JIAN,WANG/HONGYAN</t>
  </si>
  <si>
    <t xml:space="preserve">3054481	</t>
  </si>
  <si>
    <t xml:space="preserve">256741511	</t>
  </si>
  <si>
    <t xml:space="preserve">999222866542633	</t>
  </si>
  <si>
    <t>豪华好莱坞房&lt;今日特价 &gt;&lt;双人入住&gt;&lt;不适用泰国客人&gt;&lt;双早&gt;</t>
  </si>
  <si>
    <t>ZHANG/ZHONGFENG,CHEN/LING,SHEN/LONG,WANG/JINFEI</t>
  </si>
  <si>
    <t xml:space="preserve">3054488	</t>
  </si>
  <si>
    <t xml:space="preserve">256743125	</t>
  </si>
  <si>
    <t xml:space="preserve">999222867655764	</t>
  </si>
  <si>
    <t>Song/Lili</t>
  </si>
  <si>
    <t xml:space="preserve">3054696	</t>
  </si>
  <si>
    <t xml:space="preserve">607916	</t>
  </si>
  <si>
    <t xml:space="preserve">999222868506723	</t>
  </si>
  <si>
    <t>Juliana/Siti</t>
  </si>
  <si>
    <t xml:space="preserve">3054848	</t>
  </si>
  <si>
    <t xml:space="preserve">999222868518015	</t>
  </si>
  <si>
    <t>Suan Wong/Loke,Suan Wong/Loke</t>
  </si>
  <si>
    <t xml:space="preserve">3054851	</t>
  </si>
  <si>
    <t xml:space="preserve">10010660331	</t>
  </si>
  <si>
    <t xml:space="preserve">999222868642975	</t>
  </si>
  <si>
    <t>XIONG/XIONG,Dai/Qian,Pan/Meijun</t>
  </si>
  <si>
    <t xml:space="preserve">3054880	</t>
  </si>
  <si>
    <t xml:space="preserve">256810918	</t>
  </si>
  <si>
    <t xml:space="preserve">22870648928	</t>
  </si>
  <si>
    <t>MOHAMAD EDROS/AHMAD FAUZI</t>
  </si>
  <si>
    <t xml:space="preserve">3055361	</t>
  </si>
  <si>
    <t xml:space="preserve">607936	</t>
  </si>
  <si>
    <t xml:space="preserve">999222871052249	</t>
  </si>
  <si>
    <t>MOHAMAD KAMAR/KAMARUL ANUAR</t>
  </si>
  <si>
    <t xml:space="preserve">3055409	</t>
  </si>
  <si>
    <t xml:space="preserve">607938	</t>
  </si>
  <si>
    <t xml:space="preserve">999222871540798	</t>
  </si>
  <si>
    <t>达拉套房&lt;双人入住&gt;&lt;不适用泰国/印度次大陆客人&gt;&lt;双早&gt;</t>
  </si>
  <si>
    <t>ZHANG/NA</t>
  </si>
  <si>
    <t xml:space="preserve">3055509	</t>
  </si>
  <si>
    <t xml:space="preserve">492089	</t>
  </si>
  <si>
    <t xml:space="preserve">999222877868039	</t>
  </si>
  <si>
    <t>[South Cikarang]艾耀拉里普斯卡昂酒店(Hotel AYOLA Lippo Cikarang)(28670324)</t>
  </si>
  <si>
    <t>高级双人床房&lt;双人入住&gt;&lt;预付&gt;&lt;无早&gt;</t>
  </si>
  <si>
    <t>KANG/KANGHO</t>
  </si>
  <si>
    <t xml:space="preserve">3056874	</t>
  </si>
  <si>
    <t xml:space="preserve">1461937138	</t>
  </si>
  <si>
    <t xml:space="preserve">999222221059745	</t>
  </si>
  <si>
    <t>[拉普拉普]宿务白沙滩度假村及水疗中心(Cebu White Sands Resort and Spa)(1877699)</t>
  </si>
  <si>
    <t>家庭房&lt;特价大促销&gt;&lt;四人入住&gt;&lt;早餐&gt;</t>
  </si>
  <si>
    <t>HONG YEON/KIM,HONG YEON/KIM,HONG YEON/KIM,HONG YEON/KIM</t>
  </si>
  <si>
    <t xml:space="preserve">2952617	</t>
  </si>
  <si>
    <t xml:space="preserve">69494	</t>
  </si>
  <si>
    <t xml:space="preserve">18190956714	</t>
  </si>
  <si>
    <t>[新山]新山凯贝丽酒店式服务公寓(Capri by Fraser Johor Bahru)(90558946)</t>
  </si>
  <si>
    <t>豪华特大床一室房&lt;双人入住&gt;&lt;双早&gt;</t>
  </si>
  <si>
    <t>Lim/Juvena,Lim/Juvena</t>
  </si>
  <si>
    <t>CA2019230227CNY</t>
  </si>
  <si>
    <t xml:space="preserve">2600844	</t>
  </si>
  <si>
    <t xml:space="preserve">82095669-1	</t>
  </si>
  <si>
    <t xml:space="preserve">21789771832	</t>
  </si>
  <si>
    <t>[甲米]莱利乡村度假村(SHA Plus+)(Railay Village Resort(SHA Plus+))(6253840)</t>
  </si>
  <si>
    <t>按摩浴缸别墅(至少提前62天预订)&lt;双人入住&gt;&lt;双早&gt;</t>
  </si>
  <si>
    <t>Dewan/Anuj,Dewan/Anuj</t>
  </si>
  <si>
    <t xml:space="preserve">2796144	</t>
  </si>
  <si>
    <t xml:space="preserve">13742	</t>
  </si>
  <si>
    <t xml:space="preserve">21845466299	</t>
  </si>
  <si>
    <t>[苏梅岛]苏梅岛安凡尼查汶酒店及海滩俱乐部(Avani Chaweng Samui Hotel &amp; Beach Club)(96322230)</t>
  </si>
  <si>
    <t>池景房(Cool)(至少连住2晚及以上)&lt;双人入住&gt;&lt;不适用泰国客人&gt;&lt;双早&gt;</t>
  </si>
  <si>
    <t>MOSES/SAMIRA</t>
  </si>
  <si>
    <t xml:space="preserve">2831149	</t>
  </si>
  <si>
    <t xml:space="preserve">61862388	</t>
  </si>
  <si>
    <t xml:space="preserve">21852572067	</t>
  </si>
  <si>
    <t>[曼谷]是隆中央酒店(SHA Plus+)(Centre Point Silom)(5007549)</t>
  </si>
  <si>
    <t>豪华房&lt;今日特价 &gt;&lt;三人入住&gt;&lt;早餐&gt;</t>
  </si>
  <si>
    <t>KIM/EUNJUNG</t>
  </si>
  <si>
    <t xml:space="preserve">2844258	</t>
  </si>
  <si>
    <t xml:space="preserve">21893203262	</t>
  </si>
  <si>
    <t>[二世古町]二世古绿叶休闲度假村(The Green Leaf, Niseko Village)(28524571)</t>
  </si>
  <si>
    <t>豪华房(至少提前60天预订)(连住3晚及以上)&lt;双人入住&gt;&lt;双早&gt;</t>
  </si>
  <si>
    <t>CHUI/KA BIK</t>
  </si>
  <si>
    <t xml:space="preserve">2866609	</t>
  </si>
  <si>
    <t xml:space="preserve">#3	</t>
  </si>
  <si>
    <t xml:space="preserve">999221945875063	</t>
  </si>
  <si>
    <t>豪华房&lt;特价大促销&gt;&lt;三人入住&gt;&lt;早餐&gt;</t>
  </si>
  <si>
    <t>KIM/HYEON AH,KIM/NA HYUN,JO/JINI</t>
  </si>
  <si>
    <t xml:space="preserve">2881737	</t>
  </si>
  <si>
    <t xml:space="preserve">116506	</t>
  </si>
  <si>
    <t xml:space="preserve">999221955466501	</t>
  </si>
  <si>
    <t>[Ulu Kinta]万雅岚温泉度假村(The Banjaran Hotsprings Retreat)(102558673)</t>
  </si>
  <si>
    <t>湖景别墅(至少提前60天预订)&lt;双人入住&gt;&lt;双早&gt;</t>
  </si>
  <si>
    <t>yok moy/leong,yok moy/leong</t>
  </si>
  <si>
    <t xml:space="preserve">2884707	</t>
  </si>
  <si>
    <t xml:space="preserve">239087664	</t>
  </si>
  <si>
    <t xml:space="preserve">999221959165612	</t>
  </si>
  <si>
    <t>[曼谷]曼谷盛泰乐水门酒店 (SHA Plus+)(Centara Watergate Pavillion Hotel Bangkok (SHA Plus+))(4733674)</t>
  </si>
  <si>
    <t>豪华特大床房(至少连住2晚及以上)&lt;今日特价 &gt;&lt;双人入住&gt;&lt;仅适用亚洲客人&gt;&lt;双早&gt;</t>
  </si>
  <si>
    <t>Teh/Rong Jing,Teh/Rong Jing,Teh/Rong Jing,Teh/Rong Jing</t>
  </si>
  <si>
    <t xml:space="preserve">999221969900714	</t>
  </si>
  <si>
    <t>[普吉岛]普吉岛麦考棕榈滩度假村(SHA Extra Plus)(Maikhao Palm Beach Resort(SHA Extra Plus))(95144222)</t>
  </si>
  <si>
    <t>豪华家庭房(至少提前60天预订)&lt;四人入住&gt;&lt;早餐&gt;</t>
  </si>
  <si>
    <t>TURUHSKIN/PAVEL</t>
  </si>
  <si>
    <t xml:space="preserve">2890032	</t>
  </si>
  <si>
    <t xml:space="preserve">confirmed	</t>
  </si>
  <si>
    <t xml:space="preserve">999222012285010	</t>
  </si>
  <si>
    <t>[苏梅岛]苏梅岛曼特拉度假酒店(SHA Plus+)(Mantra Samui Resort (SHA Plus+))(28679165)</t>
  </si>
  <si>
    <t>海景爱情房&lt;限时抢购&gt;&lt;超值特惠&gt;&lt;双人入住&gt;&lt;双早&gt;</t>
  </si>
  <si>
    <t>CHIN/ERIC TZE CHUEN,LI/FANGMEI</t>
  </si>
  <si>
    <t xml:space="preserve">2904418	</t>
  </si>
  <si>
    <t xml:space="preserve">6714	</t>
  </si>
  <si>
    <t xml:space="preserve">999222046359766	</t>
  </si>
  <si>
    <t>香格里拉楼豪华河景双床房&lt;双人入住&gt;&lt;双早&gt;</t>
  </si>
  <si>
    <t>YIP/SIU HOI,LEE/YIU WAI</t>
  </si>
  <si>
    <t xml:space="preserve">2913602	</t>
  </si>
  <si>
    <t xml:space="preserve">11480365	</t>
  </si>
  <si>
    <t xml:space="preserve">999222053492103	</t>
  </si>
  <si>
    <t>[长滩岛]赫纳恩棕榈滩度假酒店(Henann Palm Beach Resort)(16159799)</t>
  </si>
  <si>
    <t>至尊直通泳池房&lt;特价大促销&gt;&lt;三人入住&gt;&lt;早餐&gt;</t>
  </si>
  <si>
    <t>LIM/HYEYOUNG</t>
  </si>
  <si>
    <t xml:space="preserve">2914951	</t>
  </si>
  <si>
    <t xml:space="preserve">HPB196-2910	</t>
  </si>
  <si>
    <t xml:space="preserve">999222059644920	</t>
  </si>
  <si>
    <t>[普吉岛]皇家普吉城市酒店(SHA Extra Plus)(Royal Phuket City Hotel(SHA Extra Plus))(96408688)</t>
  </si>
  <si>
    <t>Paul/Leo,Paul/Leo</t>
  </si>
  <si>
    <t xml:space="preserve">2916396	</t>
  </si>
  <si>
    <t xml:space="preserve">999222062224505	</t>
  </si>
  <si>
    <t>[普吉岛]安达曼白色海滩度假酒店(SHA Extra Plus)(Andaman White Beach Resort(SHA Extra Plus))(5032656)</t>
  </si>
  <si>
    <t>豪华海景房&lt;双人入住&gt;&lt;双早&gt;</t>
  </si>
  <si>
    <t>Yalouz/Dana,Yalouz/Dana</t>
  </si>
  <si>
    <t xml:space="preserve">2916822	</t>
  </si>
  <si>
    <t xml:space="preserve">999222063148551	</t>
  </si>
  <si>
    <t xml:space="preserve">2916956	</t>
  </si>
  <si>
    <t xml:space="preserve">AWBR027022	</t>
  </si>
  <si>
    <t xml:space="preserve">999222065533616	</t>
  </si>
  <si>
    <t>Zivadinovic/Milica,Zivadinovic/Milica</t>
  </si>
  <si>
    <t xml:space="preserve">2917404	</t>
  </si>
  <si>
    <t xml:space="preserve">AWBR027019	</t>
  </si>
  <si>
    <t xml:space="preserve">999222066283585	</t>
  </si>
  <si>
    <t>[普吉岛]客莱福巴东普吉岛酒店 (SHA Extra Plus)(Hotel Clover Patong Phuket (SHA Extra Plus))(23884681)</t>
  </si>
  <si>
    <t>豪华房（带按摩浴缸）&lt;双人入住&gt;&lt;无早&gt;</t>
  </si>
  <si>
    <t>LIU/YI</t>
  </si>
  <si>
    <t xml:space="preserve">2917592	</t>
  </si>
  <si>
    <t xml:space="preserve">269608	</t>
  </si>
  <si>
    <t xml:space="preserve">999222119143489	</t>
  </si>
  <si>
    <t>豪华海景房(按摩浴缸)&lt;双人入住&gt;&lt;双早&gt;</t>
  </si>
  <si>
    <t>Bunting/Herwin</t>
  </si>
  <si>
    <t xml:space="preserve">2931153	</t>
  </si>
  <si>
    <t xml:space="preserve">999222151694913	</t>
  </si>
  <si>
    <t>[Na Chom Thian]大海沙滩阳光度假酒店 (政府卫生认证)(Sea Sand Sun Resort and Villas  (SHA Plus+))(24007368)</t>
  </si>
  <si>
    <t>泳池别墅套房&lt;今日特价 &gt;&lt;双人入住&gt;&lt;不适用泰国&amp;德国&amp;瑞士&amp;奥地利的客人&gt;&lt;双早&gt;&lt;新酒店礼盒&gt;</t>
  </si>
  <si>
    <t>LIM/YOOJIN</t>
  </si>
  <si>
    <t xml:space="preserve">2939265	</t>
  </si>
  <si>
    <t xml:space="preserve">151214	</t>
  </si>
  <si>
    <t xml:space="preserve">999222217712236	</t>
  </si>
  <si>
    <t>转角特大床房(至少连住2晚及以上)&lt;超值特惠&gt;&lt;双人入住&gt;&lt;不适用泰国客人&gt;&lt;双早&gt;</t>
  </si>
  <si>
    <t>CHENG/PUI MAN,CHOI/CHE KIN</t>
  </si>
  <si>
    <t xml:space="preserve">2952006	</t>
  </si>
  <si>
    <t xml:space="preserve">209754124	</t>
  </si>
  <si>
    <t xml:space="preserve">999222260263904	</t>
  </si>
  <si>
    <t>[曼谷]西隆富丽华酒店（原西隆尤尼可大酒店）(Furama Silom Bangkok)(5951766)</t>
  </si>
  <si>
    <t>Eamsomorng/Nisarat,Eamsomorng/Nisarat</t>
  </si>
  <si>
    <t xml:space="preserve">2960334	</t>
  </si>
  <si>
    <t xml:space="preserve">999222260477692	</t>
  </si>
  <si>
    <t>[吉隆坡]吉隆坡千禧大酒店(Grand Millennium Kuala Lumpur)(5411063)</t>
  </si>
  <si>
    <t>豪华客房(至少连住2晚及以上)&lt;三人入住&gt;&lt;早餐&gt;</t>
  </si>
  <si>
    <t>Goh/Xi En Zene</t>
  </si>
  <si>
    <t xml:space="preserve">2960451	</t>
  </si>
  <si>
    <t xml:space="preserve">25985975	</t>
  </si>
  <si>
    <t xml:space="preserve">999222290256675	</t>
  </si>
  <si>
    <t>[曼谷]曼谷萨通JC凯文酒店(JC Kevin Sathorn Bangkok Hotel)(4401628)</t>
  </si>
  <si>
    <t>天际线景两卧室套房&lt;今日特价 &gt;&lt;四人入住&gt;&lt;早餐&gt;</t>
  </si>
  <si>
    <t>MIHYE/PARK,KWANGHO/PARK,KUMSUNG/PARK,SOONMAE/HWANG</t>
  </si>
  <si>
    <t xml:space="preserve">2967079	</t>
  </si>
  <si>
    <t xml:space="preserve">2824360	</t>
  </si>
  <si>
    <t xml:space="preserve">999222327903546	</t>
  </si>
  <si>
    <t>[TT. Sa Pa]萨帕开心果酒店(Pistachio Hotel Sapa)(103989961)</t>
  </si>
  <si>
    <t>城景高级房&lt;超值特惠&gt;&lt;双人入住&gt;&lt;双早&gt;</t>
  </si>
  <si>
    <t>Wongdee/Wanvisa,Wongdee/Wanvisa,Wongdee/Wanvisa,Wongdee/Wanvisa,Wongdee/Wanvisa</t>
  </si>
  <si>
    <t xml:space="preserve">2974142	</t>
  </si>
  <si>
    <t xml:space="preserve">41516	</t>
  </si>
  <si>
    <t xml:space="preserve">999222329664748	</t>
  </si>
  <si>
    <t>豪华海景房 1张特大床&lt;双人入住&gt;&lt;不适用韩国客人&gt;&lt;双早&gt;</t>
  </si>
  <si>
    <t>AHMAD/MOHAMED RIDHUAN BIN,SALEH/ROZLINDAH BINTE</t>
  </si>
  <si>
    <t xml:space="preserve">2974378	</t>
  </si>
  <si>
    <t xml:space="preserve">3373294	</t>
  </si>
  <si>
    <t xml:space="preserve">999222344750698	</t>
  </si>
  <si>
    <t>豪华房(无窗)&lt;今日特惠&gt;&lt;双人入住&gt;&lt;无早&gt;</t>
  </si>
  <si>
    <t>Lee/Jongbae</t>
  </si>
  <si>
    <t xml:space="preserve">2976817	</t>
  </si>
  <si>
    <t xml:space="preserve">82518	</t>
  </si>
  <si>
    <t xml:space="preserve">22373890888	</t>
  </si>
  <si>
    <t>GU/MINCHAN</t>
  </si>
  <si>
    <t xml:space="preserve">2981459	</t>
  </si>
  <si>
    <t xml:space="preserve">15720383	</t>
  </si>
  <si>
    <t xml:space="preserve">22375124211	</t>
  </si>
  <si>
    <t>KWON/BOHYUN</t>
  </si>
  <si>
    <t xml:space="preserve">2981797	</t>
  </si>
  <si>
    <t xml:space="preserve">999222390913064	</t>
  </si>
  <si>
    <t>ONUKI/HINANO</t>
  </si>
  <si>
    <t xml:space="preserve">2984307	</t>
  </si>
  <si>
    <t xml:space="preserve">23197653	</t>
  </si>
  <si>
    <t xml:space="preserve">999222427672830	</t>
  </si>
  <si>
    <t>Kang Hui/Wang</t>
  </si>
  <si>
    <t xml:space="preserve">2989858	</t>
  </si>
  <si>
    <t xml:space="preserve">171061793	</t>
  </si>
  <si>
    <t xml:space="preserve">999222449788268	</t>
  </si>
  <si>
    <t>[芭堤雅]芭堤雅T酒店 (政府卫生认证)(T Pattaya Hotel (SHA Extra Plus))(28154562)</t>
  </si>
  <si>
    <t>Injew/Chalin</t>
  </si>
  <si>
    <t xml:space="preserve">2993189	</t>
  </si>
  <si>
    <t xml:space="preserve">36670	</t>
  </si>
  <si>
    <t xml:space="preserve">999222478477730	</t>
  </si>
  <si>
    <t>JUN/YONGDAE</t>
  </si>
  <si>
    <t xml:space="preserve">2997241	</t>
  </si>
  <si>
    <t xml:space="preserve">605300	</t>
  </si>
  <si>
    <t xml:space="preserve">999222498733808	</t>
  </si>
  <si>
    <t>Chen/Lifan,Deng/Yi</t>
  </si>
  <si>
    <t xml:space="preserve">3000330	</t>
  </si>
  <si>
    <t xml:space="preserve">83062	</t>
  </si>
  <si>
    <t xml:space="preserve">999222499454511	</t>
  </si>
  <si>
    <t>huang/yan,xie/xueli</t>
  </si>
  <si>
    <t xml:space="preserve">3000467	</t>
  </si>
  <si>
    <t xml:space="preserve">83064	</t>
  </si>
  <si>
    <t xml:space="preserve">999222506244054	</t>
  </si>
  <si>
    <t>[长滩岛]和南恩泻胡度假酒店(Henann Lagoon Resort)(6406965)</t>
  </si>
  <si>
    <t>尊贵房-可直通泳池(至少连住2晚及以上)&lt;特价大促销&gt;&lt;三人入住&gt;&lt;早餐&gt;</t>
  </si>
  <si>
    <t>HUH/DONGWOO</t>
  </si>
  <si>
    <t xml:space="preserve">3001108	</t>
  </si>
  <si>
    <t xml:space="preserve">HLM192-2953	</t>
  </si>
  <si>
    <t xml:space="preserve">999222540159020	</t>
  </si>
  <si>
    <t>CHANG/TIANTIAN,CHANG/JIAYI</t>
  </si>
  <si>
    <t xml:space="preserve">3005563	</t>
  </si>
  <si>
    <t xml:space="preserve">RR23000319	</t>
  </si>
  <si>
    <t xml:space="preserve">999222541855526	</t>
  </si>
  <si>
    <t>高级豪华特大床房&lt;双人入住&gt;&lt;双早&gt;</t>
  </si>
  <si>
    <t>ZANG/JI,XIN/QI</t>
  </si>
  <si>
    <t xml:space="preserve">3005921	</t>
  </si>
  <si>
    <t xml:space="preserve">RR23000318	</t>
  </si>
  <si>
    <t xml:space="preserve">999222561485308	</t>
  </si>
  <si>
    <t>Loh/Wei Haur</t>
  </si>
  <si>
    <t xml:space="preserve">3008985	</t>
  </si>
  <si>
    <t xml:space="preserve">399313	</t>
  </si>
  <si>
    <t xml:space="preserve">999222565094225	</t>
  </si>
  <si>
    <t>HINGWAI/AU</t>
  </si>
  <si>
    <t xml:space="preserve">3009755	</t>
  </si>
  <si>
    <t xml:space="preserve">37609	</t>
  </si>
  <si>
    <t xml:space="preserve">999222565130607	</t>
  </si>
  <si>
    <t>尊贵泳池直通别墅（1张特大床，仅成人）&lt;双人入住&gt;&lt;双早&gt;</t>
  </si>
  <si>
    <t>LIANG/YONGHUA,LI/HAOXIAN</t>
  </si>
  <si>
    <t xml:space="preserve">3009762	</t>
  </si>
  <si>
    <t xml:space="preserve">13779047	</t>
  </si>
  <si>
    <t xml:space="preserve">999222565817868	</t>
  </si>
  <si>
    <t>尊贵双床房&lt;三人入住&gt;&lt;双早&gt;</t>
  </si>
  <si>
    <t>SEAH/SEOW KWANG,TAY/KENG CHOO</t>
  </si>
  <si>
    <t xml:space="preserve">3009956	</t>
  </si>
  <si>
    <t xml:space="preserve">10297863	</t>
  </si>
  <si>
    <t xml:space="preserve">999222571637822	</t>
  </si>
  <si>
    <t>山谷景高级房&lt;超值特惠&gt;&lt;双人入住&gt;&lt;双早&gt;</t>
  </si>
  <si>
    <t>Navara/Pannika,Navara/Pannika</t>
  </si>
  <si>
    <t xml:space="preserve">3010536	</t>
  </si>
  <si>
    <t xml:space="preserve">42206	</t>
  </si>
  <si>
    <t xml:space="preserve">999222565889155	</t>
  </si>
  <si>
    <t xml:space="preserve">3009972	</t>
  </si>
  <si>
    <t xml:space="preserve"> 10297866	</t>
  </si>
  <si>
    <t xml:space="preserve">999222575348524	</t>
  </si>
  <si>
    <t>豪华转角双床房-禁烟&lt;特惠专享&gt;&lt;双人入住&gt;&lt;双早&gt;</t>
  </si>
  <si>
    <t>Wan/Kexin,He/Yimin</t>
  </si>
  <si>
    <t xml:space="preserve">3011244	</t>
  </si>
  <si>
    <t xml:space="preserve">6968009	</t>
  </si>
  <si>
    <t xml:space="preserve">999222577915472	</t>
  </si>
  <si>
    <t>[大山脚]槟城标致酒店 (槟城对抗新冠肺炎认证)(Iconic Hotel Penang (PenangFightCovid-19 Certified))(28537947)</t>
  </si>
  <si>
    <t>高级房&lt;单人入住&gt;&lt;单早&gt;</t>
  </si>
  <si>
    <t>PHAM/MANH TRUONG</t>
  </si>
  <si>
    <t xml:space="preserve">3011665	</t>
  </si>
  <si>
    <t xml:space="preserve">363403	</t>
  </si>
  <si>
    <t xml:space="preserve">999222586301003	</t>
  </si>
  <si>
    <t>豪华双人床房&lt;双人入住&gt;&lt;无早&gt;</t>
  </si>
  <si>
    <t>MHD FAUZY/MHD FARIMY</t>
  </si>
  <si>
    <t xml:space="preserve">3012631	</t>
  </si>
  <si>
    <t xml:space="preserve">9234	</t>
  </si>
  <si>
    <t xml:space="preserve">999222588502220	</t>
  </si>
  <si>
    <t>标准双床房&lt;双人入住&gt;&lt;不适用泰国客人&gt;&lt;无早&gt;</t>
  </si>
  <si>
    <t>JIANG/SHANSHAN,GAO/YADI</t>
  </si>
  <si>
    <t xml:space="preserve">3013055	</t>
  </si>
  <si>
    <t xml:space="preserve">999222609712460	</t>
  </si>
  <si>
    <t>尊贵豪华房(至少连住2晚及以上)&lt;今日特惠&gt;&lt;双人入住&gt;&lt;双早&gt;</t>
  </si>
  <si>
    <t>LIN/SHAOSHENG,ZHANG/JIAN,CHANG/SHENGJUN</t>
  </si>
  <si>
    <t xml:space="preserve">3016116	</t>
  </si>
  <si>
    <t xml:space="preserve">41285543	</t>
  </si>
  <si>
    <t xml:space="preserve">999222618687055	</t>
  </si>
  <si>
    <t>ANG/TSE HUEY,ZULHILMIE/MUHAMMAD ZULHILMIE</t>
  </si>
  <si>
    <t xml:space="preserve">3017034	</t>
  </si>
  <si>
    <t xml:space="preserve">171526010	</t>
  </si>
  <si>
    <t xml:space="preserve">999222626517376	</t>
  </si>
  <si>
    <t>HERMANTO/IVONNE</t>
  </si>
  <si>
    <t xml:space="preserve">3018420	</t>
  </si>
  <si>
    <t xml:space="preserve">242155	</t>
  </si>
  <si>
    <t xml:space="preserve">999222626810463	</t>
  </si>
  <si>
    <t>SUN/DANNI</t>
  </si>
  <si>
    <t xml:space="preserve">3018503	</t>
  </si>
  <si>
    <t xml:space="preserve">455763	</t>
  </si>
  <si>
    <t xml:space="preserve">999222635641029	</t>
  </si>
  <si>
    <t>池景尊贵房（1张特大床，带阳台）(至少连住2晚及以上)&lt;今日特价 &gt;&lt;双人入住&gt;&lt;双早&gt;</t>
  </si>
  <si>
    <t>Wo/Kaihao,Lin/Yanlu</t>
  </si>
  <si>
    <t xml:space="preserve">3019285	</t>
  </si>
  <si>
    <t xml:space="preserve">13877547	</t>
  </si>
  <si>
    <t xml:space="preserve">999222636514110	</t>
  </si>
  <si>
    <t>尊贵双床房(至少连住2晚及以上)&lt;双人入住&gt;&lt;双早&gt;</t>
  </si>
  <si>
    <t>THONG/MAN ENG,KAM/CHENG LEE ROSANNA,LAW/KIN YING,ANG/GUAT BENG,CHAN/TONG CHUI PING,WONG/STEPHEN PUI WAI</t>
  </si>
  <si>
    <t xml:space="preserve">3019430	</t>
  </si>
  <si>
    <t xml:space="preserve">10298336	</t>
  </si>
  <si>
    <t xml:space="preserve">999222639192703	</t>
  </si>
  <si>
    <t>[胡志明市]西贡王子酒店(Saigon Prince Hotel)(28563936)</t>
  </si>
  <si>
    <t>豪华双床房&lt;单人入住&gt;&lt;单早&gt;</t>
  </si>
  <si>
    <t>kurihara/michiyuki,kurihara/michiyuki</t>
  </si>
  <si>
    <t xml:space="preserve">3019832	</t>
  </si>
  <si>
    <t xml:space="preserve">999222642646511	</t>
  </si>
  <si>
    <t>[马尔代夫]马尔代夫W度假酒店(W Maldives)(6706417)</t>
  </si>
  <si>
    <t>美妙水上绿洲(连住4晚及以上)&lt;双人入住&gt;&lt;中宾&gt;&lt;早+午+晚餐&gt;&lt;日历房套餐高价值&gt;&lt;新酒店礼盒&gt;</t>
  </si>
  <si>
    <t>AN/HONGBO,AN/HAOCHENG</t>
  </si>
  <si>
    <t xml:space="preserve">3020437	</t>
  </si>
  <si>
    <t xml:space="preserve">170725	</t>
  </si>
  <si>
    <t xml:space="preserve">999222644407254	</t>
  </si>
  <si>
    <t>池景尊贵房（2张单人床，带阳台）(连住3晚及以上)&lt;特惠&gt;&lt;双人入住&gt;&lt;双早&gt;</t>
  </si>
  <si>
    <t>YU/YANG,CHENG/TAO</t>
  </si>
  <si>
    <t xml:space="preserve">3020790	</t>
  </si>
  <si>
    <t xml:space="preserve">999222651084213	</t>
  </si>
  <si>
    <t>ZHENG/TIANXIANG,LEI/HONG</t>
  </si>
  <si>
    <t xml:space="preserve">3021295	</t>
  </si>
  <si>
    <t xml:space="preserve">63392	</t>
  </si>
  <si>
    <t xml:space="preserve">999222672035362	</t>
  </si>
  <si>
    <t>Wang/Yawen,Jiang/Tingting</t>
  </si>
  <si>
    <t xml:space="preserve">3023989	</t>
  </si>
  <si>
    <t xml:space="preserve">253821027	</t>
  </si>
  <si>
    <t xml:space="preserve">999222674291575	</t>
  </si>
  <si>
    <t>高级天空房&lt;双人入住&gt;&lt;双早&gt;</t>
  </si>
  <si>
    <t>Nicolae/Daniela,Nicolae/Daniela</t>
  </si>
  <si>
    <t xml:space="preserve">3024375	</t>
  </si>
  <si>
    <t xml:space="preserve">455969	</t>
  </si>
  <si>
    <t xml:space="preserve">22674537496	</t>
  </si>
  <si>
    <t>豪华套房&lt;三人入住&gt;&lt;早餐&gt;</t>
  </si>
  <si>
    <t>MUNADI/AHMAD MAKSUM</t>
  </si>
  <si>
    <t xml:space="preserve">3024408	</t>
  </si>
  <si>
    <t xml:space="preserve">98138	</t>
  </si>
  <si>
    <t xml:space="preserve">999222676160580	</t>
  </si>
  <si>
    <t>[薄荷岛]贝尔福度假酒店(The Bellevue Resort)(5425269)</t>
  </si>
  <si>
    <t>豪华房&lt;特惠专享&gt;&lt;双人入住&gt;&lt;双早&gt;</t>
  </si>
  <si>
    <t>ARAI/KATSUJI,HASUDA/GYPSY DAWN INFANTE</t>
  </si>
  <si>
    <t xml:space="preserve">3024692	</t>
  </si>
  <si>
    <t xml:space="preserve">20191900	</t>
  </si>
  <si>
    <t xml:space="preserve">999222684372580	</t>
  </si>
  <si>
    <t>WONG/FUNG YEE</t>
  </si>
  <si>
    <t xml:space="preserve">3025441	</t>
  </si>
  <si>
    <t xml:space="preserve">41927941	</t>
  </si>
  <si>
    <t xml:space="preserve">999222686504554	</t>
  </si>
  <si>
    <t>[普吉岛]普吉岛芭东心爱度假酒店 (政府卫生认证)(Duangjitt Resort &amp; Spa (SHA Extra Plus))(3455945)</t>
  </si>
  <si>
    <t>中式风格豪华平式房&lt;双人入住&gt;&lt;双早&gt;</t>
  </si>
  <si>
    <t>Matveevskiy/Fedor,Matveevskiy/Fedor</t>
  </si>
  <si>
    <t xml:space="preserve">3025859	</t>
  </si>
  <si>
    <t xml:space="preserve">999222688210267	</t>
  </si>
  <si>
    <t>Matveevskaia/Elizaveta,Matveevskaia/Elizaveta</t>
  </si>
  <si>
    <t xml:space="preserve">3026193	</t>
  </si>
  <si>
    <t xml:space="preserve">999222688940960	</t>
  </si>
  <si>
    <t>[吉隆坡]辉盛凯贝丽(Capri by Fraser Bukit Bintang)(88638672)</t>
  </si>
  <si>
    <t>行政特大床一室房(至少连住2晚及以上)&lt;今日特价 &gt;&lt;双人入住&gt;&lt;双早&gt;</t>
  </si>
  <si>
    <t>KO/SUM YIN,LEE/MAN TING</t>
  </si>
  <si>
    <t xml:space="preserve">3026356	</t>
  </si>
  <si>
    <t>67267073-1</t>
  </si>
  <si>
    <t xml:space="preserve"> 60004984-1	</t>
  </si>
  <si>
    <t xml:space="preserve">999222697465162	</t>
  </si>
  <si>
    <t>vijendra/vybhav,vijendra/vybhav</t>
  </si>
  <si>
    <t xml:space="preserve">3027369	</t>
  </si>
  <si>
    <t xml:space="preserve">10010658907	</t>
  </si>
  <si>
    <t xml:space="preserve">999222705665195	</t>
  </si>
  <si>
    <t>JIANG/MINGMIN</t>
  </si>
  <si>
    <t xml:space="preserve">3028383	</t>
  </si>
  <si>
    <t xml:space="preserve">10010658898	</t>
  </si>
  <si>
    <t xml:space="preserve">999222709668489	</t>
  </si>
  <si>
    <t>CHUNG/CHUN HUNG,LEUNG/SUK YEE JENNY</t>
  </si>
  <si>
    <t xml:space="preserve">3029126	</t>
  </si>
  <si>
    <t xml:space="preserve">Confirmation Number 254379704	</t>
  </si>
  <si>
    <t xml:space="preserve">999222710500668	</t>
  </si>
  <si>
    <t>豪华家庭公寓(至少连住2晚及以上)&lt;今日特价 &gt;&lt;双人入住&gt;&lt;仅适用亚洲客人&gt;&lt;双早&gt;</t>
  </si>
  <si>
    <t>SOON/ENG HOOI</t>
  </si>
  <si>
    <t xml:space="preserve">3029273	</t>
  </si>
  <si>
    <t xml:space="preserve">242814	</t>
  </si>
  <si>
    <t xml:space="preserve">999222716501892	</t>
  </si>
  <si>
    <t>LIU/WENLIANG</t>
  </si>
  <si>
    <t xml:space="preserve">3029698	</t>
  </si>
  <si>
    <t xml:space="preserve">43081211	</t>
  </si>
  <si>
    <t xml:space="preserve">999222721866784	</t>
  </si>
  <si>
    <t>一室房&lt;特惠专享&gt;&lt;双人入住&gt;&lt;无早&gt;</t>
  </si>
  <si>
    <t>yang chwan/Maximillian Tan</t>
  </si>
  <si>
    <t xml:space="preserve">3030362	</t>
  </si>
  <si>
    <t xml:space="preserve">208295	</t>
  </si>
  <si>
    <t xml:space="preserve">22722990313	</t>
  </si>
  <si>
    <t>SUDARSONO/IRANO,AHIM/MOHAMAD FALIQ,HAMZAINI/NURFARAHIN</t>
  </si>
  <si>
    <t xml:space="preserve">3030511	</t>
  </si>
  <si>
    <t xml:space="preserve">399595/596/597	</t>
  </si>
  <si>
    <t xml:space="preserve">999222732589121	</t>
  </si>
  <si>
    <t>LIAO/XINTING,ZHAN/JIAHAO</t>
  </si>
  <si>
    <t xml:space="preserve">3031278	</t>
  </si>
  <si>
    <t xml:space="preserve">490610	</t>
  </si>
  <si>
    <t xml:space="preserve">999222732777057	</t>
  </si>
  <si>
    <t>温馨双床房&lt;今日特价 &gt;&lt;双人入住&gt;&lt;不适用泰国客人&gt;&lt;双早&gt;</t>
  </si>
  <si>
    <t>HAN/JIHO</t>
  </si>
  <si>
    <t xml:space="preserve">3031307	</t>
  </si>
  <si>
    <t xml:space="preserve">908881	</t>
  </si>
  <si>
    <t xml:space="preserve">999222737746044	</t>
  </si>
  <si>
    <t>Liu/Pui Ling</t>
  </si>
  <si>
    <t xml:space="preserve">3032132	</t>
  </si>
  <si>
    <t xml:space="preserve">Confirmation Number 254725646	</t>
  </si>
  <si>
    <t xml:space="preserve">999222744716071	</t>
  </si>
  <si>
    <t>行政特大床一室房&lt;双人入住&gt;&lt;双早&gt;</t>
  </si>
  <si>
    <t>MAHPUT/SITI MUZAIYANAH</t>
  </si>
  <si>
    <t xml:space="preserve">3032834	</t>
  </si>
  <si>
    <t xml:space="preserve">73176330-1	</t>
  </si>
  <si>
    <t xml:space="preserve">999222748869498	</t>
  </si>
  <si>
    <t>WADA/FUKA,NAKAGAWA/CHIHO,ARAI/MIHO,OKADA/YUKIE</t>
  </si>
  <si>
    <t xml:space="preserve">3033546	</t>
  </si>
  <si>
    <t xml:space="preserve">143438	</t>
  </si>
  <si>
    <t xml:space="preserve">999222759083153	</t>
  </si>
  <si>
    <t>尊贵双床房&lt;双人入住&gt;&lt;双早&gt;</t>
  </si>
  <si>
    <t>Wong/Sook Meng,Wong/Sook Meng</t>
  </si>
  <si>
    <t xml:space="preserve">3035220	</t>
  </si>
  <si>
    <t xml:space="preserve">10299137	</t>
  </si>
  <si>
    <t xml:space="preserve">999222760221210	</t>
  </si>
  <si>
    <t>[吉隆坡]Amari Kuala Lumpur(101016050)</t>
  </si>
  <si>
    <t>华丽客房, 1 张特大床&lt;双人入住&gt;&lt;双早&gt;</t>
  </si>
  <si>
    <t>ZHENG/GANG</t>
  </si>
  <si>
    <t xml:space="preserve">3035452	</t>
  </si>
  <si>
    <t xml:space="preserve">217485594	</t>
  </si>
  <si>
    <t xml:space="preserve">999222773872193	</t>
  </si>
  <si>
    <t>CHOI/CHUN WAI RAYMOND</t>
  </si>
  <si>
    <t xml:space="preserve">3037687	</t>
  </si>
  <si>
    <t xml:space="preserve">17017599-1	</t>
  </si>
  <si>
    <t xml:space="preserve">999222774942931	</t>
  </si>
  <si>
    <t xml:space="preserve">3038051	</t>
  </si>
  <si>
    <t xml:space="preserve">999222783006240	</t>
  </si>
  <si>
    <t>Nadzrin Saufi/Khairol,Nadzrin Saufi/Khairol</t>
  </si>
  <si>
    <t xml:space="preserve">3039269	</t>
  </si>
  <si>
    <t xml:space="preserve">10010659502	</t>
  </si>
  <si>
    <t xml:space="preserve">999222793358669	</t>
  </si>
  <si>
    <t>NG/KAR KUI</t>
  </si>
  <si>
    <t xml:space="preserve">3040970	</t>
  </si>
  <si>
    <t xml:space="preserve">40673356-1	</t>
  </si>
  <si>
    <t xml:space="preserve">999222795956369	</t>
  </si>
  <si>
    <t>[曼谷]曼谷兰开斯特 (政府卫生认证)(Lancaster Bangkok)(17523447)</t>
  </si>
  <si>
    <t>尊贵套房(至少连住2晚及以上)&lt;双人入住&gt;&lt;双早&gt;</t>
  </si>
  <si>
    <t>Kim/DaeWook,Kim/DaeWook</t>
  </si>
  <si>
    <t xml:space="preserve">3041568	</t>
  </si>
  <si>
    <t xml:space="preserve">266761	</t>
  </si>
  <si>
    <t xml:space="preserve">999222807513743	</t>
  </si>
  <si>
    <t>SAIDA/KAHO</t>
  </si>
  <si>
    <t xml:space="preserve">3044027	</t>
  </si>
  <si>
    <t xml:space="preserve">255888658	</t>
  </si>
  <si>
    <t xml:space="preserve">999222809049934	</t>
  </si>
  <si>
    <t>[巴洛克]珍拉丁皇家朱兰小屋(Royale Chulan Cherating Chalet)(67235956)</t>
  </si>
  <si>
    <t>双人床小木屋&lt;特价大促销&gt;&lt;双人入住&gt;&lt;双早&gt;</t>
  </si>
  <si>
    <t>Kamarul Zaman/Aniza,Kamarul Zaman/Aniza</t>
  </si>
  <si>
    <t xml:space="preserve">3044248	</t>
  </si>
  <si>
    <t xml:space="preserve">77657	</t>
  </si>
  <si>
    <t xml:space="preserve">999222809244407	</t>
  </si>
  <si>
    <t>[Batu Buruk]报春花海滩酒店(Primula Beach Hotel)(89000989)</t>
  </si>
  <si>
    <t>DERAMAN/NORHIDAYAH,DERAMAN/NORHIDAYAH</t>
  </si>
  <si>
    <t xml:space="preserve">3044270	</t>
  </si>
  <si>
    <t xml:space="preserve">122425	</t>
  </si>
  <si>
    <t xml:space="preserve">999222811531132	</t>
  </si>
  <si>
    <t>Yu/Sulian,Hu/Haiyin</t>
  </si>
  <si>
    <t xml:space="preserve">3044793	</t>
  </si>
  <si>
    <t xml:space="preserve">23207198	</t>
  </si>
  <si>
    <t xml:space="preserve">999222812114530	</t>
  </si>
  <si>
    <t>MOI CHING/VERONICA CHIN MOI</t>
  </si>
  <si>
    <t xml:space="preserve">3044920	</t>
  </si>
  <si>
    <t xml:space="preserve">10010659703	</t>
  </si>
  <si>
    <t xml:space="preserve">999222819955580	</t>
  </si>
  <si>
    <t>Liu/Junke,Fan/Xi</t>
  </si>
  <si>
    <t xml:space="preserve">3047300	</t>
  </si>
  <si>
    <t xml:space="preserve">2107082	</t>
  </si>
  <si>
    <t xml:space="preserve">999222822162168	</t>
  </si>
  <si>
    <t>LEONG/CHITAK</t>
  </si>
  <si>
    <t xml:space="preserve">3047683	</t>
  </si>
  <si>
    <t xml:space="preserve">BK011160	</t>
  </si>
  <si>
    <t xml:space="preserve">999222829514510	</t>
  </si>
  <si>
    <t>行政双床一室房(至少连住2晚及以上)&lt;今日特价 &gt;&lt;双人入住&gt;&lt;双早&gt;</t>
  </si>
  <si>
    <t>CHONG/CHU WAI ANDREW,Wong/Yuk Lun</t>
  </si>
  <si>
    <t xml:space="preserve">3048638	</t>
  </si>
  <si>
    <t xml:space="preserve">52296736-1	</t>
  </si>
  <si>
    <t xml:space="preserve">999222830535657	</t>
  </si>
  <si>
    <t>[曼谷]曼谷维伊 - 美憬阁酒店 (政府卫生认证)(VIE Hotel Bangkok, MGallery Hotel Collection (SHA Plus+))(3906021)</t>
  </si>
  <si>
    <t>城景家庭套房(至少连住2晚及以上)&lt;双人入住&gt;&lt;仅适用亚洲客人&gt;&lt;双早&gt;</t>
  </si>
  <si>
    <t>DUAN/CHENGPENG,ZHENG/KAI,ZHENGKAI/KAI,AO/QI,ZHENG/KAI,ZHENG/KAI</t>
  </si>
  <si>
    <t xml:space="preserve">3048821	</t>
  </si>
  <si>
    <t xml:space="preserve">999222830603613	</t>
  </si>
  <si>
    <t>DUAN/CHENGPENG,ZHENG/KAI,ZHENG/KAI,AO/QI,ZHENG/KAI</t>
  </si>
  <si>
    <t xml:space="preserve">999222832074008	</t>
  </si>
  <si>
    <t>IBRAHIM/NASUHA</t>
  </si>
  <si>
    <t xml:space="preserve">3049091	</t>
  </si>
  <si>
    <t xml:space="preserve">10010660082	</t>
  </si>
  <si>
    <t xml:space="preserve">999222833110668	</t>
  </si>
  <si>
    <t>Yan/Yo,Wan/Chauk Pham</t>
  </si>
  <si>
    <t xml:space="preserve">3049254	</t>
  </si>
  <si>
    <t xml:space="preserve">2107385	</t>
  </si>
  <si>
    <t xml:space="preserve">999222834685684	</t>
  </si>
  <si>
    <t>HJ RAZALI/MUHAMMAD RASYDAN</t>
  </si>
  <si>
    <t xml:space="preserve">3049514	</t>
  </si>
  <si>
    <t xml:space="preserve">607806	</t>
  </si>
  <si>
    <t xml:space="preserve">999222834688701	</t>
  </si>
  <si>
    <t>[曼谷]曼谷美人鱼酒店(Hotel Mermaid Bangkok)(85397474)</t>
  </si>
  <si>
    <t>特大号床角落套房 - 带阳台(连住3晚及以上)&lt;今日特价 &gt;&lt;双人入住&gt;&lt;无早&gt;</t>
  </si>
  <si>
    <t>binte Sulaimee/Samsia,binte Sulaimee/Samsia</t>
  </si>
  <si>
    <t xml:space="preserve">3049515	</t>
  </si>
  <si>
    <t xml:space="preserve">61364	</t>
  </si>
  <si>
    <t xml:space="preserve">999222834985148	</t>
  </si>
  <si>
    <t>[普吉岛]卡塔棕榈水疗度假酒店 (政府卫生认证)(Kata Palm Resort &amp; Spa (SHA Extra Plus))(4120277)</t>
  </si>
  <si>
    <t>豪华房&lt;限时抢购&gt;&lt;超值特惠&gt;&lt;双人入住&gt;&lt;双早&gt;</t>
  </si>
  <si>
    <t>WEI/CHENGLONG,GAO/XING</t>
  </si>
  <si>
    <t xml:space="preserve">3049578	</t>
  </si>
  <si>
    <t xml:space="preserve">Sineenuch	</t>
  </si>
  <si>
    <t xml:space="preserve">999222835709711	</t>
  </si>
  <si>
    <t>[苏梅岛]苏梅岛W酒店(W Koh Samui)(3363512)</t>
  </si>
  <si>
    <t>丛林绿洲特大床别墅&lt;今日特价 &gt;&lt;双人入住&gt;&lt;仅适用亚洲客人&gt;&lt;双早&gt;</t>
  </si>
  <si>
    <t>GU/WEN,JIN/QI</t>
  </si>
  <si>
    <t xml:space="preserve">3049733	</t>
  </si>
  <si>
    <t xml:space="preserve">80216480	</t>
  </si>
  <si>
    <t xml:space="preserve">999222836430449	</t>
  </si>
  <si>
    <t>Lee Lin/Tan,Lee Lin/Tan</t>
  </si>
  <si>
    <t xml:space="preserve">3049881	</t>
  </si>
  <si>
    <t xml:space="preserve">10010660117	</t>
  </si>
  <si>
    <t xml:space="preserve">999222836800480	</t>
  </si>
  <si>
    <t>Wei Wee/Lim,Wei Wee/Lim</t>
  </si>
  <si>
    <t xml:space="preserve">3049971	</t>
  </si>
  <si>
    <t xml:space="preserve">10010660119	</t>
  </si>
  <si>
    <t xml:space="preserve">999222837323756	</t>
  </si>
  <si>
    <t>LI/YINGHUI,LI/JING,CHEN/LINA,ZHANG/XIAODAN</t>
  </si>
  <si>
    <t xml:space="preserve">3050113	</t>
  </si>
  <si>
    <t xml:space="preserve">1288057	</t>
  </si>
  <si>
    <t xml:space="preserve">999222837338989	</t>
  </si>
  <si>
    <t>[吉隆坡]吉隆坡邵氏广场美居酒店(Mercure Kuala Lumpur Shaw Parade)(28538026)</t>
  </si>
  <si>
    <t>豪华大床房(至少连住2晚及以上)&lt;特惠专享&gt;&lt;双人入住&gt;&lt;双早&gt;</t>
  </si>
  <si>
    <t>Ahmed/Abdallah,Sara/Mohamed</t>
  </si>
  <si>
    <t xml:space="preserve">3050117	</t>
  </si>
  <si>
    <t xml:space="preserve">735477	</t>
  </si>
  <si>
    <t xml:space="preserve">999222837614522	</t>
  </si>
  <si>
    <t>[首尔]三井酒店(Hotel Samjung)(28525707)</t>
  </si>
  <si>
    <t>双床房&lt;双人入住&gt;&lt;无早&gt;</t>
  </si>
  <si>
    <t>Lee/Hye won</t>
  </si>
  <si>
    <t xml:space="preserve">3050194	</t>
  </si>
  <si>
    <t xml:space="preserve">23035656	</t>
  </si>
  <si>
    <t xml:space="preserve">999222837878781	</t>
  </si>
  <si>
    <t>[兰塔岛]拉维瓦林温泉度假酒店(政府卫生认证)(Rawi Warin Resort and Spa(SHA Extra Plus))(4120234)</t>
  </si>
  <si>
    <t>WANG/ZIWEN</t>
  </si>
  <si>
    <t xml:space="preserve">3050266	</t>
  </si>
  <si>
    <t xml:space="preserve">158151	</t>
  </si>
  <si>
    <t xml:space="preserve">999222839380901	</t>
  </si>
  <si>
    <t>Ali/Hanafi,Ali/Hanafi</t>
  </si>
  <si>
    <t xml:space="preserve">3050715	</t>
  </si>
  <si>
    <t xml:space="preserve">10010660109	</t>
  </si>
  <si>
    <t xml:space="preserve">999222841951216	</t>
  </si>
  <si>
    <t xml:space="preserve">3050805	</t>
  </si>
  <si>
    <t xml:space="preserve">999222846813344	</t>
  </si>
  <si>
    <t>[八打灵再也]阿万特酒店(Avante Hotel)(100419478)</t>
  </si>
  <si>
    <t>豪华特大床房&lt;单人入住&gt;&lt;仅适用亚洲客人&gt;&lt;单早&gt;</t>
  </si>
  <si>
    <t>LIU/CHENGYIN</t>
  </si>
  <si>
    <t xml:space="preserve">3051265	</t>
  </si>
  <si>
    <t xml:space="preserve">150011	</t>
  </si>
  <si>
    <t xml:space="preserve">999222847505434	</t>
  </si>
  <si>
    <t>AHMED/ZULKEFLI</t>
  </si>
  <si>
    <t xml:space="preserve">3051355	</t>
  </si>
  <si>
    <t xml:space="preserve">122597	</t>
  </si>
  <si>
    <t xml:space="preserve">999222847706655	</t>
  </si>
  <si>
    <t>一卧室套房&lt;今日特价 &gt;&lt;双人入住&gt;&lt;双早&gt;</t>
  </si>
  <si>
    <t>Kramml/Werner,Kramml/Werner</t>
  </si>
  <si>
    <t xml:space="preserve">3051375	</t>
  </si>
  <si>
    <t xml:space="preserve">2830852	</t>
  </si>
  <si>
    <t xml:space="preserve">999222849801263	</t>
  </si>
  <si>
    <t>双床小木屋&lt;特价大促销&gt;&lt;双人入住&gt;&lt;双早&gt;</t>
  </si>
  <si>
    <t>bin shahrom/idris</t>
  </si>
  <si>
    <t xml:space="preserve">3051780	</t>
  </si>
  <si>
    <t xml:space="preserve">77844	</t>
  </si>
  <si>
    <t xml:space="preserve">999222849809541	</t>
  </si>
  <si>
    <t>高级房&lt;特惠专享&gt;&lt;双人入住&gt;&lt;双早&gt;</t>
  </si>
  <si>
    <t>Cosio/Dale Ferdinand</t>
  </si>
  <si>
    <t xml:space="preserve">3051782	</t>
  </si>
  <si>
    <t xml:space="preserve">20153201	</t>
  </si>
  <si>
    <t xml:space="preserve">999222850889677	</t>
  </si>
  <si>
    <t>帕克兰房&lt;单人入住&gt;&lt;单早&gt;</t>
  </si>
  <si>
    <t>JASME/DARON ERIK</t>
  </si>
  <si>
    <t xml:space="preserve">3051960	</t>
  </si>
  <si>
    <t xml:space="preserve">173098	</t>
  </si>
  <si>
    <t xml:space="preserve">999222851472126	</t>
  </si>
  <si>
    <t>二室套房&lt;今日特价 &gt;&lt;四人入住&gt;&lt;早餐&gt;</t>
  </si>
  <si>
    <t>WANG/CHAOXU</t>
  </si>
  <si>
    <t xml:space="preserve">3052048	</t>
  </si>
  <si>
    <t xml:space="preserve">2830906	</t>
  </si>
  <si>
    <t xml:space="preserve">999222853985629	</t>
  </si>
  <si>
    <t>[曼谷]曼谷素坤逸奥克伍德华庭工作室酒店(Oakwood Studios Sukhumvit Bangkok)(101528701)</t>
  </si>
  <si>
    <t>高级特大床房(至少连住2晚及以上)&lt;双人入住&gt;&lt;中宾&gt;&lt;双早&gt;</t>
  </si>
  <si>
    <t>YUAN/JUNJIE</t>
  </si>
  <si>
    <t xml:space="preserve">3052598	</t>
  </si>
  <si>
    <t xml:space="preserve">8424333	</t>
  </si>
  <si>
    <t xml:space="preserve">999222856142354	</t>
  </si>
  <si>
    <t>YAN/HAN</t>
  </si>
  <si>
    <t xml:space="preserve">3053034	</t>
  </si>
  <si>
    <t xml:space="preserve">668266	</t>
  </si>
  <si>
    <t xml:space="preserve">999222857124402	</t>
  </si>
  <si>
    <t>Dr Mohan Raj/Dato'Sri,Dr Mohan Raj/Dato'Sri</t>
  </si>
  <si>
    <t xml:space="preserve">3053317	</t>
  </si>
  <si>
    <t xml:space="preserve">10010660266	</t>
  </si>
  <si>
    <t xml:space="preserve">999222857184261	</t>
  </si>
  <si>
    <t>[华欣]华欣艾杉酷度假村及套房 (政府卫生认证)(iSanook Resort &amp; Suites Hua Hin (SHA Plus+))(98508718)</t>
  </si>
  <si>
    <t>一室房&lt;双人入住&gt;&lt;双早&gt;</t>
  </si>
  <si>
    <t>CHINNARAT/RACHAYA</t>
  </si>
  <si>
    <t xml:space="preserve">3053333	</t>
  </si>
  <si>
    <t xml:space="preserve">81972	</t>
  </si>
  <si>
    <t xml:space="preserve">999222858920445	</t>
  </si>
  <si>
    <t>一卧室豪华房(至少连住2晚及以上)&lt;超值特惠&gt;&lt;双人入住&gt;&lt;无早&gt;</t>
  </si>
  <si>
    <t>LIU/BOWEN</t>
  </si>
  <si>
    <t xml:space="preserve">3053764	</t>
  </si>
  <si>
    <t xml:space="preserve">4273672052842	</t>
  </si>
  <si>
    <t xml:space="preserve">999222858682454	</t>
  </si>
  <si>
    <t>Gerbe/Jacqueline</t>
  </si>
  <si>
    <t xml:space="preserve">3053721	</t>
  </si>
  <si>
    <t xml:space="preserve">20153261	</t>
  </si>
  <si>
    <t xml:space="preserve">999222865262246	</t>
  </si>
  <si>
    <t>Ariff Mohd Naseh/Azrulkamal,Ariff Mohd Naseh/Azrulkamal</t>
  </si>
  <si>
    <t xml:space="preserve">3054223	</t>
  </si>
  <si>
    <t xml:space="preserve">75925	</t>
  </si>
  <si>
    <t xml:space="preserve">999222869649035	</t>
  </si>
  <si>
    <t>DING/YI</t>
  </si>
  <si>
    <t xml:space="preserve">3055124	</t>
  </si>
  <si>
    <t xml:space="preserve">256814913	</t>
  </si>
  <si>
    <t xml:space="preserve">999222870400819	</t>
  </si>
  <si>
    <t>Yu/Yanwen,Yu/Yanwen</t>
  </si>
  <si>
    <t xml:space="preserve">3055286	</t>
  </si>
  <si>
    <t xml:space="preserve">10010660337	</t>
  </si>
  <si>
    <t xml:space="preserve">999222870607299	</t>
  </si>
  <si>
    <t>[曼谷]盛泰澜曼谷拉普崂中央广场酒店 (政府卫生认证)(Centara Grand at Central Plaza Ladprao Bangkok)(4955368)</t>
  </si>
  <si>
    <t>甄选豪华双床房&lt;今日特价 &gt;&lt;不适用泰国客人&gt;&lt;双早&gt;</t>
  </si>
  <si>
    <t>LIU/PEICI,YANG/MINGYI</t>
  </si>
  <si>
    <t xml:space="preserve">3055325	</t>
  </si>
  <si>
    <t xml:space="preserve">256885376	</t>
  </si>
  <si>
    <t>退单</t>
  </si>
  <si>
    <t xml:space="preserve">999222871487097	</t>
  </si>
  <si>
    <t>豪华双床房&lt;促销&gt;&lt;双人入住&gt;&lt;不适用韩国客人&gt;&lt;双早&gt;</t>
  </si>
  <si>
    <t>MA/XIANFU,WANG/JUN</t>
  </si>
  <si>
    <t xml:space="preserve">3055496	</t>
  </si>
  <si>
    <t xml:space="preserve">999222872687515	</t>
  </si>
  <si>
    <t>HUANG/YIHANG,SU/LIAN,SUN/HONGHUA</t>
  </si>
  <si>
    <t xml:space="preserve">3055754	</t>
  </si>
  <si>
    <t xml:space="preserve">999222874654273	</t>
  </si>
  <si>
    <t>MOHAMAD NOR/NUR ARNYZA</t>
  </si>
  <si>
    <t xml:space="preserve">3056153	</t>
  </si>
  <si>
    <t xml:space="preserve">607965	</t>
  </si>
  <si>
    <t xml:space="preserve">22875845906	</t>
  </si>
  <si>
    <t>行政套房&lt;三人入住&gt;&lt;早餐&gt;</t>
  </si>
  <si>
    <t>DURAMAN/SALMIAH</t>
  </si>
  <si>
    <t xml:space="preserve">3056417	</t>
  </si>
  <si>
    <t xml:space="preserve">98646	</t>
  </si>
  <si>
    <t xml:space="preserve">999222876245887	</t>
  </si>
  <si>
    <t xml:space="preserve">3056484	</t>
  </si>
  <si>
    <t xml:space="preserve">256992709	</t>
  </si>
  <si>
    <t xml:space="preserve">999222876607161	</t>
  </si>
  <si>
    <t>KWONG/WAI FAN HELEN</t>
  </si>
  <si>
    <t xml:space="preserve">3056561	</t>
  </si>
  <si>
    <t xml:space="preserve">256992066	</t>
  </si>
  <si>
    <t xml:space="preserve">999222878258316	</t>
  </si>
  <si>
    <t>ZHANG/YUWEI</t>
  </si>
  <si>
    <t xml:space="preserve">3056976	</t>
  </si>
  <si>
    <t xml:space="preserve">2108186	</t>
  </si>
  <si>
    <t xml:space="preserve">999222878264365	</t>
  </si>
  <si>
    <t>Thew/Soon Kheng</t>
  </si>
  <si>
    <t xml:space="preserve">3056979	</t>
  </si>
  <si>
    <t xml:space="preserve">607962	</t>
  </si>
  <si>
    <t xml:space="preserve">999222878268640	</t>
  </si>
  <si>
    <t>[曼谷]曼谷香格里拉大酒店 (政府卫生认证)(Shangri-La Bangkok)(3243791)</t>
  </si>
  <si>
    <t>An/Zhengyou</t>
  </si>
  <si>
    <t xml:space="preserve">3056980	</t>
  </si>
  <si>
    <t xml:space="preserve">11503846	</t>
  </si>
  <si>
    <t xml:space="preserve">999222878848268	</t>
  </si>
  <si>
    <t>至尊四人套房&lt;四人入住&gt;&lt;无早&gt;</t>
  </si>
  <si>
    <t>ZHOU/QINGGANG</t>
  </si>
  <si>
    <t xml:space="preserve">3057107	</t>
  </si>
  <si>
    <t xml:space="preserve">350673	</t>
  </si>
  <si>
    <t xml:space="preserve">999222879337073	</t>
  </si>
  <si>
    <t xml:space="preserve">3057217	</t>
  </si>
  <si>
    <t xml:space="preserve">607971	</t>
  </si>
  <si>
    <t xml:space="preserve">999222884754113	</t>
  </si>
  <si>
    <t>豪华两张双人床房&lt;今日特价 &gt;&lt;双人入住&gt;&lt;中宾&gt;&lt;双早&gt;</t>
  </si>
  <si>
    <t>ZHAO/YUXIN,ZHOU/ZHAOXIA</t>
  </si>
  <si>
    <t xml:space="preserve">3057289	</t>
  </si>
  <si>
    <t xml:space="preserve">85112863	</t>
  </si>
  <si>
    <t xml:space="preserve">999222885108165	</t>
  </si>
  <si>
    <t>LI/BINGYAO</t>
  </si>
  <si>
    <t xml:space="preserve">3057331	</t>
  </si>
  <si>
    <t xml:space="preserve">2108124	</t>
  </si>
  <si>
    <t xml:space="preserve">999222885567996	</t>
  </si>
  <si>
    <t>[皮皮岛]假日酒店披披岛度假村 (政府卫生认证)(Phi Phi Holiday Resort (SHA Extra Plus))(4398668)</t>
  </si>
  <si>
    <t>园景小屋&lt;今日特价 &gt;&lt;双人入住&gt;&lt;中宾&gt;&lt;IBU会员专享&gt;&lt;双早&gt;</t>
  </si>
  <si>
    <t>Quan/Yongxian,WANG/CHENGGUO</t>
  </si>
  <si>
    <t xml:space="preserve">3057417	</t>
  </si>
  <si>
    <t xml:space="preserve">999222887580577	</t>
  </si>
  <si>
    <t>WU/MEIMEI</t>
  </si>
  <si>
    <t xml:space="preserve">3057794	</t>
  </si>
  <si>
    <t xml:space="preserve">11503838	</t>
  </si>
  <si>
    <t xml:space="preserve">999222887733857	</t>
  </si>
  <si>
    <t>俱乐部豪华特大床房&lt;双人入住&gt;&lt;双早&gt;</t>
  </si>
  <si>
    <t>CHEN/DEMING</t>
  </si>
  <si>
    <t xml:space="preserve">3057824	</t>
  </si>
  <si>
    <t xml:space="preserve">7270581	</t>
  </si>
  <si>
    <t xml:space="preserve">999222888523804	</t>
  </si>
  <si>
    <t>YUN/YA,YUN/YA</t>
  </si>
  <si>
    <t xml:space="preserve">3057987	</t>
  </si>
  <si>
    <t xml:space="preserve">257032623	</t>
  </si>
  <si>
    <t xml:space="preserve">999222888559038	</t>
  </si>
  <si>
    <t>Li/Jinyu,ZHOU/YIBIN</t>
  </si>
  <si>
    <t xml:space="preserve">3057995	</t>
  </si>
  <si>
    <t xml:space="preserve">257029475	</t>
  </si>
  <si>
    <t xml:space="preserve">999222888962045	</t>
  </si>
  <si>
    <t>YIN/YUE</t>
  </si>
  <si>
    <t xml:space="preserve">3058076	</t>
  </si>
  <si>
    <t xml:space="preserve">2108193	</t>
  </si>
  <si>
    <t xml:space="preserve">999222889233139	</t>
  </si>
  <si>
    <t>LONG/XIANGQIAN</t>
  </si>
  <si>
    <t xml:space="preserve">3058130	</t>
  </si>
  <si>
    <t xml:space="preserve">2108194	</t>
  </si>
  <si>
    <t xml:space="preserve">999222890698382	</t>
  </si>
  <si>
    <t>海洋日落泳池别墅&lt;今日特价 &gt;&lt;双人入住&gt;&lt;中宾&gt;&lt;IBU会员专享&gt;&lt;双早&gt;</t>
  </si>
  <si>
    <t xml:space="preserve">3058460	</t>
  </si>
  <si>
    <t xml:space="preserve">15817401	</t>
  </si>
  <si>
    <t xml:space="preserve">999222204611319	</t>
  </si>
  <si>
    <t>[科伦]科伦太阳花园度假村(Coron Soleil Garden Resort)(1877699)</t>
  </si>
  <si>
    <t>池畔套房&lt;双人入住&gt;&lt;双早&gt;</t>
  </si>
  <si>
    <t>KHAN/NURJIHAN AZIM</t>
  </si>
  <si>
    <t xml:space="preserve">2949988	</t>
  </si>
  <si>
    <t xml:space="preserve">0116965	</t>
  </si>
  <si>
    <t>，</t>
  </si>
  <si>
    <t>本期收回21.37元</t>
  </si>
  <si>
    <t>出入账不变，单独生成工单收款250RMB（补款单999222763276019）</t>
  </si>
  <si>
    <t>CA2019230224CNY</t>
  </si>
  <si>
    <t>本期扣款250元</t>
  </si>
  <si>
    <t>999222221059745</t>
  </si>
  <si>
    <t>本期收回82.45元</t>
  </si>
  <si>
    <t>999221959165612</t>
  </si>
  <si>
    <t>本期收回900元</t>
  </si>
  <si>
    <t>999222204611319</t>
  </si>
  <si>
    <t>本期收回93.93元</t>
  </si>
  <si>
    <t>A230227102226481</t>
  </si>
  <si>
    <t>A230227102533481</t>
  </si>
  <si>
    <t>CNY / HKD 当前参考汇率: 1.125056444</t>
  </si>
  <si>
    <t>总计：654078.25 CNY/
735874.95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</si>
  <si>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</si>
  <si>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</si>
  <si>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</si>
  <si>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</si>
  <si>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</si>
  <si>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</si>
  <si>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</si>
  <si>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</si>
  <si>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</si>
  <si>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</si>
  <si>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</si>
  <si>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</si>
  <si>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</si>
  <si>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</si>
  <si>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</si>
  <si>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</si>
  <si>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</si>
  <si>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</si>
  <si>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</si>
  <si>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2023-02-23</t>
  </si>
  <si>
    <t>3058130</t>
  </si>
  <si>
    <t>曼谷拉差达瑞士酒店 (SHA Extra Plus)</t>
  </si>
  <si>
    <t>LONG XIANGQIAN</t>
  </si>
  <si>
    <t>2023-02-24</t>
  </si>
  <si>
    <t>退房日周结</t>
  </si>
  <si>
    <t>546.00</t>
  </si>
  <si>
    <t>RMB</t>
  </si>
  <si>
    <t>0</t>
  </si>
  <si>
    <t>0.00</t>
  </si>
  <si>
    <t>携程国际直连(DD)</t>
  </si>
  <si>
    <t>01.011174</t>
  </si>
  <si>
    <t>2023-02-23 13:24:21</t>
  </si>
  <si>
    <t>否</t>
  </si>
  <si>
    <t>汇智国际旅游发展有限公司</t>
  </si>
  <si>
    <t>直采</t>
  </si>
  <si>
    <t>泰国</t>
  </si>
  <si>
    <t>3058076</t>
  </si>
  <si>
    <t>YIN YUE</t>
  </si>
  <si>
    <t>2023-02-23 13:19:21</t>
  </si>
  <si>
    <t>3057824</t>
  </si>
  <si>
    <t>士乃宴宾雅酒店</t>
  </si>
  <si>
    <t>CHEN DEMING</t>
  </si>
  <si>
    <t>711.00</t>
  </si>
  <si>
    <t>2023-02-23 15:25:59</t>
  </si>
  <si>
    <t>马来西亚</t>
  </si>
  <si>
    <t>3057794</t>
  </si>
  <si>
    <t>曼谷香格里拉大酒店</t>
  </si>
  <si>
    <t>WU MEIMEI</t>
  </si>
  <si>
    <t>1300.00</t>
  </si>
  <si>
    <t>2023-02-23 09:28:06</t>
  </si>
  <si>
    <t>3057331</t>
  </si>
  <si>
    <t>LI BINGYAO</t>
  </si>
  <si>
    <t>2023-02-23 16:01:35</t>
  </si>
  <si>
    <t>3057289</t>
  </si>
  <si>
    <t>曼谷瑞吉酒店</t>
  </si>
  <si>
    <t>ZHAO YUXIN,ZHOU ZHAOXIA</t>
  </si>
  <si>
    <t>1854.00</t>
  </si>
  <si>
    <t>2023-02-23 10:07:54</t>
  </si>
  <si>
    <t>3057217</t>
  </si>
  <si>
    <t>吉隆坡白沙罗皇家朱兰酒店</t>
  </si>
  <si>
    <t>Song Lili</t>
  </si>
  <si>
    <t>430.00</t>
  </si>
  <si>
    <t>2023-02-23 09:43:05</t>
  </si>
  <si>
    <t>3057987</t>
  </si>
  <si>
    <t>曼谷盛泰澜中央世界商业中心酒店  (SHA Plus+)</t>
  </si>
  <si>
    <t>YUN YA,YUN YA</t>
  </si>
  <si>
    <t>2186.00</t>
  </si>
  <si>
    <t>2023-02-23 11:25:54</t>
  </si>
  <si>
    <t>2023-02-22</t>
  </si>
  <si>
    <t>3056980</t>
  </si>
  <si>
    <t>An Zhengyou</t>
  </si>
  <si>
    <t>1374.00</t>
  </si>
  <si>
    <t>2023-02-23 09:52:22</t>
  </si>
  <si>
    <t>3056979</t>
  </si>
  <si>
    <t>Thew Soon Kheng</t>
  </si>
  <si>
    <t>395.00</t>
  </si>
  <si>
    <t>2023-02-23 09:45:10</t>
  </si>
  <si>
    <t>3056976</t>
  </si>
  <si>
    <t>ZHANG YUWEI</t>
  </si>
  <si>
    <t>2023-02-23 14:02:34</t>
  </si>
  <si>
    <t>3057995</t>
  </si>
  <si>
    <t>Li Jinyu,ZHOU YIBIN</t>
  </si>
  <si>
    <t>1093.00</t>
  </si>
  <si>
    <t>2023-02-23 11:19:05</t>
  </si>
  <si>
    <t>3056561</t>
  </si>
  <si>
    <t>曼谷索拉利亚西铁酒店</t>
  </si>
  <si>
    <t>KWONG WAI FAN HELEN</t>
  </si>
  <si>
    <t>648.00</t>
  </si>
  <si>
    <t>2023-02-23 09:25:09</t>
  </si>
  <si>
    <t>3056484</t>
  </si>
  <si>
    <t>QIANG DONG</t>
  </si>
  <si>
    <t>2023-02-23 09:58:08</t>
  </si>
  <si>
    <t>3058460</t>
  </si>
  <si>
    <t>假日酒店披披岛度假村</t>
  </si>
  <si>
    <t>Quan Yongxian,WANG CHENGGUO</t>
  </si>
  <si>
    <t>4276.00</t>
  </si>
  <si>
    <t>2023-02-23 13:51:47</t>
  </si>
  <si>
    <t>3056153</t>
  </si>
  <si>
    <t>MOHAMAD NOR NUR ARNYZA</t>
  </si>
  <si>
    <t>2023-02-23 09:47:22</t>
  </si>
  <si>
    <t>3055754</t>
  </si>
  <si>
    <t>HUANG YIHANG,SU LIAN,SUN HONGHUA</t>
  </si>
  <si>
    <t>6144.00</t>
  </si>
  <si>
    <t>2023-02-22 18:07:19</t>
  </si>
  <si>
    <t>3055509</t>
  </si>
  <si>
    <t>达拉海角度假酒店</t>
  </si>
  <si>
    <t>ZHANG NA</t>
  </si>
  <si>
    <t>1457.00</t>
  </si>
  <si>
    <t>2023-02-22 16:23:49</t>
  </si>
  <si>
    <t>3055409</t>
  </si>
  <si>
    <t>MOHAMAD KAMAR KAMARUL ANUAR</t>
  </si>
  <si>
    <t>2023-02-22 16:19:23</t>
  </si>
  <si>
    <t>3055361</t>
  </si>
  <si>
    <t>MOHAMAD EDROS AHMAD FAUZI</t>
  </si>
  <si>
    <t>440.00</t>
  </si>
  <si>
    <t>2023-02-22 15:51:33</t>
  </si>
  <si>
    <t>3055325</t>
  </si>
  <si>
    <t>盛泰澜拉普崂中央广场酒店</t>
  </si>
  <si>
    <t>LIU PEICI,YANG MINGYI</t>
  </si>
  <si>
    <t>628.00</t>
  </si>
  <si>
    <t>2023-02-22 19:20:13</t>
  </si>
  <si>
    <t>3057107</t>
  </si>
  <si>
    <t>曼谷拉查丹利中心酒店  (SHA Plus+)</t>
  </si>
  <si>
    <t>ZHOU QINGGANG</t>
  </si>
  <si>
    <t>1369.00</t>
  </si>
  <si>
    <t>2023-02-23 09:55:53</t>
  </si>
  <si>
    <t>3055124</t>
  </si>
  <si>
    <t>DING YI</t>
  </si>
  <si>
    <t>2048.00</t>
  </si>
  <si>
    <t>2023-02-22 15:27:15</t>
  </si>
  <si>
    <t>3054880</t>
  </si>
  <si>
    <t>XIONG XIONG,Dai Qian,Pan Meijun</t>
  </si>
  <si>
    <t>2226.00</t>
  </si>
  <si>
    <t>2023-02-22 15:19:06</t>
  </si>
  <si>
    <t>3054851</t>
  </si>
  <si>
    <t>吉隆坡皇家朱兰酒店</t>
  </si>
  <si>
    <t>Suan Wong Loke,Suan Wong Loke</t>
  </si>
  <si>
    <t>425.00</t>
  </si>
  <si>
    <t>2023-02-22 15:42:48</t>
  </si>
  <si>
    <t>3054696</t>
  </si>
  <si>
    <t>2023-02-22 12:29:36</t>
  </si>
  <si>
    <t>3054488</t>
  </si>
  <si>
    <t>ZHANG ZHONGFENG,CHEN LING,SHEN LONG,WANG JINFEI</t>
  </si>
  <si>
    <t>2392.00</t>
  </si>
  <si>
    <t>2023-02-22 12:14:03</t>
  </si>
  <si>
    <t>3054481</t>
  </si>
  <si>
    <t>DONG JIAN,WANG HONGYAN</t>
  </si>
  <si>
    <t>1196.00</t>
  </si>
  <si>
    <t>2023-02-22 12:11:13</t>
  </si>
  <si>
    <t>3054392</t>
  </si>
  <si>
    <t>芭堤雅北部遨舍度假酒店 (SHA Extra Plus)</t>
  </si>
  <si>
    <t>liu ying</t>
  </si>
  <si>
    <t>514.00</t>
  </si>
  <si>
    <t>2023-02-22 11:27:56</t>
  </si>
  <si>
    <t>3054390</t>
  </si>
  <si>
    <t>LI KAI,TANG DEBO</t>
  </si>
  <si>
    <t>427.00</t>
  </si>
  <si>
    <t>2023-02-22 11:40:02</t>
  </si>
  <si>
    <t>3054223</t>
  </si>
  <si>
    <t>珍拉丁皇家朱兰小屋</t>
  </si>
  <si>
    <t>Ariff Mohd Naseh Azrulkamal,Ariff Mohd Naseh Azrulkamal</t>
  </si>
  <si>
    <t>323.00</t>
  </si>
  <si>
    <t>2023-02-22 13:32:22</t>
  </si>
  <si>
    <t>3053953</t>
  </si>
  <si>
    <t>希思尔新山酒店</t>
  </si>
  <si>
    <t>Wahab Noraini</t>
  </si>
  <si>
    <t>332.00</t>
  </si>
  <si>
    <t>2023-02-22 09:23:44</t>
  </si>
  <si>
    <t>3056874</t>
  </si>
  <si>
    <t>艾耀拉里普斯卡昂酒店</t>
  </si>
  <si>
    <t>KANG KANGHO</t>
  </si>
  <si>
    <t>366.00</t>
  </si>
  <si>
    <t>2023-02-22 22:24:04</t>
  </si>
  <si>
    <t>直连</t>
  </si>
  <si>
    <t>印度尼西亚</t>
  </si>
  <si>
    <t>3053746</t>
  </si>
  <si>
    <t>宿务柏宁国际大酒店</t>
  </si>
  <si>
    <t>kim jinsung</t>
  </si>
  <si>
    <t>2023-02-22 08:15:27</t>
  </si>
  <si>
    <t>菲律宾</t>
  </si>
  <si>
    <t>3056417</t>
  </si>
  <si>
    <t>天空酒店</t>
  </si>
  <si>
    <t>DURAMAN SALMIAH</t>
  </si>
  <si>
    <t>727.00</t>
  </si>
  <si>
    <t>2023-02-23 08:59:22</t>
  </si>
  <si>
    <t>3053728</t>
  </si>
  <si>
    <t>XU WENYAN</t>
  </si>
  <si>
    <t>1009.00</t>
  </si>
  <si>
    <t>2023-02-22 12:06:39</t>
  </si>
  <si>
    <t>3053721</t>
  </si>
  <si>
    <t>贝尔福度假酒店</t>
  </si>
  <si>
    <t>Gerbe Jacqueline</t>
  </si>
  <si>
    <t>773.00</t>
  </si>
  <si>
    <t>2023-02-22 08:36:02</t>
  </si>
  <si>
    <t>2023-02-21</t>
  </si>
  <si>
    <t>3053333</t>
  </si>
  <si>
    <t>华欣艾杉酷度假村及套房 (SHA Plus+)</t>
  </si>
  <si>
    <t>CHINNARAT RACHAYA</t>
  </si>
  <si>
    <t>580.00</t>
  </si>
  <si>
    <t>2023-02-22 18:10:02</t>
  </si>
  <si>
    <t>3053317</t>
  </si>
  <si>
    <t>Dr Mohan Raj Dato'Sri,Dr Mohan Raj Dato'Sri</t>
  </si>
  <si>
    <t>330.00</t>
  </si>
  <si>
    <t>2023-02-23 14:54:37</t>
  </si>
  <si>
    <t>3053304</t>
  </si>
  <si>
    <t>UNCHAI NORAZILAH</t>
  </si>
  <si>
    <t>314.00</t>
  </si>
  <si>
    <t>2023-02-22 08:46:41</t>
  </si>
  <si>
    <t>3053036</t>
  </si>
  <si>
    <t>MOHD ALI NOR SALWA</t>
  </si>
  <si>
    <t>2023-02-22 12:17:46</t>
  </si>
  <si>
    <t>3053034</t>
  </si>
  <si>
    <t>吉隆坡邵氏广场美居酒店</t>
  </si>
  <si>
    <t>YAN HAN</t>
  </si>
  <si>
    <t>666.00</t>
  </si>
  <si>
    <t>2023-02-22 11:43:36</t>
  </si>
  <si>
    <t>3053764</t>
  </si>
  <si>
    <t>优本纳沙通</t>
  </si>
  <si>
    <t>LIU BOWEN</t>
  </si>
  <si>
    <t>920.00</t>
  </si>
  <si>
    <t>2023-02-22 09:17:11</t>
  </si>
  <si>
    <t>3052780</t>
  </si>
  <si>
    <t>阿尔法公寓式酒店</t>
  </si>
  <si>
    <t>Tuazon Katherina</t>
  </si>
  <si>
    <t>1050.00</t>
  </si>
  <si>
    <t>2023-02-22 09:28:18</t>
  </si>
  <si>
    <t>3052598</t>
  </si>
  <si>
    <t>曼谷素坤逸奥克伍德华庭工作室酒店</t>
  </si>
  <si>
    <t>YUAN JUNJIE</t>
  </si>
  <si>
    <t>1028.00</t>
  </si>
  <si>
    <t>2023-02-21 20:09:08</t>
  </si>
  <si>
    <t>3053742</t>
  </si>
  <si>
    <t>清迈M酒店</t>
  </si>
  <si>
    <t>Hu Jiangtian</t>
  </si>
  <si>
    <t>202.00</t>
  </si>
  <si>
    <t>2023-02-22 09:33:23</t>
  </si>
  <si>
    <t>3052024</t>
  </si>
  <si>
    <t>曼谷素旺那普机场诺富特酒店</t>
  </si>
  <si>
    <t>DU JIAN</t>
  </si>
  <si>
    <t>1306.00</t>
  </si>
  <si>
    <t>2023-02-21 17:24:12</t>
  </si>
  <si>
    <t>3051960</t>
  </si>
  <si>
    <t>JASME DARON ERIK</t>
  </si>
  <si>
    <t>760.00</t>
  </si>
  <si>
    <t>2023-02-21 21:04:25</t>
  </si>
  <si>
    <t>3051916</t>
  </si>
  <si>
    <t>Ahmad Azliza</t>
  </si>
  <si>
    <t>491.00</t>
  </si>
  <si>
    <t>2023-02-21 17:06:54</t>
  </si>
  <si>
    <t>3051892</t>
  </si>
  <si>
    <t>贝斯特韦斯特精选寻求者发现者拉玛四世酒店</t>
  </si>
  <si>
    <t>WANG LINGNA,YOU ZHUANGEN</t>
  </si>
  <si>
    <t>270.00</t>
  </si>
  <si>
    <t>2023-02-21 16:36:49</t>
  </si>
  <si>
    <t>3051782</t>
  </si>
  <si>
    <t>Cosio Dale Ferdinand</t>
  </si>
  <si>
    <t>2023-02-21 16:09:29</t>
  </si>
  <si>
    <t>3051780</t>
  </si>
  <si>
    <t>bin shahrom idris</t>
  </si>
  <si>
    <t>2023-02-21 15:42:37</t>
  </si>
  <si>
    <t>3051641</t>
  </si>
  <si>
    <t>Harun Hasaniyatussima</t>
  </si>
  <si>
    <t>423.00</t>
  </si>
  <si>
    <t>2023-02-21 16:12:36</t>
  </si>
  <si>
    <t>3051639</t>
  </si>
  <si>
    <t>LI WEI</t>
  </si>
  <si>
    <t>2023-02-21 17:11:39</t>
  </si>
  <si>
    <t>3051610</t>
  </si>
  <si>
    <t>TAN HUIMIN</t>
  </si>
  <si>
    <t>854.00</t>
  </si>
  <si>
    <t>2023-02-21 15:19:24</t>
  </si>
  <si>
    <t>3055286</t>
  </si>
  <si>
    <t>Yu Yanwen,Yu Yanwen</t>
  </si>
  <si>
    <t>872.00</t>
  </si>
  <si>
    <t>2023-02-22 16:30:59</t>
  </si>
  <si>
    <t>3051375</t>
  </si>
  <si>
    <t>曼谷萨通JC凯文酒店</t>
  </si>
  <si>
    <t>Kramml Werner,Kramml Werner</t>
  </si>
  <si>
    <t>465.00</t>
  </si>
  <si>
    <t>2023-02-21 15:46:28</t>
  </si>
  <si>
    <t>3051370</t>
  </si>
  <si>
    <t>SAHIN HULUSI</t>
  </si>
  <si>
    <t>2023-02-21 13:51:45</t>
  </si>
  <si>
    <t>3051355</t>
  </si>
  <si>
    <t>报春花海滩酒店</t>
  </si>
  <si>
    <t>AHMED ZULKEFLI</t>
  </si>
  <si>
    <t>390.00</t>
  </si>
  <si>
    <t>2023-02-21 13:47:50</t>
  </si>
  <si>
    <t>3052048</t>
  </si>
  <si>
    <t>WANG CHAOXU</t>
  </si>
  <si>
    <t>1422.00</t>
  </si>
  <si>
    <t>2023-02-21 18:24:16</t>
  </si>
  <si>
    <t>3051265</t>
  </si>
  <si>
    <t>阿万特酒店</t>
  </si>
  <si>
    <t>LIU CHENGYIN</t>
  </si>
  <si>
    <t>500.00</t>
  </si>
  <si>
    <t>2023-02-21 14:36:24</t>
  </si>
  <si>
    <t>3051220</t>
  </si>
  <si>
    <t>Hao Xiaobo</t>
  </si>
  <si>
    <t>846.00</t>
  </si>
  <si>
    <t>2023-02-21 12:34:29</t>
  </si>
  <si>
    <t>3052961</t>
  </si>
  <si>
    <t>芭堤雅布赖顿大酒店</t>
  </si>
  <si>
    <t>ZHONG YING</t>
  </si>
  <si>
    <t>421.00</t>
  </si>
  <si>
    <t>2023-02-22 10:09:20</t>
  </si>
  <si>
    <t>3051097</t>
  </si>
  <si>
    <t>WEN LINGQING</t>
  </si>
  <si>
    <t>2023-02-21 12:01:02</t>
  </si>
  <si>
    <t>3051137</t>
  </si>
  <si>
    <t>吉隆坡皇家星光曲线酒店</t>
  </si>
  <si>
    <t>Liu Xi</t>
  </si>
  <si>
    <t>375.00</t>
  </si>
  <si>
    <t>2023-02-21 13:14:54</t>
  </si>
  <si>
    <t>3050971</t>
  </si>
  <si>
    <t>Hassan Hazlin,Hassan Hazlin</t>
  </si>
  <si>
    <t>2023-02-21 12:29:14</t>
  </si>
  <si>
    <t>3050960</t>
  </si>
  <si>
    <t>Greenlaw Christopher</t>
  </si>
  <si>
    <t>431.00</t>
  </si>
  <si>
    <t>2023-02-21 12:19:29</t>
  </si>
  <si>
    <t>3050841</t>
  </si>
  <si>
    <t>MOHD YAZID NIR SUHADA SHARMILA,MOHD YAZID NIR SUHADA SHARMILA</t>
  </si>
  <si>
    <t>334.00</t>
  </si>
  <si>
    <t>2023-02-21 12:27:10</t>
  </si>
  <si>
    <t>3050715</t>
  </si>
  <si>
    <t>Ali Hanafi,Ali Hanafi</t>
  </si>
  <si>
    <t>1125.00</t>
  </si>
  <si>
    <t>562.50</t>
  </si>
  <si>
    <t>-562</t>
  </si>
  <si>
    <t>2023-02-21 09:11:52</t>
  </si>
  <si>
    <t>3050584</t>
  </si>
  <si>
    <t>甲米奥南宜必思尚品酒店</t>
  </si>
  <si>
    <t>ZUO FAN</t>
  </si>
  <si>
    <t>274.00</t>
  </si>
  <si>
    <t>2023-02-21 08:29:59</t>
  </si>
  <si>
    <t>3050356</t>
  </si>
  <si>
    <t>高尔夫山谷酒店</t>
  </si>
  <si>
    <t>thi thanh huyen Do,thi thanh huyen Do,thi thanh huyen Do,thi thanh huyen Do</t>
  </si>
  <si>
    <t>956.00</t>
  </si>
  <si>
    <t>2023-02-21 09:09:00</t>
  </si>
  <si>
    <t>越南</t>
  </si>
  <si>
    <t>3050355</t>
  </si>
  <si>
    <t>792.00</t>
  </si>
  <si>
    <t>2023-02-21 09:22:30</t>
  </si>
  <si>
    <t>3050352</t>
  </si>
  <si>
    <t>SINAVONG SOMPHENG</t>
  </si>
  <si>
    <t>2023-02-21 10:27:53</t>
  </si>
  <si>
    <t>2023-02-20</t>
  </si>
  <si>
    <t>3050328</t>
  </si>
  <si>
    <t>Nas Aznan Mohd,Nas Aznan Mohd</t>
  </si>
  <si>
    <t>2023-02-21 09:15:45</t>
  </si>
  <si>
    <t>3050279</t>
  </si>
  <si>
    <t>muzliza muzliza,muzliza muzliza</t>
  </si>
  <si>
    <t>2023-02-21 09:17:25</t>
  </si>
  <si>
    <t>3050266</t>
  </si>
  <si>
    <t>拉维瓦林温泉度假酒店(SHA Extra Plus)</t>
  </si>
  <si>
    <t>WANG ZIWEN</t>
  </si>
  <si>
    <t>2814.00</t>
  </si>
  <si>
    <t>2023-02-21 10:40:39</t>
  </si>
  <si>
    <t>3050252</t>
  </si>
  <si>
    <t>Tang Siying,Gao Chao</t>
  </si>
  <si>
    <t>3476.00</t>
  </si>
  <si>
    <t>2023-02-21 12:53:28</t>
  </si>
  <si>
    <t>3050230</t>
  </si>
  <si>
    <t>QU YUFANG,YAN ZHAOQI,WEI JIUFU,XIAO WEI</t>
  </si>
  <si>
    <t>1662.00</t>
  </si>
  <si>
    <t>2023-02-21 10:50:02</t>
  </si>
  <si>
    <t>3050215</t>
  </si>
  <si>
    <t>Azizan Nur khairunaimi</t>
  </si>
  <si>
    <t>2023-02-21 10:08:43</t>
  </si>
  <si>
    <t>3051437</t>
  </si>
  <si>
    <t>曼谷玛杜兹酒店</t>
  </si>
  <si>
    <t>FAN JIUN YEN,HTWE THANDAR</t>
  </si>
  <si>
    <t>1490.00</t>
  </si>
  <si>
    <t>2023-02-21 15:06:10</t>
  </si>
  <si>
    <t>3050117</t>
  </si>
  <si>
    <t>Ahmed Abdallah,Sara Mohamed</t>
  </si>
  <si>
    <t>999.00</t>
  </si>
  <si>
    <t>2023-02-21 12:29:57</t>
  </si>
  <si>
    <t>3050113</t>
  </si>
  <si>
    <t>曼谷大都会酒店</t>
  </si>
  <si>
    <t>LI YINGHUI,LI JING,CHEN LINA,ZHANG XIAODAN</t>
  </si>
  <si>
    <t>3640.00</t>
  </si>
  <si>
    <t>2023-02-21 10:16:54</t>
  </si>
  <si>
    <t>3050108</t>
  </si>
  <si>
    <t>1296.00</t>
  </si>
  <si>
    <t>2023-02-21 09:37:00</t>
  </si>
  <si>
    <t>3049971</t>
  </si>
  <si>
    <t>Wei Wee Lim,Wei Wee Lim</t>
  </si>
  <si>
    <t>2023-02-21 12:06:41</t>
  </si>
  <si>
    <t>3049944</t>
  </si>
  <si>
    <t>securata marinas arlene,securata marinas arlene</t>
  </si>
  <si>
    <t>2023-02-21 09:35:28</t>
  </si>
  <si>
    <t>3049881</t>
  </si>
  <si>
    <t>Lee Lin Tan,Lee Lin Tan</t>
  </si>
  <si>
    <t>750.00</t>
  </si>
  <si>
    <t>2023-02-21 09:32:12</t>
  </si>
  <si>
    <t>3049790</t>
  </si>
  <si>
    <t>芭堤雅格兰德中心点酒店</t>
  </si>
  <si>
    <t>Ji Jie,Cai Qingyi</t>
  </si>
  <si>
    <t>1518.00</t>
  </si>
  <si>
    <t>2023-02-21 10:08:37</t>
  </si>
  <si>
    <t>3049733</t>
  </si>
  <si>
    <t>苏梅岛W酒店</t>
  </si>
  <si>
    <t>GU WEN,JIN QI</t>
  </si>
  <si>
    <t>10274.00</t>
  </si>
  <si>
    <t>2023-02-21 09:05:43</t>
  </si>
  <si>
    <t>3049640</t>
  </si>
  <si>
    <t>Hakimi Erisya</t>
  </si>
  <si>
    <t>2023-02-21 10:09:22</t>
  </si>
  <si>
    <t>3049578</t>
  </si>
  <si>
    <t>普吉岛卡塔棕榈温泉度假酒店</t>
  </si>
  <si>
    <t>WEI CHENGLONG,GAO XING</t>
  </si>
  <si>
    <t>2073.00</t>
  </si>
  <si>
    <t>2023-02-20 19:40:12</t>
  </si>
  <si>
    <t>3049538</t>
  </si>
  <si>
    <t>芭提雅最佳西方优质尼克森酒店</t>
  </si>
  <si>
    <t>LI XUE,LI MINGYING</t>
  </si>
  <si>
    <t>220.00</t>
  </si>
  <si>
    <t>2023-02-21 15:51:54</t>
  </si>
  <si>
    <t>3049515</t>
  </si>
  <si>
    <t>曼谷美人鱼酒店</t>
  </si>
  <si>
    <t>binte Sulaimee Samsia,binte Sulaimee Samsia</t>
  </si>
  <si>
    <t>1503.00</t>
  </si>
  <si>
    <t>2023-02-20 20:04:34</t>
  </si>
  <si>
    <t>3049514</t>
  </si>
  <si>
    <t>HJ RAZALI MUHAMMAD RASYDAN</t>
  </si>
  <si>
    <t>790.00</t>
  </si>
  <si>
    <t>2023-02-21 10:12:02</t>
  </si>
  <si>
    <t>3049471</t>
  </si>
  <si>
    <t>SHE ZHIYUAN</t>
  </si>
  <si>
    <t>556.00</t>
  </si>
  <si>
    <t>2023-02-20 20:39:09</t>
  </si>
  <si>
    <t>3049415</t>
  </si>
  <si>
    <t>马六甲峇峇家</t>
  </si>
  <si>
    <t>puiching Yap</t>
  </si>
  <si>
    <t>370.00</t>
  </si>
  <si>
    <t>2023-02-20 18:57:24</t>
  </si>
  <si>
    <t>3049346</t>
  </si>
  <si>
    <t>LI YA,LI MENGYING,LI MIN,HE ZHIYONG</t>
  </si>
  <si>
    <t>2023-02-20 18:45:32</t>
  </si>
  <si>
    <t>3049254</t>
  </si>
  <si>
    <t>Yan Yo,Wan Chauk Pham</t>
  </si>
  <si>
    <t>1851.00</t>
  </si>
  <si>
    <t>2023-02-20 20:21:51</t>
  </si>
  <si>
    <t>3049104</t>
  </si>
  <si>
    <t>Tuan Hamzah Tuan Suraya</t>
  </si>
  <si>
    <t>288.00</t>
  </si>
  <si>
    <t>2023-02-20 17:28:13</t>
  </si>
  <si>
    <t>3049091</t>
  </si>
  <si>
    <t>IBRAHIM NASUHA</t>
  </si>
  <si>
    <t>748.00</t>
  </si>
  <si>
    <t>2023-02-20 17:28:59</t>
  </si>
  <si>
    <t>3048875</t>
  </si>
  <si>
    <t>芭提雅最佳西方至尊海湾酒店 (SHA Extra Plus)</t>
  </si>
  <si>
    <t>CHUANG KANOKTHIP</t>
  </si>
  <si>
    <t>990.00</t>
  </si>
  <si>
    <t>2023-02-20 15:44:45</t>
  </si>
  <si>
    <t>3048863</t>
  </si>
  <si>
    <t>CHUANG EKACHAI</t>
  </si>
  <si>
    <t>2023-02-20 15:27:00</t>
  </si>
  <si>
    <t>3048856</t>
  </si>
  <si>
    <t>泰费特酒店</t>
  </si>
  <si>
    <t>WANG ZIPENG</t>
  </si>
  <si>
    <t>1830.00</t>
  </si>
  <si>
    <t>2023-02-20 15:21:44</t>
  </si>
  <si>
    <t>3048818</t>
  </si>
  <si>
    <t>宿务海湾酒店-国会大厦</t>
  </si>
  <si>
    <t>Grajo Mark</t>
  </si>
  <si>
    <t>400.00</t>
  </si>
  <si>
    <t>2023-02-21 09:22:59</t>
  </si>
  <si>
    <t>3048638</t>
  </si>
  <si>
    <t>辉盛凯贝丽</t>
  </si>
  <si>
    <t>CHONG CHU WAI ANDREW,Wong Yuk Lun</t>
  </si>
  <si>
    <t>1870.00</t>
  </si>
  <si>
    <t>2023-02-20 18:54:39</t>
  </si>
  <si>
    <t>3048356</t>
  </si>
  <si>
    <t>shia wei shinn</t>
  </si>
  <si>
    <t>2023-02-20 12:55:40</t>
  </si>
  <si>
    <t>3048294</t>
  </si>
  <si>
    <t>Fakhrul Hisyam Abdul Wafi Mohd,Fakhrul Hisyam Abdul Wafi Mohd</t>
  </si>
  <si>
    <t>336.00</t>
  </si>
  <si>
    <t>2023-02-20 16:10:53</t>
  </si>
  <si>
    <t>3048271</t>
  </si>
  <si>
    <t>2023-02-20 12:55:33</t>
  </si>
  <si>
    <t>3048270</t>
  </si>
  <si>
    <t>Homsombath Phanomsinh,Homsombath Phanomsinh</t>
  </si>
  <si>
    <t>1636.00</t>
  </si>
  <si>
    <t>2023-02-20 12:26:06</t>
  </si>
  <si>
    <t>3048226</t>
  </si>
  <si>
    <t>mohammad norliza</t>
  </si>
  <si>
    <t>682.00</t>
  </si>
  <si>
    <t>2023-02-20 12:40:09</t>
  </si>
  <si>
    <t>3051331</t>
  </si>
  <si>
    <t>Mohd Yusof Datuk Indraa Izwaan</t>
  </si>
  <si>
    <t>2023-02-21 13:23:20</t>
  </si>
  <si>
    <t>3048113</t>
  </si>
  <si>
    <t>康斯特白拉热带海滩度假村</t>
  </si>
  <si>
    <t>Silva Frank,Silva Frank</t>
  </si>
  <si>
    <t>1440.00</t>
  </si>
  <si>
    <t>2023-02-20 15:26:45</t>
  </si>
  <si>
    <t>3048057</t>
  </si>
  <si>
    <t>AQIL SYAHMI</t>
  </si>
  <si>
    <t>2023-02-20 12:32:04</t>
  </si>
  <si>
    <t>3048052</t>
  </si>
  <si>
    <t>YANG SONGHAO,WU LIYUN</t>
  </si>
  <si>
    <t>2023-02-20 12:44:53</t>
  </si>
  <si>
    <t>3048039</t>
  </si>
  <si>
    <t>Jiang Wenhua</t>
  </si>
  <si>
    <t>2023-02-20 21:42:31</t>
  </si>
  <si>
    <t>3050194</t>
  </si>
  <si>
    <t>首尔三井酒店</t>
  </si>
  <si>
    <t>Lee Hye won</t>
  </si>
  <si>
    <t>560.00</t>
  </si>
  <si>
    <t>2023-02-21 13:28:49</t>
  </si>
  <si>
    <t>韩国</t>
  </si>
  <si>
    <t>3047777</t>
  </si>
  <si>
    <t>Mohd Zaki Nik,Mohd Zaki Nik</t>
  </si>
  <si>
    <t>2023-02-20 09:22:08</t>
  </si>
  <si>
    <t>3047683</t>
  </si>
  <si>
    <t>LEONG CHITAK</t>
  </si>
  <si>
    <t>880.00</t>
  </si>
  <si>
    <t>2023-02-20 10:09:47</t>
  </si>
  <si>
    <t>3047609</t>
  </si>
  <si>
    <t>JIA HAOCHEN,ZHAO TAO</t>
  </si>
  <si>
    <t>1610.00</t>
  </si>
  <si>
    <t>2023-02-20 09:51:28</t>
  </si>
  <si>
    <t>3047481</t>
  </si>
  <si>
    <t>WANG RUIZHE,MA CUIPING</t>
  </si>
  <si>
    <t>2023-02-20 10:14:33</t>
  </si>
  <si>
    <t>2023-02-19</t>
  </si>
  <si>
    <t>3047300</t>
  </si>
  <si>
    <t>Liu Junke,Fan Xi</t>
  </si>
  <si>
    <t>2224.00</t>
  </si>
  <si>
    <t>2023-02-20 10:00:27</t>
  </si>
  <si>
    <t>3047276</t>
  </si>
  <si>
    <t>LOU XIUQING,ZHAO SHUZHEN</t>
  </si>
  <si>
    <t>1381.00</t>
  </si>
  <si>
    <t>2023-02-20 10:16:24</t>
  </si>
  <si>
    <t>3051014</t>
  </si>
  <si>
    <t>邦劳岛水蓝度假村</t>
  </si>
  <si>
    <t>shin yongmi,shin yongmi</t>
  </si>
  <si>
    <t>736.00</t>
  </si>
  <si>
    <t>2023-02-21 11:14:14</t>
  </si>
  <si>
    <t>3046968</t>
  </si>
  <si>
    <t>XU DAN,U HIOLAI</t>
  </si>
  <si>
    <t>2612.00</t>
  </si>
  <si>
    <t>2023-02-20 11:23:19</t>
  </si>
  <si>
    <t>3046350</t>
  </si>
  <si>
    <t>PERES JEAN FRANCOIS</t>
  </si>
  <si>
    <t>2023-02-19 19:16:36</t>
  </si>
  <si>
    <t>3046161</t>
  </si>
  <si>
    <t>LI YARU,ZHANG LI</t>
  </si>
  <si>
    <t>2023-02-19 18:01:08</t>
  </si>
  <si>
    <t>3045970</t>
  </si>
  <si>
    <t>DING JIAQI,ZHAO XINRUI</t>
  </si>
  <si>
    <t>310.00</t>
  </si>
  <si>
    <t>2023-02-19 17:19:26</t>
  </si>
  <si>
    <t>3048164</t>
  </si>
  <si>
    <t>芙蓉皇家朱兰酒店</t>
  </si>
  <si>
    <t>CHOY YORK TEE,CHOY YORK TEE</t>
  </si>
  <si>
    <t>690.00</t>
  </si>
  <si>
    <t>2023-02-20 12:20:15</t>
  </si>
  <si>
    <t>3045626</t>
  </si>
  <si>
    <t>KONG TOMMY</t>
  </si>
  <si>
    <t>365.00</t>
  </si>
  <si>
    <t>2023-02-19 15:25:47</t>
  </si>
  <si>
    <t>3045195</t>
  </si>
  <si>
    <t>马尼拉101酒店（多用途酒店）</t>
  </si>
  <si>
    <t>Linsangan Anthony,Linsangan Anthony,Linsangan Anthony</t>
  </si>
  <si>
    <t>515.00</t>
  </si>
  <si>
    <t>2023-02-19 16:58:50</t>
  </si>
  <si>
    <t>3045085</t>
  </si>
  <si>
    <t>HE ZHILIN,Le Thi hong loan</t>
  </si>
  <si>
    <t>1846.00</t>
  </si>
  <si>
    <t>2023-02-19 12:09:55</t>
  </si>
  <si>
    <t>3045070</t>
  </si>
  <si>
    <t>Ma Sen</t>
  </si>
  <si>
    <t>1668.00</t>
  </si>
  <si>
    <t>2023-02-19 14:04:00</t>
  </si>
  <si>
    <t>3045063</t>
  </si>
  <si>
    <t>sina abriza Noor,sina abriza Noor,sina abriza Noor,sina abriza Noor</t>
  </si>
  <si>
    <t>1138.00</t>
  </si>
  <si>
    <t>2023-02-19 13:17:04</t>
  </si>
  <si>
    <t>3045005</t>
  </si>
  <si>
    <t>LI XIAOJIE,WANG LEI</t>
  </si>
  <si>
    <t>2023-02-19 11:52:20</t>
  </si>
  <si>
    <t>3044957</t>
  </si>
  <si>
    <t>曼谷金玉素旺纳普酒店</t>
  </si>
  <si>
    <t>RINTA WORANOOD</t>
  </si>
  <si>
    <t>188.00</t>
  </si>
  <si>
    <t>2023-02-19 11:39:18</t>
  </si>
  <si>
    <t>3044920</t>
  </si>
  <si>
    <t>MOI CHING VERONICA CHIN MOI</t>
  </si>
  <si>
    <t>1888.00</t>
  </si>
  <si>
    <t>2023-02-19 12:37:08</t>
  </si>
  <si>
    <t>3044846</t>
  </si>
  <si>
    <t>马卡蒂塞达住宅酒店</t>
  </si>
  <si>
    <t>REDITA ANGELICA FAE SANTARIN</t>
  </si>
  <si>
    <t>2666.00</t>
  </si>
  <si>
    <t>2023-02-19 13:32:16</t>
  </si>
  <si>
    <t>3044815</t>
  </si>
  <si>
    <t>Wardrobe David,Wardrobe David</t>
  </si>
  <si>
    <t>2023-02-20 15:04:59</t>
  </si>
  <si>
    <t>3044813</t>
  </si>
  <si>
    <t>亚庇凯城酒店</t>
  </si>
  <si>
    <t>ZAINOL ABIDIN KHAIRULNISA AYUNI</t>
  </si>
  <si>
    <t>702.00</t>
  </si>
  <si>
    <t>2023-02-19 11:58:03</t>
  </si>
  <si>
    <t>3044806</t>
  </si>
  <si>
    <t>普吉岛邦涛的希尔顿花园酒店 (SHA Extra Plus)</t>
  </si>
  <si>
    <t>wei shumei,liu junmin</t>
  </si>
  <si>
    <t>2385.00</t>
  </si>
  <si>
    <t>2023-02-19 11:49:30</t>
  </si>
  <si>
    <t>3047792</t>
  </si>
  <si>
    <t>Darison Christopher</t>
  </si>
  <si>
    <t>766.00</t>
  </si>
  <si>
    <t>2023-02-20 08:46:45</t>
  </si>
  <si>
    <t>3044713</t>
  </si>
  <si>
    <t>HU XIAOHUI,Xu Xinchen</t>
  </si>
  <si>
    <t>3027.00</t>
  </si>
  <si>
    <t>2023-02-19 10:09:03</t>
  </si>
  <si>
    <t>3044270</t>
  </si>
  <si>
    <t>DERAMAN NORHIDAYAH,DERAMAN NORHIDAYAH</t>
  </si>
  <si>
    <t>380.00</t>
  </si>
  <si>
    <t>2023-02-19 09:22:42</t>
  </si>
  <si>
    <t>3044248</t>
  </si>
  <si>
    <t>Kamarul Zaman Aniza,Kamarul Zaman Aniza</t>
  </si>
  <si>
    <t>2023-02-19 12:20:26</t>
  </si>
  <si>
    <t>2023-02-18</t>
  </si>
  <si>
    <t>3044027</t>
  </si>
  <si>
    <t>SAIDA KAHO</t>
  </si>
  <si>
    <t>1944.00</t>
  </si>
  <si>
    <t>2023-02-19 13:59:06</t>
  </si>
  <si>
    <t>3043761</t>
  </si>
  <si>
    <t>Manz Arthur</t>
  </si>
  <si>
    <t>795.00</t>
  </si>
  <si>
    <t>2023-02-19 11:51:05</t>
  </si>
  <si>
    <t>3041945</t>
  </si>
  <si>
    <t>槟城皇家朱兰酒店</t>
  </si>
  <si>
    <t>JINASIT ANUNTAYA,CHIN WOOI SOON</t>
  </si>
  <si>
    <t>498.00</t>
  </si>
  <si>
    <t>2023-02-18 13:30:29</t>
  </si>
  <si>
    <t>2023-02-07</t>
  </si>
  <si>
    <t>3012895</t>
  </si>
  <si>
    <t>芽庄洲际酒店</t>
  </si>
  <si>
    <t>GO DAE HYEON</t>
  </si>
  <si>
    <t>1124.00</t>
  </si>
  <si>
    <t>2023-02-08 10:23:16</t>
  </si>
  <si>
    <t>2023-01-24</t>
  </si>
  <si>
    <t>2974321</t>
  </si>
  <si>
    <t>KIM JEONGHWAN</t>
  </si>
  <si>
    <t>882.00</t>
  </si>
  <si>
    <t>2023-01-25 15:52:55</t>
  </si>
  <si>
    <t>2023-01-11</t>
  </si>
  <si>
    <t>2938147</t>
  </si>
  <si>
    <t>BOONKOOM CHULALUCK</t>
  </si>
  <si>
    <t>2023-01-11 11:53:46</t>
  </si>
  <si>
    <t>2022-12-28</t>
  </si>
  <si>
    <t>2905404</t>
  </si>
  <si>
    <t>LEE TAEJIK</t>
  </si>
  <si>
    <t>4370.00</t>
  </si>
  <si>
    <t>2022-12-28 12:08:34</t>
  </si>
  <si>
    <t>2023-01-21</t>
  </si>
  <si>
    <t>2967079</t>
  </si>
  <si>
    <t>MIHYE PARK,KWANGHO PARK,KUMSUNG PARK,SOONMAE HWANG</t>
  </si>
  <si>
    <t>3120.00</t>
  </si>
  <si>
    <t>2023-01-22 10:57:11</t>
  </si>
  <si>
    <t>2022-12-03</t>
  </si>
  <si>
    <t>2844258</t>
  </si>
  <si>
    <t>是隆中央酒店(政府卫生认证)</t>
  </si>
  <si>
    <t>KIM EUNJUNG</t>
  </si>
  <si>
    <t>774.00</t>
  </si>
  <si>
    <t>2022-12-06 13:07:53</t>
  </si>
  <si>
    <t>2023-02-10</t>
  </si>
  <si>
    <t>3018503</t>
  </si>
  <si>
    <t>沙通易思婷大酒店</t>
  </si>
  <si>
    <t>SUN DANNI</t>
  </si>
  <si>
    <t>780.00</t>
  </si>
  <si>
    <t>2023-02-10 14:03:31</t>
  </si>
  <si>
    <t>2023-02-12</t>
  </si>
  <si>
    <t>3024375</t>
  </si>
  <si>
    <t>Nicolae Daniela,Nicolae Daniela</t>
  </si>
  <si>
    <t>800.00</t>
  </si>
  <si>
    <t>2023-02-12 14:14:37</t>
  </si>
  <si>
    <t>2023-02-17</t>
  </si>
  <si>
    <t>3038237</t>
  </si>
  <si>
    <t>TSE CHI KIN ANDY</t>
  </si>
  <si>
    <t>2296.00</t>
  </si>
  <si>
    <t>2023-02-17 14:41:25</t>
  </si>
  <si>
    <t>3038951</t>
  </si>
  <si>
    <t>CAI KELI</t>
  </si>
  <si>
    <t>1820.00</t>
  </si>
  <si>
    <t>2023-02-17 14:41:01</t>
  </si>
  <si>
    <t>3041032</t>
  </si>
  <si>
    <t>LUA NORMAN</t>
  </si>
  <si>
    <t>2023-02-18 10:48:59</t>
  </si>
  <si>
    <t>3040611</t>
  </si>
  <si>
    <t>CHI JINFANG,Wang Lu</t>
  </si>
  <si>
    <t>2023-02-18 10:41:56</t>
  </si>
  <si>
    <t>2023-02-02</t>
  </si>
  <si>
    <t>2998870</t>
  </si>
  <si>
    <t>NG GINA,YEO CI HAO BARTHOLOMEW</t>
  </si>
  <si>
    <t>2760.00</t>
  </si>
  <si>
    <t>2023-02-03 10:02:07</t>
  </si>
  <si>
    <t>2023-02-13</t>
  </si>
  <si>
    <t>3027979</t>
  </si>
  <si>
    <t>威斯汀普吉岛西瑞湾度假村及水疗中心</t>
  </si>
  <si>
    <t>CHEN HSIN CHIEN</t>
  </si>
  <si>
    <t>1114.00</t>
  </si>
  <si>
    <t>2023-02-13 20:09:28</t>
  </si>
  <si>
    <t>2023-01-16</t>
  </si>
  <si>
    <t>2955051</t>
  </si>
  <si>
    <t>LI PEIXUN,PARK SUBIN</t>
  </si>
  <si>
    <t>5335.00</t>
  </si>
  <si>
    <t>2023-01-17 12:27:31</t>
  </si>
  <si>
    <t>3018492</t>
  </si>
  <si>
    <t>迪拜范思哲宫殿酒店</t>
  </si>
  <si>
    <t>YU JINGRU,LIU MEITONG</t>
  </si>
  <si>
    <t>5450.00</t>
  </si>
  <si>
    <t>2023-02-10 16:37:54</t>
  </si>
  <si>
    <t>阿拉伯联合酋长国</t>
  </si>
  <si>
    <t>3020437</t>
  </si>
  <si>
    <t>马尔代夫W度假酒店</t>
  </si>
  <si>
    <t>AN HONGBO,AN HAOCHENG</t>
  </si>
  <si>
    <t>52074.25</t>
  </si>
  <si>
    <t>2023-02-10 20:29:41</t>
  </si>
  <si>
    <t>马尔代夫</t>
  </si>
  <si>
    <t>3019667</t>
  </si>
  <si>
    <t>曼谷素坤逸航站 21 中心酒店 (政府卫生认证)</t>
  </si>
  <si>
    <t>JUNG HAISUN,KOO EUNSOO,KOO EUNSONG,KU HYUNGGUN</t>
  </si>
  <si>
    <t>3644.00</t>
  </si>
  <si>
    <t>2023-02-12 17:15:47</t>
  </si>
  <si>
    <t>2023-02-01</t>
  </si>
  <si>
    <t>2994516</t>
  </si>
  <si>
    <t>Bae Joohee,Bae Joohee,Bae Joohee,Bae Joohee</t>
  </si>
  <si>
    <t>4707.00</t>
  </si>
  <si>
    <t>2023-02-01 16:10:57</t>
  </si>
  <si>
    <t>2023-02-16</t>
  </si>
  <si>
    <t>3034838</t>
  </si>
  <si>
    <t>LAM HON CHUNG</t>
  </si>
  <si>
    <t>992.00</t>
  </si>
  <si>
    <t>2023-02-16 17:31:22</t>
  </si>
  <si>
    <t>2022-11-13</t>
  </si>
  <si>
    <t>2796144</t>
  </si>
  <si>
    <t>甲米莱利乡村Spa度假酒店</t>
  </si>
  <si>
    <t>Dewan Anuj,Dewan Anuj</t>
  </si>
  <si>
    <t>1574.00</t>
  </si>
  <si>
    <t>2022-11-13 22:21:52</t>
  </si>
  <si>
    <t>2023-01-08</t>
  </si>
  <si>
    <t>2931153</t>
  </si>
  <si>
    <t>安达曼白沙滩度假村</t>
  </si>
  <si>
    <t>Bunting Herwin</t>
  </si>
  <si>
    <t>2070.00</t>
  </si>
  <si>
    <t>-2070</t>
  </si>
  <si>
    <t>2023-02-22 15:15:28</t>
  </si>
  <si>
    <t>2023-01-03</t>
  </si>
  <si>
    <t>2917404</t>
  </si>
  <si>
    <t>Zivadinovic Milica,Zivadinovic Milica</t>
  </si>
  <si>
    <t>791.00</t>
  </si>
  <si>
    <t>2023-01-03 10:41:20</t>
  </si>
  <si>
    <t>2023-01-02</t>
  </si>
  <si>
    <t>2916956</t>
  </si>
  <si>
    <t>Yalouz Dana,Yalouz Dana</t>
  </si>
  <si>
    <t>2023-01-03 15:58:06</t>
  </si>
  <si>
    <t>3024692</t>
  </si>
  <si>
    <t>ARAI KATSUJI,HASUDA GYPSY DAWN INFANTE</t>
  </si>
  <si>
    <t>2023-02-12 16:00:44</t>
  </si>
  <si>
    <t>3034625</t>
  </si>
  <si>
    <t>WANG GANG</t>
  </si>
  <si>
    <t>1068.00</t>
  </si>
  <si>
    <t>2023-02-17 10:51:29</t>
  </si>
  <si>
    <t>3046981</t>
  </si>
  <si>
    <t>槟城直落巴巷悦椿度假村 (槟城对抗新冠肺炎认证)</t>
  </si>
  <si>
    <t>Wong Yeeching</t>
  </si>
  <si>
    <t>1690.00</t>
  </si>
  <si>
    <t>2023-02-21 11:07:50</t>
  </si>
  <si>
    <t>3044793</t>
  </si>
  <si>
    <t>仁川机场贝斯特韦斯特精品酒店</t>
  </si>
  <si>
    <t>Yu Sulian,Hu Haiyin</t>
  </si>
  <si>
    <t>414.00</t>
  </si>
  <si>
    <t>2023-02-20 09:02:32</t>
  </si>
  <si>
    <t>3045737</t>
  </si>
  <si>
    <t>特拉斯酒店</t>
  </si>
  <si>
    <t>Concoff Cory</t>
  </si>
  <si>
    <t>3131.00</t>
  </si>
  <si>
    <t>2023-02-19 15:28:10</t>
  </si>
  <si>
    <t>法国</t>
  </si>
  <si>
    <t>3027694</t>
  </si>
  <si>
    <t>济州格拉贝尔酒店</t>
  </si>
  <si>
    <t>Kim Dong Hyo</t>
  </si>
  <si>
    <t>513.00</t>
  </si>
  <si>
    <t>2023-02-13 16:30:04</t>
  </si>
  <si>
    <t>2996331</t>
  </si>
  <si>
    <t>SON YUJIN</t>
  </si>
  <si>
    <t>942.00</t>
  </si>
  <si>
    <t>2023-02-02 08:37:25</t>
  </si>
  <si>
    <t>2023-02-03</t>
  </si>
  <si>
    <t>3000526</t>
  </si>
  <si>
    <t>JUN HEAYRIM</t>
  </si>
  <si>
    <t>822.00</t>
  </si>
  <si>
    <t>2023-02-03 15:59:36</t>
  </si>
  <si>
    <t>2974378</t>
  </si>
  <si>
    <t>太平洋丝绸酒店</t>
  </si>
  <si>
    <t>AHMAD MOHAMED RIDHUAN BIN,SALEH ROZLINDAH BINTE</t>
  </si>
  <si>
    <t>2082.00</t>
  </si>
  <si>
    <t>2023-01-24 15:46:56</t>
  </si>
  <si>
    <t>2023-02-15</t>
  </si>
  <si>
    <t>3032339</t>
  </si>
  <si>
    <t>哥打京那巴鲁元明大酒店</t>
  </si>
  <si>
    <t>HAW LAW HUI</t>
  </si>
  <si>
    <t>246.00</t>
  </si>
  <si>
    <t>2023-02-17 16:21:22</t>
  </si>
  <si>
    <t>3024408</t>
  </si>
  <si>
    <t>MUNADI AHMAD MAKSUM</t>
  </si>
  <si>
    <t>858.00</t>
  </si>
  <si>
    <t>2023-02-12 21:01:20</t>
  </si>
  <si>
    <t>2023-01-06</t>
  </si>
  <si>
    <t>2925220</t>
  </si>
  <si>
    <t>普吉岛卡利马度假村及水疗中心 (SHA Extra Plus)</t>
  </si>
  <si>
    <t>WONG SIU KIT</t>
  </si>
  <si>
    <t>1972.00</t>
  </si>
  <si>
    <t>2023-01-06 12:46:34</t>
  </si>
  <si>
    <t>2023-02-06</t>
  </si>
  <si>
    <t>3009762</t>
  </si>
  <si>
    <t>普吉假日酒店 (政府卫生认证)</t>
  </si>
  <si>
    <t>LIANG YONGHUA,LI HAOXIAN</t>
  </si>
  <si>
    <t>4884.00</t>
  </si>
  <si>
    <t>2023-02-07 14:01:19</t>
  </si>
  <si>
    <t>3019285</t>
  </si>
  <si>
    <t>Wo Kaihao,Lin Yanlu</t>
  </si>
  <si>
    <t>2698.00</t>
  </si>
  <si>
    <t>2023-02-10 17:33:36</t>
  </si>
  <si>
    <t>2023-02-09</t>
  </si>
  <si>
    <t>3016428</t>
  </si>
  <si>
    <t>LI XUEMEI,DUAN HUI</t>
  </si>
  <si>
    <t>3150.00</t>
  </si>
  <si>
    <t>2023-02-09 15:00:33</t>
  </si>
  <si>
    <t>2023-01-07</t>
  </si>
  <si>
    <t>2928289</t>
  </si>
  <si>
    <t>LEE EUNBI</t>
  </si>
  <si>
    <t>1280.00</t>
  </si>
  <si>
    <t>2023-01-11 17:06:55</t>
  </si>
  <si>
    <t>2022-12-31</t>
  </si>
  <si>
    <t>2913602</t>
  </si>
  <si>
    <t>YIP SIU HOI,LEE YIU WAI</t>
  </si>
  <si>
    <t>5520.00</t>
  </si>
  <si>
    <t>2023-01-04 09:42:50</t>
  </si>
  <si>
    <t>3001108</t>
  </si>
  <si>
    <t>和南恩泻胡度假酒店</t>
  </si>
  <si>
    <t>HUH DONGWOO</t>
  </si>
  <si>
    <t>5332.00</t>
  </si>
  <si>
    <t>2023-02-04 10:44:20</t>
  </si>
  <si>
    <t>3027491</t>
  </si>
  <si>
    <t>阿瓦尼河滨曼谷酒店(SHA认证)</t>
  </si>
  <si>
    <t>HOU WEIDONG</t>
  </si>
  <si>
    <t>5000.00</t>
  </si>
  <si>
    <t>2023-02-14 13:52:07</t>
  </si>
  <si>
    <t>3034180</t>
  </si>
  <si>
    <t>ZHOU LIANG</t>
  </si>
  <si>
    <t>2500.00</t>
  </si>
  <si>
    <t>2023-02-16 12:44:45</t>
  </si>
  <si>
    <t>2929598</t>
  </si>
  <si>
    <t>阿罗纳海滩赫纳度假村</t>
  </si>
  <si>
    <t>Park Jun Young,Min Ji Young,Park Min Kun</t>
  </si>
  <si>
    <t>8932.00</t>
  </si>
  <si>
    <t>2023-01-10 10:24:39</t>
  </si>
  <si>
    <t>2023-01-04</t>
  </si>
  <si>
    <t>2921411</t>
  </si>
  <si>
    <t>宿务迈瑞柏高碧海度假村</t>
  </si>
  <si>
    <t>Chua Edgar Allan,Chua Edgar Allan,Chua Edgar Allan,Chua Edgar Allan</t>
  </si>
  <si>
    <t>1277.00</t>
  </si>
  <si>
    <t>2023-01-05 11:50:45</t>
  </si>
  <si>
    <t>2022-12-17</t>
  </si>
  <si>
    <t>2881737</t>
  </si>
  <si>
    <t>KIM HYEON AH,KIM NA HYUN,JO JINI</t>
  </si>
  <si>
    <t>1762.00</t>
  </si>
  <si>
    <t>2022-12-19 15:49:43</t>
  </si>
  <si>
    <t>2023-01-17</t>
  </si>
  <si>
    <t>2956878</t>
  </si>
  <si>
    <t>芭堤雅皇家之翼酒店&amp;水疗中心</t>
  </si>
  <si>
    <t>HUI WAI TIN,LAM KWAN,HO KIN,XIA YE</t>
  </si>
  <si>
    <t>8940.00</t>
  </si>
  <si>
    <t>2023-01-17 14:56:39</t>
  </si>
  <si>
    <t>2023-01-18</t>
  </si>
  <si>
    <t>2960451</t>
  </si>
  <si>
    <t>吉隆坡千禧大酒店</t>
  </si>
  <si>
    <t>Goh Xi En Zene</t>
  </si>
  <si>
    <t>3452.00</t>
  </si>
  <si>
    <t>2023-01-19 10:23:16</t>
  </si>
  <si>
    <t>3018336</t>
  </si>
  <si>
    <t>曼谷大使酒店</t>
  </si>
  <si>
    <t>Meng Lin,Meng Lin,Meng Lin</t>
  </si>
  <si>
    <t>2023-02-10 14:19:50</t>
  </si>
  <si>
    <t>3039435</t>
  </si>
  <si>
    <t>曼谷班达拉套房酒店</t>
  </si>
  <si>
    <t>ZHANG JIANFEI</t>
  </si>
  <si>
    <t>1180.00</t>
  </si>
  <si>
    <t>2023-02-20 10:07:40</t>
  </si>
  <si>
    <t>2023-02-14</t>
  </si>
  <si>
    <t>3030362</t>
  </si>
  <si>
    <t>yang chwan Maximillian Tan</t>
  </si>
  <si>
    <t>1221.00</t>
  </si>
  <si>
    <t>2023-02-14 17:05:55</t>
  </si>
  <si>
    <t>2995580</t>
  </si>
  <si>
    <t>Liao Rong,Li Na,Wang Feiyan</t>
  </si>
  <si>
    <t>9905.00</t>
  </si>
  <si>
    <t>2023-02-02 18:12:30</t>
  </si>
  <si>
    <t>2916396</t>
  </si>
  <si>
    <t>皇家普吉城市酒店(SHA Plus+)</t>
  </si>
  <si>
    <t>Paul Leo,Paul Leo</t>
  </si>
  <si>
    <t>2023-01-02 16:14:15</t>
  </si>
  <si>
    <t>3030064</t>
  </si>
  <si>
    <t>甲米都喜天丽海滨度假酒店</t>
  </si>
  <si>
    <t>SHAH MAHIR,SHAH MAHIR</t>
  </si>
  <si>
    <t>1156.00</t>
  </si>
  <si>
    <t>2023-02-14 15:48:45</t>
  </si>
  <si>
    <t>2022-12-21</t>
  </si>
  <si>
    <t>2890032</t>
  </si>
  <si>
    <t>普吉岛麦考棕榈滩度假村(SHA Plus+)</t>
  </si>
  <si>
    <t>TURUHSKIN PAVEL</t>
  </si>
  <si>
    <t>685.00</t>
  </si>
  <si>
    <t>2022-12-21 10:19:25</t>
  </si>
  <si>
    <t>2939265</t>
  </si>
  <si>
    <t>大海沙滩阳光度假酒店</t>
  </si>
  <si>
    <t>LIM YOOJIN</t>
  </si>
  <si>
    <t>2990.00</t>
  </si>
  <si>
    <t>2023-01-11 15:20:17</t>
  </si>
  <si>
    <t>3025859</t>
  </si>
  <si>
    <t>普吉岛巴东心爱度假酒店</t>
  </si>
  <si>
    <t>Matveevskiy Fedor,Matveevskiy Fedor</t>
  </si>
  <si>
    <t>8490.00</t>
  </si>
  <si>
    <t>2023-02-13 16:10:49</t>
  </si>
  <si>
    <t>3031278</t>
  </si>
  <si>
    <t>LIAO XINTING,ZHAN JIAHAO</t>
  </si>
  <si>
    <t>2023-02-15 10:16:01</t>
  </si>
  <si>
    <t>2023-01-26</t>
  </si>
  <si>
    <t>2979662</t>
  </si>
  <si>
    <t>XU Hanqi,Zhan Zugen,Wang Wei</t>
  </si>
  <si>
    <t>14574.00</t>
  </si>
  <si>
    <t>2023-01-26 16:49:36</t>
  </si>
  <si>
    <t>3024544</t>
  </si>
  <si>
    <t>芭堤雅旅客之家酒店</t>
  </si>
  <si>
    <t>quirk charles</t>
  </si>
  <si>
    <t>935.00</t>
  </si>
  <si>
    <t>2023-02-12 11:24:23</t>
  </si>
  <si>
    <t>2023-01-29</t>
  </si>
  <si>
    <t>2988017</t>
  </si>
  <si>
    <t>雷迪森柏林亚历山大广场酒店</t>
  </si>
  <si>
    <t>Kroll Lars,Gosch Tamara</t>
  </si>
  <si>
    <t>2026.00</t>
  </si>
  <si>
    <t>2023-01-29 20:51:29</t>
  </si>
  <si>
    <t>德国</t>
  </si>
  <si>
    <t>2023-02-08</t>
  </si>
  <si>
    <t>3013926</t>
  </si>
  <si>
    <t>曼谷大仓新颐饭店</t>
  </si>
  <si>
    <t>mou jing,WU MINGFEI</t>
  </si>
  <si>
    <t>2986.00</t>
  </si>
  <si>
    <t>2023-02-08 14:46:23</t>
  </si>
  <si>
    <t>3018115</t>
  </si>
  <si>
    <t>ZHOU MENGYA</t>
  </si>
  <si>
    <t>1498.00</t>
  </si>
  <si>
    <t>-1498</t>
  </si>
  <si>
    <t>2023-02-22 11:26:46</t>
  </si>
  <si>
    <t>3018581</t>
  </si>
  <si>
    <t>TANG YINLUYAN</t>
  </si>
  <si>
    <t>2023-02-13 16:23:55</t>
  </si>
  <si>
    <t>3011244</t>
  </si>
  <si>
    <t>Wan Kexin,He Yimin</t>
  </si>
  <si>
    <t>1811.00</t>
  </si>
  <si>
    <t>2023-02-07 14:36:09</t>
  </si>
  <si>
    <t>2973322</t>
  </si>
  <si>
    <t>WANG HAIYI,XU YIHAN</t>
  </si>
  <si>
    <t>3070.00</t>
  </si>
  <si>
    <t>2023-01-24 09:58:18</t>
  </si>
  <si>
    <t>3016116</t>
  </si>
  <si>
    <t>曼谷铂尔曼G酒店</t>
  </si>
  <si>
    <t>LIN SHAOSHENG,ZHANG JIAN,CHANG SHENGJUN</t>
  </si>
  <si>
    <t>4824.00</t>
  </si>
  <si>
    <t>2023-02-09 17:00:46</t>
  </si>
  <si>
    <t>3025441</t>
  </si>
  <si>
    <t>WONG FUNG YEE</t>
  </si>
  <si>
    <t>2400.00</t>
  </si>
  <si>
    <t>2023-02-12 18:40:25</t>
  </si>
  <si>
    <t>3029698</t>
  </si>
  <si>
    <t>LIU WENLIANG</t>
  </si>
  <si>
    <t>1866.00</t>
  </si>
  <si>
    <t>2023-02-18 12:25:01</t>
  </si>
  <si>
    <t>3037209</t>
  </si>
  <si>
    <t>TANG ZHENZHEN,ZHAO LEI</t>
  </si>
  <si>
    <t>2436.00</t>
  </si>
  <si>
    <t>2023-02-17 16:22:27</t>
  </si>
  <si>
    <t>3029175</t>
  </si>
  <si>
    <t>阿瓦尼德拉迪拜酒店</t>
  </si>
  <si>
    <t>JAIKUMAR SARANGAPANI</t>
  </si>
  <si>
    <t>3652.00</t>
  </si>
  <si>
    <t>2023-02-14 16:08:28</t>
  </si>
  <si>
    <t>2023-01-09</t>
  </si>
  <si>
    <t>2933025</t>
  </si>
  <si>
    <t>Liu liu yuanjie,zhang zhang yun,liu liu weizi,liu liu garrison,li li hongyu,liu liu guoqiang</t>
  </si>
  <si>
    <t>1768.00</t>
  </si>
  <si>
    <t>2023-01-09 16:01:45</t>
  </si>
  <si>
    <t>3032784</t>
  </si>
  <si>
    <t>INPHOL RATNARIN</t>
  </si>
  <si>
    <t>728.00</t>
  </si>
  <si>
    <t>2023-02-15 16:53:43</t>
  </si>
  <si>
    <t>3011665</t>
  </si>
  <si>
    <t>槟城标致酒店 (槟城对抗新冠肺炎认证)</t>
  </si>
  <si>
    <t>PHAM MANH TRUONG</t>
  </si>
  <si>
    <t>3360.00</t>
  </si>
  <si>
    <t>2023-02-07 17:54:47</t>
  </si>
  <si>
    <t>3009972</t>
  </si>
  <si>
    <t>唯裕酒店</t>
  </si>
  <si>
    <t>SEAH SEOW KWANG,TAY KENG CHOO</t>
  </si>
  <si>
    <t>1110.00</t>
  </si>
  <si>
    <t>2023-02-07 09:46:45</t>
  </si>
  <si>
    <t>3009956</t>
  </si>
  <si>
    <t>739.00</t>
  </si>
  <si>
    <t>2023-02-07 09:36:54</t>
  </si>
  <si>
    <t>3019430</t>
  </si>
  <si>
    <t>THONG MAN ENG,KAM CHENG LEE ROSANNA,LAW KIN YING,ANG GUAT BENG,CHAN TONG CHUI PING,WONG STEPHEN PUI WAI</t>
  </si>
  <si>
    <t>6600.00</t>
  </si>
  <si>
    <t>2023-02-10 13:34:13</t>
  </si>
  <si>
    <t>3032157</t>
  </si>
  <si>
    <t>Low June,Low June</t>
  </si>
  <si>
    <t>665.00</t>
  </si>
  <si>
    <t>2023-02-15 13:08:13</t>
  </si>
  <si>
    <t>3031898</t>
  </si>
  <si>
    <t>CHANG SHI WEI</t>
  </si>
  <si>
    <t>590.00</t>
  </si>
  <si>
    <t>2023-02-15 12:41:40</t>
  </si>
  <si>
    <t>3035220</t>
  </si>
  <si>
    <t>Wong Sook Meng,Wong Sook Meng</t>
  </si>
  <si>
    <t>2230.00</t>
  </si>
  <si>
    <t>2023-02-20 11:39:15</t>
  </si>
  <si>
    <t>3027097</t>
  </si>
  <si>
    <t>NG MICHAEL</t>
  </si>
  <si>
    <t>1100.00</t>
  </si>
  <si>
    <t>2023-02-13 13:39:39</t>
  </si>
  <si>
    <t>2023-01-20</t>
  </si>
  <si>
    <t>2964657</t>
  </si>
  <si>
    <t>HONG LEONARD</t>
  </si>
  <si>
    <t>1076.00</t>
  </si>
  <si>
    <t>2023-01-20 09:19:26</t>
  </si>
  <si>
    <t>2022-12-29</t>
  </si>
  <si>
    <t>2910168</t>
  </si>
  <si>
    <t>索雷玛克单度假村</t>
  </si>
  <si>
    <t>SHIN MIJI,PARK MINGYEONG,CHO WONJU</t>
  </si>
  <si>
    <t>2022-12-30 15:38:21</t>
  </si>
  <si>
    <t>3032452</t>
  </si>
  <si>
    <t>BALAGTAS EGBERT</t>
  </si>
  <si>
    <t>2023-02-15 15:32:12</t>
  </si>
  <si>
    <t>3030619</t>
  </si>
  <si>
    <t>宿务滨海前线酒店 - 北开垦</t>
  </si>
  <si>
    <t>MANABAT DANICA ROSE GAN,DELROSARIO MHICA ELLA GAN</t>
  </si>
  <si>
    <t>700.00</t>
  </si>
  <si>
    <t>2023-02-14 18:44:09</t>
  </si>
  <si>
    <t>3008904</t>
  </si>
  <si>
    <t>种植园湾水疗度假村</t>
  </si>
  <si>
    <t>LEE CHENGHSIN</t>
  </si>
  <si>
    <t>1665.00</t>
  </si>
  <si>
    <t>2023-02-07 11:15:14</t>
  </si>
  <si>
    <t>3039808</t>
  </si>
  <si>
    <t>槟城龙城酒店</t>
  </si>
  <si>
    <t>LUBIS MUHAMMADDIN</t>
  </si>
  <si>
    <t>1449.00</t>
  </si>
  <si>
    <t>2023-02-17 20:04:38</t>
  </si>
  <si>
    <t>2994790</t>
  </si>
  <si>
    <t>槟城长荣桂冠酒店</t>
  </si>
  <si>
    <t>Cui Weiwei</t>
  </si>
  <si>
    <t>2520.00</t>
  </si>
  <si>
    <t>2023-02-01 16:42:14</t>
  </si>
  <si>
    <t>2023-01-30</t>
  </si>
  <si>
    <t>2989435</t>
  </si>
  <si>
    <t>芽庄自由中心酒店</t>
  </si>
  <si>
    <t>KIM DONGKI</t>
  </si>
  <si>
    <t>1002.00</t>
  </si>
  <si>
    <t>2023-01-30 15:48:52</t>
  </si>
  <si>
    <t>2023-01-25</t>
  </si>
  <si>
    <t>2975637</t>
  </si>
  <si>
    <t>胡志明西贡融合套房酒店</t>
  </si>
  <si>
    <t>Valipour-Ramasani Kargar Afrus</t>
  </si>
  <si>
    <t>5176.00</t>
  </si>
  <si>
    <t>2023-01-25 12:32:38</t>
  </si>
  <si>
    <t>3030141</t>
  </si>
  <si>
    <t>吉隆坡瑞园酒店</t>
  </si>
  <si>
    <t>Doye Ego,Doye Ego,Doye Ego,Doye Ego,Doye Ego</t>
  </si>
  <si>
    <t>3620.00</t>
  </si>
  <si>
    <t>2023-02-14 17:02:27</t>
  </si>
  <si>
    <t>3027369</t>
  </si>
  <si>
    <t>vijendra vybhav,vijendra vybhav</t>
  </si>
  <si>
    <t>453.00</t>
  </si>
  <si>
    <t>2023-02-13 23:18:43</t>
  </si>
  <si>
    <t>3028383</t>
  </si>
  <si>
    <t>JIANG MINGMIN</t>
  </si>
  <si>
    <t>826.00</t>
  </si>
  <si>
    <t>2023-02-13 20:02:32</t>
  </si>
  <si>
    <t>3039269</t>
  </si>
  <si>
    <t>Nadzrin Saufi Khairol,Nadzrin Saufi Khairol</t>
  </si>
  <si>
    <t>2360.00</t>
  </si>
  <si>
    <t>2023-02-17 16:30:40</t>
  </si>
  <si>
    <t>3019545</t>
  </si>
  <si>
    <t>izzati jasni teoh nor,izzati jasni teoh nor</t>
  </si>
  <si>
    <t>2023-02-10 14:26:46</t>
  </si>
  <si>
    <t>3019104</t>
  </si>
  <si>
    <t>KALASELVAM PUNESWARY</t>
  </si>
  <si>
    <t>350.00</t>
  </si>
  <si>
    <t>2023-02-10 11:37:45</t>
  </si>
  <si>
    <t>2997241</t>
  </si>
  <si>
    <t>JUN YONGDAE</t>
  </si>
  <si>
    <t>680.00</t>
  </si>
  <si>
    <t>2023-02-02 12:07:27</t>
  </si>
  <si>
    <t>2998863</t>
  </si>
  <si>
    <t>Lim Chin Teck</t>
  </si>
  <si>
    <t>2023-02-03 12:57:30</t>
  </si>
  <si>
    <t>3040961</t>
  </si>
  <si>
    <t>POON WAIMAN</t>
  </si>
  <si>
    <t>2023-02-18 09:52:15</t>
  </si>
  <si>
    <t>3026139</t>
  </si>
  <si>
    <t>Jamaludin Azman,Jamaludin Azman</t>
  </si>
  <si>
    <t>1065.00</t>
  </si>
  <si>
    <t>2023-02-13 09:44:52</t>
  </si>
  <si>
    <t>3035785</t>
  </si>
  <si>
    <t>双威金字塔酒店</t>
  </si>
  <si>
    <t>Gao Beibei,Gao Changping,Chia Hee Bung</t>
  </si>
  <si>
    <t>2184.00</t>
  </si>
  <si>
    <t>2023-02-17 09:03:39</t>
  </si>
  <si>
    <t>2022-11-14</t>
  </si>
  <si>
    <t>2797189</t>
  </si>
  <si>
    <t>长滩岛帕莱姆海滨度假村</t>
  </si>
  <si>
    <t>Angeles Nympha,Angeles Nympha,Angeles Nympha</t>
  </si>
  <si>
    <t>3332.00</t>
  </si>
  <si>
    <t>2022-11-14 15:50:10</t>
  </si>
  <si>
    <t>3038190</t>
  </si>
  <si>
    <t>怡保怡东酒店</t>
  </si>
  <si>
    <t>QI JIAYING,DONG DONGBO</t>
  </si>
  <si>
    <t>1680.00</t>
  </si>
  <si>
    <t>2023-02-17 12:29:13</t>
  </si>
  <si>
    <t>3035014</t>
  </si>
  <si>
    <t>和南恩花园度假酒店</t>
  </si>
  <si>
    <t>Velez Kenneth</t>
  </si>
  <si>
    <t>2600.00</t>
  </si>
  <si>
    <t>2023-02-16 15:15:31</t>
  </si>
  <si>
    <t>2932912</t>
  </si>
  <si>
    <t>Kim Yeoju</t>
  </si>
  <si>
    <t>4132.00</t>
  </si>
  <si>
    <t>2023-01-09 14:46:45</t>
  </si>
  <si>
    <t>3026517</t>
  </si>
  <si>
    <t>曼谷盛泰乐水门酒店</t>
  </si>
  <si>
    <t>LIM MAO YUAN SHERVIN</t>
  </si>
  <si>
    <t>2068.00</t>
  </si>
  <si>
    <t>2023-02-13 11:38:43</t>
  </si>
  <si>
    <t>3029273</t>
  </si>
  <si>
    <t>SOON ENG HOOI</t>
  </si>
  <si>
    <t>2466.00</t>
  </si>
  <si>
    <t>2023-02-15 21:03:12</t>
  </si>
  <si>
    <t>3018420</t>
  </si>
  <si>
    <t>HERMANTO IVONNE</t>
  </si>
  <si>
    <t>1034.00</t>
  </si>
  <si>
    <t>2023-02-10 12:49:42</t>
  </si>
  <si>
    <t>2940233</t>
  </si>
  <si>
    <t>素坤逸S33精品酒店</t>
  </si>
  <si>
    <t>WU YAN SHING</t>
  </si>
  <si>
    <t>876.00</t>
  </si>
  <si>
    <t>2023-01-14 17:38:04</t>
  </si>
  <si>
    <t>3027935</t>
  </si>
  <si>
    <t>曼谷阿德菲套房酒店 (SHA Plus+)</t>
  </si>
  <si>
    <t>Heffernan Tom</t>
  </si>
  <si>
    <t>1088.00</t>
  </si>
  <si>
    <t>2023-02-13 17:52:45</t>
  </si>
  <si>
    <t>3031307</t>
  </si>
  <si>
    <t>曼谷索菲特特色酒店</t>
  </si>
  <si>
    <t>HAN JIHO</t>
  </si>
  <si>
    <t>1095.00</t>
  </si>
  <si>
    <t>2023-02-15 18:59:01</t>
  </si>
  <si>
    <t>3027641</t>
  </si>
  <si>
    <t>KIM HYOJIN,LEE HOJIN</t>
  </si>
  <si>
    <t>2023-02-14 11:01:39</t>
  </si>
  <si>
    <t>3036083</t>
  </si>
  <si>
    <t>Shen Fugang,SITHIKHUNKAEW PHALIDA</t>
  </si>
  <si>
    <t>3276.00</t>
  </si>
  <si>
    <t>2023-02-19 15:18:55</t>
  </si>
  <si>
    <t>2023-01-31</t>
  </si>
  <si>
    <t>2992498</t>
  </si>
  <si>
    <t>BLOOMFIELD CHRISTOPHER</t>
  </si>
  <si>
    <t>2023-02-02 19:23:06</t>
  </si>
  <si>
    <t>2960334</t>
  </si>
  <si>
    <t>曼谷是隆富丽华酒店</t>
  </si>
  <si>
    <t>Eamsomorng Nisarat,Eamsomorng Nisarat</t>
  </si>
  <si>
    <t>354.00</t>
  </si>
  <si>
    <t>2023-01-18 18:12:27</t>
  </si>
  <si>
    <t>2956511</t>
  </si>
  <si>
    <t>曼谷秋素坤逸酒店 (SHA Plus+)</t>
  </si>
  <si>
    <t>CENTENO DANIEL</t>
  </si>
  <si>
    <t>460.00</t>
  </si>
  <si>
    <t>2023-01-17 12:32:51</t>
  </si>
  <si>
    <t>2973704</t>
  </si>
  <si>
    <t>ORO RUFINO II</t>
  </si>
  <si>
    <t>1500.00</t>
  </si>
  <si>
    <t>2023-01-24 10:31:11</t>
  </si>
  <si>
    <t>2976817</t>
  </si>
  <si>
    <t>Lee Jongbae</t>
  </si>
  <si>
    <t>1750.00</t>
  </si>
  <si>
    <t>2023-01-25 15:33:44</t>
  </si>
  <si>
    <t>3000467</t>
  </si>
  <si>
    <t>huang yan,xie xueli</t>
  </si>
  <si>
    <t>1410.00</t>
  </si>
  <si>
    <t>2023-02-03 14:36:19</t>
  </si>
  <si>
    <t>3000330</t>
  </si>
  <si>
    <t>Chen Lifan,Deng Yi</t>
  </si>
  <si>
    <t>2023-02-03 13:34:21</t>
  </si>
  <si>
    <t>3010875</t>
  </si>
  <si>
    <t>曼谷水门伯克利酒店</t>
  </si>
  <si>
    <t>NG PEI HWA,NG MUI KIAU,NG SIEW PING,CHEW JAYDEN EN YOU</t>
  </si>
  <si>
    <t>2661.00</t>
  </si>
  <si>
    <t>2023-02-07 12:35:41</t>
  </si>
  <si>
    <t>2022-12-27</t>
  </si>
  <si>
    <t>2904418</t>
  </si>
  <si>
    <t>苏梅岛曼特拉度假酒店</t>
  </si>
  <si>
    <t>CHIN ERIC TZE CHUEN,LI FANGMEI</t>
  </si>
  <si>
    <t>1995.00</t>
  </si>
  <si>
    <t>2022-12-28 15:34:24</t>
  </si>
  <si>
    <t>2022-12-15</t>
  </si>
  <si>
    <t>2876058</t>
  </si>
  <si>
    <t>长滩岛赫娜水晶沙度假酒店</t>
  </si>
  <si>
    <t>HWANG JIHWAN</t>
  </si>
  <si>
    <t>10000.00</t>
  </si>
  <si>
    <t>2022-12-16 10:40:55</t>
  </si>
  <si>
    <t>3017034</t>
  </si>
  <si>
    <t>河滨区途恩酒店</t>
  </si>
  <si>
    <t>ANG TSE HUEY,ZULHILMIE MUHAMMAD ZULHILMIE</t>
  </si>
  <si>
    <t>254.00</t>
  </si>
  <si>
    <t>2023-02-09 19:45:07</t>
  </si>
  <si>
    <t>3039025</t>
  </si>
  <si>
    <t>HARUN ABDULLAH</t>
  </si>
  <si>
    <t>2023-02-20 11:39:54</t>
  </si>
  <si>
    <t>3037342</t>
  </si>
  <si>
    <t>ABDUL WAHID NOOR ERWAN</t>
  </si>
  <si>
    <t>381.00</t>
  </si>
  <si>
    <t>2023-02-17 16:24:24</t>
  </si>
  <si>
    <t>3030511</t>
  </si>
  <si>
    <t>SUDARSONO IRANO,AHIM MOHAMAD FALIQ,HAMZAINI NURFARAHIN</t>
  </si>
  <si>
    <t>2532.00</t>
  </si>
  <si>
    <t>2023-02-15 17:11:40</t>
  </si>
  <si>
    <t>3028756</t>
  </si>
  <si>
    <t>RAMLI EKHWAN</t>
  </si>
  <si>
    <t>844.00</t>
  </si>
  <si>
    <t>1094.00</t>
  </si>
  <si>
    <t>250</t>
  </si>
  <si>
    <t>2023-02-14 13:01:15</t>
  </si>
  <si>
    <t>3008985</t>
  </si>
  <si>
    <t>Loh Wei Haur</t>
  </si>
  <si>
    <t>1862.00</t>
  </si>
  <si>
    <t>2023-02-07 11:32:01</t>
  </si>
  <si>
    <t>2023-01-27</t>
  </si>
  <si>
    <t>2981495</t>
  </si>
  <si>
    <t>马六甲大华酒店</t>
  </si>
  <si>
    <t>MING LING TEO</t>
  </si>
  <si>
    <t>651.00</t>
  </si>
  <si>
    <t>2023-02-02 11:23:19</t>
  </si>
  <si>
    <t>2989858</t>
  </si>
  <si>
    <t>Kang Hui Wang</t>
  </si>
  <si>
    <t>2023-02-02 11:55:02</t>
  </si>
  <si>
    <t>2023-02-11</t>
  </si>
  <si>
    <t>3021354</t>
  </si>
  <si>
    <t>贝尔玛丽娜会安度假村</t>
  </si>
  <si>
    <t>FANG CHEN YU,FANG CHEN YU,FANG CHEN YU,FANG CHEN YU,FANG CHEN YU,FANG CHEN YU,FANG CHEN YU,FANG CHEN YU</t>
  </si>
  <si>
    <t>2580.00</t>
  </si>
  <si>
    <t>2023-02-11 10:27:55</t>
  </si>
  <si>
    <t>2023-01-10</t>
  </si>
  <si>
    <t>2937847</t>
  </si>
  <si>
    <t>素坤逸2巷贝斯特韦斯特舒雅优质酒店 (SHA Plus+)</t>
  </si>
  <si>
    <t>JIYEON SONG</t>
  </si>
  <si>
    <t>1120.00</t>
  </si>
  <si>
    <t>2023-01-11 10:05:01</t>
  </si>
  <si>
    <t>3021281</t>
  </si>
  <si>
    <t>宜必思尚品曼谷素坤逸康福酒店</t>
  </si>
  <si>
    <t>Zhu Chen,Shen Yuanchen,Cai Meihong,Zhu Nuoxin</t>
  </si>
  <si>
    <t>2023-02-11 16:07:26</t>
  </si>
  <si>
    <t>3015696</t>
  </si>
  <si>
    <t>Xie Zhenwei,HOU GULIN,LU CHENJUAN</t>
  </si>
  <si>
    <t>2023-02-09 11:51:06</t>
  </si>
  <si>
    <t>3013055</t>
  </si>
  <si>
    <t>JIANG SHANSHAN,GAO YADI</t>
  </si>
  <si>
    <t>1024.00</t>
  </si>
  <si>
    <t>2023-02-08 12:02:57</t>
  </si>
  <si>
    <t>2023-01-01</t>
  </si>
  <si>
    <t>2914951</t>
  </si>
  <si>
    <t>赫纳恩棕榈滩度假酒店</t>
  </si>
  <si>
    <t>LIM HYEYOUNG</t>
  </si>
  <si>
    <t>5400.00</t>
  </si>
  <si>
    <t>2023-01-02 17:57:32</t>
  </si>
  <si>
    <t>2917592</t>
  </si>
  <si>
    <t>客莱福巴东普吉岛酒店 (SHA Plus+)</t>
  </si>
  <si>
    <t>LIU YI</t>
  </si>
  <si>
    <t>5319.00</t>
  </si>
  <si>
    <t>2023-01-03 13:37:41</t>
  </si>
  <si>
    <t>3041568</t>
  </si>
  <si>
    <t>曼谷兰开斯特</t>
  </si>
  <si>
    <t>Kim DaeWook,Kim DaeWook</t>
  </si>
  <si>
    <t>3510.00</t>
  </si>
  <si>
    <t>2023-02-18 11:03:29</t>
  </si>
  <si>
    <t>3033546</t>
  </si>
  <si>
    <t>WADA FUKA,NAKAGAWA CHIHO,ARAI MIHO,OKADA YUKIE</t>
  </si>
  <si>
    <t>5100.00</t>
  </si>
  <si>
    <t>2023-02-16 13:38:58</t>
  </si>
  <si>
    <t>2023-02-05</t>
  </si>
  <si>
    <t>3006885</t>
  </si>
  <si>
    <t>H Quilaton Caidy,H Quilaton Caidy</t>
  </si>
  <si>
    <t>1726.00</t>
  </si>
  <si>
    <t>2023-02-06 11:09:59</t>
  </si>
  <si>
    <t>2986533</t>
  </si>
  <si>
    <t>Sun Lina</t>
  </si>
  <si>
    <t>432.00</t>
  </si>
  <si>
    <t>2023-01-30 17:33:54</t>
  </si>
  <si>
    <t>2023-01-28</t>
  </si>
  <si>
    <t>2984307</t>
  </si>
  <si>
    <t>ONUKI HINANO</t>
  </si>
  <si>
    <t>2023-01-28 14:02:03</t>
  </si>
  <si>
    <t>3020356</t>
  </si>
  <si>
    <t>KAIEDA MACHI,KAIEDA CHISATO</t>
  </si>
  <si>
    <t>424.00</t>
  </si>
  <si>
    <t>2023-02-11 09:48:55</t>
  </si>
  <si>
    <t>3031201</t>
  </si>
  <si>
    <t>WATANABE NANA</t>
  </si>
  <si>
    <t>2023-02-15 09:30:32</t>
  </si>
  <si>
    <t>2964942</t>
  </si>
  <si>
    <t>KURIHARA MINORU</t>
  </si>
  <si>
    <t>2023-01-20 09:46:15</t>
  </si>
  <si>
    <t>2961365</t>
  </si>
  <si>
    <t>Munkhjargal Enkhmaa</t>
  </si>
  <si>
    <t>2023-01-19 10:08:31</t>
  </si>
  <si>
    <t>3021295</t>
  </si>
  <si>
    <t>芭堤雅T酒店 (SHA Extra Plus)</t>
  </si>
  <si>
    <t>ZHENG TIANXIANG,LEI HONG</t>
  </si>
  <si>
    <t>980.00</t>
  </si>
  <si>
    <t>2023-02-11 09:18:26</t>
  </si>
  <si>
    <t>2993189</t>
  </si>
  <si>
    <t>Injew Chalin</t>
  </si>
  <si>
    <t>204.00</t>
  </si>
  <si>
    <t>2023-01-31 18:56:53</t>
  </si>
  <si>
    <t>2022-12-11</t>
  </si>
  <si>
    <t>2866609</t>
  </si>
  <si>
    <t>北海道绿叶二世古町村酒店</t>
  </si>
  <si>
    <t>CHUI KA BIK</t>
  </si>
  <si>
    <t>8825.00</t>
  </si>
  <si>
    <t>2022-12-14 00:18:07</t>
  </si>
  <si>
    <t>日本</t>
  </si>
  <si>
    <t>2974142</t>
  </si>
  <si>
    <t>萨帕开心果酒店</t>
  </si>
  <si>
    <t>Wongdee Wanvisa,Wongdee Wanvisa,Wongdee Wanvisa,Wongdee Wanvisa,Wongdee Wanvisa</t>
  </si>
  <si>
    <t>1455.00</t>
  </si>
  <si>
    <t>2023-01-24 13:57:15</t>
  </si>
  <si>
    <t>3010536</t>
  </si>
  <si>
    <t>Navara Pannika,Navara Pannika</t>
  </si>
  <si>
    <t>527.00</t>
  </si>
  <si>
    <t>2023-02-07 10:59:01</t>
  </si>
  <si>
    <t>2022-06-23</t>
  </si>
  <si>
    <t>2600844</t>
  </si>
  <si>
    <t>新山凯贝丽酒店式服务公寓</t>
  </si>
  <si>
    <t>Lim Juvena,Lim Juvena</t>
  </si>
  <si>
    <t>2022-07-01 02:13:34</t>
  </si>
  <si>
    <t>3030931</t>
  </si>
  <si>
    <t>KIM HYOIK</t>
  </si>
  <si>
    <t>2870.00</t>
  </si>
  <si>
    <t>2023-02-15 09:27:38</t>
  </si>
  <si>
    <t>3041067</t>
  </si>
  <si>
    <t>CHEN XIAOFENG,Sun Min,Chen Guohua</t>
  </si>
  <si>
    <t>2100.00</t>
  </si>
  <si>
    <t>2023-02-19 10:42:56</t>
  </si>
  <si>
    <t>3039513</t>
  </si>
  <si>
    <t>HAN DONGIL</t>
  </si>
  <si>
    <t>2023-02-17 17:59:56</t>
  </si>
  <si>
    <t>3038390</t>
  </si>
  <si>
    <t>曼谷素坤逸十一酒店 (SHA Extra Plus)</t>
  </si>
  <si>
    <t>LIANG WEIXIONG</t>
  </si>
  <si>
    <t>2023-02-17 15:11:54</t>
  </si>
  <si>
    <t>3009755</t>
  </si>
  <si>
    <t>HINGWAI AU</t>
  </si>
  <si>
    <t>1604.00</t>
  </si>
  <si>
    <t>2023-02-07 16:01:40</t>
  </si>
  <si>
    <t>3001808</t>
  </si>
  <si>
    <t>WONG TIN YI,LAW HIU YAN</t>
  </si>
  <si>
    <t>3300.00</t>
  </si>
  <si>
    <t>2023-02-04 09:06:46</t>
  </si>
  <si>
    <t>3023989</t>
  </si>
  <si>
    <t>Wang Yawen,Jiang Tingting</t>
  </si>
  <si>
    <t>1326.00</t>
  </si>
  <si>
    <t>2023-02-12 10:24:04</t>
  </si>
  <si>
    <t>3032438</t>
  </si>
  <si>
    <t>CHA SOOCHUL</t>
  </si>
  <si>
    <t>2023-02-15 15:04:57</t>
  </si>
  <si>
    <t>3032132</t>
  </si>
  <si>
    <t>Liu Pui Ling</t>
  </si>
  <si>
    <t>2023-02-15 14:37:49</t>
  </si>
  <si>
    <t>3029126</t>
  </si>
  <si>
    <t>CHUNG CHUN HUNG,LEUNG SUK YEE JENNY</t>
  </si>
  <si>
    <t>1989.00</t>
  </si>
  <si>
    <t>2023-02-14 10:54:40</t>
  </si>
  <si>
    <t>3029581</t>
  </si>
  <si>
    <t>singhapibul kulawat,singhapibul kulawat</t>
  </si>
  <si>
    <t>2023-02-14 11:06:09</t>
  </si>
  <si>
    <t>3026527</t>
  </si>
  <si>
    <t>SIU KANG CHUEN</t>
  </si>
  <si>
    <t>2640.00</t>
  </si>
  <si>
    <t>2023-02-13 11:05:46</t>
  </si>
  <si>
    <t>3025891</t>
  </si>
  <si>
    <t>MA KE,YU FEIYANG</t>
  </si>
  <si>
    <t>4617.00</t>
  </si>
  <si>
    <t>2023-02-13 09:39:52</t>
  </si>
  <si>
    <t>3018201</t>
  </si>
  <si>
    <t>普吉岛海床大酒店(SHA Extra Plus)</t>
  </si>
  <si>
    <t>JIANG YUYING</t>
  </si>
  <si>
    <t>352.00</t>
  </si>
  <si>
    <t>2023-02-10 11:25:28</t>
  </si>
  <si>
    <t>3001653</t>
  </si>
  <si>
    <t>YUAN MEILING,ZHU JINLONG</t>
  </si>
  <si>
    <t>2023-02-04 15:51:46</t>
  </si>
  <si>
    <t>2982409</t>
  </si>
  <si>
    <t>济州凯悦酒店</t>
  </si>
  <si>
    <t>HEO HYERIN,KIM TAE HO</t>
  </si>
  <si>
    <t>1279.00</t>
  </si>
  <si>
    <t>2023-01-27 19:06:08</t>
  </si>
  <si>
    <t>2981797</t>
  </si>
  <si>
    <t>KWON BOHYUN</t>
  </si>
  <si>
    <t>1655.00</t>
  </si>
  <si>
    <t>2023-01-27 15:29:04</t>
  </si>
  <si>
    <t>2984542</t>
  </si>
  <si>
    <t>JUNG HWA YUNG</t>
  </si>
  <si>
    <t>3306.00</t>
  </si>
  <si>
    <t>2023-01-28 18:15:39</t>
  </si>
  <si>
    <t>2022-12-18</t>
  </si>
  <si>
    <t>2884707</t>
  </si>
  <si>
    <t>万雅岚温泉度假村</t>
  </si>
  <si>
    <t>yok moy leong,yok moy leong</t>
  </si>
  <si>
    <t>4636.00</t>
  </si>
  <si>
    <t>2022-12-19 12:36:36</t>
  </si>
  <si>
    <t>2981459</t>
  </si>
  <si>
    <t>GU MINCHAN</t>
  </si>
  <si>
    <t>2558.00</t>
  </si>
  <si>
    <t>2023-01-27 13:33:05</t>
  </si>
  <si>
    <t>3031370</t>
  </si>
  <si>
    <t>WI DA GYEOM</t>
  </si>
  <si>
    <t>2856.00</t>
  </si>
  <si>
    <t>2023-02-15 08:47:44</t>
  </si>
  <si>
    <t>3001928</t>
  </si>
  <si>
    <t>富国岛 M 村</t>
  </si>
  <si>
    <t>KANG DAJUNG,JANG MINHEE</t>
  </si>
  <si>
    <t>1446.00</t>
  </si>
  <si>
    <t>2023-02-04 10:08:04</t>
  </si>
  <si>
    <t>3006177</t>
  </si>
  <si>
    <t>LAM KA MAN,WONG SHUK CHING</t>
  </si>
  <si>
    <t>964.00</t>
  </si>
  <si>
    <t>2023-02-05 18:51:16</t>
  </si>
  <si>
    <t>2997746</t>
  </si>
  <si>
    <t>双威大盒子酒店</t>
  </si>
  <si>
    <t>LIU JIYONG,ZHANG TIANWEI</t>
  </si>
  <si>
    <t>1800.00</t>
  </si>
  <si>
    <t>2023-02-02 15:06:32</t>
  </si>
  <si>
    <t>2997744</t>
  </si>
  <si>
    <t>QIAO XIN</t>
  </si>
  <si>
    <t>1278.00</t>
  </si>
  <si>
    <t>2023-02-02 15:07:56</t>
  </si>
  <si>
    <t>2022-12-06</t>
  </si>
  <si>
    <t>2850884</t>
  </si>
  <si>
    <t>杰莱山摄政度假村</t>
  </si>
  <si>
    <t>ABD AZIZ NORSYUHAIDA</t>
  </si>
  <si>
    <t>1134.00</t>
  </si>
  <si>
    <t>2022-12-06 16:27:02</t>
  </si>
  <si>
    <t>2939713</t>
  </si>
  <si>
    <t>富国岛新世界度假酒店</t>
  </si>
  <si>
    <t>PAK EDYA</t>
  </si>
  <si>
    <t>9300.00</t>
  </si>
  <si>
    <t>2023-01-12 12:08:58</t>
  </si>
  <si>
    <t>3034322</t>
  </si>
  <si>
    <t>Travelodge Phuket Town</t>
  </si>
  <si>
    <t>DOKPONG AUTCHARA</t>
  </si>
  <si>
    <t>187.00</t>
  </si>
  <si>
    <t>2023-02-16 12:41:42</t>
  </si>
  <si>
    <t>3035989</t>
  </si>
  <si>
    <t>Wang Gang,Wang Gang</t>
  </si>
  <si>
    <t>561.00</t>
  </si>
  <si>
    <t>2023-02-16 17:22:19</t>
  </si>
  <si>
    <t>3037687</t>
  </si>
  <si>
    <t>CHOI CHUN WAI RAYMOND</t>
  </si>
  <si>
    <t>2160.00</t>
  </si>
  <si>
    <t>2023-02-17 12:14:37</t>
  </si>
  <si>
    <t>3040970</t>
  </si>
  <si>
    <t>NG KAR KUI</t>
  </si>
  <si>
    <t>2023-02-18 14:25:49</t>
  </si>
  <si>
    <t>3032834</t>
  </si>
  <si>
    <t>MAHPUT SITI MUZAIYANAH</t>
  </si>
  <si>
    <t>566.00</t>
  </si>
  <si>
    <t>2023-02-15 17:45:33</t>
  </si>
  <si>
    <t>3026356</t>
  </si>
  <si>
    <t>KO SUM YIN,LEE MAN TING</t>
  </si>
  <si>
    <t>3240.00</t>
  </si>
  <si>
    <t>2023-02-13 16:28:19</t>
  </si>
  <si>
    <t>2960924</t>
  </si>
  <si>
    <t>标准酒店 - 曼谷大都会大厦</t>
  </si>
  <si>
    <t>CHEN JENYI,TIEN LINGCHI,CHEN HSUEHHUNG</t>
  </si>
  <si>
    <t>2023-01-19 12:07:26</t>
  </si>
  <si>
    <t>2023-01-15</t>
  </si>
  <si>
    <t>2952006</t>
  </si>
  <si>
    <t>CHENG PUI MAN,CHOI CHE KIN</t>
  </si>
  <si>
    <t>7600.00</t>
  </si>
  <si>
    <t>2023-01-16 12:52:57</t>
  </si>
  <si>
    <t>2951170</t>
  </si>
  <si>
    <t>PAN KAILIN</t>
  </si>
  <si>
    <t>-2000</t>
  </si>
  <si>
    <t>2023-01-15 15:48:25</t>
  </si>
  <si>
    <t>3023911</t>
  </si>
  <si>
    <t>攀瓦布里海滨度假村(SHA Extra Plus)</t>
  </si>
  <si>
    <t>Limkaewtaweechai Aornjittra,Limkaewtaweechai Aornjittra,Limkaewtaweechai Aornjittra</t>
  </si>
  <si>
    <t>610.00</t>
  </si>
  <si>
    <t>2023-02-12 13:18:17</t>
  </si>
  <si>
    <t>3012631</t>
  </si>
  <si>
    <t>MHD FAUZY MHD FARIMY</t>
  </si>
  <si>
    <t>410.00</t>
  </si>
  <si>
    <t>2023-02-08 13:38:47</t>
  </si>
  <si>
    <t>3018146</t>
  </si>
  <si>
    <t>普吉岛芭东海滩品质度假村</t>
  </si>
  <si>
    <t>YU HAORAN</t>
  </si>
  <si>
    <t>2023-02-10 13:49:17</t>
  </si>
  <si>
    <t>3018138</t>
  </si>
  <si>
    <t>HAN TING,HAN JIE</t>
  </si>
  <si>
    <t>505.00</t>
  </si>
  <si>
    <t>2023-02-10 13:48:54</t>
  </si>
  <si>
    <t>3005921</t>
  </si>
  <si>
    <t>ZANG JI,XIN QI</t>
  </si>
  <si>
    <t>3325.00</t>
  </si>
  <si>
    <t>2023-02-06 12:28:44</t>
  </si>
  <si>
    <t>3005563</t>
  </si>
  <si>
    <t>CHANG TIANTIAN,CHANG JIAYI</t>
  </si>
  <si>
    <t>1515.00</t>
  </si>
  <si>
    <t>2023-02-06 12:31:42</t>
  </si>
  <si>
    <t>2022-11-29</t>
  </si>
  <si>
    <t>2831149</t>
  </si>
  <si>
    <t>苏梅岛安凡尼查汶酒店及海滩俱乐部</t>
  </si>
  <si>
    <t>MOSES SAMIRA</t>
  </si>
  <si>
    <t>2022-11-29 15:25:57</t>
  </si>
  <si>
    <t>3035452</t>
  </si>
  <si>
    <t>Amari Kuala Lumpur</t>
  </si>
  <si>
    <t>ZHENG GANG</t>
  </si>
  <si>
    <t>3250.00</t>
  </si>
  <si>
    <t>2023-02-16 13:45:19</t>
  </si>
  <si>
    <t>3032257</t>
  </si>
  <si>
    <t>Blazevic Zelimir</t>
  </si>
  <si>
    <t>4270.00</t>
  </si>
  <si>
    <t>2023-02-15 14:31:08</t>
  </si>
  <si>
    <t>3016840</t>
  </si>
  <si>
    <t>Maurer Peter</t>
  </si>
  <si>
    <t>3055.00</t>
  </si>
  <si>
    <t>2023-02-09 14:53:57</t>
  </si>
  <si>
    <t>3041291</t>
  </si>
  <si>
    <t>Santa Grand Signature Kuala Lumpur</t>
  </si>
  <si>
    <t>Li Longhao,Chen Tianni</t>
  </si>
  <si>
    <t>1122.00</t>
  </si>
  <si>
    <t>2023-02-18 09:41:15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</si>
</sst>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390</xdr:row>
      <xdr:rowOff>0</xdr:rowOff>
    </xdr:from>
    <xdr:to>
      <xdr:col>14</xdr:col>
      <xdr:colOff>47625</xdr:colOff>
      <xdr:row>420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2393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8"/>
  <sheetViews>
    <sheetView topLeftCell="A231" workbookViewId="0">
      <selection activeCell="A23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44975</v>
      </c>
      <c r="G2" s="6">
        <v>44979</v>
      </c>
      <c r="H2" s="4">
        <v>1</v>
      </c>
      <c r="I2" s="4">
        <v>4</v>
      </c>
      <c r="J2" s="4">
        <v>4</v>
      </c>
      <c r="K2" s="4" t="s">
        <v>30</v>
      </c>
      <c r="L2" s="4">
        <v>4370</v>
      </c>
      <c r="M2" s="4">
        <v>4370</v>
      </c>
      <c r="N2" s="4" t="s">
        <v>31</v>
      </c>
      <c r="O2" s="4" t="s">
        <v>32</v>
      </c>
      <c r="P2" s="4" t="s">
        <v>33</v>
      </c>
      <c r="Q2" s="4">
        <v>0</v>
      </c>
      <c r="R2" s="8">
        <v>44923</v>
      </c>
      <c r="S2" s="6">
        <v>44982</v>
      </c>
      <c r="T2" s="4" t="s">
        <v>34</v>
      </c>
      <c r="U2" s="4">
        <v>4370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44978</v>
      </c>
      <c r="G3" s="6">
        <v>44979</v>
      </c>
      <c r="H3" s="4">
        <v>1</v>
      </c>
      <c r="I3" s="4">
        <v>1</v>
      </c>
      <c r="J3" s="4">
        <v>1</v>
      </c>
      <c r="K3" s="4" t="s">
        <v>30</v>
      </c>
      <c r="L3" s="4">
        <v>1277</v>
      </c>
      <c r="M3" s="4">
        <v>1277</v>
      </c>
      <c r="N3" s="4" t="s">
        <v>40</v>
      </c>
      <c r="O3" s="4" t="s">
        <v>32</v>
      </c>
      <c r="P3" s="4" t="s">
        <v>33</v>
      </c>
      <c r="Q3" s="4">
        <v>0</v>
      </c>
      <c r="R3" s="8">
        <v>44930</v>
      </c>
      <c r="S3" s="6">
        <v>44982</v>
      </c>
      <c r="T3" s="4" t="s">
        <v>34</v>
      </c>
      <c r="U3" s="4">
        <v>1277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44978</v>
      </c>
      <c r="G4" s="6">
        <v>44979</v>
      </c>
      <c r="H4" s="4">
        <v>1</v>
      </c>
      <c r="I4" s="4">
        <v>1</v>
      </c>
      <c r="J4" s="4">
        <v>1</v>
      </c>
      <c r="K4" s="4" t="s">
        <v>30</v>
      </c>
      <c r="L4" s="4">
        <v>1280</v>
      </c>
      <c r="M4" s="4">
        <v>1280</v>
      </c>
      <c r="N4" s="4" t="s">
        <v>46</v>
      </c>
      <c r="O4" s="4" t="s">
        <v>32</v>
      </c>
      <c r="P4" s="4" t="s">
        <v>33</v>
      </c>
      <c r="Q4" s="4">
        <v>0</v>
      </c>
      <c r="R4" s="8">
        <v>44933</v>
      </c>
      <c r="S4" s="6">
        <v>44982</v>
      </c>
      <c r="T4" s="4" t="s">
        <v>34</v>
      </c>
      <c r="U4" s="4">
        <v>1280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44978</v>
      </c>
      <c r="G5" s="6">
        <v>44979</v>
      </c>
      <c r="H5" s="4">
        <v>2</v>
      </c>
      <c r="I5" s="4">
        <v>1</v>
      </c>
      <c r="J5" s="4">
        <v>2</v>
      </c>
      <c r="K5" s="4" t="s">
        <v>30</v>
      </c>
      <c r="L5" s="4">
        <v>1768</v>
      </c>
      <c r="M5" s="4">
        <v>1768</v>
      </c>
      <c r="N5" s="4" t="s">
        <v>52</v>
      </c>
      <c r="O5" s="4" t="s">
        <v>32</v>
      </c>
      <c r="P5" s="4" t="s">
        <v>33</v>
      </c>
      <c r="Q5" s="4">
        <v>0</v>
      </c>
      <c r="R5" s="8">
        <v>44935</v>
      </c>
      <c r="S5" s="6">
        <v>44982</v>
      </c>
      <c r="T5" s="4" t="s">
        <v>34</v>
      </c>
      <c r="U5" s="4">
        <v>1768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44975</v>
      </c>
      <c r="G6" s="6">
        <v>44979</v>
      </c>
      <c r="H6" s="4">
        <v>1</v>
      </c>
      <c r="I6" s="4">
        <v>4</v>
      </c>
      <c r="J6" s="4">
        <v>4</v>
      </c>
      <c r="K6" s="4" t="s">
        <v>30</v>
      </c>
      <c r="L6" s="4">
        <v>1120</v>
      </c>
      <c r="M6" s="4">
        <v>1120</v>
      </c>
      <c r="N6" s="4" t="s">
        <v>58</v>
      </c>
      <c r="O6" s="4" t="s">
        <v>32</v>
      </c>
      <c r="P6" s="4" t="s">
        <v>33</v>
      </c>
      <c r="Q6" s="4">
        <v>0</v>
      </c>
      <c r="R6" s="8">
        <v>44936</v>
      </c>
      <c r="S6" s="6">
        <v>44982</v>
      </c>
      <c r="T6" s="4" t="s">
        <v>34</v>
      </c>
      <c r="U6" s="4">
        <v>1120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44975</v>
      </c>
      <c r="G7" s="6">
        <v>44979</v>
      </c>
      <c r="H7" s="4">
        <v>1</v>
      </c>
      <c r="I7" s="4">
        <v>4</v>
      </c>
      <c r="J7" s="4">
        <v>4</v>
      </c>
      <c r="K7" s="4" t="s">
        <v>30</v>
      </c>
      <c r="L7" s="4">
        <v>876</v>
      </c>
      <c r="M7" s="4">
        <v>876</v>
      </c>
      <c r="N7" s="4" t="s">
        <v>64</v>
      </c>
      <c r="O7" s="4" t="s">
        <v>32</v>
      </c>
      <c r="P7" s="4" t="s">
        <v>33</v>
      </c>
      <c r="Q7" s="4">
        <v>0</v>
      </c>
      <c r="R7" s="8">
        <v>44937</v>
      </c>
      <c r="S7" s="6">
        <v>44982</v>
      </c>
      <c r="T7" s="4" t="s">
        <v>34</v>
      </c>
      <c r="U7" s="4">
        <v>876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44977</v>
      </c>
      <c r="G8" s="6">
        <v>44979</v>
      </c>
      <c r="H8" s="4">
        <v>1</v>
      </c>
      <c r="I8" s="4">
        <v>2</v>
      </c>
      <c r="J8" s="4">
        <v>2</v>
      </c>
      <c r="K8" s="4" t="s">
        <v>30</v>
      </c>
      <c r="L8" s="4">
        <v>2500</v>
      </c>
      <c r="M8" s="4">
        <v>2500</v>
      </c>
      <c r="N8" s="4" t="s">
        <v>70</v>
      </c>
      <c r="O8" s="4" t="s">
        <v>32</v>
      </c>
      <c r="P8" s="4" t="s">
        <v>33</v>
      </c>
      <c r="Q8" s="4">
        <v>0</v>
      </c>
      <c r="R8" s="8">
        <v>44941</v>
      </c>
      <c r="S8" s="6">
        <v>44982</v>
      </c>
      <c r="T8" s="4" t="s">
        <v>34</v>
      </c>
      <c r="U8" s="4">
        <v>2500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44977</v>
      </c>
      <c r="G9" s="6">
        <v>44979</v>
      </c>
      <c r="H9" s="4">
        <v>1</v>
      </c>
      <c r="I9" s="4">
        <v>2</v>
      </c>
      <c r="J9" s="4">
        <v>2</v>
      </c>
      <c r="K9" s="4" t="s">
        <v>30</v>
      </c>
      <c r="L9" s="4">
        <v>460</v>
      </c>
      <c r="M9" s="4">
        <v>460</v>
      </c>
      <c r="N9" s="4" t="s">
        <v>76</v>
      </c>
      <c r="O9" s="4" t="s">
        <v>32</v>
      </c>
      <c r="P9" s="4" t="s">
        <v>33</v>
      </c>
      <c r="Q9" s="4">
        <v>0</v>
      </c>
      <c r="R9" s="8">
        <v>44943</v>
      </c>
      <c r="S9" s="6">
        <v>44982</v>
      </c>
      <c r="T9" s="4" t="s">
        <v>34</v>
      </c>
      <c r="U9" s="4">
        <v>460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68</v>
      </c>
      <c r="E10" s="4" t="s">
        <v>80</v>
      </c>
      <c r="F10" s="6">
        <v>44977</v>
      </c>
      <c r="G10" s="6">
        <v>44979</v>
      </c>
      <c r="H10" s="4">
        <v>1</v>
      </c>
      <c r="I10" s="4">
        <v>2</v>
      </c>
      <c r="J10" s="4">
        <v>2</v>
      </c>
      <c r="K10" s="4" t="s">
        <v>30</v>
      </c>
      <c r="L10" s="4">
        <v>5000</v>
      </c>
      <c r="M10" s="4">
        <v>5000</v>
      </c>
      <c r="N10" s="4" t="s">
        <v>81</v>
      </c>
      <c r="O10" s="4" t="s">
        <v>32</v>
      </c>
      <c r="P10" s="4" t="s">
        <v>33</v>
      </c>
      <c r="Q10" s="4">
        <v>0</v>
      </c>
      <c r="R10" s="8">
        <v>44944</v>
      </c>
      <c r="S10" s="6">
        <v>44982</v>
      </c>
      <c r="T10" s="4" t="s">
        <v>34</v>
      </c>
      <c r="U10" s="4">
        <v>5000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44978</v>
      </c>
      <c r="G11" s="6">
        <v>44979</v>
      </c>
      <c r="H11" s="4">
        <v>1</v>
      </c>
      <c r="I11" s="4">
        <v>1</v>
      </c>
      <c r="J11" s="4">
        <v>1</v>
      </c>
      <c r="K11" s="4" t="s">
        <v>30</v>
      </c>
      <c r="L11" s="4">
        <v>432</v>
      </c>
      <c r="M11" s="4">
        <v>432</v>
      </c>
      <c r="N11" s="4" t="s">
        <v>87</v>
      </c>
      <c r="O11" s="4" t="s">
        <v>32</v>
      </c>
      <c r="P11" s="4" t="s">
        <v>33</v>
      </c>
      <c r="Q11" s="4">
        <v>0</v>
      </c>
      <c r="R11" s="8">
        <v>44944</v>
      </c>
      <c r="S11" s="6">
        <v>44982</v>
      </c>
      <c r="T11" s="4" t="s">
        <v>34</v>
      </c>
      <c r="U11" s="4">
        <v>432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74</v>
      </c>
      <c r="E12" s="4" t="s">
        <v>91</v>
      </c>
      <c r="F12" s="6">
        <v>44974</v>
      </c>
      <c r="G12" s="6">
        <v>44979</v>
      </c>
      <c r="H12" s="4">
        <v>1</v>
      </c>
      <c r="I12" s="4">
        <v>5</v>
      </c>
      <c r="J12" s="4">
        <v>5</v>
      </c>
      <c r="K12" s="4" t="s">
        <v>30</v>
      </c>
      <c r="L12" s="4">
        <v>1500</v>
      </c>
      <c r="M12" s="4">
        <v>1500</v>
      </c>
      <c r="N12" s="4" t="s">
        <v>92</v>
      </c>
      <c r="O12" s="4" t="s">
        <v>32</v>
      </c>
      <c r="P12" s="4" t="s">
        <v>33</v>
      </c>
      <c r="Q12" s="4">
        <v>0</v>
      </c>
      <c r="R12" s="8">
        <v>44950</v>
      </c>
      <c r="S12" s="6">
        <v>44982</v>
      </c>
      <c r="T12" s="4" t="s">
        <v>34</v>
      </c>
      <c r="U12" s="4">
        <v>1500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44975</v>
      </c>
      <c r="G13" s="6">
        <v>44979</v>
      </c>
      <c r="H13" s="4">
        <v>2</v>
      </c>
      <c r="I13" s="4">
        <v>4</v>
      </c>
      <c r="J13" s="4">
        <v>8</v>
      </c>
      <c r="K13" s="4" t="s">
        <v>30</v>
      </c>
      <c r="L13" s="4">
        <v>5176</v>
      </c>
      <c r="M13" s="4">
        <v>5176</v>
      </c>
      <c r="N13" s="4" t="s">
        <v>98</v>
      </c>
      <c r="O13" s="4" t="s">
        <v>32</v>
      </c>
      <c r="P13" s="4" t="s">
        <v>33</v>
      </c>
      <c r="Q13" s="4">
        <v>0</v>
      </c>
      <c r="R13" s="8">
        <v>44951</v>
      </c>
      <c r="S13" s="6">
        <v>44982</v>
      </c>
      <c r="T13" s="4" t="s">
        <v>34</v>
      </c>
      <c r="U13" s="4">
        <v>5176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44978</v>
      </c>
      <c r="G14" s="6">
        <v>44979</v>
      </c>
      <c r="H14" s="4">
        <v>1</v>
      </c>
      <c r="I14" s="4">
        <v>1</v>
      </c>
      <c r="J14" s="4">
        <v>1</v>
      </c>
      <c r="K14" s="4" t="s">
        <v>30</v>
      </c>
      <c r="L14" s="4">
        <v>651</v>
      </c>
      <c r="M14" s="4">
        <v>651</v>
      </c>
      <c r="N14" s="4" t="s">
        <v>104</v>
      </c>
      <c r="O14" s="4" t="s">
        <v>32</v>
      </c>
      <c r="P14" s="4" t="s">
        <v>33</v>
      </c>
      <c r="Q14" s="4">
        <v>0</v>
      </c>
      <c r="R14" s="8">
        <v>44953</v>
      </c>
      <c r="S14" s="6">
        <v>44982</v>
      </c>
      <c r="T14" s="4" t="s">
        <v>34</v>
      </c>
      <c r="U14" s="4">
        <v>651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44978</v>
      </c>
      <c r="G15" s="6">
        <v>44979</v>
      </c>
      <c r="H15" s="4">
        <v>1</v>
      </c>
      <c r="I15" s="4">
        <v>1</v>
      </c>
      <c r="J15" s="4">
        <v>1</v>
      </c>
      <c r="K15" s="4" t="s">
        <v>30</v>
      </c>
      <c r="L15" s="4">
        <v>1279</v>
      </c>
      <c r="M15" s="4">
        <v>1279</v>
      </c>
      <c r="N15" s="4" t="s">
        <v>110</v>
      </c>
      <c r="O15" s="4" t="s">
        <v>32</v>
      </c>
      <c r="P15" s="4" t="s">
        <v>33</v>
      </c>
      <c r="Q15" s="4">
        <v>0</v>
      </c>
      <c r="R15" s="8">
        <v>44953</v>
      </c>
      <c r="S15" s="6">
        <v>44982</v>
      </c>
      <c r="T15" s="4" t="s">
        <v>34</v>
      </c>
      <c r="U15" s="4">
        <v>1279</v>
      </c>
      <c r="V15" s="4">
        <v>0</v>
      </c>
      <c r="W15" s="4">
        <v>0</v>
      </c>
      <c r="X15" s="4" t="s">
        <v>111</v>
      </c>
      <c r="Y15" s="4" t="s">
        <v>54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44978</v>
      </c>
      <c r="G16" s="6">
        <v>44979</v>
      </c>
      <c r="H16" s="4">
        <v>1</v>
      </c>
      <c r="I16" s="4">
        <v>1</v>
      </c>
      <c r="J16" s="4">
        <v>1</v>
      </c>
      <c r="K16" s="4" t="s">
        <v>30</v>
      </c>
      <c r="L16" s="4">
        <v>432</v>
      </c>
      <c r="M16" s="4">
        <v>432</v>
      </c>
      <c r="N16" s="4" t="s">
        <v>113</v>
      </c>
      <c r="O16" s="4" t="s">
        <v>32</v>
      </c>
      <c r="P16" s="4" t="s">
        <v>33</v>
      </c>
      <c r="Q16" s="4">
        <v>0</v>
      </c>
      <c r="R16" s="8">
        <v>44955</v>
      </c>
      <c r="S16" s="6">
        <v>44982</v>
      </c>
      <c r="T16" s="4" t="s">
        <v>34</v>
      </c>
      <c r="U16" s="4">
        <v>432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44976</v>
      </c>
      <c r="G17" s="6">
        <v>44979</v>
      </c>
      <c r="H17" s="4">
        <v>1</v>
      </c>
      <c r="I17" s="4">
        <v>3</v>
      </c>
      <c r="J17" s="4">
        <v>3</v>
      </c>
      <c r="K17" s="4" t="s">
        <v>30</v>
      </c>
      <c r="L17" s="4">
        <v>1002</v>
      </c>
      <c r="M17" s="4">
        <v>1002</v>
      </c>
      <c r="N17" s="4" t="s">
        <v>119</v>
      </c>
      <c r="O17" s="4" t="s">
        <v>32</v>
      </c>
      <c r="P17" s="4" t="s">
        <v>33</v>
      </c>
      <c r="Q17" s="4">
        <v>0</v>
      </c>
      <c r="R17" s="8">
        <v>44956</v>
      </c>
      <c r="S17" s="6">
        <v>44982</v>
      </c>
      <c r="T17" s="4" t="s">
        <v>34</v>
      </c>
      <c r="U17" s="4">
        <v>1002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44977</v>
      </c>
      <c r="G18" s="6">
        <v>44979</v>
      </c>
      <c r="H18" s="4">
        <v>1</v>
      </c>
      <c r="I18" s="4">
        <v>2</v>
      </c>
      <c r="J18" s="4">
        <v>2</v>
      </c>
      <c r="K18" s="4" t="s">
        <v>30</v>
      </c>
      <c r="L18" s="4">
        <v>2184</v>
      </c>
      <c r="M18" s="4">
        <v>2184</v>
      </c>
      <c r="N18" s="4" t="s">
        <v>125</v>
      </c>
      <c r="O18" s="4" t="s">
        <v>32</v>
      </c>
      <c r="P18" s="4" t="s">
        <v>33</v>
      </c>
      <c r="Q18" s="4">
        <v>0</v>
      </c>
      <c r="R18" s="8">
        <v>44957</v>
      </c>
      <c r="S18" s="6">
        <v>44982</v>
      </c>
      <c r="T18" s="4" t="s">
        <v>34</v>
      </c>
      <c r="U18" s="4">
        <v>2184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44976</v>
      </c>
      <c r="G19" s="6">
        <v>44979</v>
      </c>
      <c r="H19" s="4">
        <v>1</v>
      </c>
      <c r="I19" s="4">
        <v>3</v>
      </c>
      <c r="J19" s="4">
        <v>3</v>
      </c>
      <c r="K19" s="4" t="s">
        <v>30</v>
      </c>
      <c r="L19" s="4">
        <v>4707</v>
      </c>
      <c r="M19" s="4">
        <v>4707</v>
      </c>
      <c r="N19" s="4" t="s">
        <v>131</v>
      </c>
      <c r="O19" s="4" t="s">
        <v>32</v>
      </c>
      <c r="P19" s="4" t="s">
        <v>33</v>
      </c>
      <c r="Q19" s="4">
        <v>0</v>
      </c>
      <c r="R19" s="8">
        <v>44958</v>
      </c>
      <c r="S19" s="6">
        <v>44982</v>
      </c>
      <c r="T19" s="4" t="s">
        <v>34</v>
      </c>
      <c r="U19" s="4">
        <v>4707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44977</v>
      </c>
      <c r="G20" s="6">
        <v>44979</v>
      </c>
      <c r="H20" s="4">
        <v>1</v>
      </c>
      <c r="I20" s="4">
        <v>2</v>
      </c>
      <c r="J20" s="4">
        <v>2</v>
      </c>
      <c r="K20" s="4" t="s">
        <v>30</v>
      </c>
      <c r="L20" s="4">
        <v>690</v>
      </c>
      <c r="M20" s="4">
        <v>690</v>
      </c>
      <c r="N20" s="4" t="s">
        <v>137</v>
      </c>
      <c r="O20" s="4" t="s">
        <v>32</v>
      </c>
      <c r="P20" s="4" t="s">
        <v>33</v>
      </c>
      <c r="Q20" s="4">
        <v>0</v>
      </c>
      <c r="R20" s="8">
        <v>44959</v>
      </c>
      <c r="S20" s="6">
        <v>44982</v>
      </c>
      <c r="T20" s="4" t="s">
        <v>34</v>
      </c>
      <c r="U20" s="4">
        <v>690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44976</v>
      </c>
      <c r="G21" s="6">
        <v>44979</v>
      </c>
      <c r="H21" s="4">
        <v>1</v>
      </c>
      <c r="I21" s="4">
        <v>3</v>
      </c>
      <c r="J21" s="4">
        <v>3</v>
      </c>
      <c r="K21" s="4" t="s">
        <v>30</v>
      </c>
      <c r="L21" s="4">
        <v>2760</v>
      </c>
      <c r="M21" s="4">
        <v>2760</v>
      </c>
      <c r="N21" s="4" t="s">
        <v>143</v>
      </c>
      <c r="O21" s="4" t="s">
        <v>32</v>
      </c>
      <c r="P21" s="4" t="s">
        <v>33</v>
      </c>
      <c r="Q21" s="4">
        <v>0</v>
      </c>
      <c r="R21" s="8">
        <v>44959</v>
      </c>
      <c r="S21" s="6">
        <v>44982</v>
      </c>
      <c r="T21" s="4" t="s">
        <v>34</v>
      </c>
      <c r="U21" s="4">
        <v>2760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67</v>
      </c>
      <c r="B22" s="4" t="s">
        <v>26</v>
      </c>
      <c r="C22" s="4" t="s">
        <v>146</v>
      </c>
      <c r="D22" s="4" t="s">
        <v>68</v>
      </c>
      <c r="E22" s="4" t="s">
        <v>69</v>
      </c>
      <c r="F22" s="6">
        <v>44977</v>
      </c>
      <c r="G22" s="6">
        <v>44979</v>
      </c>
      <c r="H22" s="4">
        <v>1</v>
      </c>
      <c r="I22" s="4">
        <v>2</v>
      </c>
      <c r="J22" s="4">
        <v>2</v>
      </c>
      <c r="K22" s="4" t="s">
        <v>30</v>
      </c>
      <c r="L22" s="4">
        <v>-2500</v>
      </c>
      <c r="M22" s="4">
        <v>-2500</v>
      </c>
      <c r="N22" s="4" t="s">
        <v>70</v>
      </c>
      <c r="O22" s="4" t="s">
        <v>32</v>
      </c>
      <c r="P22" s="4" t="s">
        <v>33</v>
      </c>
      <c r="Q22" s="4">
        <v>0</v>
      </c>
      <c r="R22" s="8">
        <v>44941</v>
      </c>
      <c r="S22" s="6">
        <v>44982</v>
      </c>
      <c r="T22" s="4" t="s">
        <v>34</v>
      </c>
      <c r="U22" s="4">
        <v>-2500</v>
      </c>
      <c r="V22" s="4">
        <v>0</v>
      </c>
      <c r="W22" s="4">
        <v>0</v>
      </c>
      <c r="X22" s="4" t="s">
        <v>71</v>
      </c>
      <c r="Y22" s="4" t="s">
        <v>72</v>
      </c>
    </row>
    <row r="23" s="4" customFormat="1" spans="1:25">
      <c r="A23" s="4" t="s">
        <v>67</v>
      </c>
      <c r="B23" s="4" t="s">
        <v>26</v>
      </c>
      <c r="C23" s="4" t="s">
        <v>147</v>
      </c>
      <c r="D23" s="4" t="s">
        <v>68</v>
      </c>
      <c r="E23" s="4" t="s">
        <v>69</v>
      </c>
      <c r="F23" s="6">
        <v>44977</v>
      </c>
      <c r="G23" s="6">
        <v>44979</v>
      </c>
      <c r="H23" s="4">
        <v>1</v>
      </c>
      <c r="I23" s="4">
        <v>2</v>
      </c>
      <c r="J23" s="4">
        <v>2</v>
      </c>
      <c r="K23" s="4" t="s">
        <v>30</v>
      </c>
      <c r="L23" s="4">
        <v>500</v>
      </c>
      <c r="M23" s="4">
        <v>500</v>
      </c>
      <c r="N23" s="4" t="s">
        <v>70</v>
      </c>
      <c r="O23" s="4" t="s">
        <v>32</v>
      </c>
      <c r="P23" s="4" t="s">
        <v>33</v>
      </c>
      <c r="Q23" s="4">
        <v>0</v>
      </c>
      <c r="R23" s="8">
        <v>44941.6157986111</v>
      </c>
      <c r="S23" s="6">
        <v>44982</v>
      </c>
      <c r="T23" s="4" t="s">
        <v>34</v>
      </c>
      <c r="U23" s="4">
        <v>500</v>
      </c>
      <c r="V23" s="4">
        <v>0</v>
      </c>
      <c r="W23" s="4">
        <v>0</v>
      </c>
      <c r="X23" s="4" t="s">
        <v>71</v>
      </c>
      <c r="Y23" s="4" t="s">
        <v>72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44976</v>
      </c>
      <c r="G24" s="6">
        <v>44979</v>
      </c>
      <c r="H24" s="4">
        <v>1</v>
      </c>
      <c r="I24" s="4">
        <v>3</v>
      </c>
      <c r="J24" s="4">
        <v>3</v>
      </c>
      <c r="K24" s="4" t="s">
        <v>30</v>
      </c>
      <c r="L24" s="4">
        <v>1446</v>
      </c>
      <c r="M24" s="4">
        <v>1446</v>
      </c>
      <c r="N24" s="4" t="s">
        <v>151</v>
      </c>
      <c r="O24" s="4" t="s">
        <v>32</v>
      </c>
      <c r="P24" s="4" t="s">
        <v>33</v>
      </c>
      <c r="Q24" s="4">
        <v>0</v>
      </c>
      <c r="R24" s="8">
        <v>44960</v>
      </c>
      <c r="S24" s="6">
        <v>44982</v>
      </c>
      <c r="T24" s="4" t="s">
        <v>34</v>
      </c>
      <c r="U24" s="4">
        <v>1446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44977</v>
      </c>
      <c r="G25" s="6">
        <v>44979</v>
      </c>
      <c r="H25" s="4">
        <v>1</v>
      </c>
      <c r="I25" s="4">
        <v>2</v>
      </c>
      <c r="J25" s="4">
        <v>2</v>
      </c>
      <c r="K25" s="4" t="s">
        <v>30</v>
      </c>
      <c r="L25" s="4">
        <v>1726</v>
      </c>
      <c r="M25" s="4">
        <v>1726</v>
      </c>
      <c r="N25" s="4" t="s">
        <v>157</v>
      </c>
      <c r="O25" s="4" t="s">
        <v>32</v>
      </c>
      <c r="P25" s="4" t="s">
        <v>33</v>
      </c>
      <c r="Q25" s="4">
        <v>0</v>
      </c>
      <c r="R25" s="8">
        <v>44962</v>
      </c>
      <c r="S25" s="6">
        <v>44982</v>
      </c>
      <c r="T25" s="4" t="s">
        <v>34</v>
      </c>
      <c r="U25" s="4">
        <v>1726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44978</v>
      </c>
      <c r="G26" s="6">
        <v>44979</v>
      </c>
      <c r="H26" s="4">
        <v>1</v>
      </c>
      <c r="I26" s="4">
        <v>1</v>
      </c>
      <c r="J26" s="4">
        <v>1</v>
      </c>
      <c r="K26" s="4" t="s">
        <v>30</v>
      </c>
      <c r="L26" s="4">
        <v>1665</v>
      </c>
      <c r="M26" s="4">
        <v>1665</v>
      </c>
      <c r="N26" s="4" t="s">
        <v>163</v>
      </c>
      <c r="O26" s="4" t="s">
        <v>32</v>
      </c>
      <c r="P26" s="4" t="s">
        <v>33</v>
      </c>
      <c r="Q26" s="4">
        <v>0</v>
      </c>
      <c r="R26" s="8">
        <v>44963</v>
      </c>
      <c r="S26" s="6">
        <v>44982</v>
      </c>
      <c r="T26" s="4" t="s">
        <v>34</v>
      </c>
      <c r="U26" s="4">
        <v>1665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44975</v>
      </c>
      <c r="G27" s="6">
        <v>44979</v>
      </c>
      <c r="H27" s="4">
        <v>2</v>
      </c>
      <c r="I27" s="4">
        <v>4</v>
      </c>
      <c r="J27" s="4">
        <v>8</v>
      </c>
      <c r="K27" s="4" t="s">
        <v>30</v>
      </c>
      <c r="L27" s="4">
        <v>6400</v>
      </c>
      <c r="M27" s="4">
        <v>6400</v>
      </c>
      <c r="N27" s="4" t="s">
        <v>169</v>
      </c>
      <c r="O27" s="4" t="s">
        <v>32</v>
      </c>
      <c r="P27" s="4" t="s">
        <v>33</v>
      </c>
      <c r="Q27" s="4">
        <v>0</v>
      </c>
      <c r="R27" s="8">
        <v>44963</v>
      </c>
      <c r="S27" s="6">
        <v>44982</v>
      </c>
      <c r="T27" s="4" t="s">
        <v>34</v>
      </c>
      <c r="U27" s="4">
        <v>6400</v>
      </c>
      <c r="V27" s="4">
        <v>0</v>
      </c>
      <c r="W27" s="4">
        <v>0</v>
      </c>
      <c r="X27" s="4" t="s">
        <v>170</v>
      </c>
      <c r="Y27" s="4" t="s">
        <v>54</v>
      </c>
    </row>
    <row r="28" s="4" customFormat="1" spans="1:25">
      <c r="A28" s="4" t="s">
        <v>166</v>
      </c>
      <c r="B28" s="4" t="s">
        <v>26</v>
      </c>
      <c r="C28" s="4" t="s">
        <v>146</v>
      </c>
      <c r="D28" s="4" t="s">
        <v>167</v>
      </c>
      <c r="E28" s="4" t="s">
        <v>168</v>
      </c>
      <c r="F28" s="6">
        <v>44975</v>
      </c>
      <c r="G28" s="6">
        <v>44979</v>
      </c>
      <c r="H28" s="4">
        <v>2</v>
      </c>
      <c r="I28" s="4">
        <v>4</v>
      </c>
      <c r="J28" s="4">
        <v>8</v>
      </c>
      <c r="K28" s="4" t="s">
        <v>30</v>
      </c>
      <c r="L28" s="4">
        <v>-6400</v>
      </c>
      <c r="M28" s="4">
        <v>-6400</v>
      </c>
      <c r="N28" s="4" t="s">
        <v>169</v>
      </c>
      <c r="O28" s="4" t="s">
        <v>32</v>
      </c>
      <c r="P28" s="4" t="s">
        <v>33</v>
      </c>
      <c r="Q28" s="4">
        <v>0</v>
      </c>
      <c r="R28" s="8">
        <v>44963</v>
      </c>
      <c r="S28" s="6">
        <v>44982</v>
      </c>
      <c r="T28" s="4" t="s">
        <v>34</v>
      </c>
      <c r="U28" s="4">
        <v>-6400</v>
      </c>
      <c r="V28" s="4">
        <v>0</v>
      </c>
      <c r="W28" s="4">
        <v>0</v>
      </c>
      <c r="X28" s="4" t="s">
        <v>170</v>
      </c>
      <c r="Y28" s="4" t="s">
        <v>54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28</v>
      </c>
      <c r="E29" s="4" t="s">
        <v>29</v>
      </c>
      <c r="F29" s="6">
        <v>44978</v>
      </c>
      <c r="G29" s="6">
        <v>44979</v>
      </c>
      <c r="H29" s="4">
        <v>1</v>
      </c>
      <c r="I29" s="4">
        <v>1</v>
      </c>
      <c r="J29" s="4">
        <v>1</v>
      </c>
      <c r="K29" s="4" t="s">
        <v>30</v>
      </c>
      <c r="L29" s="4">
        <v>1124</v>
      </c>
      <c r="M29" s="4">
        <v>1124</v>
      </c>
      <c r="N29" s="4" t="s">
        <v>172</v>
      </c>
      <c r="O29" s="4" t="s">
        <v>32</v>
      </c>
      <c r="P29" s="4" t="s">
        <v>33</v>
      </c>
      <c r="Q29" s="4">
        <v>0</v>
      </c>
      <c r="R29" s="8">
        <v>44964</v>
      </c>
      <c r="S29" s="6">
        <v>44982</v>
      </c>
      <c r="T29" s="4" t="s">
        <v>34</v>
      </c>
      <c r="U29" s="4">
        <v>1124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44977</v>
      </c>
      <c r="G30" s="6">
        <v>44979</v>
      </c>
      <c r="H30" s="4">
        <v>1</v>
      </c>
      <c r="I30" s="4">
        <v>2</v>
      </c>
      <c r="J30" s="4">
        <v>2</v>
      </c>
      <c r="K30" s="4" t="s">
        <v>30</v>
      </c>
      <c r="L30" s="4">
        <v>2986</v>
      </c>
      <c r="M30" s="4">
        <v>2986</v>
      </c>
      <c r="N30" s="4" t="s">
        <v>178</v>
      </c>
      <c r="O30" s="4" t="s">
        <v>32</v>
      </c>
      <c r="P30" s="4" t="s">
        <v>33</v>
      </c>
      <c r="Q30" s="4">
        <v>0</v>
      </c>
      <c r="R30" s="8">
        <v>44965</v>
      </c>
      <c r="S30" s="6">
        <v>44982</v>
      </c>
      <c r="T30" s="4" t="s">
        <v>34</v>
      </c>
      <c r="U30" s="4">
        <v>2986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167</v>
      </c>
      <c r="E31" s="4" t="s">
        <v>182</v>
      </c>
      <c r="F31" s="6">
        <v>44976</v>
      </c>
      <c r="G31" s="6">
        <v>44979</v>
      </c>
      <c r="H31" s="4">
        <v>1</v>
      </c>
      <c r="I31" s="4">
        <v>3</v>
      </c>
      <c r="J31" s="4">
        <v>3</v>
      </c>
      <c r="K31" s="4" t="s">
        <v>30</v>
      </c>
      <c r="L31" s="4">
        <v>3150</v>
      </c>
      <c r="M31" s="4">
        <v>3150</v>
      </c>
      <c r="N31" s="4" t="s">
        <v>183</v>
      </c>
      <c r="O31" s="4" t="s">
        <v>32</v>
      </c>
      <c r="P31" s="4" t="s">
        <v>33</v>
      </c>
      <c r="Q31" s="4">
        <v>0</v>
      </c>
      <c r="R31" s="8">
        <v>44966</v>
      </c>
      <c r="S31" s="6">
        <v>44982</v>
      </c>
      <c r="T31" s="4" t="s">
        <v>34</v>
      </c>
      <c r="U31" s="4">
        <v>3150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44974</v>
      </c>
      <c r="G32" s="6">
        <v>44979</v>
      </c>
      <c r="H32" s="4">
        <v>1</v>
      </c>
      <c r="I32" s="4">
        <v>5</v>
      </c>
      <c r="J32" s="4">
        <v>5</v>
      </c>
      <c r="K32" s="4" t="s">
        <v>30</v>
      </c>
      <c r="L32" s="4">
        <v>3055</v>
      </c>
      <c r="M32" s="4">
        <v>3055</v>
      </c>
      <c r="N32" s="4" t="s">
        <v>189</v>
      </c>
      <c r="O32" s="4" t="s">
        <v>32</v>
      </c>
      <c r="P32" s="4" t="s">
        <v>33</v>
      </c>
      <c r="Q32" s="4">
        <v>0</v>
      </c>
      <c r="R32" s="8">
        <v>44966</v>
      </c>
      <c r="S32" s="6">
        <v>44982</v>
      </c>
      <c r="T32" s="4" t="s">
        <v>34</v>
      </c>
      <c r="U32" s="4">
        <v>3055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44977</v>
      </c>
      <c r="G33" s="6">
        <v>44979</v>
      </c>
      <c r="H33" s="4">
        <v>2</v>
      </c>
      <c r="I33" s="4">
        <v>2</v>
      </c>
      <c r="J33" s="4">
        <v>4</v>
      </c>
      <c r="K33" s="4" t="s">
        <v>30</v>
      </c>
      <c r="L33" s="4">
        <v>2400</v>
      </c>
      <c r="M33" s="4">
        <v>2400</v>
      </c>
      <c r="N33" s="4" t="s">
        <v>195</v>
      </c>
      <c r="O33" s="4" t="s">
        <v>32</v>
      </c>
      <c r="P33" s="4" t="s">
        <v>33</v>
      </c>
      <c r="Q33" s="4">
        <v>0</v>
      </c>
      <c r="R33" s="8">
        <v>44966</v>
      </c>
      <c r="S33" s="6">
        <v>44982</v>
      </c>
      <c r="T33" s="4" t="s">
        <v>34</v>
      </c>
      <c r="U33" s="4">
        <v>2400</v>
      </c>
      <c r="V33" s="4">
        <v>0</v>
      </c>
      <c r="W33" s="4">
        <v>0</v>
      </c>
      <c r="X33" s="4" t="s">
        <v>196</v>
      </c>
      <c r="Y33" s="4" t="s">
        <v>54</v>
      </c>
    </row>
    <row r="34" s="4" customFormat="1" spans="1:25">
      <c r="A34" s="4" t="s">
        <v>192</v>
      </c>
      <c r="B34" s="4" t="s">
        <v>26</v>
      </c>
      <c r="C34" s="4" t="s">
        <v>146</v>
      </c>
      <c r="D34" s="4" t="s">
        <v>193</v>
      </c>
      <c r="E34" s="4" t="s">
        <v>194</v>
      </c>
      <c r="F34" s="6">
        <v>44977</v>
      </c>
      <c r="G34" s="6">
        <v>44979</v>
      </c>
      <c r="H34" s="4">
        <v>2</v>
      </c>
      <c r="I34" s="4">
        <v>2</v>
      </c>
      <c r="J34" s="4">
        <v>4</v>
      </c>
      <c r="K34" s="4" t="s">
        <v>30</v>
      </c>
      <c r="L34" s="4">
        <v>-2400</v>
      </c>
      <c r="M34" s="4">
        <v>-2400</v>
      </c>
      <c r="N34" s="4" t="s">
        <v>195</v>
      </c>
      <c r="O34" s="4" t="s">
        <v>32</v>
      </c>
      <c r="P34" s="4" t="s">
        <v>33</v>
      </c>
      <c r="Q34" s="4">
        <v>0</v>
      </c>
      <c r="R34" s="8">
        <v>44966</v>
      </c>
      <c r="S34" s="6">
        <v>44982</v>
      </c>
      <c r="T34" s="4" t="s">
        <v>34</v>
      </c>
      <c r="U34" s="4">
        <v>-2400</v>
      </c>
      <c r="V34" s="4">
        <v>0</v>
      </c>
      <c r="W34" s="4">
        <v>0</v>
      </c>
      <c r="X34" s="4" t="s">
        <v>196</v>
      </c>
      <c r="Y34" s="4" t="s">
        <v>54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44978</v>
      </c>
      <c r="G35" s="6">
        <v>44979</v>
      </c>
      <c r="H35" s="4">
        <v>1</v>
      </c>
      <c r="I35" s="4">
        <v>1</v>
      </c>
      <c r="J35" s="4">
        <v>1</v>
      </c>
      <c r="K35" s="4" t="s">
        <v>30</v>
      </c>
      <c r="L35" s="4">
        <v>505</v>
      </c>
      <c r="M35" s="4">
        <v>505</v>
      </c>
      <c r="N35" s="4" t="s">
        <v>200</v>
      </c>
      <c r="O35" s="4" t="s">
        <v>32</v>
      </c>
      <c r="P35" s="4" t="s">
        <v>33</v>
      </c>
      <c r="Q35" s="4">
        <v>0</v>
      </c>
      <c r="R35" s="8">
        <v>44966</v>
      </c>
      <c r="S35" s="6">
        <v>44982</v>
      </c>
      <c r="T35" s="4" t="s">
        <v>34</v>
      </c>
      <c r="U35" s="4">
        <v>505</v>
      </c>
      <c r="V35" s="4">
        <v>0</v>
      </c>
      <c r="W35" s="4">
        <v>0</v>
      </c>
      <c r="X35" s="4" t="s">
        <v>201</v>
      </c>
      <c r="Y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198</v>
      </c>
      <c r="E36" s="4" t="s">
        <v>204</v>
      </c>
      <c r="F36" s="6">
        <v>44978</v>
      </c>
      <c r="G36" s="6">
        <v>44979</v>
      </c>
      <c r="H36" s="4">
        <v>1</v>
      </c>
      <c r="I36" s="4">
        <v>1</v>
      </c>
      <c r="J36" s="4">
        <v>1</v>
      </c>
      <c r="K36" s="4" t="s">
        <v>30</v>
      </c>
      <c r="L36" s="4">
        <v>766</v>
      </c>
      <c r="M36" s="4">
        <v>766</v>
      </c>
      <c r="N36" s="4" t="s">
        <v>205</v>
      </c>
      <c r="O36" s="4" t="s">
        <v>32</v>
      </c>
      <c r="P36" s="4" t="s">
        <v>33</v>
      </c>
      <c r="Q36" s="4">
        <v>0</v>
      </c>
      <c r="R36" s="8">
        <v>44966</v>
      </c>
      <c r="S36" s="6">
        <v>44982</v>
      </c>
      <c r="T36" s="4" t="s">
        <v>34</v>
      </c>
      <c r="U36" s="4">
        <v>766</v>
      </c>
      <c r="V36" s="4">
        <v>0</v>
      </c>
      <c r="W36" s="4">
        <v>0</v>
      </c>
      <c r="X36" s="4" t="s">
        <v>206</v>
      </c>
      <c r="Y36" s="4" t="s">
        <v>207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44978</v>
      </c>
      <c r="G37" s="6">
        <v>44979</v>
      </c>
      <c r="H37" s="4">
        <v>1</v>
      </c>
      <c r="I37" s="4">
        <v>1</v>
      </c>
      <c r="J37" s="4">
        <v>1</v>
      </c>
      <c r="K37" s="4" t="s">
        <v>30</v>
      </c>
      <c r="L37" s="4">
        <v>352</v>
      </c>
      <c r="M37" s="4">
        <v>352</v>
      </c>
      <c r="N37" s="4" t="s">
        <v>211</v>
      </c>
      <c r="O37" s="4" t="s">
        <v>32</v>
      </c>
      <c r="P37" s="4" t="s">
        <v>33</v>
      </c>
      <c r="Q37" s="4">
        <v>0</v>
      </c>
      <c r="R37" s="8">
        <v>44966</v>
      </c>
      <c r="S37" s="6">
        <v>44982</v>
      </c>
      <c r="T37" s="4" t="s">
        <v>34</v>
      </c>
      <c r="U37" s="4">
        <v>352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6">
        <v>44977</v>
      </c>
      <c r="G38" s="6">
        <v>44979</v>
      </c>
      <c r="H38" s="4">
        <v>1</v>
      </c>
      <c r="I38" s="4">
        <v>2</v>
      </c>
      <c r="J38" s="4">
        <v>2</v>
      </c>
      <c r="K38" s="4" t="s">
        <v>30</v>
      </c>
      <c r="L38" s="4">
        <v>5450</v>
      </c>
      <c r="M38" s="4">
        <v>5450</v>
      </c>
      <c r="N38" s="4" t="s">
        <v>217</v>
      </c>
      <c r="O38" s="4" t="s">
        <v>32</v>
      </c>
      <c r="P38" s="4" t="s">
        <v>33</v>
      </c>
      <c r="Q38" s="4">
        <v>0</v>
      </c>
      <c r="R38" s="8">
        <v>44967</v>
      </c>
      <c r="S38" s="6">
        <v>44982</v>
      </c>
      <c r="T38" s="4" t="s">
        <v>34</v>
      </c>
      <c r="U38" s="4">
        <v>5450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176</v>
      </c>
      <c r="E39" s="4" t="s">
        <v>177</v>
      </c>
      <c r="F39" s="6">
        <v>44978</v>
      </c>
      <c r="G39" s="6">
        <v>44979</v>
      </c>
      <c r="H39" s="4">
        <v>1</v>
      </c>
      <c r="I39" s="4">
        <v>1</v>
      </c>
      <c r="J39" s="4">
        <v>1</v>
      </c>
      <c r="K39" s="4" t="s">
        <v>30</v>
      </c>
      <c r="L39" s="4">
        <v>1498</v>
      </c>
      <c r="M39" s="4">
        <v>1498</v>
      </c>
      <c r="N39" s="4" t="s">
        <v>221</v>
      </c>
      <c r="O39" s="4" t="s">
        <v>32</v>
      </c>
      <c r="P39" s="4" t="s">
        <v>33</v>
      </c>
      <c r="Q39" s="4">
        <v>0</v>
      </c>
      <c r="R39" s="8">
        <v>44967</v>
      </c>
      <c r="S39" s="6">
        <v>44982</v>
      </c>
      <c r="T39" s="4" t="s">
        <v>34</v>
      </c>
      <c r="U39" s="4">
        <v>1498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129</v>
      </c>
      <c r="E40" s="4" t="s">
        <v>225</v>
      </c>
      <c r="F40" s="6">
        <v>44977</v>
      </c>
      <c r="G40" s="6">
        <v>44979</v>
      </c>
      <c r="H40" s="4">
        <v>1</v>
      </c>
      <c r="I40" s="4">
        <v>2</v>
      </c>
      <c r="J40" s="4">
        <v>2</v>
      </c>
      <c r="K40" s="4" t="s">
        <v>30</v>
      </c>
      <c r="L40" s="4">
        <v>3644</v>
      </c>
      <c r="M40" s="4">
        <v>3644</v>
      </c>
      <c r="N40" s="4" t="s">
        <v>226</v>
      </c>
      <c r="O40" s="4" t="s">
        <v>32</v>
      </c>
      <c r="P40" s="4" t="s">
        <v>33</v>
      </c>
      <c r="Q40" s="4">
        <v>0</v>
      </c>
      <c r="R40" s="8">
        <v>44967</v>
      </c>
      <c r="S40" s="6">
        <v>44982</v>
      </c>
      <c r="T40" s="4" t="s">
        <v>34</v>
      </c>
      <c r="U40" s="4">
        <v>3644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44976</v>
      </c>
      <c r="G41" s="6">
        <v>44979</v>
      </c>
      <c r="H41" s="4">
        <v>2</v>
      </c>
      <c r="I41" s="4">
        <v>3</v>
      </c>
      <c r="J41" s="4">
        <v>6</v>
      </c>
      <c r="K41" s="4" t="s">
        <v>30</v>
      </c>
      <c r="L41" s="4">
        <v>1518</v>
      </c>
      <c r="M41" s="4">
        <v>1518</v>
      </c>
      <c r="N41" s="4" t="s">
        <v>232</v>
      </c>
      <c r="O41" s="4" t="s">
        <v>32</v>
      </c>
      <c r="P41" s="4" t="s">
        <v>33</v>
      </c>
      <c r="Q41" s="4">
        <v>0</v>
      </c>
      <c r="R41" s="8">
        <v>44967</v>
      </c>
      <c r="S41" s="6">
        <v>44982</v>
      </c>
      <c r="T41" s="4" t="s">
        <v>34</v>
      </c>
      <c r="U41" s="4">
        <v>1518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44974</v>
      </c>
      <c r="G42" s="6">
        <v>44979</v>
      </c>
      <c r="H42" s="4">
        <v>1</v>
      </c>
      <c r="I42" s="4">
        <v>5</v>
      </c>
      <c r="J42" s="4">
        <v>5</v>
      </c>
      <c r="K42" s="4" t="s">
        <v>30</v>
      </c>
      <c r="L42" s="4">
        <v>935</v>
      </c>
      <c r="M42" s="4">
        <v>935</v>
      </c>
      <c r="N42" s="4" t="s">
        <v>238</v>
      </c>
      <c r="O42" s="4" t="s">
        <v>32</v>
      </c>
      <c r="P42" s="4" t="s">
        <v>33</v>
      </c>
      <c r="Q42" s="4">
        <v>0</v>
      </c>
      <c r="R42" s="8">
        <v>44969</v>
      </c>
      <c r="S42" s="6">
        <v>44982</v>
      </c>
      <c r="T42" s="4" t="s">
        <v>34</v>
      </c>
      <c r="U42" s="4">
        <v>935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44972</v>
      </c>
      <c r="G43" s="6">
        <v>44979</v>
      </c>
      <c r="H43" s="4">
        <v>1</v>
      </c>
      <c r="I43" s="4">
        <v>7</v>
      </c>
      <c r="J43" s="4">
        <v>7</v>
      </c>
      <c r="K43" s="4" t="s">
        <v>30</v>
      </c>
      <c r="L43" s="4">
        <v>4617</v>
      </c>
      <c r="M43" s="4">
        <v>4617</v>
      </c>
      <c r="N43" s="4" t="s">
        <v>244</v>
      </c>
      <c r="O43" s="4" t="s">
        <v>32</v>
      </c>
      <c r="P43" s="4" t="s">
        <v>33</v>
      </c>
      <c r="Q43" s="4">
        <v>0</v>
      </c>
      <c r="R43" s="8">
        <v>44969</v>
      </c>
      <c r="S43" s="6">
        <v>44982</v>
      </c>
      <c r="T43" s="4" t="s">
        <v>34</v>
      </c>
      <c r="U43" s="4">
        <v>4617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242</v>
      </c>
      <c r="E44" s="4" t="s">
        <v>248</v>
      </c>
      <c r="F44" s="6">
        <v>44975</v>
      </c>
      <c r="G44" s="6">
        <v>44979</v>
      </c>
      <c r="H44" s="4">
        <v>1</v>
      </c>
      <c r="I44" s="4">
        <v>4</v>
      </c>
      <c r="J44" s="4">
        <v>4</v>
      </c>
      <c r="K44" s="4" t="s">
        <v>30</v>
      </c>
      <c r="L44" s="4">
        <v>2640</v>
      </c>
      <c r="M44" s="4">
        <v>2640</v>
      </c>
      <c r="N44" s="4" t="s">
        <v>249</v>
      </c>
      <c r="O44" s="4" t="s">
        <v>32</v>
      </c>
      <c r="P44" s="4" t="s">
        <v>33</v>
      </c>
      <c r="Q44" s="4">
        <v>0</v>
      </c>
      <c r="R44" s="8">
        <v>44970</v>
      </c>
      <c r="S44" s="6">
        <v>44982</v>
      </c>
      <c r="T44" s="4" t="s">
        <v>34</v>
      </c>
      <c r="U44" s="4">
        <v>2640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6">
        <v>44977</v>
      </c>
      <c r="G45" s="6">
        <v>44979</v>
      </c>
      <c r="H45" s="4">
        <v>1</v>
      </c>
      <c r="I45" s="4">
        <v>2</v>
      </c>
      <c r="J45" s="4">
        <v>2</v>
      </c>
      <c r="K45" s="4" t="s">
        <v>30</v>
      </c>
      <c r="L45" s="4">
        <v>1100</v>
      </c>
      <c r="M45" s="4">
        <v>1100</v>
      </c>
      <c r="N45" s="4" t="s">
        <v>255</v>
      </c>
      <c r="O45" s="4" t="s">
        <v>32</v>
      </c>
      <c r="P45" s="4" t="s">
        <v>33</v>
      </c>
      <c r="Q45" s="4">
        <v>0</v>
      </c>
      <c r="R45" s="8">
        <v>44970</v>
      </c>
      <c r="S45" s="6">
        <v>44982</v>
      </c>
      <c r="T45" s="4" t="s">
        <v>34</v>
      </c>
      <c r="U45" s="4">
        <v>1100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258</v>
      </c>
      <c r="B46" s="4" t="s">
        <v>26</v>
      </c>
      <c r="C46" s="4" t="s">
        <v>27</v>
      </c>
      <c r="D46" s="4" t="s">
        <v>123</v>
      </c>
      <c r="E46" s="4" t="s">
        <v>259</v>
      </c>
      <c r="F46" s="6">
        <v>44978</v>
      </c>
      <c r="G46" s="6">
        <v>44979</v>
      </c>
      <c r="H46" s="4">
        <v>1</v>
      </c>
      <c r="I46" s="4">
        <v>1</v>
      </c>
      <c r="J46" s="4">
        <v>1</v>
      </c>
      <c r="K46" s="4" t="s">
        <v>30</v>
      </c>
      <c r="L46" s="4">
        <v>1095</v>
      </c>
      <c r="M46" s="4">
        <v>1095</v>
      </c>
      <c r="N46" s="4" t="s">
        <v>260</v>
      </c>
      <c r="O46" s="4" t="s">
        <v>32</v>
      </c>
      <c r="P46" s="4" t="s">
        <v>33</v>
      </c>
      <c r="Q46" s="4">
        <v>0</v>
      </c>
      <c r="R46" s="8">
        <v>44970</v>
      </c>
      <c r="S46" s="6">
        <v>44982</v>
      </c>
      <c r="T46" s="4" t="s">
        <v>34</v>
      </c>
      <c r="U46" s="4">
        <v>1095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265</v>
      </c>
      <c r="F47" s="6">
        <v>44978</v>
      </c>
      <c r="G47" s="6">
        <v>44979</v>
      </c>
      <c r="H47" s="4">
        <v>1</v>
      </c>
      <c r="I47" s="4">
        <v>1</v>
      </c>
      <c r="J47" s="4">
        <v>1</v>
      </c>
      <c r="K47" s="4" t="s">
        <v>30</v>
      </c>
      <c r="L47" s="4">
        <v>513</v>
      </c>
      <c r="M47" s="4">
        <v>513</v>
      </c>
      <c r="N47" s="4" t="s">
        <v>266</v>
      </c>
      <c r="O47" s="4" t="s">
        <v>32</v>
      </c>
      <c r="P47" s="4" t="s">
        <v>33</v>
      </c>
      <c r="Q47" s="4">
        <v>0</v>
      </c>
      <c r="R47" s="8">
        <v>44970</v>
      </c>
      <c r="S47" s="6">
        <v>44982</v>
      </c>
      <c r="T47" s="4" t="s">
        <v>34</v>
      </c>
      <c r="U47" s="4">
        <v>513</v>
      </c>
      <c r="V47" s="4">
        <v>0</v>
      </c>
      <c r="W47" s="4">
        <v>0</v>
      </c>
      <c r="X47" s="4" t="s">
        <v>267</v>
      </c>
      <c r="Y47" s="4" t="s">
        <v>268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44977</v>
      </c>
      <c r="G48" s="6">
        <v>44979</v>
      </c>
      <c r="H48" s="4">
        <v>1</v>
      </c>
      <c r="I48" s="4">
        <v>2</v>
      </c>
      <c r="J48" s="4">
        <v>2</v>
      </c>
      <c r="K48" s="4" t="s">
        <v>30</v>
      </c>
      <c r="L48" s="4">
        <v>1088</v>
      </c>
      <c r="M48" s="4">
        <v>1088</v>
      </c>
      <c r="N48" s="4" t="s">
        <v>272</v>
      </c>
      <c r="O48" s="4" t="s">
        <v>32</v>
      </c>
      <c r="P48" s="4" t="s">
        <v>33</v>
      </c>
      <c r="Q48" s="4">
        <v>0</v>
      </c>
      <c r="R48" s="8">
        <v>44970</v>
      </c>
      <c r="S48" s="6">
        <v>44982</v>
      </c>
      <c r="T48" s="4" t="s">
        <v>34</v>
      </c>
      <c r="U48" s="4">
        <v>1088</v>
      </c>
      <c r="V48" s="4">
        <v>0</v>
      </c>
      <c r="W48" s="4">
        <v>0</v>
      </c>
      <c r="X48" s="4" t="s">
        <v>273</v>
      </c>
      <c r="Y48" s="4" t="s">
        <v>274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276</v>
      </c>
      <c r="E49" s="4" t="s">
        <v>277</v>
      </c>
      <c r="F49" s="6">
        <v>44978</v>
      </c>
      <c r="G49" s="6">
        <v>44979</v>
      </c>
      <c r="H49" s="4">
        <v>1</v>
      </c>
      <c r="I49" s="4">
        <v>1</v>
      </c>
      <c r="J49" s="4">
        <v>1</v>
      </c>
      <c r="K49" s="4" t="s">
        <v>30</v>
      </c>
      <c r="L49" s="4">
        <v>1114</v>
      </c>
      <c r="M49" s="4">
        <v>1114</v>
      </c>
      <c r="N49" s="4" t="s">
        <v>278</v>
      </c>
      <c r="O49" s="4" t="s">
        <v>32</v>
      </c>
      <c r="P49" s="4" t="s">
        <v>33</v>
      </c>
      <c r="Q49" s="4">
        <v>0</v>
      </c>
      <c r="R49" s="8">
        <v>44970</v>
      </c>
      <c r="S49" s="6">
        <v>44982</v>
      </c>
      <c r="T49" s="4" t="s">
        <v>34</v>
      </c>
      <c r="U49" s="4">
        <v>1114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44975</v>
      </c>
      <c r="G50" s="6">
        <v>44979</v>
      </c>
      <c r="H50" s="4">
        <v>1</v>
      </c>
      <c r="I50" s="4">
        <v>4</v>
      </c>
      <c r="J50" s="4">
        <v>4</v>
      </c>
      <c r="K50" s="4" t="s">
        <v>30</v>
      </c>
      <c r="L50" s="4">
        <v>3652</v>
      </c>
      <c r="M50" s="4">
        <v>3652</v>
      </c>
      <c r="N50" s="4" t="s">
        <v>284</v>
      </c>
      <c r="O50" s="4" t="s">
        <v>32</v>
      </c>
      <c r="P50" s="4" t="s">
        <v>33</v>
      </c>
      <c r="Q50" s="4">
        <v>0</v>
      </c>
      <c r="R50" s="8">
        <v>44971</v>
      </c>
      <c r="S50" s="6">
        <v>44982</v>
      </c>
      <c r="T50" s="4" t="s">
        <v>34</v>
      </c>
      <c r="U50" s="4">
        <v>3652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44978</v>
      </c>
      <c r="G51" s="6">
        <v>44979</v>
      </c>
      <c r="H51" s="4">
        <v>1</v>
      </c>
      <c r="I51" s="4">
        <v>1</v>
      </c>
      <c r="J51" s="4">
        <v>1</v>
      </c>
      <c r="K51" s="4" t="s">
        <v>30</v>
      </c>
      <c r="L51" s="4">
        <v>380</v>
      </c>
      <c r="M51" s="4">
        <v>380</v>
      </c>
      <c r="N51" s="4" t="s">
        <v>290</v>
      </c>
      <c r="O51" s="4" t="s">
        <v>32</v>
      </c>
      <c r="P51" s="4" t="s">
        <v>33</v>
      </c>
      <c r="Q51" s="4">
        <v>0</v>
      </c>
      <c r="R51" s="8">
        <v>44972</v>
      </c>
      <c r="S51" s="6">
        <v>44982</v>
      </c>
      <c r="T51" s="4" t="s">
        <v>34</v>
      </c>
      <c r="U51" s="4">
        <v>380</v>
      </c>
      <c r="V51" s="4">
        <v>0</v>
      </c>
      <c r="W51" s="4">
        <v>0</v>
      </c>
      <c r="X51" s="4" t="s">
        <v>291</v>
      </c>
      <c r="Y51" s="4" t="s">
        <v>292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44977</v>
      </c>
      <c r="G52" s="6">
        <v>44979</v>
      </c>
      <c r="H52" s="4">
        <v>1</v>
      </c>
      <c r="I52" s="4">
        <v>2</v>
      </c>
      <c r="J52" s="4">
        <v>2</v>
      </c>
      <c r="K52" s="4" t="s">
        <v>30</v>
      </c>
      <c r="L52" s="4">
        <v>728</v>
      </c>
      <c r="M52" s="4">
        <v>728</v>
      </c>
      <c r="N52" s="4" t="s">
        <v>296</v>
      </c>
      <c r="O52" s="4" t="s">
        <v>32</v>
      </c>
      <c r="P52" s="4" t="s">
        <v>33</v>
      </c>
      <c r="Q52" s="4">
        <v>0</v>
      </c>
      <c r="R52" s="8">
        <v>44972</v>
      </c>
      <c r="S52" s="6">
        <v>44982</v>
      </c>
      <c r="T52" s="4" t="s">
        <v>34</v>
      </c>
      <c r="U52" s="4">
        <v>728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44977</v>
      </c>
      <c r="G53" s="6">
        <v>44979</v>
      </c>
      <c r="H53" s="4">
        <v>1</v>
      </c>
      <c r="I53" s="4">
        <v>2</v>
      </c>
      <c r="J53" s="4">
        <v>2</v>
      </c>
      <c r="K53" s="4" t="s">
        <v>30</v>
      </c>
      <c r="L53" s="4">
        <v>2500</v>
      </c>
      <c r="M53" s="4">
        <v>2500</v>
      </c>
      <c r="N53" s="4" t="s">
        <v>302</v>
      </c>
      <c r="O53" s="4" t="s">
        <v>32</v>
      </c>
      <c r="P53" s="4" t="s">
        <v>33</v>
      </c>
      <c r="Q53" s="4">
        <v>0</v>
      </c>
      <c r="R53" s="8">
        <v>44973</v>
      </c>
      <c r="S53" s="6">
        <v>44982</v>
      </c>
      <c r="T53" s="4" t="s">
        <v>34</v>
      </c>
      <c r="U53" s="4">
        <v>2500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44978</v>
      </c>
      <c r="G54" s="6">
        <v>44979</v>
      </c>
      <c r="H54" s="4">
        <v>1</v>
      </c>
      <c r="I54" s="4">
        <v>1</v>
      </c>
      <c r="J54" s="4">
        <v>1</v>
      </c>
      <c r="K54" s="4" t="s">
        <v>30</v>
      </c>
      <c r="L54" s="4">
        <v>187</v>
      </c>
      <c r="M54" s="4">
        <v>187</v>
      </c>
      <c r="N54" s="4" t="s">
        <v>308</v>
      </c>
      <c r="O54" s="4" t="s">
        <v>32</v>
      </c>
      <c r="P54" s="4" t="s">
        <v>33</v>
      </c>
      <c r="Q54" s="4">
        <v>0</v>
      </c>
      <c r="R54" s="8">
        <v>44973</v>
      </c>
      <c r="S54" s="6">
        <v>44982</v>
      </c>
      <c r="T54" s="4" t="s">
        <v>34</v>
      </c>
      <c r="U54" s="4">
        <v>187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44978</v>
      </c>
      <c r="G55" s="6">
        <v>44979</v>
      </c>
      <c r="H55" s="4">
        <v>1</v>
      </c>
      <c r="I55" s="4">
        <v>1</v>
      </c>
      <c r="J55" s="4">
        <v>1</v>
      </c>
      <c r="K55" s="4" t="s">
        <v>30</v>
      </c>
      <c r="L55" s="4">
        <v>992</v>
      </c>
      <c r="M55" s="4">
        <v>992</v>
      </c>
      <c r="N55" s="4" t="s">
        <v>314</v>
      </c>
      <c r="O55" s="4" t="s">
        <v>32</v>
      </c>
      <c r="P55" s="4" t="s">
        <v>33</v>
      </c>
      <c r="Q55" s="4">
        <v>0</v>
      </c>
      <c r="R55" s="8">
        <v>44973</v>
      </c>
      <c r="S55" s="6">
        <v>44982</v>
      </c>
      <c r="T55" s="4" t="s">
        <v>34</v>
      </c>
      <c r="U55" s="4">
        <v>992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123</v>
      </c>
      <c r="E56" s="4" t="s">
        <v>124</v>
      </c>
      <c r="F56" s="6">
        <v>44976</v>
      </c>
      <c r="G56" s="6">
        <v>44979</v>
      </c>
      <c r="H56" s="4">
        <v>1</v>
      </c>
      <c r="I56" s="4">
        <v>3</v>
      </c>
      <c r="J56" s="4">
        <v>3</v>
      </c>
      <c r="K56" s="4" t="s">
        <v>30</v>
      </c>
      <c r="L56" s="4">
        <v>3276</v>
      </c>
      <c r="M56" s="4">
        <v>3276</v>
      </c>
      <c r="N56" s="4" t="s">
        <v>318</v>
      </c>
      <c r="O56" s="4" t="s">
        <v>32</v>
      </c>
      <c r="P56" s="4" t="s">
        <v>33</v>
      </c>
      <c r="Q56" s="4">
        <v>0</v>
      </c>
      <c r="R56" s="8">
        <v>44973</v>
      </c>
      <c r="S56" s="6">
        <v>44982</v>
      </c>
      <c r="T56" s="4" t="s">
        <v>34</v>
      </c>
      <c r="U56" s="4">
        <v>3276</v>
      </c>
      <c r="V56" s="4">
        <v>0</v>
      </c>
      <c r="W56" s="4">
        <v>0</v>
      </c>
      <c r="X56" s="4" t="s">
        <v>319</v>
      </c>
      <c r="Y56" s="4" t="s">
        <v>320</v>
      </c>
    </row>
    <row r="57" s="4" customFormat="1" spans="1:25">
      <c r="A57" s="4" t="s">
        <v>321</v>
      </c>
      <c r="B57" s="4" t="s">
        <v>26</v>
      </c>
      <c r="C57" s="4" t="s">
        <v>27</v>
      </c>
      <c r="D57" s="4" t="s">
        <v>322</v>
      </c>
      <c r="E57" s="4" t="s">
        <v>323</v>
      </c>
      <c r="F57" s="6">
        <v>44975</v>
      </c>
      <c r="G57" s="6">
        <v>44979</v>
      </c>
      <c r="H57" s="4">
        <v>1</v>
      </c>
      <c r="I57" s="4">
        <v>4</v>
      </c>
      <c r="J57" s="4">
        <v>4</v>
      </c>
      <c r="K57" s="4" t="s">
        <v>30</v>
      </c>
      <c r="L57" s="4">
        <v>2436</v>
      </c>
      <c r="M57" s="4">
        <v>2436</v>
      </c>
      <c r="N57" s="4" t="s">
        <v>324</v>
      </c>
      <c r="O57" s="4" t="s">
        <v>32</v>
      </c>
      <c r="P57" s="4" t="s">
        <v>33</v>
      </c>
      <c r="Q57" s="4">
        <v>0</v>
      </c>
      <c r="R57" s="8">
        <v>44973</v>
      </c>
      <c r="S57" s="6">
        <v>44982</v>
      </c>
      <c r="T57" s="4" t="s">
        <v>34</v>
      </c>
      <c r="U57" s="4">
        <v>2436</v>
      </c>
      <c r="V57" s="4">
        <v>0</v>
      </c>
      <c r="W57" s="4">
        <v>0</v>
      </c>
      <c r="X57" s="4" t="s">
        <v>325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329</v>
      </c>
      <c r="F58" s="6">
        <v>44976</v>
      </c>
      <c r="G58" s="6">
        <v>44979</v>
      </c>
      <c r="H58" s="4">
        <v>1</v>
      </c>
      <c r="I58" s="4">
        <v>3</v>
      </c>
      <c r="J58" s="4">
        <v>3</v>
      </c>
      <c r="K58" s="4" t="s">
        <v>30</v>
      </c>
      <c r="L58" s="4">
        <v>381</v>
      </c>
      <c r="M58" s="4">
        <v>381</v>
      </c>
      <c r="N58" s="4" t="s">
        <v>330</v>
      </c>
      <c r="O58" s="4" t="s">
        <v>32</v>
      </c>
      <c r="P58" s="4" t="s">
        <v>33</v>
      </c>
      <c r="Q58" s="4">
        <v>0</v>
      </c>
      <c r="R58" s="8">
        <v>44973</v>
      </c>
      <c r="S58" s="6">
        <v>44982</v>
      </c>
      <c r="T58" s="4" t="s">
        <v>34</v>
      </c>
      <c r="U58" s="4">
        <v>381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334</v>
      </c>
      <c r="E59" s="4" t="s">
        <v>335</v>
      </c>
      <c r="F59" s="6">
        <v>44977</v>
      </c>
      <c r="G59" s="6">
        <v>44979</v>
      </c>
      <c r="H59" s="4">
        <v>1</v>
      </c>
      <c r="I59" s="4">
        <v>2</v>
      </c>
      <c r="J59" s="4">
        <v>2</v>
      </c>
      <c r="K59" s="4" t="s">
        <v>30</v>
      </c>
      <c r="L59" s="4">
        <v>2296</v>
      </c>
      <c r="M59" s="4">
        <v>2296</v>
      </c>
      <c r="N59" s="4" t="s">
        <v>336</v>
      </c>
      <c r="O59" s="4" t="s">
        <v>32</v>
      </c>
      <c r="P59" s="4" t="s">
        <v>33</v>
      </c>
      <c r="Q59" s="4">
        <v>0</v>
      </c>
      <c r="R59" s="8">
        <v>44974</v>
      </c>
      <c r="S59" s="6">
        <v>44982</v>
      </c>
      <c r="T59" s="4" t="s">
        <v>34</v>
      </c>
      <c r="U59" s="4">
        <v>2296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340</v>
      </c>
      <c r="E60" s="4" t="s">
        <v>341</v>
      </c>
      <c r="F60" s="6">
        <v>44977</v>
      </c>
      <c r="G60" s="6">
        <v>44979</v>
      </c>
      <c r="H60" s="4">
        <v>1</v>
      </c>
      <c r="I60" s="4">
        <v>2</v>
      </c>
      <c r="J60" s="4">
        <v>2</v>
      </c>
      <c r="K60" s="4" t="s">
        <v>30</v>
      </c>
      <c r="L60" s="4">
        <v>1180</v>
      </c>
      <c r="M60" s="4">
        <v>1180</v>
      </c>
      <c r="N60" s="4" t="s">
        <v>342</v>
      </c>
      <c r="O60" s="4" t="s">
        <v>32</v>
      </c>
      <c r="P60" s="4" t="s">
        <v>33</v>
      </c>
      <c r="Q60" s="4">
        <v>0</v>
      </c>
      <c r="R60" s="8">
        <v>44974</v>
      </c>
      <c r="S60" s="6">
        <v>44982</v>
      </c>
      <c r="T60" s="4" t="s">
        <v>34</v>
      </c>
      <c r="U60" s="4">
        <v>1180</v>
      </c>
      <c r="V60" s="4">
        <v>0</v>
      </c>
      <c r="W60" s="4">
        <v>0</v>
      </c>
      <c r="X60" s="4" t="s">
        <v>343</v>
      </c>
      <c r="Y60" s="4" t="s">
        <v>344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347</v>
      </c>
      <c r="F61" s="6">
        <v>44978</v>
      </c>
      <c r="G61" s="6">
        <v>44979</v>
      </c>
      <c r="H61" s="4">
        <v>1</v>
      </c>
      <c r="I61" s="4">
        <v>1</v>
      </c>
      <c r="J61" s="4">
        <v>1</v>
      </c>
      <c r="K61" s="4" t="s">
        <v>30</v>
      </c>
      <c r="L61" s="4">
        <v>1050</v>
      </c>
      <c r="M61" s="4">
        <v>1050</v>
      </c>
      <c r="N61" s="4" t="s">
        <v>348</v>
      </c>
      <c r="O61" s="4" t="s">
        <v>32</v>
      </c>
      <c r="P61" s="4" t="s">
        <v>33</v>
      </c>
      <c r="Q61" s="4">
        <v>0</v>
      </c>
      <c r="R61" s="8">
        <v>44974</v>
      </c>
      <c r="S61" s="6">
        <v>44982</v>
      </c>
      <c r="T61" s="4" t="s">
        <v>34</v>
      </c>
      <c r="U61" s="4">
        <v>1050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5">
      <c r="A62" s="4" t="s">
        <v>351</v>
      </c>
      <c r="B62" s="4" t="s">
        <v>26</v>
      </c>
      <c r="C62" s="4" t="s">
        <v>27</v>
      </c>
      <c r="D62" s="4" t="s">
        <v>352</v>
      </c>
      <c r="E62" s="4" t="s">
        <v>353</v>
      </c>
      <c r="F62" s="6">
        <v>44976</v>
      </c>
      <c r="G62" s="6">
        <v>44979</v>
      </c>
      <c r="H62" s="4">
        <v>1</v>
      </c>
      <c r="I62" s="4">
        <v>3</v>
      </c>
      <c r="J62" s="4">
        <v>3</v>
      </c>
      <c r="K62" s="4" t="s">
        <v>30</v>
      </c>
      <c r="L62" s="4">
        <v>1449</v>
      </c>
      <c r="M62" s="4">
        <v>1449</v>
      </c>
      <c r="N62" s="4" t="s">
        <v>354</v>
      </c>
      <c r="O62" s="4" t="s">
        <v>32</v>
      </c>
      <c r="P62" s="4" t="s">
        <v>33</v>
      </c>
      <c r="Q62" s="4">
        <v>0</v>
      </c>
      <c r="R62" s="8">
        <v>44974</v>
      </c>
      <c r="S62" s="6">
        <v>44982</v>
      </c>
      <c r="T62" s="4" t="s">
        <v>34</v>
      </c>
      <c r="U62" s="4">
        <v>1449</v>
      </c>
      <c r="V62" s="4">
        <v>0</v>
      </c>
      <c r="W62" s="4">
        <v>0</v>
      </c>
      <c r="X62" s="4" t="s">
        <v>355</v>
      </c>
      <c r="Y62" s="4" t="s">
        <v>356</v>
      </c>
    </row>
    <row r="63" s="4" customFormat="1" spans="1:25">
      <c r="A63" s="4" t="s">
        <v>357</v>
      </c>
      <c r="B63" s="4" t="s">
        <v>26</v>
      </c>
      <c r="C63" s="4" t="s">
        <v>27</v>
      </c>
      <c r="D63" s="4" t="s">
        <v>141</v>
      </c>
      <c r="E63" s="4" t="s">
        <v>358</v>
      </c>
      <c r="F63" s="6">
        <v>44975</v>
      </c>
      <c r="G63" s="6">
        <v>44979</v>
      </c>
      <c r="H63" s="4">
        <v>1</v>
      </c>
      <c r="I63" s="4">
        <v>4</v>
      </c>
      <c r="J63" s="4">
        <v>4</v>
      </c>
      <c r="K63" s="4" t="s">
        <v>30</v>
      </c>
      <c r="L63" s="4">
        <v>3640</v>
      </c>
      <c r="M63" s="4">
        <v>3640</v>
      </c>
      <c r="N63" s="4" t="s">
        <v>359</v>
      </c>
      <c r="O63" s="4" t="s">
        <v>32</v>
      </c>
      <c r="P63" s="4" t="s">
        <v>33</v>
      </c>
      <c r="Q63" s="4">
        <v>0</v>
      </c>
      <c r="R63" s="8">
        <v>44974</v>
      </c>
      <c r="S63" s="6">
        <v>44982</v>
      </c>
      <c r="T63" s="4" t="s">
        <v>34</v>
      </c>
      <c r="U63" s="4">
        <v>3640</v>
      </c>
      <c r="V63" s="4">
        <v>0</v>
      </c>
      <c r="W63" s="4">
        <v>0</v>
      </c>
      <c r="X63" s="4" t="s">
        <v>360</v>
      </c>
      <c r="Y63" s="4" t="s">
        <v>361</v>
      </c>
    </row>
    <row r="64" s="4" customFormat="1" spans="1:25">
      <c r="A64" s="4" t="s">
        <v>362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44977</v>
      </c>
      <c r="G64" s="6">
        <v>44979</v>
      </c>
      <c r="H64" s="4">
        <v>1</v>
      </c>
      <c r="I64" s="4">
        <v>2</v>
      </c>
      <c r="J64" s="4">
        <v>2</v>
      </c>
      <c r="K64" s="4" t="s">
        <v>30</v>
      </c>
      <c r="L64" s="4">
        <v>2100</v>
      </c>
      <c r="M64" s="4">
        <v>2100</v>
      </c>
      <c r="N64" s="4" t="s">
        <v>363</v>
      </c>
      <c r="O64" s="4" t="s">
        <v>32</v>
      </c>
      <c r="P64" s="4" t="s">
        <v>33</v>
      </c>
      <c r="Q64" s="4">
        <v>0</v>
      </c>
      <c r="R64" s="8">
        <v>44975</v>
      </c>
      <c r="S64" s="6">
        <v>44982</v>
      </c>
      <c r="T64" s="4" t="s">
        <v>34</v>
      </c>
      <c r="U64" s="4">
        <v>2100</v>
      </c>
      <c r="V64" s="4">
        <v>0</v>
      </c>
      <c r="W64" s="4">
        <v>0</v>
      </c>
      <c r="X64" s="4" t="s">
        <v>364</v>
      </c>
      <c r="Y64" s="4" t="s">
        <v>365</v>
      </c>
    </row>
    <row r="65" s="4" customFormat="1" spans="1:25">
      <c r="A65" s="4" t="s">
        <v>366</v>
      </c>
      <c r="B65" s="4" t="s">
        <v>26</v>
      </c>
      <c r="C65" s="4" t="s">
        <v>27</v>
      </c>
      <c r="D65" s="4" t="s">
        <v>367</v>
      </c>
      <c r="E65" s="4" t="s">
        <v>368</v>
      </c>
      <c r="F65" s="6">
        <v>44976</v>
      </c>
      <c r="G65" s="6">
        <v>44979</v>
      </c>
      <c r="H65" s="4">
        <v>1</v>
      </c>
      <c r="I65" s="4">
        <v>3</v>
      </c>
      <c r="J65" s="4">
        <v>3</v>
      </c>
      <c r="K65" s="4" t="s">
        <v>30</v>
      </c>
      <c r="L65" s="4">
        <v>1122</v>
      </c>
      <c r="M65" s="4">
        <v>1122</v>
      </c>
      <c r="N65" s="4" t="s">
        <v>369</v>
      </c>
      <c r="O65" s="4" t="s">
        <v>32</v>
      </c>
      <c r="P65" s="4" t="s">
        <v>33</v>
      </c>
      <c r="Q65" s="4">
        <v>0</v>
      </c>
      <c r="R65" s="8">
        <v>44975</v>
      </c>
      <c r="S65" s="6">
        <v>44982</v>
      </c>
      <c r="T65" s="4" t="s">
        <v>34</v>
      </c>
      <c r="U65" s="4">
        <v>1122</v>
      </c>
      <c r="V65" s="4">
        <v>0</v>
      </c>
      <c r="W65" s="4">
        <v>0</v>
      </c>
      <c r="X65" s="4" t="s">
        <v>370</v>
      </c>
      <c r="Y65" s="4" t="s">
        <v>371</v>
      </c>
    </row>
    <row r="66" s="4" customFormat="1" spans="1:25">
      <c r="A66" s="4" t="s">
        <v>372</v>
      </c>
      <c r="B66" s="4" t="s">
        <v>26</v>
      </c>
      <c r="C66" s="4" t="s">
        <v>27</v>
      </c>
      <c r="D66" s="4" t="s">
        <v>373</v>
      </c>
      <c r="E66" s="4" t="s">
        <v>374</v>
      </c>
      <c r="F66" s="6">
        <v>44977</v>
      </c>
      <c r="G66" s="6">
        <v>44979</v>
      </c>
      <c r="H66" s="4">
        <v>1</v>
      </c>
      <c r="I66" s="4">
        <v>2</v>
      </c>
      <c r="J66" s="4">
        <v>2</v>
      </c>
      <c r="K66" s="4" t="s">
        <v>30</v>
      </c>
      <c r="L66" s="4">
        <v>702</v>
      </c>
      <c r="M66" s="4">
        <v>702</v>
      </c>
      <c r="N66" s="4" t="s">
        <v>375</v>
      </c>
      <c r="O66" s="4" t="s">
        <v>32</v>
      </c>
      <c r="P66" s="4" t="s">
        <v>33</v>
      </c>
      <c r="Q66" s="4">
        <v>0</v>
      </c>
      <c r="R66" s="8">
        <v>44976</v>
      </c>
      <c r="S66" s="6">
        <v>44982</v>
      </c>
      <c r="T66" s="4" t="s">
        <v>34</v>
      </c>
      <c r="U66" s="4">
        <v>702</v>
      </c>
      <c r="V66" s="4">
        <v>0</v>
      </c>
      <c r="W66" s="4">
        <v>0</v>
      </c>
      <c r="X66" s="4" t="s">
        <v>376</v>
      </c>
      <c r="Y66" s="4" t="s">
        <v>377</v>
      </c>
    </row>
    <row r="67" s="4" customFormat="1" spans="1:25">
      <c r="A67" s="4" t="s">
        <v>378</v>
      </c>
      <c r="B67" s="4" t="s">
        <v>26</v>
      </c>
      <c r="C67" s="4" t="s">
        <v>27</v>
      </c>
      <c r="D67" s="4" t="s">
        <v>242</v>
      </c>
      <c r="E67" s="4" t="s">
        <v>379</v>
      </c>
      <c r="F67" s="6">
        <v>44977</v>
      </c>
      <c r="G67" s="6">
        <v>44979</v>
      </c>
      <c r="H67" s="4">
        <v>1</v>
      </c>
      <c r="I67" s="4">
        <v>2</v>
      </c>
      <c r="J67" s="4">
        <v>2</v>
      </c>
      <c r="K67" s="4" t="s">
        <v>30</v>
      </c>
      <c r="L67" s="4">
        <v>1296</v>
      </c>
      <c r="M67" s="4">
        <v>1296</v>
      </c>
      <c r="N67" s="4" t="s">
        <v>380</v>
      </c>
      <c r="O67" s="4" t="s">
        <v>32</v>
      </c>
      <c r="P67" s="4" t="s">
        <v>33</v>
      </c>
      <c r="Q67" s="4">
        <v>0</v>
      </c>
      <c r="R67" s="8">
        <v>44976</v>
      </c>
      <c r="S67" s="6">
        <v>44982</v>
      </c>
      <c r="T67" s="4" t="s">
        <v>34</v>
      </c>
      <c r="U67" s="4">
        <v>1296</v>
      </c>
      <c r="V67" s="4">
        <v>0</v>
      </c>
      <c r="W67" s="4">
        <v>0</v>
      </c>
      <c r="X67" s="4" t="s">
        <v>381</v>
      </c>
      <c r="Y67" s="4" t="s">
        <v>382</v>
      </c>
    </row>
    <row r="68" s="4" customFormat="1" spans="1:25">
      <c r="A68" s="4" t="s">
        <v>383</v>
      </c>
      <c r="B68" s="4" t="s">
        <v>26</v>
      </c>
      <c r="C68" s="4" t="s">
        <v>27</v>
      </c>
      <c r="D68" s="4" t="s">
        <v>384</v>
      </c>
      <c r="E68" s="4" t="s">
        <v>385</v>
      </c>
      <c r="F68" s="6">
        <v>44976</v>
      </c>
      <c r="G68" s="6">
        <v>44979</v>
      </c>
      <c r="H68" s="4">
        <v>1</v>
      </c>
      <c r="I68" s="4">
        <v>3</v>
      </c>
      <c r="J68" s="4">
        <v>3</v>
      </c>
      <c r="K68" s="4" t="s">
        <v>30</v>
      </c>
      <c r="L68" s="4">
        <v>1846</v>
      </c>
      <c r="M68" s="4">
        <v>1846</v>
      </c>
      <c r="N68" s="4" t="s">
        <v>386</v>
      </c>
      <c r="O68" s="4" t="s">
        <v>32</v>
      </c>
      <c r="P68" s="4" t="s">
        <v>33</v>
      </c>
      <c r="Q68" s="4">
        <v>0</v>
      </c>
      <c r="R68" s="8">
        <v>44976</v>
      </c>
      <c r="S68" s="6">
        <v>44982</v>
      </c>
      <c r="T68" s="4" t="s">
        <v>34</v>
      </c>
      <c r="U68" s="4">
        <v>1846</v>
      </c>
      <c r="V68" s="4">
        <v>0</v>
      </c>
      <c r="W68" s="4">
        <v>0</v>
      </c>
      <c r="X68" s="4" t="s">
        <v>387</v>
      </c>
      <c r="Y68" s="4" t="s">
        <v>388</v>
      </c>
    </row>
    <row r="69" s="4" customFormat="1" spans="1:25">
      <c r="A69" s="4" t="s">
        <v>389</v>
      </c>
      <c r="B69" s="4" t="s">
        <v>26</v>
      </c>
      <c r="C69" s="4" t="s">
        <v>27</v>
      </c>
      <c r="D69" s="4" t="s">
        <v>390</v>
      </c>
      <c r="E69" s="4" t="s">
        <v>391</v>
      </c>
      <c r="F69" s="6">
        <v>44978</v>
      </c>
      <c r="G69" s="6">
        <v>44979</v>
      </c>
      <c r="H69" s="4">
        <v>1</v>
      </c>
      <c r="I69" s="4">
        <v>1</v>
      </c>
      <c r="J69" s="4">
        <v>1</v>
      </c>
      <c r="K69" s="4" t="s">
        <v>30</v>
      </c>
      <c r="L69" s="4">
        <v>515</v>
      </c>
      <c r="M69" s="4">
        <v>515</v>
      </c>
      <c r="N69" s="4" t="s">
        <v>392</v>
      </c>
      <c r="O69" s="4" t="s">
        <v>32</v>
      </c>
      <c r="P69" s="4" t="s">
        <v>33</v>
      </c>
      <c r="Q69" s="4">
        <v>0</v>
      </c>
      <c r="R69" s="8">
        <v>44976</v>
      </c>
      <c r="S69" s="6">
        <v>44982</v>
      </c>
      <c r="T69" s="4" t="s">
        <v>34</v>
      </c>
      <c r="U69" s="4">
        <v>515</v>
      </c>
      <c r="V69" s="4">
        <v>0</v>
      </c>
      <c r="W69" s="4">
        <v>0</v>
      </c>
      <c r="X69" s="4" t="s">
        <v>393</v>
      </c>
      <c r="Y69" s="4" t="s">
        <v>394</v>
      </c>
    </row>
    <row r="70" s="4" customFormat="1" spans="1:25">
      <c r="A70" s="4" t="s">
        <v>395</v>
      </c>
      <c r="B70" s="4" t="s">
        <v>26</v>
      </c>
      <c r="C70" s="4" t="s">
        <v>27</v>
      </c>
      <c r="D70" s="4" t="s">
        <v>396</v>
      </c>
      <c r="E70" s="4" t="s">
        <v>397</v>
      </c>
      <c r="F70" s="6">
        <v>44978</v>
      </c>
      <c r="G70" s="6">
        <v>44979</v>
      </c>
      <c r="H70" s="4">
        <v>1</v>
      </c>
      <c r="I70" s="4">
        <v>1</v>
      </c>
      <c r="J70" s="4">
        <v>1</v>
      </c>
      <c r="K70" s="4" t="s">
        <v>30</v>
      </c>
      <c r="L70" s="4">
        <v>2666</v>
      </c>
      <c r="M70" s="4">
        <v>2666</v>
      </c>
      <c r="N70" s="4" t="s">
        <v>398</v>
      </c>
      <c r="O70" s="4" t="s">
        <v>32</v>
      </c>
      <c r="P70" s="4" t="s">
        <v>33</v>
      </c>
      <c r="Q70" s="4">
        <v>0</v>
      </c>
      <c r="R70" s="8">
        <v>44976</v>
      </c>
      <c r="S70" s="6">
        <v>44982</v>
      </c>
      <c r="T70" s="4" t="s">
        <v>34</v>
      </c>
      <c r="U70" s="4">
        <v>2666</v>
      </c>
      <c r="V70" s="4">
        <v>0</v>
      </c>
      <c r="W70" s="4">
        <v>0</v>
      </c>
      <c r="X70" s="4" t="s">
        <v>399</v>
      </c>
      <c r="Y70" s="4" t="s">
        <v>400</v>
      </c>
    </row>
    <row r="71" s="4" customFormat="1" spans="1:25">
      <c r="A71" s="4" t="s">
        <v>401</v>
      </c>
      <c r="B71" s="4" t="s">
        <v>26</v>
      </c>
      <c r="C71" s="4" t="s">
        <v>27</v>
      </c>
      <c r="D71" s="4" t="s">
        <v>402</v>
      </c>
      <c r="E71" s="4" t="s">
        <v>403</v>
      </c>
      <c r="F71" s="6">
        <v>44977</v>
      </c>
      <c r="G71" s="6">
        <v>44979</v>
      </c>
      <c r="H71" s="4">
        <v>1</v>
      </c>
      <c r="I71" s="4">
        <v>2</v>
      </c>
      <c r="J71" s="4">
        <v>2</v>
      </c>
      <c r="K71" s="4" t="s">
        <v>30</v>
      </c>
      <c r="L71" s="4">
        <v>3131</v>
      </c>
      <c r="M71" s="4">
        <v>3131</v>
      </c>
      <c r="N71" s="4" t="s">
        <v>404</v>
      </c>
      <c r="O71" s="4" t="s">
        <v>32</v>
      </c>
      <c r="P71" s="4" t="s">
        <v>33</v>
      </c>
      <c r="Q71" s="4">
        <v>0</v>
      </c>
      <c r="R71" s="8">
        <v>44976</v>
      </c>
      <c r="S71" s="6">
        <v>44982</v>
      </c>
      <c r="T71" s="4" t="s">
        <v>34</v>
      </c>
      <c r="U71" s="4">
        <v>3131</v>
      </c>
      <c r="V71" s="4">
        <v>0</v>
      </c>
      <c r="W71" s="4">
        <v>0</v>
      </c>
      <c r="X71" s="4" t="s">
        <v>405</v>
      </c>
      <c r="Y71" s="4" t="s">
        <v>406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408</v>
      </c>
      <c r="E72" s="4" t="s">
        <v>409</v>
      </c>
      <c r="F72" s="6">
        <v>44978</v>
      </c>
      <c r="G72" s="6">
        <v>44979</v>
      </c>
      <c r="H72" s="4">
        <v>1</v>
      </c>
      <c r="I72" s="4">
        <v>1</v>
      </c>
      <c r="J72" s="4">
        <v>1</v>
      </c>
      <c r="K72" s="4" t="s">
        <v>30</v>
      </c>
      <c r="L72" s="4">
        <v>310</v>
      </c>
      <c r="M72" s="4">
        <v>310</v>
      </c>
      <c r="N72" s="4" t="s">
        <v>410</v>
      </c>
      <c r="O72" s="4" t="s">
        <v>32</v>
      </c>
      <c r="P72" s="4" t="s">
        <v>33</v>
      </c>
      <c r="Q72" s="4">
        <v>0</v>
      </c>
      <c r="R72" s="8">
        <v>44976</v>
      </c>
      <c r="S72" s="6">
        <v>44982</v>
      </c>
      <c r="T72" s="4" t="s">
        <v>34</v>
      </c>
      <c r="U72" s="4">
        <v>310</v>
      </c>
      <c r="V72" s="4">
        <v>0</v>
      </c>
      <c r="W72" s="4">
        <v>0</v>
      </c>
      <c r="X72" s="4" t="s">
        <v>411</v>
      </c>
      <c r="Y72" s="4" t="s">
        <v>412</v>
      </c>
    </row>
    <row r="73" s="4" customFormat="1" spans="1:25">
      <c r="A73" s="4" t="s">
        <v>413</v>
      </c>
      <c r="B73" s="4" t="s">
        <v>26</v>
      </c>
      <c r="C73" s="4" t="s">
        <v>27</v>
      </c>
      <c r="D73" s="4" t="s">
        <v>414</v>
      </c>
      <c r="E73" s="4" t="s">
        <v>199</v>
      </c>
      <c r="F73" s="6">
        <v>44977</v>
      </c>
      <c r="G73" s="6">
        <v>44979</v>
      </c>
      <c r="H73" s="4">
        <v>1</v>
      </c>
      <c r="I73" s="4">
        <v>2</v>
      </c>
      <c r="J73" s="4">
        <v>2</v>
      </c>
      <c r="K73" s="4" t="s">
        <v>30</v>
      </c>
      <c r="L73" s="4">
        <v>1610</v>
      </c>
      <c r="M73" s="4">
        <v>1610</v>
      </c>
      <c r="N73" s="4" t="s">
        <v>415</v>
      </c>
      <c r="O73" s="4" t="s">
        <v>32</v>
      </c>
      <c r="P73" s="4" t="s">
        <v>33</v>
      </c>
      <c r="Q73" s="4">
        <v>0</v>
      </c>
      <c r="R73" s="8">
        <v>44976</v>
      </c>
      <c r="S73" s="6">
        <v>44982</v>
      </c>
      <c r="T73" s="4" t="s">
        <v>34</v>
      </c>
      <c r="U73" s="4">
        <v>1610</v>
      </c>
      <c r="V73" s="4">
        <v>0</v>
      </c>
      <c r="W73" s="4">
        <v>0</v>
      </c>
      <c r="X73" s="4" t="s">
        <v>416</v>
      </c>
      <c r="Y73" s="4" t="s">
        <v>417</v>
      </c>
    </row>
    <row r="74" s="4" customFormat="1" spans="1:25">
      <c r="A74" s="4" t="s">
        <v>418</v>
      </c>
      <c r="B74" s="4" t="s">
        <v>26</v>
      </c>
      <c r="C74" s="4" t="s">
        <v>27</v>
      </c>
      <c r="D74" s="4" t="s">
        <v>419</v>
      </c>
      <c r="E74" s="4" t="s">
        <v>420</v>
      </c>
      <c r="F74" s="6">
        <v>44978</v>
      </c>
      <c r="G74" s="6">
        <v>44979</v>
      </c>
      <c r="H74" s="4">
        <v>1</v>
      </c>
      <c r="I74" s="4">
        <v>1</v>
      </c>
      <c r="J74" s="4">
        <v>1</v>
      </c>
      <c r="K74" s="4" t="s">
        <v>30</v>
      </c>
      <c r="L74" s="4">
        <v>1306</v>
      </c>
      <c r="M74" s="4">
        <v>1306</v>
      </c>
      <c r="N74" s="4" t="s">
        <v>421</v>
      </c>
      <c r="O74" s="4" t="s">
        <v>32</v>
      </c>
      <c r="P74" s="4" t="s">
        <v>33</v>
      </c>
      <c r="Q74" s="4">
        <v>0</v>
      </c>
      <c r="R74" s="8">
        <v>44976</v>
      </c>
      <c r="S74" s="6">
        <v>44982</v>
      </c>
      <c r="T74" s="4" t="s">
        <v>34</v>
      </c>
      <c r="U74" s="4">
        <v>1306</v>
      </c>
      <c r="V74" s="4">
        <v>0</v>
      </c>
      <c r="W74" s="4">
        <v>0</v>
      </c>
      <c r="X74" s="4" t="s">
        <v>422</v>
      </c>
      <c r="Y74" s="4" t="s">
        <v>423</v>
      </c>
    </row>
    <row r="75" s="4" customFormat="1" spans="1:26">
      <c r="A75" s="4" t="s">
        <v>424</v>
      </c>
      <c r="B75" s="4" t="s">
        <v>26</v>
      </c>
      <c r="C75" s="4" t="s">
        <v>27</v>
      </c>
      <c r="D75" s="4" t="s">
        <v>419</v>
      </c>
      <c r="E75" s="4" t="s">
        <v>420</v>
      </c>
      <c r="F75" s="6">
        <v>44978</v>
      </c>
      <c r="G75" s="6">
        <v>44979</v>
      </c>
      <c r="H75" s="4">
        <v>2</v>
      </c>
      <c r="I75" s="4">
        <v>1</v>
      </c>
      <c r="J75" s="4">
        <v>2</v>
      </c>
      <c r="K75" s="4" t="s">
        <v>30</v>
      </c>
      <c r="L75" s="4">
        <v>2612</v>
      </c>
      <c r="M75" s="4">
        <v>2612</v>
      </c>
      <c r="N75" s="4" t="s">
        <v>425</v>
      </c>
      <c r="O75" s="4" t="s">
        <v>32</v>
      </c>
      <c r="P75" s="4" t="s">
        <v>33</v>
      </c>
      <c r="Q75" s="4">
        <v>0</v>
      </c>
      <c r="R75" s="8">
        <v>44976</v>
      </c>
      <c r="S75" s="6">
        <v>44982</v>
      </c>
      <c r="T75" s="4" t="s">
        <v>34</v>
      </c>
      <c r="U75" s="4">
        <v>2612</v>
      </c>
      <c r="V75" s="4">
        <v>0</v>
      </c>
      <c r="W75" s="4">
        <v>0</v>
      </c>
      <c r="X75" s="4" t="s">
        <v>426</v>
      </c>
      <c r="Y75" s="4">
        <v>3287266</v>
      </c>
      <c r="Z75" s="4" t="s">
        <v>427</v>
      </c>
    </row>
    <row r="76" s="4" customFormat="1" spans="1:25">
      <c r="A76" s="4" t="s">
        <v>428</v>
      </c>
      <c r="B76" s="4" t="s">
        <v>26</v>
      </c>
      <c r="C76" s="4" t="s">
        <v>27</v>
      </c>
      <c r="D76" s="4" t="s">
        <v>419</v>
      </c>
      <c r="E76" s="4" t="s">
        <v>429</v>
      </c>
      <c r="F76" s="6">
        <v>44978</v>
      </c>
      <c r="G76" s="6">
        <v>44979</v>
      </c>
      <c r="H76" s="4">
        <v>1</v>
      </c>
      <c r="I76" s="4">
        <v>1</v>
      </c>
      <c r="J76" s="4">
        <v>1</v>
      </c>
      <c r="K76" s="4" t="s">
        <v>30</v>
      </c>
      <c r="L76" s="4">
        <v>1381</v>
      </c>
      <c r="M76" s="4">
        <v>1381</v>
      </c>
      <c r="N76" s="4" t="s">
        <v>430</v>
      </c>
      <c r="O76" s="4" t="s">
        <v>32</v>
      </c>
      <c r="P76" s="4" t="s">
        <v>33</v>
      </c>
      <c r="Q76" s="4">
        <v>0</v>
      </c>
      <c r="R76" s="8">
        <v>44976</v>
      </c>
      <c r="S76" s="6">
        <v>44982</v>
      </c>
      <c r="T76" s="4" t="s">
        <v>34</v>
      </c>
      <c r="U76" s="4">
        <v>1381</v>
      </c>
      <c r="V76" s="4">
        <v>0</v>
      </c>
      <c r="W76" s="4">
        <v>0</v>
      </c>
      <c r="X76" s="4" t="s">
        <v>431</v>
      </c>
      <c r="Y76" s="4" t="s">
        <v>432</v>
      </c>
    </row>
    <row r="77" s="4" customFormat="1" spans="1:25">
      <c r="A77" s="4" t="s">
        <v>433</v>
      </c>
      <c r="B77" s="4" t="s">
        <v>26</v>
      </c>
      <c r="C77" s="4" t="s">
        <v>27</v>
      </c>
      <c r="D77" s="4" t="s">
        <v>434</v>
      </c>
      <c r="E77" s="4" t="s">
        <v>435</v>
      </c>
      <c r="F77" s="6">
        <v>44977</v>
      </c>
      <c r="G77" s="6">
        <v>44979</v>
      </c>
      <c r="H77" s="4">
        <v>1</v>
      </c>
      <c r="I77" s="4">
        <v>2</v>
      </c>
      <c r="J77" s="4">
        <v>2</v>
      </c>
      <c r="K77" s="4" t="s">
        <v>30</v>
      </c>
      <c r="L77" s="4">
        <v>838</v>
      </c>
      <c r="M77" s="4">
        <v>838</v>
      </c>
      <c r="N77" s="4" t="s">
        <v>436</v>
      </c>
      <c r="O77" s="4" t="s">
        <v>32</v>
      </c>
      <c r="P77" s="4" t="s">
        <v>33</v>
      </c>
      <c r="Q77" s="4">
        <v>0</v>
      </c>
      <c r="R77" s="8">
        <v>44977</v>
      </c>
      <c r="S77" s="6">
        <v>44982</v>
      </c>
      <c r="T77" s="4" t="s">
        <v>34</v>
      </c>
      <c r="U77" s="4">
        <v>838</v>
      </c>
      <c r="V77" s="4">
        <v>0</v>
      </c>
      <c r="W77" s="4">
        <v>0</v>
      </c>
      <c r="X77" s="4" t="s">
        <v>437</v>
      </c>
      <c r="Y77" s="4" t="s">
        <v>54</v>
      </c>
    </row>
    <row r="78" s="4" customFormat="1" spans="1:25">
      <c r="A78" s="4" t="s">
        <v>438</v>
      </c>
      <c r="B78" s="4" t="s">
        <v>26</v>
      </c>
      <c r="C78" s="4" t="s">
        <v>27</v>
      </c>
      <c r="D78" s="4" t="s">
        <v>414</v>
      </c>
      <c r="E78" s="4" t="s">
        <v>199</v>
      </c>
      <c r="F78" s="6">
        <v>44977</v>
      </c>
      <c r="G78" s="6">
        <v>44979</v>
      </c>
      <c r="H78" s="4">
        <v>1</v>
      </c>
      <c r="I78" s="4">
        <v>2</v>
      </c>
      <c r="J78" s="4">
        <v>2</v>
      </c>
      <c r="K78" s="4" t="s">
        <v>30</v>
      </c>
      <c r="L78" s="4">
        <v>1610</v>
      </c>
      <c r="M78" s="4">
        <v>1610</v>
      </c>
      <c r="N78" s="4" t="s">
        <v>439</v>
      </c>
      <c r="O78" s="4" t="s">
        <v>32</v>
      </c>
      <c r="P78" s="4" t="s">
        <v>33</v>
      </c>
      <c r="Q78" s="4">
        <v>0</v>
      </c>
      <c r="R78" s="8">
        <v>44977</v>
      </c>
      <c r="S78" s="6">
        <v>44982</v>
      </c>
      <c r="T78" s="4" t="s">
        <v>34</v>
      </c>
      <c r="U78" s="4">
        <v>1610</v>
      </c>
      <c r="V78" s="4">
        <v>0</v>
      </c>
      <c r="W78" s="4">
        <v>0</v>
      </c>
      <c r="X78" s="4" t="s">
        <v>440</v>
      </c>
      <c r="Y78" s="4" t="s">
        <v>441</v>
      </c>
    </row>
    <row r="79" s="4" customFormat="1" spans="1:25">
      <c r="A79" s="4" t="s">
        <v>442</v>
      </c>
      <c r="B79" s="4" t="s">
        <v>26</v>
      </c>
      <c r="C79" s="4" t="s">
        <v>27</v>
      </c>
      <c r="D79" s="4" t="s">
        <v>373</v>
      </c>
      <c r="E79" s="4" t="s">
        <v>443</v>
      </c>
      <c r="F79" s="6">
        <v>44977</v>
      </c>
      <c r="G79" s="6">
        <v>44979</v>
      </c>
      <c r="H79" s="4">
        <v>1</v>
      </c>
      <c r="I79" s="4">
        <v>2</v>
      </c>
      <c r="J79" s="4">
        <v>2</v>
      </c>
      <c r="K79" s="4" t="s">
        <v>30</v>
      </c>
      <c r="L79" s="4">
        <v>766</v>
      </c>
      <c r="M79" s="4">
        <v>766</v>
      </c>
      <c r="N79" s="4" t="s">
        <v>444</v>
      </c>
      <c r="O79" s="4" t="s">
        <v>32</v>
      </c>
      <c r="P79" s="4" t="s">
        <v>33</v>
      </c>
      <c r="Q79" s="4">
        <v>0</v>
      </c>
      <c r="R79" s="8">
        <v>44977</v>
      </c>
      <c r="S79" s="6">
        <v>44982</v>
      </c>
      <c r="T79" s="4" t="s">
        <v>34</v>
      </c>
      <c r="U79" s="4">
        <v>766</v>
      </c>
      <c r="V79" s="4">
        <v>0</v>
      </c>
      <c r="W79" s="4">
        <v>0</v>
      </c>
      <c r="X79" s="4" t="s">
        <v>445</v>
      </c>
      <c r="Y79" s="4" t="s">
        <v>446</v>
      </c>
    </row>
    <row r="80" s="4" customFormat="1" spans="1:25">
      <c r="A80" s="4" t="s">
        <v>433</v>
      </c>
      <c r="B80" s="4" t="s">
        <v>26</v>
      </c>
      <c r="C80" s="4" t="s">
        <v>146</v>
      </c>
      <c r="D80" s="4" t="s">
        <v>434</v>
      </c>
      <c r="E80" s="4" t="s">
        <v>435</v>
      </c>
      <c r="F80" s="6">
        <v>44977</v>
      </c>
      <c r="G80" s="6">
        <v>44979</v>
      </c>
      <c r="H80" s="4">
        <v>1</v>
      </c>
      <c r="I80" s="4">
        <v>2</v>
      </c>
      <c r="J80" s="4">
        <v>2</v>
      </c>
      <c r="K80" s="4" t="s">
        <v>30</v>
      </c>
      <c r="L80" s="4">
        <v>-838</v>
      </c>
      <c r="M80" s="4">
        <v>-838</v>
      </c>
      <c r="N80" s="4" t="s">
        <v>436</v>
      </c>
      <c r="O80" s="4" t="s">
        <v>32</v>
      </c>
      <c r="P80" s="4" t="s">
        <v>33</v>
      </c>
      <c r="Q80" s="4">
        <v>0</v>
      </c>
      <c r="R80" s="8">
        <v>44977</v>
      </c>
      <c r="S80" s="6">
        <v>44982</v>
      </c>
      <c r="T80" s="4" t="s">
        <v>34</v>
      </c>
      <c r="U80" s="4">
        <v>-838</v>
      </c>
      <c r="V80" s="4">
        <v>0</v>
      </c>
      <c r="W80" s="4">
        <v>0</v>
      </c>
      <c r="X80" s="4" t="s">
        <v>437</v>
      </c>
      <c r="Y80" s="4" t="s">
        <v>54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448</v>
      </c>
      <c r="E81" s="4" t="s">
        <v>449</v>
      </c>
      <c r="F81" s="6">
        <v>44977</v>
      </c>
      <c r="G81" s="6">
        <v>44979</v>
      </c>
      <c r="H81" s="4">
        <v>1</v>
      </c>
      <c r="I81" s="4">
        <v>2</v>
      </c>
      <c r="J81" s="4">
        <v>2</v>
      </c>
      <c r="K81" s="4" t="s">
        <v>30</v>
      </c>
      <c r="L81" s="4">
        <v>854</v>
      </c>
      <c r="M81" s="4">
        <v>854</v>
      </c>
      <c r="N81" s="4" t="s">
        <v>450</v>
      </c>
      <c r="O81" s="4" t="s">
        <v>32</v>
      </c>
      <c r="P81" s="4" t="s">
        <v>33</v>
      </c>
      <c r="Q81" s="4">
        <v>0</v>
      </c>
      <c r="R81" s="8">
        <v>44977</v>
      </c>
      <c r="S81" s="6">
        <v>44982</v>
      </c>
      <c r="T81" s="4" t="s">
        <v>34</v>
      </c>
      <c r="U81" s="4">
        <v>854</v>
      </c>
      <c r="V81" s="4">
        <v>0</v>
      </c>
      <c r="W81" s="4">
        <v>0</v>
      </c>
      <c r="X81" s="4" t="s">
        <v>451</v>
      </c>
      <c r="Y81" s="4" t="s">
        <v>54</v>
      </c>
    </row>
    <row r="82" s="4" customFormat="1" spans="1:25">
      <c r="A82" s="4" t="s">
        <v>452</v>
      </c>
      <c r="B82" s="4" t="s">
        <v>26</v>
      </c>
      <c r="C82" s="4" t="s">
        <v>27</v>
      </c>
      <c r="D82" s="4" t="s">
        <v>453</v>
      </c>
      <c r="E82" s="4" t="s">
        <v>454</v>
      </c>
      <c r="F82" s="6">
        <v>44978</v>
      </c>
      <c r="G82" s="6">
        <v>44979</v>
      </c>
      <c r="H82" s="4">
        <v>1</v>
      </c>
      <c r="I82" s="4">
        <v>1</v>
      </c>
      <c r="J82" s="4">
        <v>1</v>
      </c>
      <c r="K82" s="4" t="s">
        <v>30</v>
      </c>
      <c r="L82" s="4">
        <v>1009</v>
      </c>
      <c r="M82" s="4">
        <v>1009</v>
      </c>
      <c r="N82" s="4" t="s">
        <v>455</v>
      </c>
      <c r="O82" s="4" t="s">
        <v>32</v>
      </c>
      <c r="P82" s="4" t="s">
        <v>33</v>
      </c>
      <c r="Q82" s="4">
        <v>0</v>
      </c>
      <c r="R82" s="8">
        <v>44977</v>
      </c>
      <c r="S82" s="6">
        <v>44982</v>
      </c>
      <c r="T82" s="4" t="s">
        <v>34</v>
      </c>
      <c r="U82" s="4">
        <v>1009</v>
      </c>
      <c r="V82" s="4">
        <v>0</v>
      </c>
      <c r="W82" s="4">
        <v>0</v>
      </c>
      <c r="X82" s="4" t="s">
        <v>456</v>
      </c>
      <c r="Y82" s="4" t="s">
        <v>457</v>
      </c>
    </row>
    <row r="83" s="4" customFormat="1" spans="1:25">
      <c r="A83" s="4" t="s">
        <v>458</v>
      </c>
      <c r="B83" s="4" t="s">
        <v>26</v>
      </c>
      <c r="C83" s="4" t="s">
        <v>27</v>
      </c>
      <c r="D83" s="4" t="s">
        <v>459</v>
      </c>
      <c r="E83" s="4" t="s">
        <v>460</v>
      </c>
      <c r="F83" s="6">
        <v>44978</v>
      </c>
      <c r="G83" s="6">
        <v>44979</v>
      </c>
      <c r="H83" s="4">
        <v>1</v>
      </c>
      <c r="I83" s="4">
        <v>1</v>
      </c>
      <c r="J83" s="4">
        <v>1</v>
      </c>
      <c r="K83" s="4" t="s">
        <v>30</v>
      </c>
      <c r="L83" s="4">
        <v>288</v>
      </c>
      <c r="M83" s="4">
        <v>288</v>
      </c>
      <c r="N83" s="4" t="s">
        <v>461</v>
      </c>
      <c r="O83" s="4" t="s">
        <v>32</v>
      </c>
      <c r="P83" s="4" t="s">
        <v>33</v>
      </c>
      <c r="Q83" s="4">
        <v>0</v>
      </c>
      <c r="R83" s="8">
        <v>44977</v>
      </c>
      <c r="S83" s="6">
        <v>44982</v>
      </c>
      <c r="T83" s="4" t="s">
        <v>34</v>
      </c>
      <c r="U83" s="4">
        <v>288</v>
      </c>
      <c r="V83" s="4">
        <v>0</v>
      </c>
      <c r="W83" s="4">
        <v>0</v>
      </c>
      <c r="X83" s="4" t="s">
        <v>462</v>
      </c>
      <c r="Y83" s="4" t="s">
        <v>463</v>
      </c>
    </row>
    <row r="84" s="4" customFormat="1" spans="1:25">
      <c r="A84" s="4" t="s">
        <v>464</v>
      </c>
      <c r="B84" s="4" t="s">
        <v>26</v>
      </c>
      <c r="C84" s="4" t="s">
        <v>27</v>
      </c>
      <c r="D84" s="4" t="s">
        <v>155</v>
      </c>
      <c r="E84" s="4" t="s">
        <v>465</v>
      </c>
      <c r="F84" s="6">
        <v>44977</v>
      </c>
      <c r="G84" s="6">
        <v>44979</v>
      </c>
      <c r="H84" s="4">
        <v>1</v>
      </c>
      <c r="I84" s="4">
        <v>2</v>
      </c>
      <c r="J84" s="4">
        <v>2</v>
      </c>
      <c r="K84" s="4" t="s">
        <v>30</v>
      </c>
      <c r="L84" s="4">
        <v>1440</v>
      </c>
      <c r="M84" s="4">
        <v>1440</v>
      </c>
      <c r="N84" s="4" t="s">
        <v>466</v>
      </c>
      <c r="O84" s="4" t="s">
        <v>32</v>
      </c>
      <c r="P84" s="4" t="s">
        <v>33</v>
      </c>
      <c r="Q84" s="4">
        <v>0</v>
      </c>
      <c r="R84" s="8">
        <v>44977</v>
      </c>
      <c r="S84" s="6">
        <v>44982</v>
      </c>
      <c r="T84" s="4" t="s">
        <v>34</v>
      </c>
      <c r="U84" s="4">
        <v>1440</v>
      </c>
      <c r="V84" s="4">
        <v>0</v>
      </c>
      <c r="W84" s="4">
        <v>0</v>
      </c>
      <c r="X84" s="4" t="s">
        <v>467</v>
      </c>
      <c r="Y84" s="4" t="s">
        <v>468</v>
      </c>
    </row>
    <row r="85" s="4" customFormat="1" spans="1:25">
      <c r="A85" s="4" t="s">
        <v>469</v>
      </c>
      <c r="B85" s="4" t="s">
        <v>26</v>
      </c>
      <c r="C85" s="4" t="s">
        <v>27</v>
      </c>
      <c r="D85" s="4" t="s">
        <v>470</v>
      </c>
      <c r="E85" s="4" t="s">
        <v>136</v>
      </c>
      <c r="F85" s="6">
        <v>44977</v>
      </c>
      <c r="G85" s="6">
        <v>44979</v>
      </c>
      <c r="H85" s="4">
        <v>1</v>
      </c>
      <c r="I85" s="4">
        <v>2</v>
      </c>
      <c r="J85" s="4">
        <v>2</v>
      </c>
      <c r="K85" s="4" t="s">
        <v>30</v>
      </c>
      <c r="L85" s="4">
        <v>690</v>
      </c>
      <c r="M85" s="4">
        <v>690</v>
      </c>
      <c r="N85" s="4" t="s">
        <v>471</v>
      </c>
      <c r="O85" s="4" t="s">
        <v>32</v>
      </c>
      <c r="P85" s="4" t="s">
        <v>33</v>
      </c>
      <c r="Q85" s="4">
        <v>0</v>
      </c>
      <c r="R85" s="8">
        <v>44977</v>
      </c>
      <c r="S85" s="6">
        <v>44982</v>
      </c>
      <c r="T85" s="4" t="s">
        <v>34</v>
      </c>
      <c r="U85" s="4">
        <v>690</v>
      </c>
      <c r="V85" s="4">
        <v>0</v>
      </c>
      <c r="W85" s="4">
        <v>0</v>
      </c>
      <c r="X85" s="4" t="s">
        <v>472</v>
      </c>
      <c r="Y85" s="4" t="s">
        <v>473</v>
      </c>
    </row>
    <row r="86" s="4" customFormat="1" spans="1:25">
      <c r="A86" s="4" t="s">
        <v>474</v>
      </c>
      <c r="B86" s="4" t="s">
        <v>26</v>
      </c>
      <c r="C86" s="4" t="s">
        <v>27</v>
      </c>
      <c r="D86" s="4" t="s">
        <v>475</v>
      </c>
      <c r="E86" s="4" t="s">
        <v>476</v>
      </c>
      <c r="F86" s="6">
        <v>44977</v>
      </c>
      <c r="G86" s="6">
        <v>44979</v>
      </c>
      <c r="H86" s="4">
        <v>1</v>
      </c>
      <c r="I86" s="4">
        <v>2</v>
      </c>
      <c r="J86" s="4">
        <v>2</v>
      </c>
      <c r="K86" s="4" t="s">
        <v>30</v>
      </c>
      <c r="L86" s="4">
        <v>682</v>
      </c>
      <c r="M86" s="4">
        <v>682</v>
      </c>
      <c r="N86" s="4" t="s">
        <v>477</v>
      </c>
      <c r="O86" s="4" t="s">
        <v>32</v>
      </c>
      <c r="P86" s="4" t="s">
        <v>33</v>
      </c>
      <c r="Q86" s="4">
        <v>0</v>
      </c>
      <c r="R86" s="8">
        <v>44977</v>
      </c>
      <c r="S86" s="6">
        <v>44982</v>
      </c>
      <c r="T86" s="4" t="s">
        <v>34</v>
      </c>
      <c r="U86" s="4">
        <v>682</v>
      </c>
      <c r="V86" s="4">
        <v>0</v>
      </c>
      <c r="W86" s="4">
        <v>0</v>
      </c>
      <c r="X86" s="4" t="s">
        <v>478</v>
      </c>
      <c r="Y86" s="4" t="s">
        <v>479</v>
      </c>
    </row>
    <row r="87" s="4" customFormat="1" spans="1:25">
      <c r="A87" s="4" t="s">
        <v>480</v>
      </c>
      <c r="B87" s="4" t="s">
        <v>26</v>
      </c>
      <c r="C87" s="4" t="s">
        <v>27</v>
      </c>
      <c r="D87" s="4" t="s">
        <v>481</v>
      </c>
      <c r="E87" s="4" t="s">
        <v>482</v>
      </c>
      <c r="F87" s="6">
        <v>44978</v>
      </c>
      <c r="G87" s="6">
        <v>44979</v>
      </c>
      <c r="H87" s="4">
        <v>1</v>
      </c>
      <c r="I87" s="4">
        <v>1</v>
      </c>
      <c r="J87" s="4">
        <v>1</v>
      </c>
      <c r="K87" s="4" t="s">
        <v>30</v>
      </c>
      <c r="L87" s="4">
        <v>220</v>
      </c>
      <c r="M87" s="4">
        <v>220</v>
      </c>
      <c r="N87" s="4" t="s">
        <v>483</v>
      </c>
      <c r="O87" s="4" t="s">
        <v>32</v>
      </c>
      <c r="P87" s="4" t="s">
        <v>33</v>
      </c>
      <c r="Q87" s="4">
        <v>0</v>
      </c>
      <c r="R87" s="8">
        <v>44977</v>
      </c>
      <c r="S87" s="6">
        <v>44982</v>
      </c>
      <c r="T87" s="4" t="s">
        <v>34</v>
      </c>
      <c r="U87" s="4">
        <v>220</v>
      </c>
      <c r="V87" s="4">
        <v>0</v>
      </c>
      <c r="W87" s="4">
        <v>0</v>
      </c>
      <c r="X87" s="4" t="s">
        <v>484</v>
      </c>
      <c r="Y87" s="4" t="s">
        <v>485</v>
      </c>
    </row>
    <row r="88" s="4" customFormat="1" spans="1:25">
      <c r="A88" s="4" t="s">
        <v>486</v>
      </c>
      <c r="B88" s="4" t="s">
        <v>26</v>
      </c>
      <c r="C88" s="4" t="s">
        <v>27</v>
      </c>
      <c r="D88" s="4" t="s">
        <v>487</v>
      </c>
      <c r="E88" s="4" t="s">
        <v>488</v>
      </c>
      <c r="F88" s="6">
        <v>44977</v>
      </c>
      <c r="G88" s="6">
        <v>44979</v>
      </c>
      <c r="H88" s="4">
        <v>1</v>
      </c>
      <c r="I88" s="4">
        <v>2</v>
      </c>
      <c r="J88" s="4">
        <v>2</v>
      </c>
      <c r="K88" s="4" t="s">
        <v>30</v>
      </c>
      <c r="L88" s="4">
        <v>1636</v>
      </c>
      <c r="M88" s="4">
        <v>1636</v>
      </c>
      <c r="N88" s="4" t="s">
        <v>489</v>
      </c>
      <c r="O88" s="4" t="s">
        <v>32</v>
      </c>
      <c r="P88" s="4" t="s">
        <v>33</v>
      </c>
      <c r="Q88" s="4">
        <v>0</v>
      </c>
      <c r="R88" s="8">
        <v>44977</v>
      </c>
      <c r="S88" s="6">
        <v>44982</v>
      </c>
      <c r="T88" s="4" t="s">
        <v>34</v>
      </c>
      <c r="U88" s="4">
        <v>1636</v>
      </c>
      <c r="V88" s="4">
        <v>0</v>
      </c>
      <c r="W88" s="4">
        <v>0</v>
      </c>
      <c r="X88" s="4" t="s">
        <v>490</v>
      </c>
      <c r="Y88" s="4" t="s">
        <v>491</v>
      </c>
    </row>
    <row r="89" s="4" customFormat="1" spans="1:25">
      <c r="A89" s="4" t="s">
        <v>492</v>
      </c>
      <c r="B89" s="4" t="s">
        <v>26</v>
      </c>
      <c r="C89" s="4" t="s">
        <v>27</v>
      </c>
      <c r="D89" s="4" t="s">
        <v>459</v>
      </c>
      <c r="E89" s="4" t="s">
        <v>460</v>
      </c>
      <c r="F89" s="6">
        <v>44978</v>
      </c>
      <c r="G89" s="6">
        <v>44979</v>
      </c>
      <c r="H89" s="4">
        <v>1</v>
      </c>
      <c r="I89" s="4">
        <v>1</v>
      </c>
      <c r="J89" s="4">
        <v>1</v>
      </c>
      <c r="K89" s="4" t="s">
        <v>30</v>
      </c>
      <c r="L89" s="4">
        <v>288</v>
      </c>
      <c r="M89" s="4">
        <v>288</v>
      </c>
      <c r="N89" s="4" t="s">
        <v>493</v>
      </c>
      <c r="O89" s="4" t="s">
        <v>32</v>
      </c>
      <c r="P89" s="4" t="s">
        <v>33</v>
      </c>
      <c r="Q89" s="4">
        <v>0</v>
      </c>
      <c r="R89" s="8">
        <v>44977</v>
      </c>
      <c r="S89" s="6">
        <v>44982</v>
      </c>
      <c r="T89" s="4" t="s">
        <v>34</v>
      </c>
      <c r="U89" s="4">
        <v>288</v>
      </c>
      <c r="V89" s="4">
        <v>0</v>
      </c>
      <c r="W89" s="4">
        <v>0</v>
      </c>
      <c r="X89" s="4" t="s">
        <v>494</v>
      </c>
      <c r="Y89" s="4" t="s">
        <v>495</v>
      </c>
    </row>
    <row r="90" s="4" customFormat="1" spans="1:25">
      <c r="A90" s="4" t="s">
        <v>496</v>
      </c>
      <c r="B90" s="4" t="s">
        <v>26</v>
      </c>
      <c r="C90" s="4" t="s">
        <v>27</v>
      </c>
      <c r="D90" s="4" t="s">
        <v>193</v>
      </c>
      <c r="E90" s="4" t="s">
        <v>497</v>
      </c>
      <c r="F90" s="6">
        <v>44977</v>
      </c>
      <c r="G90" s="6">
        <v>44979</v>
      </c>
      <c r="H90" s="4">
        <v>3</v>
      </c>
      <c r="I90" s="4">
        <v>2</v>
      </c>
      <c r="J90" s="4">
        <v>6</v>
      </c>
      <c r="K90" s="4" t="s">
        <v>30</v>
      </c>
      <c r="L90" s="4">
        <v>4704</v>
      </c>
      <c r="M90" s="4">
        <v>4704</v>
      </c>
      <c r="N90" s="4" t="s">
        <v>498</v>
      </c>
      <c r="O90" s="4" t="s">
        <v>32</v>
      </c>
      <c r="P90" s="4" t="s">
        <v>33</v>
      </c>
      <c r="Q90" s="4">
        <v>0</v>
      </c>
      <c r="R90" s="8">
        <v>44977</v>
      </c>
      <c r="S90" s="6">
        <v>44982</v>
      </c>
      <c r="T90" s="4" t="s">
        <v>34</v>
      </c>
      <c r="U90" s="4">
        <v>4704</v>
      </c>
      <c r="V90" s="4">
        <v>0</v>
      </c>
      <c r="W90" s="4">
        <v>0</v>
      </c>
      <c r="X90" s="4" t="s">
        <v>54</v>
      </c>
      <c r="Y90" s="4" t="s">
        <v>54</v>
      </c>
    </row>
    <row r="91" s="4" customFormat="1" spans="1:25">
      <c r="A91" s="4" t="s">
        <v>496</v>
      </c>
      <c r="B91" s="4" t="s">
        <v>26</v>
      </c>
      <c r="C91" s="4" t="s">
        <v>146</v>
      </c>
      <c r="D91" s="4" t="s">
        <v>193</v>
      </c>
      <c r="E91" s="4" t="s">
        <v>497</v>
      </c>
      <c r="F91" s="6">
        <v>44977</v>
      </c>
      <c r="G91" s="6">
        <v>44979</v>
      </c>
      <c r="H91" s="4">
        <v>3</v>
      </c>
      <c r="I91" s="4">
        <v>2</v>
      </c>
      <c r="J91" s="4">
        <v>6</v>
      </c>
      <c r="K91" s="4" t="s">
        <v>30</v>
      </c>
      <c r="L91" s="4">
        <v>-4704</v>
      </c>
      <c r="M91" s="4">
        <v>-4704</v>
      </c>
      <c r="N91" s="4" t="s">
        <v>498</v>
      </c>
      <c r="O91" s="4" t="s">
        <v>32</v>
      </c>
      <c r="P91" s="4" t="s">
        <v>33</v>
      </c>
      <c r="Q91" s="4">
        <v>0</v>
      </c>
      <c r="R91" s="8">
        <v>44977</v>
      </c>
      <c r="S91" s="6">
        <v>44982</v>
      </c>
      <c r="T91" s="4" t="s">
        <v>34</v>
      </c>
      <c r="U91" s="4">
        <v>-4704</v>
      </c>
      <c r="V91" s="4">
        <v>0</v>
      </c>
      <c r="W91" s="4">
        <v>0</v>
      </c>
      <c r="X91" s="4" t="s">
        <v>54</v>
      </c>
      <c r="Y91" s="4" t="s">
        <v>54</v>
      </c>
    </row>
    <row r="92" s="4" customFormat="1" spans="1:25">
      <c r="A92" s="4" t="s">
        <v>499</v>
      </c>
      <c r="B92" s="4" t="s">
        <v>26</v>
      </c>
      <c r="C92" s="4" t="s">
        <v>27</v>
      </c>
      <c r="D92" s="4" t="s">
        <v>500</v>
      </c>
      <c r="E92" s="4" t="s">
        <v>501</v>
      </c>
      <c r="F92" s="6">
        <v>44978</v>
      </c>
      <c r="G92" s="6">
        <v>44979</v>
      </c>
      <c r="H92" s="4">
        <v>1</v>
      </c>
      <c r="I92" s="4">
        <v>1</v>
      </c>
      <c r="J92" s="4">
        <v>1</v>
      </c>
      <c r="K92" s="4" t="s">
        <v>30</v>
      </c>
      <c r="L92" s="4">
        <v>400</v>
      </c>
      <c r="M92" s="4">
        <v>400</v>
      </c>
      <c r="N92" s="4" t="s">
        <v>502</v>
      </c>
      <c r="O92" s="4" t="s">
        <v>32</v>
      </c>
      <c r="P92" s="4" t="s">
        <v>33</v>
      </c>
      <c r="Q92" s="4">
        <v>0</v>
      </c>
      <c r="R92" s="8">
        <v>44977</v>
      </c>
      <c r="S92" s="6">
        <v>44982</v>
      </c>
      <c r="T92" s="4" t="s">
        <v>34</v>
      </c>
      <c r="U92" s="4">
        <v>400</v>
      </c>
      <c r="V92" s="4">
        <v>0</v>
      </c>
      <c r="W92" s="4">
        <v>0</v>
      </c>
      <c r="X92" s="4" t="s">
        <v>503</v>
      </c>
      <c r="Y92" s="4" t="s">
        <v>504</v>
      </c>
    </row>
    <row r="93" s="4" customFormat="1" spans="1:25">
      <c r="A93" s="4" t="s">
        <v>505</v>
      </c>
      <c r="B93" s="4" t="s">
        <v>26</v>
      </c>
      <c r="C93" s="4" t="s">
        <v>27</v>
      </c>
      <c r="D93" s="4" t="s">
        <v>506</v>
      </c>
      <c r="E93" s="4" t="s">
        <v>507</v>
      </c>
      <c r="F93" s="6">
        <v>44978</v>
      </c>
      <c r="G93" s="6">
        <v>44979</v>
      </c>
      <c r="H93" s="4">
        <v>4</v>
      </c>
      <c r="I93" s="4">
        <v>1</v>
      </c>
      <c r="J93" s="4">
        <v>4</v>
      </c>
      <c r="K93" s="4" t="s">
        <v>30</v>
      </c>
      <c r="L93" s="4">
        <v>2904</v>
      </c>
      <c r="M93" s="4">
        <v>2904</v>
      </c>
      <c r="N93" s="4" t="s">
        <v>508</v>
      </c>
      <c r="O93" s="4" t="s">
        <v>32</v>
      </c>
      <c r="P93" s="4" t="s">
        <v>33</v>
      </c>
      <c r="Q93" s="4">
        <v>0</v>
      </c>
      <c r="R93" s="8">
        <v>44977</v>
      </c>
      <c r="S93" s="6">
        <v>44982</v>
      </c>
      <c r="T93" s="4" t="s">
        <v>34</v>
      </c>
      <c r="U93" s="4">
        <v>2904</v>
      </c>
      <c r="V93" s="4">
        <v>0</v>
      </c>
      <c r="W93" s="4">
        <v>0</v>
      </c>
      <c r="X93" s="4" t="s">
        <v>509</v>
      </c>
      <c r="Y93" s="4" t="s">
        <v>54</v>
      </c>
    </row>
    <row r="94" s="4" customFormat="1" spans="1:25">
      <c r="A94" s="4" t="s">
        <v>510</v>
      </c>
      <c r="B94" s="4" t="s">
        <v>26</v>
      </c>
      <c r="C94" s="4" t="s">
        <v>27</v>
      </c>
      <c r="D94" s="4" t="s">
        <v>459</v>
      </c>
      <c r="E94" s="4" t="s">
        <v>460</v>
      </c>
      <c r="F94" s="6">
        <v>44978</v>
      </c>
      <c r="G94" s="6">
        <v>44979</v>
      </c>
      <c r="H94" s="4">
        <v>1</v>
      </c>
      <c r="I94" s="4">
        <v>1</v>
      </c>
      <c r="J94" s="4">
        <v>1</v>
      </c>
      <c r="K94" s="4" t="s">
        <v>30</v>
      </c>
      <c r="L94" s="4">
        <v>288</v>
      </c>
      <c r="M94" s="4">
        <v>288</v>
      </c>
      <c r="N94" s="4" t="s">
        <v>511</v>
      </c>
      <c r="O94" s="4" t="s">
        <v>32</v>
      </c>
      <c r="P94" s="4" t="s">
        <v>33</v>
      </c>
      <c r="Q94" s="4">
        <v>0</v>
      </c>
      <c r="R94" s="8">
        <v>44977</v>
      </c>
      <c r="S94" s="6">
        <v>44982</v>
      </c>
      <c r="T94" s="4" t="s">
        <v>34</v>
      </c>
      <c r="U94" s="4">
        <v>288</v>
      </c>
      <c r="V94" s="4">
        <v>0</v>
      </c>
      <c r="W94" s="4">
        <v>0</v>
      </c>
      <c r="X94" s="4" t="s">
        <v>512</v>
      </c>
      <c r="Y94" s="4" t="s">
        <v>513</v>
      </c>
    </row>
    <row r="95" s="4" customFormat="1" spans="1:25">
      <c r="A95" s="4" t="s">
        <v>514</v>
      </c>
      <c r="B95" s="4" t="s">
        <v>26</v>
      </c>
      <c r="C95" s="4" t="s">
        <v>27</v>
      </c>
      <c r="D95" s="4" t="s">
        <v>448</v>
      </c>
      <c r="E95" s="4" t="s">
        <v>449</v>
      </c>
      <c r="F95" s="6">
        <v>44978</v>
      </c>
      <c r="G95" s="6">
        <v>44979</v>
      </c>
      <c r="H95" s="4">
        <v>2</v>
      </c>
      <c r="I95" s="4">
        <v>1</v>
      </c>
      <c r="J95" s="4">
        <v>2</v>
      </c>
      <c r="K95" s="4" t="s">
        <v>30</v>
      </c>
      <c r="L95" s="4">
        <v>854</v>
      </c>
      <c r="M95" s="4">
        <v>854</v>
      </c>
      <c r="N95" s="4" t="s">
        <v>515</v>
      </c>
      <c r="O95" s="4" t="s">
        <v>32</v>
      </c>
      <c r="P95" s="4" t="s">
        <v>33</v>
      </c>
      <c r="Q95" s="4">
        <v>0</v>
      </c>
      <c r="R95" s="8">
        <v>44977</v>
      </c>
      <c r="S95" s="6">
        <v>44982</v>
      </c>
      <c r="T95" s="4" t="s">
        <v>34</v>
      </c>
      <c r="U95" s="4">
        <v>854</v>
      </c>
      <c r="V95" s="4">
        <v>0</v>
      </c>
      <c r="W95" s="4">
        <v>0</v>
      </c>
      <c r="X95" s="4" t="s">
        <v>516</v>
      </c>
      <c r="Y95" s="4" t="s">
        <v>517</v>
      </c>
    </row>
    <row r="96" s="4" customFormat="1" spans="1:25">
      <c r="A96" s="4" t="s">
        <v>518</v>
      </c>
      <c r="B96" s="4" t="s">
        <v>26</v>
      </c>
      <c r="C96" s="4" t="s">
        <v>27</v>
      </c>
      <c r="D96" s="4" t="s">
        <v>408</v>
      </c>
      <c r="E96" s="4" t="s">
        <v>409</v>
      </c>
      <c r="F96" s="6">
        <v>44978</v>
      </c>
      <c r="G96" s="6">
        <v>44979</v>
      </c>
      <c r="H96" s="4">
        <v>1</v>
      </c>
      <c r="I96" s="4">
        <v>1</v>
      </c>
      <c r="J96" s="4">
        <v>1</v>
      </c>
      <c r="K96" s="4" t="s">
        <v>30</v>
      </c>
      <c r="L96" s="4">
        <v>370</v>
      </c>
      <c r="M96" s="4">
        <v>370</v>
      </c>
      <c r="N96" s="4" t="s">
        <v>519</v>
      </c>
      <c r="O96" s="4" t="s">
        <v>32</v>
      </c>
      <c r="P96" s="4" t="s">
        <v>33</v>
      </c>
      <c r="Q96" s="4">
        <v>0</v>
      </c>
      <c r="R96" s="8">
        <v>44977</v>
      </c>
      <c r="S96" s="6">
        <v>44982</v>
      </c>
      <c r="T96" s="4" t="s">
        <v>34</v>
      </c>
      <c r="U96" s="4">
        <v>370</v>
      </c>
      <c r="V96" s="4">
        <v>0</v>
      </c>
      <c r="W96" s="4">
        <v>0</v>
      </c>
      <c r="X96" s="4" t="s">
        <v>520</v>
      </c>
      <c r="Y96" s="4" t="s">
        <v>521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384</v>
      </c>
      <c r="E97" s="4" t="s">
        <v>523</v>
      </c>
      <c r="F97" s="6">
        <v>44978</v>
      </c>
      <c r="G97" s="6">
        <v>44979</v>
      </c>
      <c r="H97" s="4">
        <v>1</v>
      </c>
      <c r="I97" s="4">
        <v>1</v>
      </c>
      <c r="J97" s="4">
        <v>1</v>
      </c>
      <c r="K97" s="4" t="s">
        <v>30</v>
      </c>
      <c r="L97" s="4">
        <v>556</v>
      </c>
      <c r="M97" s="4">
        <v>556</v>
      </c>
      <c r="N97" s="4" t="s">
        <v>524</v>
      </c>
      <c r="O97" s="4" t="s">
        <v>32</v>
      </c>
      <c r="P97" s="4" t="s">
        <v>33</v>
      </c>
      <c r="Q97" s="4">
        <v>0</v>
      </c>
      <c r="R97" s="8">
        <v>44977</v>
      </c>
      <c r="S97" s="6">
        <v>44982</v>
      </c>
      <c r="T97" s="4" t="s">
        <v>34</v>
      </c>
      <c r="U97" s="4">
        <v>556</v>
      </c>
      <c r="V97" s="4">
        <v>0</v>
      </c>
      <c r="W97" s="4">
        <v>0</v>
      </c>
      <c r="X97" s="4" t="s">
        <v>525</v>
      </c>
      <c r="Y97" s="4" t="s">
        <v>526</v>
      </c>
    </row>
    <row r="98" s="4" customFormat="1" spans="1:25">
      <c r="A98" s="4" t="s">
        <v>527</v>
      </c>
      <c r="B98" s="4" t="s">
        <v>26</v>
      </c>
      <c r="C98" s="4" t="s">
        <v>27</v>
      </c>
      <c r="D98" s="4" t="s">
        <v>135</v>
      </c>
      <c r="E98" s="4" t="s">
        <v>136</v>
      </c>
      <c r="F98" s="6">
        <v>44978</v>
      </c>
      <c r="G98" s="6">
        <v>44979</v>
      </c>
      <c r="H98" s="4">
        <v>1</v>
      </c>
      <c r="I98" s="4">
        <v>1</v>
      </c>
      <c r="J98" s="4">
        <v>1</v>
      </c>
      <c r="K98" s="4" t="s">
        <v>30</v>
      </c>
      <c r="L98" s="4">
        <v>395</v>
      </c>
      <c r="M98" s="4">
        <v>395</v>
      </c>
      <c r="N98" s="4" t="s">
        <v>528</v>
      </c>
      <c r="O98" s="4" t="s">
        <v>32</v>
      </c>
      <c r="P98" s="4" t="s">
        <v>33</v>
      </c>
      <c r="Q98" s="4">
        <v>0</v>
      </c>
      <c r="R98" s="8">
        <v>44977</v>
      </c>
      <c r="S98" s="6">
        <v>44982</v>
      </c>
      <c r="T98" s="4" t="s">
        <v>34</v>
      </c>
      <c r="U98" s="4">
        <v>395</v>
      </c>
      <c r="V98" s="4">
        <v>0</v>
      </c>
      <c r="W98" s="4">
        <v>0</v>
      </c>
      <c r="X98" s="4" t="s">
        <v>529</v>
      </c>
      <c r="Y98" s="4" t="s">
        <v>530</v>
      </c>
    </row>
    <row r="99" s="4" customFormat="1" spans="1:25">
      <c r="A99" s="4" t="s">
        <v>531</v>
      </c>
      <c r="B99" s="4" t="s">
        <v>26</v>
      </c>
      <c r="C99" s="4" t="s">
        <v>27</v>
      </c>
      <c r="D99" s="4" t="s">
        <v>532</v>
      </c>
      <c r="E99" s="4" t="s">
        <v>533</v>
      </c>
      <c r="F99" s="6">
        <v>44978</v>
      </c>
      <c r="G99" s="6">
        <v>44979</v>
      </c>
      <c r="H99" s="4">
        <v>2</v>
      </c>
      <c r="I99" s="4">
        <v>1</v>
      </c>
      <c r="J99" s="4">
        <v>2</v>
      </c>
      <c r="K99" s="4" t="s">
        <v>30</v>
      </c>
      <c r="L99" s="4">
        <v>792</v>
      </c>
      <c r="M99" s="4">
        <v>792</v>
      </c>
      <c r="N99" s="4" t="s">
        <v>534</v>
      </c>
      <c r="O99" s="4" t="s">
        <v>32</v>
      </c>
      <c r="P99" s="4" t="s">
        <v>33</v>
      </c>
      <c r="Q99" s="4">
        <v>0</v>
      </c>
      <c r="R99" s="8">
        <v>44977</v>
      </c>
      <c r="S99" s="6">
        <v>44982</v>
      </c>
      <c r="T99" s="4" t="s">
        <v>34</v>
      </c>
      <c r="U99" s="4">
        <v>792</v>
      </c>
      <c r="V99" s="4">
        <v>0</v>
      </c>
      <c r="W99" s="4">
        <v>0</v>
      </c>
      <c r="X99" s="4" t="s">
        <v>535</v>
      </c>
      <c r="Y99" s="4" t="s">
        <v>54</v>
      </c>
    </row>
    <row r="100" s="4" customFormat="1" spans="1:25">
      <c r="A100" s="4" t="s">
        <v>536</v>
      </c>
      <c r="B100" s="4" t="s">
        <v>26</v>
      </c>
      <c r="C100" s="4" t="s">
        <v>27</v>
      </c>
      <c r="D100" s="4" t="s">
        <v>532</v>
      </c>
      <c r="E100" s="4" t="s">
        <v>537</v>
      </c>
      <c r="F100" s="6">
        <v>44978</v>
      </c>
      <c r="G100" s="6">
        <v>44979</v>
      </c>
      <c r="H100" s="4">
        <v>2</v>
      </c>
      <c r="I100" s="4">
        <v>1</v>
      </c>
      <c r="J100" s="4">
        <v>2</v>
      </c>
      <c r="K100" s="4" t="s">
        <v>30</v>
      </c>
      <c r="L100" s="4">
        <v>956</v>
      </c>
      <c r="M100" s="4">
        <v>956</v>
      </c>
      <c r="N100" s="4" t="s">
        <v>534</v>
      </c>
      <c r="O100" s="4" t="s">
        <v>32</v>
      </c>
      <c r="P100" s="4" t="s">
        <v>33</v>
      </c>
      <c r="Q100" s="4">
        <v>0</v>
      </c>
      <c r="R100" s="8">
        <v>44977</v>
      </c>
      <c r="S100" s="6">
        <v>44982</v>
      </c>
      <c r="T100" s="4" t="s">
        <v>34</v>
      </c>
      <c r="U100" s="4">
        <v>956</v>
      </c>
      <c r="V100" s="4">
        <v>0</v>
      </c>
      <c r="W100" s="4">
        <v>0</v>
      </c>
      <c r="X100" s="4" t="s">
        <v>538</v>
      </c>
      <c r="Y100" s="4" t="s">
        <v>54</v>
      </c>
    </row>
    <row r="101" s="4" customFormat="1" spans="1:25">
      <c r="A101" s="4" t="s">
        <v>539</v>
      </c>
      <c r="B101" s="4" t="s">
        <v>26</v>
      </c>
      <c r="C101" s="4" t="s">
        <v>27</v>
      </c>
      <c r="D101" s="4" t="s">
        <v>135</v>
      </c>
      <c r="E101" s="4" t="s">
        <v>136</v>
      </c>
      <c r="F101" s="6">
        <v>44978</v>
      </c>
      <c r="G101" s="6">
        <v>44979</v>
      </c>
      <c r="H101" s="4">
        <v>1</v>
      </c>
      <c r="I101" s="4">
        <v>1</v>
      </c>
      <c r="J101" s="4">
        <v>1</v>
      </c>
      <c r="K101" s="4" t="s">
        <v>30</v>
      </c>
      <c r="L101" s="4">
        <v>395</v>
      </c>
      <c r="M101" s="4">
        <v>395</v>
      </c>
      <c r="N101" s="4" t="s">
        <v>540</v>
      </c>
      <c r="O101" s="4" t="s">
        <v>32</v>
      </c>
      <c r="P101" s="4" t="s">
        <v>33</v>
      </c>
      <c r="Q101" s="4">
        <v>0</v>
      </c>
      <c r="R101" s="8">
        <v>44977</v>
      </c>
      <c r="S101" s="6">
        <v>44982</v>
      </c>
      <c r="T101" s="4" t="s">
        <v>34</v>
      </c>
      <c r="U101" s="4">
        <v>395</v>
      </c>
      <c r="V101" s="4">
        <v>0</v>
      </c>
      <c r="W101" s="4">
        <v>0</v>
      </c>
      <c r="X101" s="4" t="s">
        <v>541</v>
      </c>
      <c r="Y101" s="4" t="s">
        <v>542</v>
      </c>
    </row>
    <row r="102" s="4" customFormat="1" spans="1:25">
      <c r="A102" s="4" t="s">
        <v>543</v>
      </c>
      <c r="B102" s="4" t="s">
        <v>26</v>
      </c>
      <c r="C102" s="4" t="s">
        <v>27</v>
      </c>
      <c r="D102" s="4" t="s">
        <v>475</v>
      </c>
      <c r="E102" s="4" t="s">
        <v>476</v>
      </c>
      <c r="F102" s="6">
        <v>44978</v>
      </c>
      <c r="G102" s="6">
        <v>44979</v>
      </c>
      <c r="H102" s="4">
        <v>1</v>
      </c>
      <c r="I102" s="4">
        <v>1</v>
      </c>
      <c r="J102" s="4">
        <v>1</v>
      </c>
      <c r="K102" s="4" t="s">
        <v>30</v>
      </c>
      <c r="L102" s="4">
        <v>334</v>
      </c>
      <c r="M102" s="4">
        <v>334</v>
      </c>
      <c r="N102" s="4" t="s">
        <v>544</v>
      </c>
      <c r="O102" s="4" t="s">
        <v>32</v>
      </c>
      <c r="P102" s="4" t="s">
        <v>33</v>
      </c>
      <c r="Q102" s="4">
        <v>0</v>
      </c>
      <c r="R102" s="8">
        <v>44977</v>
      </c>
      <c r="S102" s="6">
        <v>44982</v>
      </c>
      <c r="T102" s="4" t="s">
        <v>34</v>
      </c>
      <c r="U102" s="4">
        <v>334</v>
      </c>
      <c r="V102" s="4">
        <v>0</v>
      </c>
      <c r="W102" s="4">
        <v>0</v>
      </c>
      <c r="X102" s="4" t="s">
        <v>545</v>
      </c>
      <c r="Y102" s="4" t="s">
        <v>546</v>
      </c>
    </row>
    <row r="103" s="4" customFormat="1" spans="1:25">
      <c r="A103" s="4" t="s">
        <v>547</v>
      </c>
      <c r="B103" s="4" t="s">
        <v>26</v>
      </c>
      <c r="C103" s="4" t="s">
        <v>27</v>
      </c>
      <c r="D103" s="4" t="s">
        <v>475</v>
      </c>
      <c r="E103" s="4" t="s">
        <v>476</v>
      </c>
      <c r="F103" s="6">
        <v>44978</v>
      </c>
      <c r="G103" s="6">
        <v>44979</v>
      </c>
      <c r="H103" s="4">
        <v>1</v>
      </c>
      <c r="I103" s="4">
        <v>1</v>
      </c>
      <c r="J103" s="4">
        <v>1</v>
      </c>
      <c r="K103" s="4" t="s">
        <v>30</v>
      </c>
      <c r="L103" s="4">
        <v>334</v>
      </c>
      <c r="M103" s="4">
        <v>334</v>
      </c>
      <c r="N103" s="4" t="s">
        <v>548</v>
      </c>
      <c r="O103" s="4" t="s">
        <v>32</v>
      </c>
      <c r="P103" s="4" t="s">
        <v>33</v>
      </c>
      <c r="Q103" s="4">
        <v>0</v>
      </c>
      <c r="R103" s="8">
        <v>44977</v>
      </c>
      <c r="S103" s="6">
        <v>44982</v>
      </c>
      <c r="T103" s="4" t="s">
        <v>34</v>
      </c>
      <c r="U103" s="4">
        <v>334</v>
      </c>
      <c r="V103" s="4">
        <v>0</v>
      </c>
      <c r="W103" s="4">
        <v>0</v>
      </c>
      <c r="X103" s="4" t="s">
        <v>549</v>
      </c>
      <c r="Y103" s="4" t="s">
        <v>550</v>
      </c>
    </row>
    <row r="104" s="4" customFormat="1" spans="1:25">
      <c r="A104" s="4" t="s">
        <v>551</v>
      </c>
      <c r="B104" s="4" t="s">
        <v>26</v>
      </c>
      <c r="C104" s="4" t="s">
        <v>27</v>
      </c>
      <c r="D104" s="4" t="s">
        <v>453</v>
      </c>
      <c r="E104" s="4" t="s">
        <v>552</v>
      </c>
      <c r="F104" s="6">
        <v>44978</v>
      </c>
      <c r="G104" s="6">
        <v>44979</v>
      </c>
      <c r="H104" s="4">
        <v>1</v>
      </c>
      <c r="I104" s="4">
        <v>1</v>
      </c>
      <c r="J104" s="4">
        <v>1</v>
      </c>
      <c r="K104" s="4" t="s">
        <v>30</v>
      </c>
      <c r="L104" s="4">
        <v>1093</v>
      </c>
      <c r="M104" s="4">
        <v>1093</v>
      </c>
      <c r="N104" s="4" t="s">
        <v>553</v>
      </c>
      <c r="O104" s="4" t="s">
        <v>32</v>
      </c>
      <c r="P104" s="4" t="s">
        <v>33</v>
      </c>
      <c r="Q104" s="4">
        <v>0</v>
      </c>
      <c r="R104" s="8">
        <v>44978</v>
      </c>
      <c r="S104" s="6">
        <v>44982</v>
      </c>
      <c r="T104" s="4" t="s">
        <v>34</v>
      </c>
      <c r="U104" s="4">
        <v>1093</v>
      </c>
      <c r="V104" s="4">
        <v>0</v>
      </c>
      <c r="W104" s="4">
        <v>0</v>
      </c>
      <c r="X104" s="4" t="s">
        <v>554</v>
      </c>
      <c r="Y104" s="4" t="s">
        <v>555</v>
      </c>
    </row>
    <row r="105" s="4" customFormat="1" spans="1:25">
      <c r="A105" s="4" t="s">
        <v>556</v>
      </c>
      <c r="B105" s="4" t="s">
        <v>26</v>
      </c>
      <c r="C105" s="4" t="s">
        <v>27</v>
      </c>
      <c r="D105" s="4" t="s">
        <v>532</v>
      </c>
      <c r="E105" s="4" t="s">
        <v>533</v>
      </c>
      <c r="F105" s="6">
        <v>44978</v>
      </c>
      <c r="G105" s="6">
        <v>44979</v>
      </c>
      <c r="H105" s="4">
        <v>2</v>
      </c>
      <c r="I105" s="4">
        <v>1</v>
      </c>
      <c r="J105" s="4">
        <v>2</v>
      </c>
      <c r="K105" s="4" t="s">
        <v>30</v>
      </c>
      <c r="L105" s="4">
        <v>792</v>
      </c>
      <c r="M105" s="4">
        <v>792</v>
      </c>
      <c r="N105" s="4" t="s">
        <v>557</v>
      </c>
      <c r="O105" s="4" t="s">
        <v>32</v>
      </c>
      <c r="P105" s="4" t="s">
        <v>33</v>
      </c>
      <c r="Q105" s="4">
        <v>0</v>
      </c>
      <c r="R105" s="8">
        <v>44978</v>
      </c>
      <c r="S105" s="6">
        <v>44982</v>
      </c>
      <c r="T105" s="4" t="s">
        <v>34</v>
      </c>
      <c r="U105" s="4">
        <v>792</v>
      </c>
      <c r="V105" s="4">
        <v>0</v>
      </c>
      <c r="W105" s="4">
        <v>0</v>
      </c>
      <c r="X105" s="4" t="s">
        <v>558</v>
      </c>
      <c r="Y105" s="4" t="s">
        <v>559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532</v>
      </c>
      <c r="E106" s="4" t="s">
        <v>537</v>
      </c>
      <c r="F106" s="6">
        <v>44978</v>
      </c>
      <c r="G106" s="6">
        <v>44979</v>
      </c>
      <c r="H106" s="4">
        <v>2</v>
      </c>
      <c r="I106" s="4">
        <v>1</v>
      </c>
      <c r="J106" s="4">
        <v>2</v>
      </c>
      <c r="K106" s="4" t="s">
        <v>30</v>
      </c>
      <c r="L106" s="4">
        <v>956</v>
      </c>
      <c r="M106" s="4">
        <v>956</v>
      </c>
      <c r="N106" s="4" t="s">
        <v>557</v>
      </c>
      <c r="O106" s="4" t="s">
        <v>32</v>
      </c>
      <c r="P106" s="4" t="s">
        <v>33</v>
      </c>
      <c r="Q106" s="4">
        <v>0</v>
      </c>
      <c r="R106" s="8">
        <v>44978</v>
      </c>
      <c r="S106" s="6">
        <v>44982</v>
      </c>
      <c r="T106" s="4" t="s">
        <v>34</v>
      </c>
      <c r="U106" s="4">
        <v>956</v>
      </c>
      <c r="V106" s="4">
        <v>0</v>
      </c>
      <c r="W106" s="4">
        <v>0</v>
      </c>
      <c r="X106" s="4" t="s">
        <v>561</v>
      </c>
      <c r="Y106" s="4" t="s">
        <v>562</v>
      </c>
    </row>
    <row r="107" s="4" customFormat="1" spans="1:25">
      <c r="A107" s="4" t="s">
        <v>563</v>
      </c>
      <c r="B107" s="4" t="s">
        <v>26</v>
      </c>
      <c r="C107" s="4" t="s">
        <v>27</v>
      </c>
      <c r="D107" s="4" t="s">
        <v>434</v>
      </c>
      <c r="E107" s="4" t="s">
        <v>564</v>
      </c>
      <c r="F107" s="6">
        <v>44978</v>
      </c>
      <c r="G107" s="6">
        <v>44979</v>
      </c>
      <c r="H107" s="4">
        <v>1</v>
      </c>
      <c r="I107" s="4">
        <v>1</v>
      </c>
      <c r="J107" s="4">
        <v>1</v>
      </c>
      <c r="K107" s="4" t="s">
        <v>30</v>
      </c>
      <c r="L107" s="4">
        <v>274</v>
      </c>
      <c r="M107" s="4">
        <v>274</v>
      </c>
      <c r="N107" s="4" t="s">
        <v>565</v>
      </c>
      <c r="O107" s="4" t="s">
        <v>32</v>
      </c>
      <c r="P107" s="4" t="s">
        <v>33</v>
      </c>
      <c r="Q107" s="4">
        <v>0</v>
      </c>
      <c r="R107" s="8">
        <v>44978</v>
      </c>
      <c r="S107" s="6">
        <v>44982</v>
      </c>
      <c r="T107" s="4" t="s">
        <v>34</v>
      </c>
      <c r="U107" s="4">
        <v>274</v>
      </c>
      <c r="V107" s="4">
        <v>0</v>
      </c>
      <c r="W107" s="4">
        <v>0</v>
      </c>
      <c r="X107" s="4" t="s">
        <v>566</v>
      </c>
      <c r="Y107" s="4" t="s">
        <v>567</v>
      </c>
    </row>
    <row r="108" s="4" customFormat="1" spans="1:25">
      <c r="A108" s="4" t="s">
        <v>568</v>
      </c>
      <c r="B108" s="4" t="s">
        <v>26</v>
      </c>
      <c r="C108" s="4" t="s">
        <v>27</v>
      </c>
      <c r="D108" s="4" t="s">
        <v>475</v>
      </c>
      <c r="E108" s="4" t="s">
        <v>476</v>
      </c>
      <c r="F108" s="6">
        <v>44978</v>
      </c>
      <c r="G108" s="6">
        <v>44979</v>
      </c>
      <c r="H108" s="4">
        <v>1</v>
      </c>
      <c r="I108" s="4">
        <v>1</v>
      </c>
      <c r="J108" s="4">
        <v>1</v>
      </c>
      <c r="K108" s="4" t="s">
        <v>30</v>
      </c>
      <c r="L108" s="4">
        <v>334</v>
      </c>
      <c r="M108" s="4">
        <v>334</v>
      </c>
      <c r="N108" s="4" t="s">
        <v>569</v>
      </c>
      <c r="O108" s="4" t="s">
        <v>32</v>
      </c>
      <c r="P108" s="4" t="s">
        <v>33</v>
      </c>
      <c r="Q108" s="4">
        <v>0</v>
      </c>
      <c r="R108" s="8">
        <v>44978</v>
      </c>
      <c r="S108" s="6">
        <v>44982</v>
      </c>
      <c r="T108" s="4" t="s">
        <v>34</v>
      </c>
      <c r="U108" s="4">
        <v>334</v>
      </c>
      <c r="V108" s="4">
        <v>0</v>
      </c>
      <c r="W108" s="4">
        <v>0</v>
      </c>
      <c r="X108" s="4" t="s">
        <v>570</v>
      </c>
      <c r="Y108" s="4" t="s">
        <v>571</v>
      </c>
    </row>
    <row r="109" s="4" customFormat="1" spans="1:25">
      <c r="A109" s="4" t="s">
        <v>536</v>
      </c>
      <c r="B109" s="4" t="s">
        <v>26</v>
      </c>
      <c r="C109" s="4" t="s">
        <v>146</v>
      </c>
      <c r="D109" s="4" t="s">
        <v>532</v>
      </c>
      <c r="E109" s="4" t="s">
        <v>537</v>
      </c>
      <c r="F109" s="6">
        <v>44978</v>
      </c>
      <c r="G109" s="6">
        <v>44979</v>
      </c>
      <c r="H109" s="4">
        <v>2</v>
      </c>
      <c r="I109" s="4">
        <v>1</v>
      </c>
      <c r="J109" s="4">
        <v>2</v>
      </c>
      <c r="K109" s="4" t="s">
        <v>30</v>
      </c>
      <c r="L109" s="4">
        <v>-956</v>
      </c>
      <c r="M109" s="4">
        <v>-956</v>
      </c>
      <c r="N109" s="4" t="s">
        <v>534</v>
      </c>
      <c r="O109" s="4" t="s">
        <v>32</v>
      </c>
      <c r="P109" s="4" t="s">
        <v>33</v>
      </c>
      <c r="Q109" s="4">
        <v>0</v>
      </c>
      <c r="R109" s="8">
        <v>44977</v>
      </c>
      <c r="S109" s="6">
        <v>44982</v>
      </c>
      <c r="T109" s="4" t="s">
        <v>34</v>
      </c>
      <c r="U109" s="4">
        <v>-956</v>
      </c>
      <c r="V109" s="4">
        <v>0</v>
      </c>
      <c r="W109" s="4">
        <v>0</v>
      </c>
      <c r="X109" s="4" t="s">
        <v>538</v>
      </c>
      <c r="Y109" s="4" t="s">
        <v>54</v>
      </c>
    </row>
    <row r="110" s="4" customFormat="1" spans="1:25">
      <c r="A110" s="4" t="s">
        <v>505</v>
      </c>
      <c r="B110" s="4" t="s">
        <v>26</v>
      </c>
      <c r="C110" s="4" t="s">
        <v>146</v>
      </c>
      <c r="D110" s="4" t="s">
        <v>506</v>
      </c>
      <c r="E110" s="4" t="s">
        <v>507</v>
      </c>
      <c r="F110" s="6">
        <v>44978</v>
      </c>
      <c r="G110" s="6">
        <v>44979</v>
      </c>
      <c r="H110" s="4">
        <v>4</v>
      </c>
      <c r="I110" s="4">
        <v>1</v>
      </c>
      <c r="J110" s="4">
        <v>4</v>
      </c>
      <c r="K110" s="4" t="s">
        <v>30</v>
      </c>
      <c r="L110" s="4">
        <v>-2904</v>
      </c>
      <c r="M110" s="4">
        <v>-2904</v>
      </c>
      <c r="N110" s="4" t="s">
        <v>508</v>
      </c>
      <c r="O110" s="4" t="s">
        <v>32</v>
      </c>
      <c r="P110" s="4" t="s">
        <v>33</v>
      </c>
      <c r="Q110" s="4">
        <v>0</v>
      </c>
      <c r="R110" s="8">
        <v>44977</v>
      </c>
      <c r="S110" s="6">
        <v>44982</v>
      </c>
      <c r="T110" s="4" t="s">
        <v>34</v>
      </c>
      <c r="U110" s="4">
        <v>-2904</v>
      </c>
      <c r="V110" s="4">
        <v>0</v>
      </c>
      <c r="W110" s="4">
        <v>0</v>
      </c>
      <c r="X110" s="4" t="s">
        <v>509</v>
      </c>
      <c r="Y110" s="4" t="s">
        <v>54</v>
      </c>
    </row>
    <row r="111" s="4" customFormat="1" spans="1:25">
      <c r="A111" s="4" t="s">
        <v>531</v>
      </c>
      <c r="B111" s="4" t="s">
        <v>26</v>
      </c>
      <c r="C111" s="4" t="s">
        <v>146</v>
      </c>
      <c r="D111" s="4" t="s">
        <v>532</v>
      </c>
      <c r="E111" s="4" t="s">
        <v>533</v>
      </c>
      <c r="F111" s="6">
        <v>44978</v>
      </c>
      <c r="G111" s="6">
        <v>44979</v>
      </c>
      <c r="H111" s="4">
        <v>2</v>
      </c>
      <c r="I111" s="4">
        <v>1</v>
      </c>
      <c r="J111" s="4">
        <v>2</v>
      </c>
      <c r="K111" s="4" t="s">
        <v>30</v>
      </c>
      <c r="L111" s="4">
        <v>-792</v>
      </c>
      <c r="M111" s="4">
        <v>-792</v>
      </c>
      <c r="N111" s="4" t="s">
        <v>534</v>
      </c>
      <c r="O111" s="4" t="s">
        <v>32</v>
      </c>
      <c r="P111" s="4" t="s">
        <v>33</v>
      </c>
      <c r="Q111" s="4">
        <v>0</v>
      </c>
      <c r="R111" s="8">
        <v>44977</v>
      </c>
      <c r="S111" s="6">
        <v>44982</v>
      </c>
      <c r="T111" s="4" t="s">
        <v>34</v>
      </c>
      <c r="U111" s="4">
        <v>-792</v>
      </c>
      <c r="V111" s="4">
        <v>0</v>
      </c>
      <c r="W111" s="4">
        <v>0</v>
      </c>
      <c r="X111" s="4" t="s">
        <v>535</v>
      </c>
      <c r="Y111" s="4" t="s">
        <v>54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419</v>
      </c>
      <c r="E112" s="4" t="s">
        <v>420</v>
      </c>
      <c r="F112" s="6">
        <v>44978</v>
      </c>
      <c r="G112" s="6">
        <v>44979</v>
      </c>
      <c r="H112" s="4">
        <v>1</v>
      </c>
      <c r="I112" s="4">
        <v>1</v>
      </c>
      <c r="J112" s="4">
        <v>1</v>
      </c>
      <c r="K112" s="4" t="s">
        <v>30</v>
      </c>
      <c r="L112" s="4">
        <v>1306</v>
      </c>
      <c r="M112" s="4">
        <v>1306</v>
      </c>
      <c r="N112" s="4" t="s">
        <v>573</v>
      </c>
      <c r="O112" s="4" t="s">
        <v>32</v>
      </c>
      <c r="P112" s="4" t="s">
        <v>33</v>
      </c>
      <c r="Q112" s="4">
        <v>0</v>
      </c>
      <c r="R112" s="8">
        <v>44978</v>
      </c>
      <c r="S112" s="6">
        <v>44982</v>
      </c>
      <c r="T112" s="4" t="s">
        <v>34</v>
      </c>
      <c r="U112" s="4">
        <v>1306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577</v>
      </c>
      <c r="E113" s="4" t="s">
        <v>136</v>
      </c>
      <c r="F113" s="6">
        <v>44978</v>
      </c>
      <c r="G113" s="6">
        <v>44979</v>
      </c>
      <c r="H113" s="4">
        <v>1</v>
      </c>
      <c r="I113" s="4">
        <v>1</v>
      </c>
      <c r="J113" s="4">
        <v>1</v>
      </c>
      <c r="K113" s="4" t="s">
        <v>30</v>
      </c>
      <c r="L113" s="4">
        <v>375</v>
      </c>
      <c r="M113" s="4">
        <v>375</v>
      </c>
      <c r="N113" s="4" t="s">
        <v>578</v>
      </c>
      <c r="O113" s="4" t="s">
        <v>32</v>
      </c>
      <c r="P113" s="4" t="s">
        <v>33</v>
      </c>
      <c r="Q113" s="4">
        <v>0</v>
      </c>
      <c r="R113" s="8">
        <v>44978</v>
      </c>
      <c r="S113" s="6">
        <v>44982</v>
      </c>
      <c r="T113" s="4" t="s">
        <v>34</v>
      </c>
      <c r="U113" s="4">
        <v>375</v>
      </c>
      <c r="V113" s="4">
        <v>0</v>
      </c>
      <c r="W113" s="4">
        <v>0</v>
      </c>
      <c r="X113" s="4" t="s">
        <v>579</v>
      </c>
      <c r="Y113" s="4" t="s">
        <v>580</v>
      </c>
    </row>
    <row r="114" s="4" customFormat="1" spans="1:25">
      <c r="A114" s="4" t="s">
        <v>581</v>
      </c>
      <c r="B114" s="4" t="s">
        <v>26</v>
      </c>
      <c r="C114" s="4" t="s">
        <v>27</v>
      </c>
      <c r="D114" s="4" t="s">
        <v>577</v>
      </c>
      <c r="E114" s="4" t="s">
        <v>136</v>
      </c>
      <c r="F114" s="6">
        <v>44978</v>
      </c>
      <c r="G114" s="6">
        <v>44979</v>
      </c>
      <c r="H114" s="4">
        <v>1</v>
      </c>
      <c r="I114" s="4">
        <v>1</v>
      </c>
      <c r="J114" s="4">
        <v>1</v>
      </c>
      <c r="K114" s="4" t="s">
        <v>30</v>
      </c>
      <c r="L114" s="4">
        <v>375</v>
      </c>
      <c r="M114" s="4">
        <v>375</v>
      </c>
      <c r="N114" s="4" t="s">
        <v>582</v>
      </c>
      <c r="O114" s="4" t="s">
        <v>32</v>
      </c>
      <c r="P114" s="4" t="s">
        <v>33</v>
      </c>
      <c r="Q114" s="4">
        <v>0</v>
      </c>
      <c r="R114" s="8">
        <v>44978</v>
      </c>
      <c r="S114" s="6">
        <v>44982</v>
      </c>
      <c r="T114" s="4" t="s">
        <v>34</v>
      </c>
      <c r="U114" s="4">
        <v>375</v>
      </c>
      <c r="V114" s="4">
        <v>0</v>
      </c>
      <c r="W114" s="4">
        <v>0</v>
      </c>
      <c r="X114" s="4" t="s">
        <v>583</v>
      </c>
      <c r="Y114" s="4" t="s">
        <v>584</v>
      </c>
    </row>
    <row r="115" s="4" customFormat="1" spans="1:25">
      <c r="A115" s="4" t="s">
        <v>585</v>
      </c>
      <c r="B115" s="4" t="s">
        <v>26</v>
      </c>
      <c r="C115" s="4" t="s">
        <v>27</v>
      </c>
      <c r="D115" s="4" t="s">
        <v>242</v>
      </c>
      <c r="E115" s="4" t="s">
        <v>379</v>
      </c>
      <c r="F115" s="6">
        <v>44978</v>
      </c>
      <c r="G115" s="6">
        <v>44979</v>
      </c>
      <c r="H115" s="4">
        <v>1</v>
      </c>
      <c r="I115" s="4">
        <v>1</v>
      </c>
      <c r="J115" s="4">
        <v>1</v>
      </c>
      <c r="K115" s="4" t="s">
        <v>30</v>
      </c>
      <c r="L115" s="4">
        <v>648</v>
      </c>
      <c r="M115" s="4">
        <v>648</v>
      </c>
      <c r="N115" s="4" t="s">
        <v>586</v>
      </c>
      <c r="O115" s="4" t="s">
        <v>32</v>
      </c>
      <c r="P115" s="4" t="s">
        <v>33</v>
      </c>
      <c r="Q115" s="4">
        <v>0</v>
      </c>
      <c r="R115" s="8">
        <v>44978</v>
      </c>
      <c r="S115" s="6">
        <v>44982</v>
      </c>
      <c r="T115" s="4" t="s">
        <v>34</v>
      </c>
      <c r="U115" s="4">
        <v>648</v>
      </c>
      <c r="V115" s="4">
        <v>0</v>
      </c>
      <c r="W115" s="4">
        <v>0</v>
      </c>
      <c r="X115" s="4" t="s">
        <v>587</v>
      </c>
      <c r="Y115" s="4" t="s">
        <v>588</v>
      </c>
    </row>
    <row r="116" s="4" customFormat="1" spans="1:25">
      <c r="A116" s="4" t="s">
        <v>589</v>
      </c>
      <c r="B116" s="4" t="s">
        <v>26</v>
      </c>
      <c r="C116" s="4" t="s">
        <v>27</v>
      </c>
      <c r="D116" s="4" t="s">
        <v>475</v>
      </c>
      <c r="E116" s="4" t="s">
        <v>476</v>
      </c>
      <c r="F116" s="6">
        <v>44978</v>
      </c>
      <c r="G116" s="6">
        <v>44979</v>
      </c>
      <c r="H116" s="4">
        <v>1</v>
      </c>
      <c r="I116" s="4">
        <v>1</v>
      </c>
      <c r="J116" s="4">
        <v>1</v>
      </c>
      <c r="K116" s="4" t="s">
        <v>30</v>
      </c>
      <c r="L116" s="4">
        <v>423</v>
      </c>
      <c r="M116" s="4">
        <v>423</v>
      </c>
      <c r="N116" s="4" t="s">
        <v>590</v>
      </c>
      <c r="O116" s="4" t="s">
        <v>32</v>
      </c>
      <c r="P116" s="4" t="s">
        <v>33</v>
      </c>
      <c r="Q116" s="4">
        <v>0</v>
      </c>
      <c r="R116" s="8">
        <v>44978</v>
      </c>
      <c r="S116" s="6">
        <v>44982</v>
      </c>
      <c r="T116" s="4" t="s">
        <v>34</v>
      </c>
      <c r="U116" s="4">
        <v>423</v>
      </c>
      <c r="V116" s="4">
        <v>0</v>
      </c>
      <c r="W116" s="4">
        <v>0</v>
      </c>
      <c r="X116" s="4" t="s">
        <v>591</v>
      </c>
      <c r="Y116" s="4" t="s">
        <v>592</v>
      </c>
    </row>
    <row r="117" s="4" customFormat="1" spans="1:25">
      <c r="A117" s="4" t="s">
        <v>593</v>
      </c>
      <c r="B117" s="4" t="s">
        <v>26</v>
      </c>
      <c r="C117" s="4" t="s">
        <v>27</v>
      </c>
      <c r="D117" s="4" t="s">
        <v>475</v>
      </c>
      <c r="E117" s="4" t="s">
        <v>594</v>
      </c>
      <c r="F117" s="6">
        <v>44978</v>
      </c>
      <c r="G117" s="6">
        <v>44979</v>
      </c>
      <c r="H117" s="4">
        <v>1</v>
      </c>
      <c r="I117" s="4">
        <v>1</v>
      </c>
      <c r="J117" s="4">
        <v>1</v>
      </c>
      <c r="K117" s="4" t="s">
        <v>30</v>
      </c>
      <c r="L117" s="4">
        <v>491</v>
      </c>
      <c r="M117" s="4">
        <v>491</v>
      </c>
      <c r="N117" s="4" t="s">
        <v>595</v>
      </c>
      <c r="O117" s="4" t="s">
        <v>32</v>
      </c>
      <c r="P117" s="4" t="s">
        <v>33</v>
      </c>
      <c r="Q117" s="4">
        <v>0</v>
      </c>
      <c r="R117" s="8">
        <v>44978</v>
      </c>
      <c r="S117" s="6">
        <v>44982</v>
      </c>
      <c r="T117" s="4" t="s">
        <v>34</v>
      </c>
      <c r="U117" s="4">
        <v>491</v>
      </c>
      <c r="V117" s="4">
        <v>0</v>
      </c>
      <c r="W117" s="4">
        <v>0</v>
      </c>
      <c r="X117" s="4" t="s">
        <v>596</v>
      </c>
      <c r="Y117" s="4" t="s">
        <v>597</v>
      </c>
    </row>
    <row r="118" s="4" customFormat="1" spans="1:25">
      <c r="A118" s="4" t="s">
        <v>598</v>
      </c>
      <c r="B118" s="4" t="s">
        <v>26</v>
      </c>
      <c r="C118" s="4" t="s">
        <v>27</v>
      </c>
      <c r="D118" s="4" t="s">
        <v>419</v>
      </c>
      <c r="E118" s="4" t="s">
        <v>420</v>
      </c>
      <c r="F118" s="6">
        <v>44978</v>
      </c>
      <c r="G118" s="6">
        <v>44979</v>
      </c>
      <c r="H118" s="4">
        <v>1</v>
      </c>
      <c r="I118" s="4">
        <v>1</v>
      </c>
      <c r="J118" s="4">
        <v>1</v>
      </c>
      <c r="K118" s="4" t="s">
        <v>30</v>
      </c>
      <c r="L118" s="4">
        <v>1306</v>
      </c>
      <c r="M118" s="4">
        <v>1306</v>
      </c>
      <c r="N118" s="4" t="s">
        <v>599</v>
      </c>
      <c r="O118" s="4" t="s">
        <v>32</v>
      </c>
      <c r="P118" s="4" t="s">
        <v>33</v>
      </c>
      <c r="Q118" s="4">
        <v>0</v>
      </c>
      <c r="R118" s="8">
        <v>44978</v>
      </c>
      <c r="S118" s="6">
        <v>44982</v>
      </c>
      <c r="T118" s="4" t="s">
        <v>34</v>
      </c>
      <c r="U118" s="4">
        <v>1306</v>
      </c>
      <c r="V118" s="4">
        <v>0</v>
      </c>
      <c r="W118" s="4">
        <v>0</v>
      </c>
      <c r="X118" s="4" t="s">
        <v>600</v>
      </c>
      <c r="Y118" s="4" t="s">
        <v>601</v>
      </c>
    </row>
    <row r="119" s="4" customFormat="1" spans="1:25">
      <c r="A119" s="4" t="s">
        <v>602</v>
      </c>
      <c r="B119" s="4" t="s">
        <v>26</v>
      </c>
      <c r="C119" s="4" t="s">
        <v>603</v>
      </c>
      <c r="D119" s="4" t="s">
        <v>604</v>
      </c>
      <c r="E119" s="4" t="s">
        <v>605</v>
      </c>
      <c r="F119" s="6">
        <v>44972</v>
      </c>
      <c r="G119" s="6">
        <v>44974</v>
      </c>
      <c r="H119" s="4">
        <v>1</v>
      </c>
      <c r="I119" s="4">
        <v>2</v>
      </c>
      <c r="J119" s="4">
        <v>2</v>
      </c>
      <c r="K119" s="4" t="s">
        <v>30</v>
      </c>
      <c r="L119" s="4">
        <v>21.37</v>
      </c>
      <c r="M119" s="4">
        <v>21.37</v>
      </c>
      <c r="N119" s="4" t="s">
        <v>606</v>
      </c>
      <c r="O119" s="4" t="s">
        <v>32</v>
      </c>
      <c r="P119" s="4" t="s">
        <v>33</v>
      </c>
      <c r="Q119" s="4">
        <v>0</v>
      </c>
      <c r="R119" s="8">
        <v>44962.0029976852</v>
      </c>
      <c r="S119" s="6">
        <v>44982</v>
      </c>
      <c r="T119" s="4" t="s">
        <v>34</v>
      </c>
      <c r="U119" s="4">
        <v>21.37</v>
      </c>
      <c r="V119" s="4">
        <v>0</v>
      </c>
      <c r="W119" s="4">
        <v>0</v>
      </c>
      <c r="X119" s="4" t="s">
        <v>607</v>
      </c>
      <c r="Y119" s="4" t="s">
        <v>54</v>
      </c>
    </row>
    <row r="120" s="4" customFormat="1" spans="1:25">
      <c r="A120" s="4" t="s">
        <v>608</v>
      </c>
      <c r="B120" s="4" t="s">
        <v>26</v>
      </c>
      <c r="C120" s="4" t="s">
        <v>27</v>
      </c>
      <c r="D120" s="4" t="s">
        <v>609</v>
      </c>
      <c r="E120" s="4" t="s">
        <v>610</v>
      </c>
      <c r="F120" s="6">
        <v>44978</v>
      </c>
      <c r="G120" s="6">
        <v>44980</v>
      </c>
      <c r="H120" s="4">
        <v>1</v>
      </c>
      <c r="I120" s="4">
        <v>2</v>
      </c>
      <c r="J120" s="4">
        <v>2</v>
      </c>
      <c r="K120" s="4" t="s">
        <v>30</v>
      </c>
      <c r="L120" s="4">
        <v>3332</v>
      </c>
      <c r="M120" s="4">
        <v>3332</v>
      </c>
      <c r="N120" s="4" t="s">
        <v>611</v>
      </c>
      <c r="O120" s="4" t="s">
        <v>612</v>
      </c>
      <c r="P120" s="4" t="s">
        <v>33</v>
      </c>
      <c r="Q120" s="4">
        <v>0</v>
      </c>
      <c r="R120" s="8">
        <v>44879</v>
      </c>
      <c r="S120" s="6">
        <v>44983</v>
      </c>
      <c r="T120" s="4" t="s">
        <v>34</v>
      </c>
      <c r="U120" s="4">
        <v>3332</v>
      </c>
      <c r="V120" s="4">
        <v>0</v>
      </c>
      <c r="W120" s="4">
        <v>0</v>
      </c>
      <c r="X120" s="4" t="s">
        <v>613</v>
      </c>
      <c r="Y120" s="4" t="s">
        <v>614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616</v>
      </c>
      <c r="E121" s="4" t="s">
        <v>617</v>
      </c>
      <c r="F121" s="6">
        <v>44976</v>
      </c>
      <c r="G121" s="6">
        <v>44980</v>
      </c>
      <c r="H121" s="4">
        <v>2</v>
      </c>
      <c r="I121" s="4">
        <v>4</v>
      </c>
      <c r="J121" s="4">
        <v>8</v>
      </c>
      <c r="K121" s="4" t="s">
        <v>30</v>
      </c>
      <c r="L121" s="4">
        <v>27992</v>
      </c>
      <c r="M121" s="4">
        <v>27992</v>
      </c>
      <c r="N121" s="4" t="s">
        <v>618</v>
      </c>
      <c r="O121" s="4" t="s">
        <v>612</v>
      </c>
      <c r="P121" s="4" t="s">
        <v>33</v>
      </c>
      <c r="Q121" s="4">
        <v>0</v>
      </c>
      <c r="R121" s="8">
        <v>44899</v>
      </c>
      <c r="S121" s="6">
        <v>44983</v>
      </c>
      <c r="T121" s="4" t="s">
        <v>34</v>
      </c>
      <c r="U121" s="4">
        <v>27992</v>
      </c>
      <c r="V121" s="4">
        <v>0</v>
      </c>
      <c r="W121" s="4">
        <v>0</v>
      </c>
      <c r="X121" s="4" t="s">
        <v>619</v>
      </c>
      <c r="Y121" s="4" t="s">
        <v>54</v>
      </c>
    </row>
    <row r="122" s="4" customFormat="1" spans="1:25">
      <c r="A122" s="4" t="s">
        <v>615</v>
      </c>
      <c r="B122" s="4" t="s">
        <v>26</v>
      </c>
      <c r="C122" s="4" t="s">
        <v>146</v>
      </c>
      <c r="D122" s="4" t="s">
        <v>616</v>
      </c>
      <c r="E122" s="4" t="s">
        <v>617</v>
      </c>
      <c r="F122" s="6">
        <v>44976</v>
      </c>
      <c r="G122" s="6">
        <v>44980</v>
      </c>
      <c r="H122" s="4">
        <v>2</v>
      </c>
      <c r="I122" s="4">
        <v>4</v>
      </c>
      <c r="J122" s="4">
        <v>8</v>
      </c>
      <c r="K122" s="4" t="s">
        <v>30</v>
      </c>
      <c r="L122" s="4">
        <v>-27992</v>
      </c>
      <c r="M122" s="4">
        <v>-27992</v>
      </c>
      <c r="N122" s="4" t="s">
        <v>618</v>
      </c>
      <c r="O122" s="4" t="s">
        <v>612</v>
      </c>
      <c r="P122" s="4" t="s">
        <v>33</v>
      </c>
      <c r="Q122" s="4">
        <v>0</v>
      </c>
      <c r="R122" s="8">
        <v>44899</v>
      </c>
      <c r="S122" s="6">
        <v>44983</v>
      </c>
      <c r="T122" s="4" t="s">
        <v>34</v>
      </c>
      <c r="U122" s="4">
        <v>-27992</v>
      </c>
      <c r="V122" s="4">
        <v>0</v>
      </c>
      <c r="W122" s="4">
        <v>0</v>
      </c>
      <c r="X122" s="4" t="s">
        <v>619</v>
      </c>
      <c r="Y122" s="4" t="s">
        <v>54</v>
      </c>
    </row>
    <row r="123" s="4" customFormat="1" spans="1:25">
      <c r="A123" s="4" t="s">
        <v>620</v>
      </c>
      <c r="B123" s="4" t="s">
        <v>26</v>
      </c>
      <c r="C123" s="4" t="s">
        <v>27</v>
      </c>
      <c r="D123" s="4" t="s">
        <v>621</v>
      </c>
      <c r="E123" s="4" t="s">
        <v>622</v>
      </c>
      <c r="F123" s="6">
        <v>44978</v>
      </c>
      <c r="G123" s="6">
        <v>44980</v>
      </c>
      <c r="H123" s="4">
        <v>1</v>
      </c>
      <c r="I123" s="4">
        <v>2</v>
      </c>
      <c r="J123" s="4">
        <v>2</v>
      </c>
      <c r="K123" s="4" t="s">
        <v>30</v>
      </c>
      <c r="L123" s="4">
        <v>1134</v>
      </c>
      <c r="M123" s="4">
        <v>1134</v>
      </c>
      <c r="N123" s="4" t="s">
        <v>623</v>
      </c>
      <c r="O123" s="4" t="s">
        <v>612</v>
      </c>
      <c r="P123" s="4" t="s">
        <v>33</v>
      </c>
      <c r="Q123" s="4">
        <v>0</v>
      </c>
      <c r="R123" s="8">
        <v>44901</v>
      </c>
      <c r="S123" s="6">
        <v>44983</v>
      </c>
      <c r="T123" s="4" t="s">
        <v>34</v>
      </c>
      <c r="U123" s="4">
        <v>1134</v>
      </c>
      <c r="V123" s="4">
        <v>0</v>
      </c>
      <c r="W123" s="4">
        <v>0</v>
      </c>
      <c r="X123" s="4" t="s">
        <v>624</v>
      </c>
      <c r="Y123" s="4" t="s">
        <v>625</v>
      </c>
    </row>
    <row r="124" s="4" customFormat="1" spans="1:25">
      <c r="A124" s="4" t="s">
        <v>626</v>
      </c>
      <c r="B124" s="4" t="s">
        <v>26</v>
      </c>
      <c r="C124" s="4" t="s">
        <v>27</v>
      </c>
      <c r="D124" s="4" t="s">
        <v>627</v>
      </c>
      <c r="E124" s="4" t="s">
        <v>628</v>
      </c>
      <c r="F124" s="6">
        <v>44976</v>
      </c>
      <c r="G124" s="6">
        <v>44980</v>
      </c>
      <c r="H124" s="4">
        <v>1</v>
      </c>
      <c r="I124" s="4">
        <v>4</v>
      </c>
      <c r="J124" s="4">
        <v>4</v>
      </c>
      <c r="K124" s="4" t="s">
        <v>30</v>
      </c>
      <c r="L124" s="4">
        <v>10000</v>
      </c>
      <c r="M124" s="4">
        <v>10000</v>
      </c>
      <c r="N124" s="4" t="s">
        <v>629</v>
      </c>
      <c r="O124" s="4" t="s">
        <v>612</v>
      </c>
      <c r="P124" s="4" t="s">
        <v>33</v>
      </c>
      <c r="Q124" s="4">
        <v>0</v>
      </c>
      <c r="R124" s="8">
        <v>44910</v>
      </c>
      <c r="S124" s="6">
        <v>44983</v>
      </c>
      <c r="T124" s="4" t="s">
        <v>34</v>
      </c>
      <c r="U124" s="4">
        <v>10000</v>
      </c>
      <c r="V124" s="4">
        <v>0</v>
      </c>
      <c r="W124" s="4">
        <v>0</v>
      </c>
      <c r="X124" s="4" t="s">
        <v>630</v>
      </c>
      <c r="Y124" s="4" t="s">
        <v>631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633</v>
      </c>
      <c r="E125" s="4" t="s">
        <v>634</v>
      </c>
      <c r="F125" s="6">
        <v>44979</v>
      </c>
      <c r="G125" s="6">
        <v>44980</v>
      </c>
      <c r="H125" s="4">
        <v>1</v>
      </c>
      <c r="I125" s="4">
        <v>1</v>
      </c>
      <c r="J125" s="4">
        <v>1</v>
      </c>
      <c r="K125" s="4" t="s">
        <v>30</v>
      </c>
      <c r="L125" s="4">
        <v>1050</v>
      </c>
      <c r="M125" s="4">
        <v>1050</v>
      </c>
      <c r="N125" s="4" t="s">
        <v>635</v>
      </c>
      <c r="O125" s="4" t="s">
        <v>612</v>
      </c>
      <c r="P125" s="4" t="s">
        <v>33</v>
      </c>
      <c r="Q125" s="4">
        <v>0</v>
      </c>
      <c r="R125" s="8">
        <v>44924</v>
      </c>
      <c r="S125" s="6">
        <v>44983</v>
      </c>
      <c r="T125" s="4" t="s">
        <v>34</v>
      </c>
      <c r="U125" s="4">
        <v>1050</v>
      </c>
      <c r="V125" s="4">
        <v>0</v>
      </c>
      <c r="W125" s="4">
        <v>0</v>
      </c>
      <c r="X125" s="4" t="s">
        <v>636</v>
      </c>
      <c r="Y125" s="4" t="s">
        <v>637</v>
      </c>
    </row>
    <row r="126" s="4" customFormat="1" spans="1:25">
      <c r="A126" s="4" t="s">
        <v>638</v>
      </c>
      <c r="B126" s="4" t="s">
        <v>26</v>
      </c>
      <c r="C126" s="4" t="s">
        <v>27</v>
      </c>
      <c r="D126" s="4" t="s">
        <v>639</v>
      </c>
      <c r="E126" s="4" t="s">
        <v>409</v>
      </c>
      <c r="F126" s="6">
        <v>44979</v>
      </c>
      <c r="G126" s="6">
        <v>44980</v>
      </c>
      <c r="H126" s="4">
        <v>2</v>
      </c>
      <c r="I126" s="4">
        <v>1</v>
      </c>
      <c r="J126" s="4">
        <v>2</v>
      </c>
      <c r="K126" s="4" t="s">
        <v>30</v>
      </c>
      <c r="L126" s="4">
        <v>1972</v>
      </c>
      <c r="M126" s="4">
        <v>1972</v>
      </c>
      <c r="N126" s="4" t="s">
        <v>640</v>
      </c>
      <c r="O126" s="4" t="s">
        <v>612</v>
      </c>
      <c r="P126" s="4" t="s">
        <v>33</v>
      </c>
      <c r="Q126" s="4">
        <v>0</v>
      </c>
      <c r="R126" s="8">
        <v>44932</v>
      </c>
      <c r="S126" s="6">
        <v>44983</v>
      </c>
      <c r="T126" s="4" t="s">
        <v>34</v>
      </c>
      <c r="U126" s="4">
        <v>1972</v>
      </c>
      <c r="V126" s="4">
        <v>0</v>
      </c>
      <c r="W126" s="4">
        <v>0</v>
      </c>
      <c r="X126" s="4" t="s">
        <v>641</v>
      </c>
      <c r="Y126" s="4" t="s">
        <v>642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644</v>
      </c>
      <c r="E127" s="4" t="s">
        <v>645</v>
      </c>
      <c r="F127" s="6">
        <v>44976</v>
      </c>
      <c r="G127" s="6">
        <v>44980</v>
      </c>
      <c r="H127" s="4">
        <v>1</v>
      </c>
      <c r="I127" s="4">
        <v>4</v>
      </c>
      <c r="J127" s="4">
        <v>4</v>
      </c>
      <c r="K127" s="4" t="s">
        <v>30</v>
      </c>
      <c r="L127" s="4">
        <v>8932</v>
      </c>
      <c r="M127" s="4">
        <v>8932</v>
      </c>
      <c r="N127" s="4" t="s">
        <v>646</v>
      </c>
      <c r="O127" s="4" t="s">
        <v>612</v>
      </c>
      <c r="P127" s="4" t="s">
        <v>33</v>
      </c>
      <c r="Q127" s="4">
        <v>0</v>
      </c>
      <c r="R127" s="8">
        <v>44933</v>
      </c>
      <c r="S127" s="6">
        <v>44983</v>
      </c>
      <c r="T127" s="4" t="s">
        <v>34</v>
      </c>
      <c r="U127" s="4">
        <v>8932</v>
      </c>
      <c r="V127" s="4">
        <v>0</v>
      </c>
      <c r="W127" s="4">
        <v>0</v>
      </c>
      <c r="X127" s="4" t="s">
        <v>647</v>
      </c>
      <c r="Y127" s="4" t="s">
        <v>648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650</v>
      </c>
      <c r="E128" s="4" t="s">
        <v>651</v>
      </c>
      <c r="F128" s="6">
        <v>44976</v>
      </c>
      <c r="G128" s="6">
        <v>44980</v>
      </c>
      <c r="H128" s="4">
        <v>1</v>
      </c>
      <c r="I128" s="4">
        <v>4</v>
      </c>
      <c r="J128" s="4">
        <v>4</v>
      </c>
      <c r="K128" s="4" t="s">
        <v>30</v>
      </c>
      <c r="L128" s="4">
        <v>4132</v>
      </c>
      <c r="M128" s="4">
        <v>4132</v>
      </c>
      <c r="N128" s="4" t="s">
        <v>652</v>
      </c>
      <c r="O128" s="4" t="s">
        <v>612</v>
      </c>
      <c r="P128" s="4" t="s">
        <v>33</v>
      </c>
      <c r="Q128" s="4">
        <v>0</v>
      </c>
      <c r="R128" s="8">
        <v>44935</v>
      </c>
      <c r="S128" s="6">
        <v>44983</v>
      </c>
      <c r="T128" s="4" t="s">
        <v>34</v>
      </c>
      <c r="U128" s="4">
        <v>4132</v>
      </c>
      <c r="V128" s="4">
        <v>0</v>
      </c>
      <c r="W128" s="4">
        <v>0</v>
      </c>
      <c r="X128" s="4" t="s">
        <v>653</v>
      </c>
      <c r="Y128" s="4" t="s">
        <v>654</v>
      </c>
    </row>
    <row r="129" s="4" customFormat="1" spans="1:25">
      <c r="A129" s="4" t="s">
        <v>655</v>
      </c>
      <c r="B129" s="4" t="s">
        <v>26</v>
      </c>
      <c r="C129" s="4" t="s">
        <v>27</v>
      </c>
      <c r="D129" s="4" t="s">
        <v>28</v>
      </c>
      <c r="E129" s="4" t="s">
        <v>656</v>
      </c>
      <c r="F129" s="6">
        <v>44979</v>
      </c>
      <c r="G129" s="6">
        <v>44980</v>
      </c>
      <c r="H129" s="4">
        <v>1</v>
      </c>
      <c r="I129" s="4">
        <v>1</v>
      </c>
      <c r="J129" s="4">
        <v>1</v>
      </c>
      <c r="K129" s="4" t="s">
        <v>30</v>
      </c>
      <c r="L129" s="4">
        <v>790</v>
      </c>
      <c r="M129" s="4">
        <v>790</v>
      </c>
      <c r="N129" s="4" t="s">
        <v>657</v>
      </c>
      <c r="O129" s="4" t="s">
        <v>612</v>
      </c>
      <c r="P129" s="4" t="s">
        <v>33</v>
      </c>
      <c r="Q129" s="4">
        <v>0</v>
      </c>
      <c r="R129" s="8">
        <v>44937</v>
      </c>
      <c r="S129" s="6">
        <v>44983</v>
      </c>
      <c r="T129" s="4" t="s">
        <v>34</v>
      </c>
      <c r="U129" s="4">
        <v>790</v>
      </c>
      <c r="V129" s="4">
        <v>0</v>
      </c>
      <c r="W129" s="4">
        <v>0</v>
      </c>
      <c r="X129" s="4" t="s">
        <v>658</v>
      </c>
      <c r="Y129" s="4" t="s">
        <v>659</v>
      </c>
    </row>
    <row r="130" s="4" customFormat="1" spans="1:25">
      <c r="A130" s="4" t="s">
        <v>660</v>
      </c>
      <c r="B130" s="4" t="s">
        <v>26</v>
      </c>
      <c r="C130" s="4" t="s">
        <v>27</v>
      </c>
      <c r="D130" s="4" t="s">
        <v>661</v>
      </c>
      <c r="E130" s="4" t="s">
        <v>662</v>
      </c>
      <c r="F130" s="6">
        <v>44974</v>
      </c>
      <c r="G130" s="6">
        <v>44980</v>
      </c>
      <c r="H130" s="4">
        <v>1</v>
      </c>
      <c r="I130" s="4">
        <v>6</v>
      </c>
      <c r="J130" s="4">
        <v>6</v>
      </c>
      <c r="K130" s="4" t="s">
        <v>30</v>
      </c>
      <c r="L130" s="4">
        <v>9300</v>
      </c>
      <c r="M130" s="4">
        <v>9300</v>
      </c>
      <c r="N130" s="4" t="s">
        <v>663</v>
      </c>
      <c r="O130" s="4" t="s">
        <v>612</v>
      </c>
      <c r="P130" s="4" t="s">
        <v>33</v>
      </c>
      <c r="Q130" s="4">
        <v>0</v>
      </c>
      <c r="R130" s="8">
        <v>44937</v>
      </c>
      <c r="S130" s="6">
        <v>44983</v>
      </c>
      <c r="T130" s="4" t="s">
        <v>34</v>
      </c>
      <c r="U130" s="4">
        <v>9300</v>
      </c>
      <c r="V130" s="4">
        <v>0</v>
      </c>
      <c r="W130" s="4">
        <v>0</v>
      </c>
      <c r="X130" s="4" t="s">
        <v>664</v>
      </c>
      <c r="Y130" s="4" t="s">
        <v>665</v>
      </c>
    </row>
    <row r="131" s="4" customFormat="1" spans="1:25">
      <c r="A131" s="4" t="s">
        <v>666</v>
      </c>
      <c r="B131" s="4" t="s">
        <v>26</v>
      </c>
      <c r="C131" s="4" t="s">
        <v>27</v>
      </c>
      <c r="D131" s="4" t="s">
        <v>276</v>
      </c>
      <c r="E131" s="4" t="s">
        <v>667</v>
      </c>
      <c r="F131" s="6">
        <v>44975</v>
      </c>
      <c r="G131" s="6">
        <v>44980</v>
      </c>
      <c r="H131" s="4">
        <v>1</v>
      </c>
      <c r="I131" s="4">
        <v>5</v>
      </c>
      <c r="J131" s="4">
        <v>5</v>
      </c>
      <c r="K131" s="4" t="s">
        <v>30</v>
      </c>
      <c r="L131" s="4">
        <v>5335</v>
      </c>
      <c r="M131" s="4">
        <v>5335</v>
      </c>
      <c r="N131" s="4" t="s">
        <v>668</v>
      </c>
      <c r="O131" s="4" t="s">
        <v>612</v>
      </c>
      <c r="P131" s="4" t="s">
        <v>33</v>
      </c>
      <c r="Q131" s="4">
        <v>0</v>
      </c>
      <c r="R131" s="8">
        <v>44942</v>
      </c>
      <c r="S131" s="6">
        <v>44983</v>
      </c>
      <c r="T131" s="4" t="s">
        <v>34</v>
      </c>
      <c r="U131" s="4">
        <v>5335</v>
      </c>
      <c r="V131" s="4">
        <v>0</v>
      </c>
      <c r="W131" s="4">
        <v>0</v>
      </c>
      <c r="X131" s="4" t="s">
        <v>669</v>
      </c>
      <c r="Y131" s="4" t="s">
        <v>670</v>
      </c>
    </row>
    <row r="132" s="4" customFormat="1" spans="1:25">
      <c r="A132" s="4" t="s">
        <v>671</v>
      </c>
      <c r="B132" s="4" t="s">
        <v>26</v>
      </c>
      <c r="C132" s="4" t="s">
        <v>27</v>
      </c>
      <c r="D132" s="4" t="s">
        <v>672</v>
      </c>
      <c r="E132" s="4" t="s">
        <v>673</v>
      </c>
      <c r="F132" s="6">
        <v>44978</v>
      </c>
      <c r="G132" s="6">
        <v>44980</v>
      </c>
      <c r="H132" s="4">
        <v>2</v>
      </c>
      <c r="I132" s="4">
        <v>2</v>
      </c>
      <c r="J132" s="4">
        <v>4</v>
      </c>
      <c r="K132" s="4" t="s">
        <v>30</v>
      </c>
      <c r="L132" s="4">
        <v>8940</v>
      </c>
      <c r="M132" s="4">
        <v>8940</v>
      </c>
      <c r="N132" s="4" t="s">
        <v>674</v>
      </c>
      <c r="O132" s="4" t="s">
        <v>612</v>
      </c>
      <c r="P132" s="4" t="s">
        <v>33</v>
      </c>
      <c r="Q132" s="4">
        <v>0</v>
      </c>
      <c r="R132" s="8">
        <v>44943</v>
      </c>
      <c r="S132" s="6">
        <v>44983</v>
      </c>
      <c r="T132" s="4" t="s">
        <v>34</v>
      </c>
      <c r="U132" s="4">
        <v>8940</v>
      </c>
      <c r="V132" s="4">
        <v>0</v>
      </c>
      <c r="W132" s="4">
        <v>0</v>
      </c>
      <c r="X132" s="4" t="s">
        <v>675</v>
      </c>
      <c r="Y132" s="4" t="s">
        <v>675</v>
      </c>
    </row>
    <row r="133" s="4" customFormat="1" spans="1:25">
      <c r="A133" s="4" t="s">
        <v>676</v>
      </c>
      <c r="B133" s="4" t="s">
        <v>26</v>
      </c>
      <c r="C133" s="4" t="s">
        <v>27</v>
      </c>
      <c r="D133" s="4" t="s">
        <v>253</v>
      </c>
      <c r="E133" s="4" t="s">
        <v>677</v>
      </c>
      <c r="F133" s="6">
        <v>44978</v>
      </c>
      <c r="G133" s="6">
        <v>44980</v>
      </c>
      <c r="H133" s="4">
        <v>1</v>
      </c>
      <c r="I133" s="4">
        <v>2</v>
      </c>
      <c r="J133" s="4">
        <v>2</v>
      </c>
      <c r="K133" s="4" t="s">
        <v>30</v>
      </c>
      <c r="L133" s="4">
        <v>1076</v>
      </c>
      <c r="M133" s="4">
        <v>1076</v>
      </c>
      <c r="N133" s="4" t="s">
        <v>678</v>
      </c>
      <c r="O133" s="4" t="s">
        <v>612</v>
      </c>
      <c r="P133" s="4" t="s">
        <v>33</v>
      </c>
      <c r="Q133" s="4">
        <v>0</v>
      </c>
      <c r="R133" s="8">
        <v>44946</v>
      </c>
      <c r="S133" s="6">
        <v>44983</v>
      </c>
      <c r="T133" s="4" t="s">
        <v>34</v>
      </c>
      <c r="U133" s="4">
        <v>1076</v>
      </c>
      <c r="V133" s="4">
        <v>0</v>
      </c>
      <c r="W133" s="4">
        <v>0</v>
      </c>
      <c r="X133" s="4" t="s">
        <v>679</v>
      </c>
      <c r="Y133" s="4" t="s">
        <v>680</v>
      </c>
    </row>
    <row r="134" s="4" customFormat="1" spans="1:25">
      <c r="A134" s="4" t="s">
        <v>681</v>
      </c>
      <c r="B134" s="4" t="s">
        <v>26</v>
      </c>
      <c r="C134" s="4" t="s">
        <v>27</v>
      </c>
      <c r="D134" s="4" t="s">
        <v>85</v>
      </c>
      <c r="E134" s="4" t="s">
        <v>682</v>
      </c>
      <c r="F134" s="6">
        <v>44979</v>
      </c>
      <c r="G134" s="6">
        <v>44980</v>
      </c>
      <c r="H134" s="4">
        <v>1</v>
      </c>
      <c r="I134" s="4">
        <v>1</v>
      </c>
      <c r="J134" s="4">
        <v>1</v>
      </c>
      <c r="K134" s="4" t="s">
        <v>30</v>
      </c>
      <c r="L134" s="4">
        <v>432</v>
      </c>
      <c r="M134" s="4">
        <v>432</v>
      </c>
      <c r="N134" s="4" t="s">
        <v>683</v>
      </c>
      <c r="O134" s="4" t="s">
        <v>612</v>
      </c>
      <c r="P134" s="4" t="s">
        <v>33</v>
      </c>
      <c r="Q134" s="4">
        <v>0</v>
      </c>
      <c r="R134" s="8">
        <v>44946</v>
      </c>
      <c r="S134" s="6">
        <v>44983</v>
      </c>
      <c r="T134" s="4" t="s">
        <v>34</v>
      </c>
      <c r="U134" s="4">
        <v>432</v>
      </c>
      <c r="V134" s="4">
        <v>0</v>
      </c>
      <c r="W134" s="4">
        <v>0</v>
      </c>
      <c r="X134" s="4" t="s">
        <v>684</v>
      </c>
      <c r="Y134" s="4" t="s">
        <v>685</v>
      </c>
    </row>
    <row r="135" s="4" customFormat="1" spans="1:25">
      <c r="A135" s="4" t="s">
        <v>686</v>
      </c>
      <c r="B135" s="4" t="s">
        <v>26</v>
      </c>
      <c r="C135" s="4" t="s">
        <v>27</v>
      </c>
      <c r="D135" s="4" t="s">
        <v>176</v>
      </c>
      <c r="E135" s="4" t="s">
        <v>177</v>
      </c>
      <c r="F135" s="6">
        <v>44978</v>
      </c>
      <c r="G135" s="6">
        <v>44980</v>
      </c>
      <c r="H135" s="4">
        <v>1</v>
      </c>
      <c r="I135" s="4">
        <v>2</v>
      </c>
      <c r="J135" s="4">
        <v>2</v>
      </c>
      <c r="K135" s="4" t="s">
        <v>30</v>
      </c>
      <c r="L135" s="4">
        <v>3070</v>
      </c>
      <c r="M135" s="4">
        <v>3070</v>
      </c>
      <c r="N135" s="4" t="s">
        <v>687</v>
      </c>
      <c r="O135" s="4" t="s">
        <v>612</v>
      </c>
      <c r="P135" s="4" t="s">
        <v>33</v>
      </c>
      <c r="Q135" s="4">
        <v>0</v>
      </c>
      <c r="R135" s="8">
        <v>44950</v>
      </c>
      <c r="S135" s="6">
        <v>44983</v>
      </c>
      <c r="T135" s="4" t="s">
        <v>34</v>
      </c>
      <c r="U135" s="4">
        <v>3070</v>
      </c>
      <c r="V135" s="4">
        <v>0</v>
      </c>
      <c r="W135" s="4">
        <v>0</v>
      </c>
      <c r="X135" s="4" t="s">
        <v>688</v>
      </c>
      <c r="Y135" s="4" t="s">
        <v>689</v>
      </c>
    </row>
    <row r="136" s="4" customFormat="1" spans="1:25">
      <c r="A136" s="4" t="s">
        <v>690</v>
      </c>
      <c r="B136" s="4" t="s">
        <v>26</v>
      </c>
      <c r="C136" s="4" t="s">
        <v>27</v>
      </c>
      <c r="D136" s="4" t="s">
        <v>28</v>
      </c>
      <c r="E136" s="4" t="s">
        <v>691</v>
      </c>
      <c r="F136" s="6">
        <v>44979</v>
      </c>
      <c r="G136" s="6">
        <v>44980</v>
      </c>
      <c r="H136" s="4">
        <v>1</v>
      </c>
      <c r="I136" s="4">
        <v>1</v>
      </c>
      <c r="J136" s="4">
        <v>1</v>
      </c>
      <c r="K136" s="4" t="s">
        <v>30</v>
      </c>
      <c r="L136" s="4">
        <v>882</v>
      </c>
      <c r="M136" s="4">
        <v>882</v>
      </c>
      <c r="N136" s="4" t="s">
        <v>692</v>
      </c>
      <c r="O136" s="4" t="s">
        <v>612</v>
      </c>
      <c r="P136" s="4" t="s">
        <v>33</v>
      </c>
      <c r="Q136" s="4">
        <v>0</v>
      </c>
      <c r="R136" s="8">
        <v>44950</v>
      </c>
      <c r="S136" s="6">
        <v>44983</v>
      </c>
      <c r="T136" s="4" t="s">
        <v>34</v>
      </c>
      <c r="U136" s="4">
        <v>882</v>
      </c>
      <c r="V136" s="4">
        <v>0</v>
      </c>
      <c r="W136" s="4">
        <v>0</v>
      </c>
      <c r="X136" s="4" t="s">
        <v>693</v>
      </c>
      <c r="Y136" s="4" t="s">
        <v>694</v>
      </c>
    </row>
    <row r="137" s="4" customFormat="1" spans="1:25">
      <c r="A137" s="4" t="s">
        <v>695</v>
      </c>
      <c r="B137" s="4" t="s">
        <v>26</v>
      </c>
      <c r="C137" s="4" t="s">
        <v>27</v>
      </c>
      <c r="D137" s="4" t="s">
        <v>414</v>
      </c>
      <c r="E137" s="4" t="s">
        <v>696</v>
      </c>
      <c r="F137" s="6">
        <v>44974</v>
      </c>
      <c r="G137" s="6">
        <v>44980</v>
      </c>
      <c r="H137" s="4">
        <v>3</v>
      </c>
      <c r="I137" s="4">
        <v>6</v>
      </c>
      <c r="J137" s="4">
        <v>18</v>
      </c>
      <c r="K137" s="4" t="s">
        <v>30</v>
      </c>
      <c r="L137" s="4">
        <v>14574</v>
      </c>
      <c r="M137" s="4">
        <v>14574</v>
      </c>
      <c r="N137" s="4" t="s">
        <v>697</v>
      </c>
      <c r="O137" s="4" t="s">
        <v>612</v>
      </c>
      <c r="P137" s="4" t="s">
        <v>33</v>
      </c>
      <c r="Q137" s="4">
        <v>0</v>
      </c>
      <c r="R137" s="8">
        <v>44952</v>
      </c>
      <c r="S137" s="6">
        <v>44983</v>
      </c>
      <c r="T137" s="4" t="s">
        <v>34</v>
      </c>
      <c r="U137" s="4">
        <v>14574</v>
      </c>
      <c r="V137" s="4">
        <v>0</v>
      </c>
      <c r="W137" s="4">
        <v>0</v>
      </c>
      <c r="X137" s="4" t="s">
        <v>698</v>
      </c>
      <c r="Y137" s="4" t="s">
        <v>699</v>
      </c>
    </row>
    <row r="138" s="4" customFormat="1" spans="1:25">
      <c r="A138" s="4" t="s">
        <v>700</v>
      </c>
      <c r="B138" s="4" t="s">
        <v>26</v>
      </c>
      <c r="C138" s="4" t="s">
        <v>27</v>
      </c>
      <c r="D138" s="4" t="s">
        <v>108</v>
      </c>
      <c r="E138" s="4" t="s">
        <v>701</v>
      </c>
      <c r="F138" s="6">
        <v>44978</v>
      </c>
      <c r="G138" s="6">
        <v>44980</v>
      </c>
      <c r="H138" s="4">
        <v>1</v>
      </c>
      <c r="I138" s="4">
        <v>2</v>
      </c>
      <c r="J138" s="4">
        <v>2</v>
      </c>
      <c r="K138" s="4" t="s">
        <v>30</v>
      </c>
      <c r="L138" s="4">
        <v>3306</v>
      </c>
      <c r="M138" s="4">
        <v>3306</v>
      </c>
      <c r="N138" s="4" t="s">
        <v>702</v>
      </c>
      <c r="O138" s="4" t="s">
        <v>612</v>
      </c>
      <c r="P138" s="4" t="s">
        <v>33</v>
      </c>
      <c r="Q138" s="4">
        <v>0</v>
      </c>
      <c r="R138" s="8">
        <v>44954</v>
      </c>
      <c r="S138" s="6">
        <v>44983</v>
      </c>
      <c r="T138" s="4" t="s">
        <v>34</v>
      </c>
      <c r="U138" s="4">
        <v>3306</v>
      </c>
      <c r="V138" s="4">
        <v>0</v>
      </c>
      <c r="W138" s="4">
        <v>0</v>
      </c>
      <c r="X138" s="4" t="s">
        <v>703</v>
      </c>
      <c r="Y138" s="4" t="s">
        <v>704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706</v>
      </c>
      <c r="E139" s="4" t="s">
        <v>707</v>
      </c>
      <c r="F139" s="6">
        <v>44977</v>
      </c>
      <c r="G139" s="6">
        <v>44980</v>
      </c>
      <c r="H139" s="4">
        <v>1</v>
      </c>
      <c r="I139" s="4">
        <v>3</v>
      </c>
      <c r="J139" s="4">
        <v>3</v>
      </c>
      <c r="K139" s="4" t="s">
        <v>30</v>
      </c>
      <c r="L139" s="4">
        <v>2026</v>
      </c>
      <c r="M139" s="4">
        <v>2026</v>
      </c>
      <c r="N139" s="4" t="s">
        <v>708</v>
      </c>
      <c r="O139" s="4" t="s">
        <v>612</v>
      </c>
      <c r="P139" s="4" t="s">
        <v>33</v>
      </c>
      <c r="Q139" s="4">
        <v>0</v>
      </c>
      <c r="R139" s="8">
        <v>44955</v>
      </c>
      <c r="S139" s="6">
        <v>44983</v>
      </c>
      <c r="T139" s="4" t="s">
        <v>34</v>
      </c>
      <c r="U139" s="4">
        <v>2026</v>
      </c>
      <c r="V139" s="4">
        <v>0</v>
      </c>
      <c r="W139" s="4">
        <v>0</v>
      </c>
      <c r="X139" s="4" t="s">
        <v>709</v>
      </c>
      <c r="Y139" s="4" t="s">
        <v>54</v>
      </c>
    </row>
    <row r="140" s="4" customFormat="1" spans="1:25">
      <c r="A140" s="4" t="s">
        <v>710</v>
      </c>
      <c r="B140" s="4" t="s">
        <v>26</v>
      </c>
      <c r="C140" s="4" t="s">
        <v>27</v>
      </c>
      <c r="D140" s="4" t="s">
        <v>711</v>
      </c>
      <c r="E140" s="4" t="s">
        <v>712</v>
      </c>
      <c r="F140" s="6">
        <v>44973</v>
      </c>
      <c r="G140" s="6">
        <v>44980</v>
      </c>
      <c r="H140" s="4">
        <v>1</v>
      </c>
      <c r="I140" s="4">
        <v>7</v>
      </c>
      <c r="J140" s="4">
        <v>7</v>
      </c>
      <c r="K140" s="4" t="s">
        <v>30</v>
      </c>
      <c r="L140" s="4">
        <v>2520</v>
      </c>
      <c r="M140" s="4">
        <v>2520</v>
      </c>
      <c r="N140" s="4" t="s">
        <v>713</v>
      </c>
      <c r="O140" s="4" t="s">
        <v>612</v>
      </c>
      <c r="P140" s="4" t="s">
        <v>33</v>
      </c>
      <c r="Q140" s="4">
        <v>0</v>
      </c>
      <c r="R140" s="8">
        <v>44958</v>
      </c>
      <c r="S140" s="6">
        <v>44983</v>
      </c>
      <c r="T140" s="4" t="s">
        <v>34</v>
      </c>
      <c r="U140" s="4">
        <v>2520</v>
      </c>
      <c r="V140" s="4">
        <v>0</v>
      </c>
      <c r="W140" s="4">
        <v>0</v>
      </c>
      <c r="X140" s="4" t="s">
        <v>714</v>
      </c>
      <c r="Y140" s="4" t="s">
        <v>715</v>
      </c>
    </row>
    <row r="141" s="4" customFormat="1" spans="1:25">
      <c r="A141" s="4" t="s">
        <v>716</v>
      </c>
      <c r="B141" s="4" t="s">
        <v>26</v>
      </c>
      <c r="C141" s="4" t="s">
        <v>27</v>
      </c>
      <c r="D141" s="4" t="s">
        <v>453</v>
      </c>
      <c r="E141" s="4" t="s">
        <v>717</v>
      </c>
      <c r="F141" s="6">
        <v>44973</v>
      </c>
      <c r="G141" s="6">
        <v>44980</v>
      </c>
      <c r="H141" s="4">
        <v>1</v>
      </c>
      <c r="I141" s="4">
        <v>7</v>
      </c>
      <c r="J141" s="4">
        <v>7</v>
      </c>
      <c r="K141" s="4" t="s">
        <v>30</v>
      </c>
      <c r="L141" s="4">
        <v>9905</v>
      </c>
      <c r="M141" s="4">
        <v>9905</v>
      </c>
      <c r="N141" s="4" t="s">
        <v>718</v>
      </c>
      <c r="O141" s="4" t="s">
        <v>612</v>
      </c>
      <c r="P141" s="4" t="s">
        <v>33</v>
      </c>
      <c r="Q141" s="4">
        <v>0</v>
      </c>
      <c r="R141" s="8">
        <v>44958</v>
      </c>
      <c r="S141" s="6">
        <v>44983</v>
      </c>
      <c r="T141" s="4" t="s">
        <v>34</v>
      </c>
      <c r="U141" s="4">
        <v>9905</v>
      </c>
      <c r="V141" s="4">
        <v>0</v>
      </c>
      <c r="W141" s="4">
        <v>0</v>
      </c>
      <c r="X141" s="4" t="s">
        <v>719</v>
      </c>
      <c r="Y141" s="4" t="s">
        <v>720</v>
      </c>
    </row>
    <row r="142" s="4" customFormat="1" spans="1:25">
      <c r="A142" s="4" t="s">
        <v>721</v>
      </c>
      <c r="B142" s="4" t="s">
        <v>26</v>
      </c>
      <c r="C142" s="4" t="s">
        <v>27</v>
      </c>
      <c r="D142" s="4" t="s">
        <v>264</v>
      </c>
      <c r="E142" s="4" t="s">
        <v>722</v>
      </c>
      <c r="F142" s="6">
        <v>44978</v>
      </c>
      <c r="G142" s="6">
        <v>44980</v>
      </c>
      <c r="H142" s="4">
        <v>1</v>
      </c>
      <c r="I142" s="4">
        <v>2</v>
      </c>
      <c r="J142" s="4">
        <v>2</v>
      </c>
      <c r="K142" s="4" t="s">
        <v>30</v>
      </c>
      <c r="L142" s="4">
        <v>942</v>
      </c>
      <c r="M142" s="4">
        <v>942</v>
      </c>
      <c r="N142" s="4" t="s">
        <v>723</v>
      </c>
      <c r="O142" s="4" t="s">
        <v>612</v>
      </c>
      <c r="P142" s="4" t="s">
        <v>33</v>
      </c>
      <c r="Q142" s="4">
        <v>0</v>
      </c>
      <c r="R142" s="8">
        <v>44958</v>
      </c>
      <c r="S142" s="6">
        <v>44983</v>
      </c>
      <c r="T142" s="4" t="s">
        <v>34</v>
      </c>
      <c r="U142" s="4">
        <v>942</v>
      </c>
      <c r="V142" s="4">
        <v>0</v>
      </c>
      <c r="W142" s="4">
        <v>0</v>
      </c>
      <c r="X142" s="4" t="s">
        <v>724</v>
      </c>
      <c r="Y142" s="4" t="s">
        <v>725</v>
      </c>
    </row>
    <row r="143" s="4" customFormat="1" spans="1:25">
      <c r="A143" s="4" t="s">
        <v>726</v>
      </c>
      <c r="B143" s="4" t="s">
        <v>26</v>
      </c>
      <c r="C143" s="4" t="s">
        <v>27</v>
      </c>
      <c r="D143" s="4" t="s">
        <v>727</v>
      </c>
      <c r="E143" s="4" t="s">
        <v>728</v>
      </c>
      <c r="F143" s="6">
        <v>44977</v>
      </c>
      <c r="G143" s="6">
        <v>44980</v>
      </c>
      <c r="H143" s="4">
        <v>1</v>
      </c>
      <c r="I143" s="4">
        <v>3</v>
      </c>
      <c r="J143" s="4">
        <v>3</v>
      </c>
      <c r="K143" s="4" t="s">
        <v>30</v>
      </c>
      <c r="L143" s="4">
        <v>1278</v>
      </c>
      <c r="M143" s="4">
        <v>1278</v>
      </c>
      <c r="N143" s="4" t="s">
        <v>729</v>
      </c>
      <c r="O143" s="4" t="s">
        <v>612</v>
      </c>
      <c r="P143" s="4" t="s">
        <v>33</v>
      </c>
      <c r="Q143" s="4">
        <v>0</v>
      </c>
      <c r="R143" s="8">
        <v>44959</v>
      </c>
      <c r="S143" s="6">
        <v>44983</v>
      </c>
      <c r="T143" s="4" t="s">
        <v>34</v>
      </c>
      <c r="U143" s="4">
        <v>1278</v>
      </c>
      <c r="V143" s="4">
        <v>0</v>
      </c>
      <c r="W143" s="4">
        <v>0</v>
      </c>
      <c r="X143" s="4" t="s">
        <v>730</v>
      </c>
      <c r="Y143" s="4" t="s">
        <v>731</v>
      </c>
    </row>
    <row r="144" s="4" customFormat="1" spans="1:25">
      <c r="A144" s="4" t="s">
        <v>732</v>
      </c>
      <c r="B144" s="4" t="s">
        <v>26</v>
      </c>
      <c r="C144" s="4" t="s">
        <v>27</v>
      </c>
      <c r="D144" s="4" t="s">
        <v>727</v>
      </c>
      <c r="E144" s="4" t="s">
        <v>537</v>
      </c>
      <c r="F144" s="6">
        <v>44976</v>
      </c>
      <c r="G144" s="6">
        <v>44980</v>
      </c>
      <c r="H144" s="4">
        <v>1</v>
      </c>
      <c r="I144" s="4">
        <v>4</v>
      </c>
      <c r="J144" s="4">
        <v>4</v>
      </c>
      <c r="K144" s="4" t="s">
        <v>30</v>
      </c>
      <c r="L144" s="4">
        <v>1800</v>
      </c>
      <c r="M144" s="4">
        <v>1800</v>
      </c>
      <c r="N144" s="4" t="s">
        <v>733</v>
      </c>
      <c r="O144" s="4" t="s">
        <v>612</v>
      </c>
      <c r="P144" s="4" t="s">
        <v>33</v>
      </c>
      <c r="Q144" s="4">
        <v>0</v>
      </c>
      <c r="R144" s="8">
        <v>44959</v>
      </c>
      <c r="S144" s="6">
        <v>44983</v>
      </c>
      <c r="T144" s="4" t="s">
        <v>34</v>
      </c>
      <c r="U144" s="4">
        <v>1800</v>
      </c>
      <c r="V144" s="4">
        <v>0</v>
      </c>
      <c r="W144" s="4">
        <v>0</v>
      </c>
      <c r="X144" s="4" t="s">
        <v>734</v>
      </c>
      <c r="Y144" s="4" t="s">
        <v>735</v>
      </c>
    </row>
    <row r="145" s="4" customFormat="1" spans="1:25">
      <c r="A145" s="4" t="s">
        <v>736</v>
      </c>
      <c r="B145" s="4" t="s">
        <v>26</v>
      </c>
      <c r="C145" s="4" t="s">
        <v>27</v>
      </c>
      <c r="D145" s="4" t="s">
        <v>264</v>
      </c>
      <c r="E145" s="4" t="s">
        <v>737</v>
      </c>
      <c r="F145" s="6">
        <v>44978</v>
      </c>
      <c r="G145" s="6">
        <v>44980</v>
      </c>
      <c r="H145" s="4">
        <v>1</v>
      </c>
      <c r="I145" s="4">
        <v>2</v>
      </c>
      <c r="J145" s="4">
        <v>2</v>
      </c>
      <c r="K145" s="4" t="s">
        <v>30</v>
      </c>
      <c r="L145" s="4">
        <v>822</v>
      </c>
      <c r="M145" s="4">
        <v>822</v>
      </c>
      <c r="N145" s="4" t="s">
        <v>738</v>
      </c>
      <c r="O145" s="4" t="s">
        <v>612</v>
      </c>
      <c r="P145" s="4" t="s">
        <v>33</v>
      </c>
      <c r="Q145" s="4">
        <v>0</v>
      </c>
      <c r="R145" s="8">
        <v>44960</v>
      </c>
      <c r="S145" s="6">
        <v>44983</v>
      </c>
      <c r="T145" s="4" t="s">
        <v>34</v>
      </c>
      <c r="U145" s="4">
        <v>822</v>
      </c>
      <c r="V145" s="4">
        <v>0</v>
      </c>
      <c r="W145" s="4">
        <v>0</v>
      </c>
      <c r="X145" s="4" t="s">
        <v>739</v>
      </c>
      <c r="Y145" s="4" t="s">
        <v>740</v>
      </c>
    </row>
    <row r="146" s="4" customFormat="1" spans="1:25">
      <c r="A146" s="4" t="s">
        <v>741</v>
      </c>
      <c r="B146" s="4" t="s">
        <v>26</v>
      </c>
      <c r="C146" s="4" t="s">
        <v>27</v>
      </c>
      <c r="D146" s="4" t="s">
        <v>742</v>
      </c>
      <c r="E146" s="4" t="s">
        <v>743</v>
      </c>
      <c r="F146" s="6">
        <v>44979</v>
      </c>
      <c r="G146" s="6">
        <v>44980</v>
      </c>
      <c r="H146" s="4">
        <v>1</v>
      </c>
      <c r="I146" s="4">
        <v>1</v>
      </c>
      <c r="J146" s="4">
        <v>1</v>
      </c>
      <c r="K146" s="4" t="s">
        <v>30</v>
      </c>
      <c r="L146" s="4">
        <v>800</v>
      </c>
      <c r="M146" s="4">
        <v>800</v>
      </c>
      <c r="N146" s="4" t="s">
        <v>744</v>
      </c>
      <c r="O146" s="4" t="s">
        <v>612</v>
      </c>
      <c r="P146" s="4" t="s">
        <v>33</v>
      </c>
      <c r="Q146" s="4">
        <v>0</v>
      </c>
      <c r="R146" s="8">
        <v>44960</v>
      </c>
      <c r="S146" s="6">
        <v>44983</v>
      </c>
      <c r="T146" s="4" t="s">
        <v>34</v>
      </c>
      <c r="U146" s="4">
        <v>800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242</v>
      </c>
      <c r="E147" s="4" t="s">
        <v>748</v>
      </c>
      <c r="F147" s="6">
        <v>44975</v>
      </c>
      <c r="G147" s="6">
        <v>44980</v>
      </c>
      <c r="H147" s="4">
        <v>1</v>
      </c>
      <c r="I147" s="4">
        <v>5</v>
      </c>
      <c r="J147" s="4">
        <v>5</v>
      </c>
      <c r="K147" s="4" t="s">
        <v>30</v>
      </c>
      <c r="L147" s="4">
        <v>3300</v>
      </c>
      <c r="M147" s="4">
        <v>3300</v>
      </c>
      <c r="N147" s="4" t="s">
        <v>749</v>
      </c>
      <c r="O147" s="4" t="s">
        <v>612</v>
      </c>
      <c r="P147" s="4" t="s">
        <v>33</v>
      </c>
      <c r="Q147" s="4">
        <v>0</v>
      </c>
      <c r="R147" s="8">
        <v>44960</v>
      </c>
      <c r="S147" s="6">
        <v>44983</v>
      </c>
      <c r="T147" s="4" t="s">
        <v>34</v>
      </c>
      <c r="U147" s="4">
        <v>3300</v>
      </c>
      <c r="V147" s="4">
        <v>0</v>
      </c>
      <c r="W147" s="4">
        <v>0</v>
      </c>
      <c r="X147" s="4" t="s">
        <v>750</v>
      </c>
      <c r="Y147" s="4" t="s">
        <v>751</v>
      </c>
    </row>
    <row r="148" s="4" customFormat="1" spans="1:25">
      <c r="A148" s="4" t="s">
        <v>752</v>
      </c>
      <c r="B148" s="4" t="s">
        <v>26</v>
      </c>
      <c r="C148" s="4" t="s">
        <v>27</v>
      </c>
      <c r="D148" s="4" t="s">
        <v>149</v>
      </c>
      <c r="E148" s="4" t="s">
        <v>150</v>
      </c>
      <c r="F148" s="6">
        <v>44978</v>
      </c>
      <c r="G148" s="6">
        <v>44980</v>
      </c>
      <c r="H148" s="4">
        <v>1</v>
      </c>
      <c r="I148" s="4">
        <v>2</v>
      </c>
      <c r="J148" s="4">
        <v>2</v>
      </c>
      <c r="K148" s="4" t="s">
        <v>30</v>
      </c>
      <c r="L148" s="4">
        <v>964</v>
      </c>
      <c r="M148" s="4">
        <v>964</v>
      </c>
      <c r="N148" s="4" t="s">
        <v>753</v>
      </c>
      <c r="O148" s="4" t="s">
        <v>612</v>
      </c>
      <c r="P148" s="4" t="s">
        <v>33</v>
      </c>
      <c r="Q148" s="4">
        <v>0</v>
      </c>
      <c r="R148" s="8">
        <v>44962</v>
      </c>
      <c r="S148" s="6">
        <v>44983</v>
      </c>
      <c r="T148" s="4" t="s">
        <v>34</v>
      </c>
      <c r="U148" s="4">
        <v>964</v>
      </c>
      <c r="V148" s="4">
        <v>0</v>
      </c>
      <c r="W148" s="4">
        <v>0</v>
      </c>
      <c r="X148" s="4" t="s">
        <v>754</v>
      </c>
      <c r="Y148" s="4" t="s">
        <v>755</v>
      </c>
    </row>
    <row r="149" s="4" customFormat="1" spans="1:25">
      <c r="A149" s="4" t="s">
        <v>756</v>
      </c>
      <c r="B149" s="4" t="s">
        <v>26</v>
      </c>
      <c r="C149" s="4" t="s">
        <v>27</v>
      </c>
      <c r="D149" s="4" t="s">
        <v>167</v>
      </c>
      <c r="E149" s="4" t="s">
        <v>757</v>
      </c>
      <c r="F149" s="6">
        <v>44975</v>
      </c>
      <c r="G149" s="6">
        <v>44980</v>
      </c>
      <c r="H149" s="4">
        <v>1</v>
      </c>
      <c r="I149" s="4">
        <v>5</v>
      </c>
      <c r="J149" s="4">
        <v>5</v>
      </c>
      <c r="K149" s="4" t="s">
        <v>30</v>
      </c>
      <c r="L149" s="4">
        <v>4025</v>
      </c>
      <c r="M149" s="4">
        <v>4025</v>
      </c>
      <c r="N149" s="4" t="s">
        <v>758</v>
      </c>
      <c r="O149" s="4" t="s">
        <v>612</v>
      </c>
      <c r="P149" s="4" t="s">
        <v>33</v>
      </c>
      <c r="Q149" s="4">
        <v>0</v>
      </c>
      <c r="R149" s="8">
        <v>44963</v>
      </c>
      <c r="S149" s="6">
        <v>44983</v>
      </c>
      <c r="T149" s="4" t="s">
        <v>34</v>
      </c>
      <c r="U149" s="4">
        <v>4025</v>
      </c>
      <c r="V149" s="4">
        <v>0</v>
      </c>
      <c r="W149" s="4">
        <v>0</v>
      </c>
      <c r="X149" s="4" t="s">
        <v>759</v>
      </c>
      <c r="Y149" s="4" t="s">
        <v>54</v>
      </c>
    </row>
    <row r="150" s="4" customFormat="1" spans="1:25">
      <c r="A150" s="4" t="s">
        <v>760</v>
      </c>
      <c r="B150" s="4" t="s">
        <v>26</v>
      </c>
      <c r="C150" s="4" t="s">
        <v>27</v>
      </c>
      <c r="D150" s="4" t="s">
        <v>761</v>
      </c>
      <c r="E150" s="4" t="s">
        <v>762</v>
      </c>
      <c r="F150" s="6">
        <v>44977</v>
      </c>
      <c r="G150" s="6">
        <v>44980</v>
      </c>
      <c r="H150" s="4">
        <v>1</v>
      </c>
      <c r="I150" s="4">
        <v>3</v>
      </c>
      <c r="J150" s="4">
        <v>3</v>
      </c>
      <c r="K150" s="4" t="s">
        <v>30</v>
      </c>
      <c r="L150" s="4">
        <v>2661</v>
      </c>
      <c r="M150" s="4">
        <v>2661</v>
      </c>
      <c r="N150" s="4" t="s">
        <v>763</v>
      </c>
      <c r="O150" s="4" t="s">
        <v>612</v>
      </c>
      <c r="P150" s="4" t="s">
        <v>33</v>
      </c>
      <c r="Q150" s="4">
        <v>0</v>
      </c>
      <c r="R150" s="8">
        <v>44964</v>
      </c>
      <c r="S150" s="6">
        <v>44983</v>
      </c>
      <c r="T150" s="4" t="s">
        <v>34</v>
      </c>
      <c r="U150" s="4">
        <v>2661</v>
      </c>
      <c r="V150" s="4">
        <v>0</v>
      </c>
      <c r="W150" s="4">
        <v>0</v>
      </c>
      <c r="X150" s="4" t="s">
        <v>764</v>
      </c>
      <c r="Y150" s="4" t="s">
        <v>765</v>
      </c>
    </row>
    <row r="151" s="4" customFormat="1" spans="1:25">
      <c r="A151" s="4" t="s">
        <v>756</v>
      </c>
      <c r="B151" s="4" t="s">
        <v>26</v>
      </c>
      <c r="C151" s="4" t="s">
        <v>146</v>
      </c>
      <c r="D151" s="4" t="s">
        <v>167</v>
      </c>
      <c r="E151" s="4" t="s">
        <v>757</v>
      </c>
      <c r="F151" s="6">
        <v>44975</v>
      </c>
      <c r="G151" s="6">
        <v>44980</v>
      </c>
      <c r="H151" s="4">
        <v>1</v>
      </c>
      <c r="I151" s="4">
        <v>5</v>
      </c>
      <c r="J151" s="4">
        <v>5</v>
      </c>
      <c r="K151" s="4" t="s">
        <v>30</v>
      </c>
      <c r="L151" s="4">
        <v>-4025</v>
      </c>
      <c r="M151" s="4">
        <v>-4025</v>
      </c>
      <c r="N151" s="4" t="s">
        <v>758</v>
      </c>
      <c r="O151" s="4" t="s">
        <v>612</v>
      </c>
      <c r="P151" s="4" t="s">
        <v>33</v>
      </c>
      <c r="Q151" s="4">
        <v>0</v>
      </c>
      <c r="R151" s="8">
        <v>44963</v>
      </c>
      <c r="S151" s="6">
        <v>44983</v>
      </c>
      <c r="T151" s="4" t="s">
        <v>34</v>
      </c>
      <c r="U151" s="4">
        <v>-4025</v>
      </c>
      <c r="V151" s="4">
        <v>0</v>
      </c>
      <c r="W151" s="4">
        <v>0</v>
      </c>
      <c r="X151" s="4" t="s">
        <v>759</v>
      </c>
      <c r="Y151" s="4" t="s">
        <v>54</v>
      </c>
    </row>
    <row r="152" s="4" customFormat="1" spans="1:25">
      <c r="A152" s="4" t="s">
        <v>766</v>
      </c>
      <c r="B152" s="4" t="s">
        <v>26</v>
      </c>
      <c r="C152" s="4" t="s">
        <v>27</v>
      </c>
      <c r="D152" s="4" t="s">
        <v>230</v>
      </c>
      <c r="E152" s="4" t="s">
        <v>231</v>
      </c>
      <c r="F152" s="6">
        <v>44977</v>
      </c>
      <c r="G152" s="6">
        <v>44980</v>
      </c>
      <c r="H152" s="4">
        <v>2</v>
      </c>
      <c r="I152" s="4">
        <v>3</v>
      </c>
      <c r="J152" s="4">
        <v>6</v>
      </c>
      <c r="K152" s="4" t="s">
        <v>30</v>
      </c>
      <c r="L152" s="4">
        <v>1518</v>
      </c>
      <c r="M152" s="4">
        <v>1518</v>
      </c>
      <c r="N152" s="4" t="s">
        <v>767</v>
      </c>
      <c r="O152" s="4" t="s">
        <v>612</v>
      </c>
      <c r="P152" s="4" t="s">
        <v>33</v>
      </c>
      <c r="Q152" s="4">
        <v>0</v>
      </c>
      <c r="R152" s="8">
        <v>44966</v>
      </c>
      <c r="S152" s="6">
        <v>44983</v>
      </c>
      <c r="T152" s="4" t="s">
        <v>34</v>
      </c>
      <c r="U152" s="4">
        <v>1518</v>
      </c>
      <c r="V152" s="4">
        <v>0</v>
      </c>
      <c r="W152" s="4">
        <v>0</v>
      </c>
      <c r="X152" s="4" t="s">
        <v>768</v>
      </c>
      <c r="Y152" s="4" t="s">
        <v>768</v>
      </c>
    </row>
    <row r="153" s="4" customFormat="1" spans="1:25">
      <c r="A153" s="4" t="s">
        <v>769</v>
      </c>
      <c r="B153" s="4" t="s">
        <v>26</v>
      </c>
      <c r="C153" s="4" t="s">
        <v>27</v>
      </c>
      <c r="D153" s="4" t="s">
        <v>176</v>
      </c>
      <c r="E153" s="4" t="s">
        <v>770</v>
      </c>
      <c r="F153" s="6">
        <v>44979</v>
      </c>
      <c r="G153" s="6">
        <v>44980</v>
      </c>
      <c r="H153" s="4">
        <v>1</v>
      </c>
      <c r="I153" s="4">
        <v>1</v>
      </c>
      <c r="J153" s="4">
        <v>1</v>
      </c>
      <c r="K153" s="4" t="s">
        <v>30</v>
      </c>
      <c r="L153" s="4">
        <v>1498</v>
      </c>
      <c r="M153" s="4">
        <v>1498</v>
      </c>
      <c r="N153" s="4" t="s">
        <v>771</v>
      </c>
      <c r="O153" s="4" t="s">
        <v>612</v>
      </c>
      <c r="P153" s="4" t="s">
        <v>33</v>
      </c>
      <c r="Q153" s="4">
        <v>0</v>
      </c>
      <c r="R153" s="8">
        <v>44966</v>
      </c>
      <c r="S153" s="6">
        <v>44983</v>
      </c>
      <c r="T153" s="4" t="s">
        <v>34</v>
      </c>
      <c r="U153" s="4">
        <v>1498</v>
      </c>
      <c r="V153" s="4">
        <v>0</v>
      </c>
      <c r="W153" s="4">
        <v>0</v>
      </c>
      <c r="X153" s="4" t="s">
        <v>772</v>
      </c>
      <c r="Y153" s="4" t="s">
        <v>773</v>
      </c>
    </row>
    <row r="154" s="4" customFormat="1" spans="1:25">
      <c r="A154" s="4" t="s">
        <v>774</v>
      </c>
      <c r="B154" s="4" t="s">
        <v>26</v>
      </c>
      <c r="C154" s="4" t="s">
        <v>27</v>
      </c>
      <c r="D154" s="4" t="s">
        <v>775</v>
      </c>
      <c r="E154" s="4" t="s">
        <v>776</v>
      </c>
      <c r="F154" s="6">
        <v>44979</v>
      </c>
      <c r="G154" s="6">
        <v>44980</v>
      </c>
      <c r="H154" s="4">
        <v>1</v>
      </c>
      <c r="I154" s="4">
        <v>1</v>
      </c>
      <c r="J154" s="4">
        <v>1</v>
      </c>
      <c r="K154" s="4" t="s">
        <v>30</v>
      </c>
      <c r="L154" s="4">
        <v>423</v>
      </c>
      <c r="M154" s="4">
        <v>423</v>
      </c>
      <c r="N154" s="4" t="s">
        <v>777</v>
      </c>
      <c r="O154" s="4" t="s">
        <v>612</v>
      </c>
      <c r="P154" s="4" t="s">
        <v>33</v>
      </c>
      <c r="Q154" s="4">
        <v>0</v>
      </c>
      <c r="R154" s="8">
        <v>44966</v>
      </c>
      <c r="S154" s="6">
        <v>44983</v>
      </c>
      <c r="T154" s="4" t="s">
        <v>34</v>
      </c>
      <c r="U154" s="4">
        <v>423</v>
      </c>
      <c r="V154" s="4">
        <v>0</v>
      </c>
      <c r="W154" s="4">
        <v>0</v>
      </c>
      <c r="X154" s="4" t="s">
        <v>778</v>
      </c>
      <c r="Y154" s="4" t="s">
        <v>779</v>
      </c>
    </row>
    <row r="155" s="4" customFormat="1" spans="1:25">
      <c r="A155" s="4" t="s">
        <v>780</v>
      </c>
      <c r="B155" s="4" t="s">
        <v>26</v>
      </c>
      <c r="C155" s="4" t="s">
        <v>27</v>
      </c>
      <c r="D155" s="4" t="s">
        <v>135</v>
      </c>
      <c r="E155" s="4" t="s">
        <v>136</v>
      </c>
      <c r="F155" s="6">
        <v>44979</v>
      </c>
      <c r="G155" s="6">
        <v>44980</v>
      </c>
      <c r="H155" s="4">
        <v>1</v>
      </c>
      <c r="I155" s="4">
        <v>1</v>
      </c>
      <c r="J155" s="4">
        <v>1</v>
      </c>
      <c r="K155" s="4" t="s">
        <v>30</v>
      </c>
      <c r="L155" s="4">
        <v>350</v>
      </c>
      <c r="M155" s="4">
        <v>350</v>
      </c>
      <c r="N155" s="4" t="s">
        <v>781</v>
      </c>
      <c r="O155" s="4" t="s">
        <v>612</v>
      </c>
      <c r="P155" s="4" t="s">
        <v>33</v>
      </c>
      <c r="Q155" s="4">
        <v>0</v>
      </c>
      <c r="R155" s="8">
        <v>44967</v>
      </c>
      <c r="S155" s="6">
        <v>44983</v>
      </c>
      <c r="T155" s="4" t="s">
        <v>34</v>
      </c>
      <c r="U155" s="4">
        <v>350</v>
      </c>
      <c r="V155" s="4">
        <v>0</v>
      </c>
      <c r="W155" s="4">
        <v>0</v>
      </c>
      <c r="X155" s="4" t="s">
        <v>782</v>
      </c>
      <c r="Y155" s="4" t="s">
        <v>783</v>
      </c>
    </row>
    <row r="156" s="4" customFormat="1" spans="1:25">
      <c r="A156" s="4" t="s">
        <v>784</v>
      </c>
      <c r="B156" s="4" t="s">
        <v>26</v>
      </c>
      <c r="C156" s="4" t="s">
        <v>27</v>
      </c>
      <c r="D156" s="4" t="s">
        <v>475</v>
      </c>
      <c r="E156" s="4" t="s">
        <v>476</v>
      </c>
      <c r="F156" s="6">
        <v>44979</v>
      </c>
      <c r="G156" s="6">
        <v>44980</v>
      </c>
      <c r="H156" s="4">
        <v>2</v>
      </c>
      <c r="I156" s="4">
        <v>1</v>
      </c>
      <c r="J156" s="4">
        <v>2</v>
      </c>
      <c r="K156" s="4" t="s">
        <v>30</v>
      </c>
      <c r="L156" s="4">
        <v>826</v>
      </c>
      <c r="M156" s="4">
        <v>826</v>
      </c>
      <c r="N156" s="4" t="s">
        <v>785</v>
      </c>
      <c r="O156" s="4" t="s">
        <v>612</v>
      </c>
      <c r="P156" s="4" t="s">
        <v>33</v>
      </c>
      <c r="Q156" s="4">
        <v>0</v>
      </c>
      <c r="R156" s="8">
        <v>44967</v>
      </c>
      <c r="S156" s="6">
        <v>44983</v>
      </c>
      <c r="T156" s="4" t="s">
        <v>34</v>
      </c>
      <c r="U156" s="4">
        <v>826</v>
      </c>
      <c r="V156" s="4">
        <v>0</v>
      </c>
      <c r="W156" s="4">
        <v>0</v>
      </c>
      <c r="X156" s="4" t="s">
        <v>786</v>
      </c>
      <c r="Y156" s="4" t="s">
        <v>787</v>
      </c>
    </row>
    <row r="157" s="4" customFormat="1" spans="1:25">
      <c r="A157" s="4" t="s">
        <v>788</v>
      </c>
      <c r="B157" s="4" t="s">
        <v>26</v>
      </c>
      <c r="C157" s="4" t="s">
        <v>27</v>
      </c>
      <c r="D157" s="4" t="s">
        <v>85</v>
      </c>
      <c r="E157" s="4" t="s">
        <v>789</v>
      </c>
      <c r="F157" s="6">
        <v>44979</v>
      </c>
      <c r="G157" s="6">
        <v>44980</v>
      </c>
      <c r="H157" s="4">
        <v>1</v>
      </c>
      <c r="I157" s="4">
        <v>1</v>
      </c>
      <c r="J157" s="4">
        <v>1</v>
      </c>
      <c r="K157" s="4" t="s">
        <v>30</v>
      </c>
      <c r="L157" s="4">
        <v>424</v>
      </c>
      <c r="M157" s="4">
        <v>424</v>
      </c>
      <c r="N157" s="4" t="s">
        <v>790</v>
      </c>
      <c r="O157" s="4" t="s">
        <v>612</v>
      </c>
      <c r="P157" s="4" t="s">
        <v>33</v>
      </c>
      <c r="Q157" s="4">
        <v>0</v>
      </c>
      <c r="R157" s="8">
        <v>44967</v>
      </c>
      <c r="S157" s="6">
        <v>44983</v>
      </c>
      <c r="T157" s="4" t="s">
        <v>34</v>
      </c>
      <c r="U157" s="4">
        <v>424</v>
      </c>
      <c r="V157" s="4">
        <v>0</v>
      </c>
      <c r="W157" s="4">
        <v>0</v>
      </c>
      <c r="X157" s="4" t="s">
        <v>791</v>
      </c>
      <c r="Y157" s="4" t="s">
        <v>792</v>
      </c>
    </row>
    <row r="158" s="4" customFormat="1" spans="1:25">
      <c r="A158" s="4" t="s">
        <v>793</v>
      </c>
      <c r="B158" s="4" t="s">
        <v>26</v>
      </c>
      <c r="C158" s="4" t="s">
        <v>27</v>
      </c>
      <c r="D158" s="4" t="s">
        <v>794</v>
      </c>
      <c r="E158" s="4" t="s">
        <v>795</v>
      </c>
      <c r="F158" s="6">
        <v>44979</v>
      </c>
      <c r="G158" s="6">
        <v>44980</v>
      </c>
      <c r="H158" s="4">
        <v>5</v>
      </c>
      <c r="I158" s="4">
        <v>1</v>
      </c>
      <c r="J158" s="4">
        <v>5</v>
      </c>
      <c r="K158" s="4" t="s">
        <v>30</v>
      </c>
      <c r="L158" s="4">
        <v>2580</v>
      </c>
      <c r="M158" s="4">
        <v>2580</v>
      </c>
      <c r="N158" s="4" t="s">
        <v>796</v>
      </c>
      <c r="O158" s="4" t="s">
        <v>612</v>
      </c>
      <c r="P158" s="4" t="s">
        <v>33</v>
      </c>
      <c r="Q158" s="4">
        <v>0</v>
      </c>
      <c r="R158" s="8">
        <v>44968</v>
      </c>
      <c r="S158" s="6">
        <v>44983</v>
      </c>
      <c r="T158" s="4" t="s">
        <v>34</v>
      </c>
      <c r="U158" s="4">
        <v>2580</v>
      </c>
      <c r="V158" s="4">
        <v>0</v>
      </c>
      <c r="W158" s="4">
        <v>0</v>
      </c>
      <c r="X158" s="4" t="s">
        <v>797</v>
      </c>
      <c r="Y158" s="4" t="s">
        <v>798</v>
      </c>
    </row>
    <row r="159" s="4" customFormat="1" spans="1:25">
      <c r="A159" s="4" t="s">
        <v>799</v>
      </c>
      <c r="B159" s="4" t="s">
        <v>26</v>
      </c>
      <c r="C159" s="4" t="s">
        <v>27</v>
      </c>
      <c r="D159" s="4" t="s">
        <v>800</v>
      </c>
      <c r="E159" s="4" t="s">
        <v>801</v>
      </c>
      <c r="F159" s="6">
        <v>44979</v>
      </c>
      <c r="G159" s="6">
        <v>44980</v>
      </c>
      <c r="H159" s="4">
        <v>1</v>
      </c>
      <c r="I159" s="4">
        <v>1</v>
      </c>
      <c r="J159" s="4">
        <v>1</v>
      </c>
      <c r="K159" s="4" t="s">
        <v>30</v>
      </c>
      <c r="L159" s="4">
        <v>610</v>
      </c>
      <c r="M159" s="4">
        <v>610</v>
      </c>
      <c r="N159" s="4" t="s">
        <v>802</v>
      </c>
      <c r="O159" s="4" t="s">
        <v>612</v>
      </c>
      <c r="P159" s="4" t="s">
        <v>33</v>
      </c>
      <c r="Q159" s="4">
        <v>0</v>
      </c>
      <c r="R159" s="8">
        <v>44968</v>
      </c>
      <c r="S159" s="6">
        <v>44983</v>
      </c>
      <c r="T159" s="4" t="s">
        <v>34</v>
      </c>
      <c r="U159" s="4">
        <v>610</v>
      </c>
      <c r="V159" s="4">
        <v>0</v>
      </c>
      <c r="W159" s="4">
        <v>0</v>
      </c>
      <c r="X159" s="4" t="s">
        <v>803</v>
      </c>
      <c r="Y159" s="4" t="s">
        <v>804</v>
      </c>
    </row>
    <row r="160" s="4" customFormat="1" spans="1:25">
      <c r="A160" s="4" t="s">
        <v>805</v>
      </c>
      <c r="B160" s="4" t="s">
        <v>26</v>
      </c>
      <c r="C160" s="4" t="s">
        <v>27</v>
      </c>
      <c r="D160" s="4" t="s">
        <v>135</v>
      </c>
      <c r="E160" s="4" t="s">
        <v>136</v>
      </c>
      <c r="F160" s="6">
        <v>44977</v>
      </c>
      <c r="G160" s="6">
        <v>44980</v>
      </c>
      <c r="H160" s="4">
        <v>1</v>
      </c>
      <c r="I160" s="4">
        <v>3</v>
      </c>
      <c r="J160" s="4">
        <v>3</v>
      </c>
      <c r="K160" s="4" t="s">
        <v>30</v>
      </c>
      <c r="L160" s="4">
        <v>1065</v>
      </c>
      <c r="M160" s="4">
        <v>1065</v>
      </c>
      <c r="N160" s="4" t="s">
        <v>806</v>
      </c>
      <c r="O160" s="4" t="s">
        <v>612</v>
      </c>
      <c r="P160" s="4" t="s">
        <v>33</v>
      </c>
      <c r="Q160" s="4">
        <v>0</v>
      </c>
      <c r="R160" s="8">
        <v>44969</v>
      </c>
      <c r="S160" s="6">
        <v>44983</v>
      </c>
      <c r="T160" s="4" t="s">
        <v>34</v>
      </c>
      <c r="U160" s="4">
        <v>1065</v>
      </c>
      <c r="V160" s="4">
        <v>0</v>
      </c>
      <c r="W160" s="4">
        <v>0</v>
      </c>
      <c r="X160" s="4" t="s">
        <v>807</v>
      </c>
      <c r="Y160" s="4" t="s">
        <v>808</v>
      </c>
    </row>
    <row r="161" s="4" customFormat="1" spans="1:25">
      <c r="A161" s="4" t="s">
        <v>809</v>
      </c>
      <c r="B161" s="4" t="s">
        <v>26</v>
      </c>
      <c r="C161" s="4" t="s">
        <v>27</v>
      </c>
      <c r="D161" s="4" t="s">
        <v>810</v>
      </c>
      <c r="E161" s="4" t="s">
        <v>811</v>
      </c>
      <c r="F161" s="6">
        <v>44976</v>
      </c>
      <c r="G161" s="6">
        <v>44980</v>
      </c>
      <c r="H161" s="4">
        <v>1</v>
      </c>
      <c r="I161" s="4">
        <v>4</v>
      </c>
      <c r="J161" s="4">
        <v>4</v>
      </c>
      <c r="K161" s="4" t="s">
        <v>30</v>
      </c>
      <c r="L161" s="4">
        <v>2068</v>
      </c>
      <c r="M161" s="4">
        <v>2068</v>
      </c>
      <c r="N161" s="4" t="s">
        <v>812</v>
      </c>
      <c r="O161" s="4" t="s">
        <v>612</v>
      </c>
      <c r="P161" s="4" t="s">
        <v>33</v>
      </c>
      <c r="Q161" s="4">
        <v>0</v>
      </c>
      <c r="R161" s="8">
        <v>44970</v>
      </c>
      <c r="S161" s="6">
        <v>44983</v>
      </c>
      <c r="T161" s="4" t="s">
        <v>34</v>
      </c>
      <c r="U161" s="4">
        <v>2068</v>
      </c>
      <c r="V161" s="4">
        <v>0</v>
      </c>
      <c r="W161" s="4">
        <v>0</v>
      </c>
      <c r="X161" s="4" t="s">
        <v>813</v>
      </c>
      <c r="Y161" s="4" t="s">
        <v>814</v>
      </c>
    </row>
    <row r="162" s="4" customFormat="1" spans="1:25">
      <c r="A162" s="4" t="s">
        <v>815</v>
      </c>
      <c r="B162" s="4" t="s">
        <v>26</v>
      </c>
      <c r="C162" s="4" t="s">
        <v>27</v>
      </c>
      <c r="D162" s="4" t="s">
        <v>300</v>
      </c>
      <c r="E162" s="4" t="s">
        <v>816</v>
      </c>
      <c r="F162" s="6">
        <v>44976</v>
      </c>
      <c r="G162" s="6">
        <v>44980</v>
      </c>
      <c r="H162" s="4">
        <v>1</v>
      </c>
      <c r="I162" s="4">
        <v>4</v>
      </c>
      <c r="J162" s="4">
        <v>4</v>
      </c>
      <c r="K162" s="4" t="s">
        <v>30</v>
      </c>
      <c r="L162" s="4">
        <v>5000</v>
      </c>
      <c r="M162" s="4">
        <v>5000</v>
      </c>
      <c r="N162" s="4" t="s">
        <v>817</v>
      </c>
      <c r="O162" s="4" t="s">
        <v>612</v>
      </c>
      <c r="P162" s="4" t="s">
        <v>33</v>
      </c>
      <c r="Q162" s="4">
        <v>0</v>
      </c>
      <c r="R162" s="8">
        <v>44970</v>
      </c>
      <c r="S162" s="6">
        <v>44983</v>
      </c>
      <c r="T162" s="4" t="s">
        <v>34</v>
      </c>
      <c r="U162" s="4">
        <v>5000</v>
      </c>
      <c r="V162" s="4">
        <v>0</v>
      </c>
      <c r="W162" s="4">
        <v>0</v>
      </c>
      <c r="X162" s="4" t="s">
        <v>818</v>
      </c>
      <c r="Y162" s="4" t="s">
        <v>819</v>
      </c>
    </row>
    <row r="163" s="4" customFormat="1" spans="1:25">
      <c r="A163" s="4" t="s">
        <v>820</v>
      </c>
      <c r="B163" s="4" t="s">
        <v>26</v>
      </c>
      <c r="C163" s="4" t="s">
        <v>27</v>
      </c>
      <c r="D163" s="4" t="s">
        <v>577</v>
      </c>
      <c r="E163" s="4" t="s">
        <v>821</v>
      </c>
      <c r="F163" s="6">
        <v>44978</v>
      </c>
      <c r="G163" s="6">
        <v>44980</v>
      </c>
      <c r="H163" s="4">
        <v>1</v>
      </c>
      <c r="I163" s="4">
        <v>2</v>
      </c>
      <c r="J163" s="4">
        <v>2</v>
      </c>
      <c r="K163" s="4" t="s">
        <v>30</v>
      </c>
      <c r="L163" s="4">
        <v>844</v>
      </c>
      <c r="M163" s="4">
        <v>844</v>
      </c>
      <c r="N163" s="4" t="s">
        <v>822</v>
      </c>
      <c r="O163" s="4" t="s">
        <v>612</v>
      </c>
      <c r="P163" s="4" t="s">
        <v>33</v>
      </c>
      <c r="Q163" s="4">
        <v>0</v>
      </c>
      <c r="R163" s="8">
        <v>44970</v>
      </c>
      <c r="S163" s="6">
        <v>44983</v>
      </c>
      <c r="T163" s="4" t="s">
        <v>34</v>
      </c>
      <c r="U163" s="4">
        <v>844</v>
      </c>
      <c r="V163" s="4">
        <v>0</v>
      </c>
      <c r="W163" s="4">
        <v>0</v>
      </c>
      <c r="X163" s="4" t="s">
        <v>823</v>
      </c>
      <c r="Y163" s="4" t="s">
        <v>824</v>
      </c>
    </row>
    <row r="164" s="4" customFormat="1" spans="1:25">
      <c r="A164" s="4" t="s">
        <v>825</v>
      </c>
      <c r="B164" s="4" t="s">
        <v>26</v>
      </c>
      <c r="C164" s="4" t="s">
        <v>27</v>
      </c>
      <c r="D164" s="4" t="s">
        <v>242</v>
      </c>
      <c r="E164" s="4" t="s">
        <v>243</v>
      </c>
      <c r="F164" s="6">
        <v>44978</v>
      </c>
      <c r="G164" s="6">
        <v>44980</v>
      </c>
      <c r="H164" s="4">
        <v>1</v>
      </c>
      <c r="I164" s="4">
        <v>2</v>
      </c>
      <c r="J164" s="4">
        <v>2</v>
      </c>
      <c r="K164" s="4" t="s">
        <v>30</v>
      </c>
      <c r="L164" s="4">
        <v>1326</v>
      </c>
      <c r="M164" s="4">
        <v>1326</v>
      </c>
      <c r="N164" s="4" t="s">
        <v>826</v>
      </c>
      <c r="O164" s="4" t="s">
        <v>612</v>
      </c>
      <c r="P164" s="4" t="s">
        <v>33</v>
      </c>
      <c r="Q164" s="4">
        <v>0</v>
      </c>
      <c r="R164" s="8">
        <v>44971</v>
      </c>
      <c r="S164" s="6">
        <v>44983</v>
      </c>
      <c r="T164" s="4" t="s">
        <v>34</v>
      </c>
      <c r="U164" s="4">
        <v>1326</v>
      </c>
      <c r="V164" s="4">
        <v>0</v>
      </c>
      <c r="W164" s="4">
        <v>0</v>
      </c>
      <c r="X164" s="4" t="s">
        <v>827</v>
      </c>
      <c r="Y164" s="4" t="s">
        <v>828</v>
      </c>
    </row>
    <row r="165" s="4" customFormat="1" spans="1:25">
      <c r="A165" s="4" t="s">
        <v>829</v>
      </c>
      <c r="B165" s="4" t="s">
        <v>26</v>
      </c>
      <c r="C165" s="4" t="s">
        <v>27</v>
      </c>
      <c r="D165" s="4" t="s">
        <v>830</v>
      </c>
      <c r="E165" s="4" t="s">
        <v>831</v>
      </c>
      <c r="F165" s="6">
        <v>44979</v>
      </c>
      <c r="G165" s="6">
        <v>44980</v>
      </c>
      <c r="H165" s="4">
        <v>1</v>
      </c>
      <c r="I165" s="4">
        <v>1</v>
      </c>
      <c r="J165" s="4">
        <v>1</v>
      </c>
      <c r="K165" s="4" t="s">
        <v>30</v>
      </c>
      <c r="L165" s="4">
        <v>1156</v>
      </c>
      <c r="M165" s="4">
        <v>1156</v>
      </c>
      <c r="N165" s="4" t="s">
        <v>832</v>
      </c>
      <c r="O165" s="4" t="s">
        <v>612</v>
      </c>
      <c r="P165" s="4" t="s">
        <v>33</v>
      </c>
      <c r="Q165" s="4">
        <v>0</v>
      </c>
      <c r="R165" s="8">
        <v>44971</v>
      </c>
      <c r="S165" s="6">
        <v>44983</v>
      </c>
      <c r="T165" s="4" t="s">
        <v>34</v>
      </c>
      <c r="U165" s="4">
        <v>1156</v>
      </c>
      <c r="V165" s="4">
        <v>0</v>
      </c>
      <c r="W165" s="4">
        <v>0</v>
      </c>
      <c r="X165" s="4" t="s">
        <v>833</v>
      </c>
      <c r="Y165" s="4" t="s">
        <v>625</v>
      </c>
    </row>
    <row r="166" s="4" customFormat="1" spans="1:25">
      <c r="A166" s="4" t="s">
        <v>834</v>
      </c>
      <c r="B166" s="4" t="s">
        <v>26</v>
      </c>
      <c r="C166" s="4" t="s">
        <v>27</v>
      </c>
      <c r="D166" s="4" t="s">
        <v>835</v>
      </c>
      <c r="E166" s="4" t="s">
        <v>836</v>
      </c>
      <c r="F166" s="6">
        <v>44978</v>
      </c>
      <c r="G166" s="6">
        <v>44980</v>
      </c>
      <c r="H166" s="4">
        <v>5</v>
      </c>
      <c r="I166" s="4">
        <v>2</v>
      </c>
      <c r="J166" s="4">
        <v>10</v>
      </c>
      <c r="K166" s="4" t="s">
        <v>30</v>
      </c>
      <c r="L166" s="4">
        <v>3620</v>
      </c>
      <c r="M166" s="4">
        <v>3620</v>
      </c>
      <c r="N166" s="4" t="s">
        <v>837</v>
      </c>
      <c r="O166" s="4" t="s">
        <v>612</v>
      </c>
      <c r="P166" s="4" t="s">
        <v>33</v>
      </c>
      <c r="Q166" s="4">
        <v>0</v>
      </c>
      <c r="R166" s="8">
        <v>44971</v>
      </c>
      <c r="S166" s="6">
        <v>44983</v>
      </c>
      <c r="T166" s="4" t="s">
        <v>34</v>
      </c>
      <c r="U166" s="4">
        <v>3620</v>
      </c>
      <c r="V166" s="4">
        <v>0</v>
      </c>
      <c r="W166" s="4">
        <v>0</v>
      </c>
      <c r="X166" s="4" t="s">
        <v>838</v>
      </c>
      <c r="Y166" s="4" t="s">
        <v>839</v>
      </c>
    </row>
    <row r="167" s="4" customFormat="1" spans="1:25">
      <c r="A167" s="4" t="s">
        <v>840</v>
      </c>
      <c r="B167" s="4" t="s">
        <v>26</v>
      </c>
      <c r="C167" s="4" t="s">
        <v>27</v>
      </c>
      <c r="D167" s="4" t="s">
        <v>841</v>
      </c>
      <c r="E167" s="4" t="s">
        <v>842</v>
      </c>
      <c r="F167" s="6">
        <v>44978</v>
      </c>
      <c r="G167" s="6">
        <v>44980</v>
      </c>
      <c r="H167" s="4">
        <v>1</v>
      </c>
      <c r="I167" s="4">
        <v>2</v>
      </c>
      <c r="J167" s="4">
        <v>2</v>
      </c>
      <c r="K167" s="4" t="s">
        <v>30</v>
      </c>
      <c r="L167" s="4">
        <v>700</v>
      </c>
      <c r="M167" s="4">
        <v>700</v>
      </c>
      <c r="N167" s="4" t="s">
        <v>843</v>
      </c>
      <c r="O167" s="4" t="s">
        <v>612</v>
      </c>
      <c r="P167" s="4" t="s">
        <v>33</v>
      </c>
      <c r="Q167" s="4">
        <v>0</v>
      </c>
      <c r="R167" s="8">
        <v>44971</v>
      </c>
      <c r="S167" s="6">
        <v>44983</v>
      </c>
      <c r="T167" s="4" t="s">
        <v>34</v>
      </c>
      <c r="U167" s="4">
        <v>700</v>
      </c>
      <c r="V167" s="4">
        <v>0</v>
      </c>
      <c r="W167" s="4">
        <v>0</v>
      </c>
      <c r="X167" s="4" t="s">
        <v>844</v>
      </c>
      <c r="Y167" s="4" t="s">
        <v>845</v>
      </c>
    </row>
    <row r="168" s="4" customFormat="1" spans="1:25">
      <c r="A168" s="4" t="s">
        <v>846</v>
      </c>
      <c r="B168" s="4" t="s">
        <v>26</v>
      </c>
      <c r="C168" s="4" t="s">
        <v>27</v>
      </c>
      <c r="D168" s="4" t="s">
        <v>346</v>
      </c>
      <c r="E168" s="4" t="s">
        <v>847</v>
      </c>
      <c r="F168" s="6">
        <v>44978</v>
      </c>
      <c r="G168" s="6">
        <v>44980</v>
      </c>
      <c r="H168" s="4">
        <v>1</v>
      </c>
      <c r="I168" s="4">
        <v>2</v>
      </c>
      <c r="J168" s="4">
        <v>2</v>
      </c>
      <c r="K168" s="4" t="s">
        <v>30</v>
      </c>
      <c r="L168" s="4">
        <v>2870</v>
      </c>
      <c r="M168" s="4">
        <v>2870</v>
      </c>
      <c r="N168" s="4" t="s">
        <v>848</v>
      </c>
      <c r="O168" s="4" t="s">
        <v>612</v>
      </c>
      <c r="P168" s="4" t="s">
        <v>33</v>
      </c>
      <c r="Q168" s="4">
        <v>0</v>
      </c>
      <c r="R168" s="8">
        <v>44971</v>
      </c>
      <c r="S168" s="6">
        <v>44983</v>
      </c>
      <c r="T168" s="4" t="s">
        <v>34</v>
      </c>
      <c r="U168" s="4">
        <v>2870</v>
      </c>
      <c r="V168" s="4">
        <v>0</v>
      </c>
      <c r="W168" s="4">
        <v>0</v>
      </c>
      <c r="X168" s="4" t="s">
        <v>849</v>
      </c>
      <c r="Y168" s="4" t="s">
        <v>850</v>
      </c>
    </row>
    <row r="169" s="4" customFormat="1" spans="1:25">
      <c r="A169" s="4" t="s">
        <v>851</v>
      </c>
      <c r="B169" s="4" t="s">
        <v>26</v>
      </c>
      <c r="C169" s="4" t="s">
        <v>27</v>
      </c>
      <c r="D169" s="4" t="s">
        <v>85</v>
      </c>
      <c r="E169" s="4" t="s">
        <v>789</v>
      </c>
      <c r="F169" s="6">
        <v>44979</v>
      </c>
      <c r="G169" s="6">
        <v>44980</v>
      </c>
      <c r="H169" s="4">
        <v>1</v>
      </c>
      <c r="I169" s="4">
        <v>1</v>
      </c>
      <c r="J169" s="4">
        <v>1</v>
      </c>
      <c r="K169" s="4" t="s">
        <v>30</v>
      </c>
      <c r="L169" s="4">
        <v>424</v>
      </c>
      <c r="M169" s="4">
        <v>424</v>
      </c>
      <c r="N169" s="4" t="s">
        <v>852</v>
      </c>
      <c r="O169" s="4" t="s">
        <v>612</v>
      </c>
      <c r="P169" s="4" t="s">
        <v>33</v>
      </c>
      <c r="Q169" s="4">
        <v>0</v>
      </c>
      <c r="R169" s="8">
        <v>44971</v>
      </c>
      <c r="S169" s="6">
        <v>44983</v>
      </c>
      <c r="T169" s="4" t="s">
        <v>34</v>
      </c>
      <c r="U169" s="4">
        <v>424</v>
      </c>
      <c r="V169" s="4">
        <v>0</v>
      </c>
      <c r="W169" s="4">
        <v>0</v>
      </c>
      <c r="X169" s="4" t="s">
        <v>853</v>
      </c>
      <c r="Y169" s="4" t="s">
        <v>854</v>
      </c>
    </row>
    <row r="170" s="4" customFormat="1" spans="1:25">
      <c r="A170" s="4" t="s">
        <v>855</v>
      </c>
      <c r="B170" s="4" t="s">
        <v>26</v>
      </c>
      <c r="C170" s="4" t="s">
        <v>27</v>
      </c>
      <c r="D170" s="4" t="s">
        <v>108</v>
      </c>
      <c r="E170" s="4" t="s">
        <v>856</v>
      </c>
      <c r="F170" s="6">
        <v>44978</v>
      </c>
      <c r="G170" s="6">
        <v>44980</v>
      </c>
      <c r="H170" s="4">
        <v>1</v>
      </c>
      <c r="I170" s="4">
        <v>2</v>
      </c>
      <c r="J170" s="4">
        <v>2</v>
      </c>
      <c r="K170" s="4" t="s">
        <v>30</v>
      </c>
      <c r="L170" s="4">
        <v>2856</v>
      </c>
      <c r="M170" s="4">
        <v>2856</v>
      </c>
      <c r="N170" s="4" t="s">
        <v>857</v>
      </c>
      <c r="O170" s="4" t="s">
        <v>612</v>
      </c>
      <c r="P170" s="4" t="s">
        <v>33</v>
      </c>
      <c r="Q170" s="4">
        <v>0</v>
      </c>
      <c r="R170" s="8">
        <v>44972</v>
      </c>
      <c r="S170" s="6">
        <v>44983</v>
      </c>
      <c r="T170" s="4" t="s">
        <v>34</v>
      </c>
      <c r="U170" s="4">
        <v>2856</v>
      </c>
      <c r="V170" s="4">
        <v>0</v>
      </c>
      <c r="W170" s="4">
        <v>0</v>
      </c>
      <c r="X170" s="4" t="s">
        <v>858</v>
      </c>
      <c r="Y170" s="4" t="s">
        <v>859</v>
      </c>
    </row>
    <row r="171" s="4" customFormat="1" spans="1:25">
      <c r="A171" s="4" t="s">
        <v>860</v>
      </c>
      <c r="B171" s="4" t="s">
        <v>26</v>
      </c>
      <c r="C171" s="4" t="s">
        <v>27</v>
      </c>
      <c r="D171" s="4" t="s">
        <v>253</v>
      </c>
      <c r="E171" s="4" t="s">
        <v>861</v>
      </c>
      <c r="F171" s="6">
        <v>44979</v>
      </c>
      <c r="G171" s="6">
        <v>44980</v>
      </c>
      <c r="H171" s="4">
        <v>1</v>
      </c>
      <c r="I171" s="4">
        <v>1</v>
      </c>
      <c r="J171" s="4">
        <v>1</v>
      </c>
      <c r="K171" s="4" t="s">
        <v>30</v>
      </c>
      <c r="L171" s="4">
        <v>590</v>
      </c>
      <c r="M171" s="4">
        <v>590</v>
      </c>
      <c r="N171" s="4" t="s">
        <v>862</v>
      </c>
      <c r="O171" s="4" t="s">
        <v>612</v>
      </c>
      <c r="P171" s="4" t="s">
        <v>33</v>
      </c>
      <c r="Q171" s="4">
        <v>0</v>
      </c>
      <c r="R171" s="8">
        <v>44972</v>
      </c>
      <c r="S171" s="6">
        <v>44983</v>
      </c>
      <c r="T171" s="4" t="s">
        <v>34</v>
      </c>
      <c r="U171" s="4">
        <v>590</v>
      </c>
      <c r="V171" s="4">
        <v>0</v>
      </c>
      <c r="W171" s="4">
        <v>0</v>
      </c>
      <c r="X171" s="4" t="s">
        <v>863</v>
      </c>
      <c r="Y171" s="4" t="s">
        <v>864</v>
      </c>
    </row>
    <row r="172" s="4" customFormat="1" spans="1:25">
      <c r="A172" s="4" t="s">
        <v>865</v>
      </c>
      <c r="B172" s="4" t="s">
        <v>26</v>
      </c>
      <c r="C172" s="4" t="s">
        <v>27</v>
      </c>
      <c r="D172" s="4" t="s">
        <v>253</v>
      </c>
      <c r="E172" s="4" t="s">
        <v>866</v>
      </c>
      <c r="F172" s="6">
        <v>44979</v>
      </c>
      <c r="G172" s="6">
        <v>44980</v>
      </c>
      <c r="H172" s="4">
        <v>1</v>
      </c>
      <c r="I172" s="4">
        <v>1</v>
      </c>
      <c r="J172" s="4">
        <v>1</v>
      </c>
      <c r="K172" s="4" t="s">
        <v>30</v>
      </c>
      <c r="L172" s="4">
        <v>665</v>
      </c>
      <c r="M172" s="4">
        <v>665</v>
      </c>
      <c r="N172" s="4" t="s">
        <v>867</v>
      </c>
      <c r="O172" s="4" t="s">
        <v>612</v>
      </c>
      <c r="P172" s="4" t="s">
        <v>33</v>
      </c>
      <c r="Q172" s="4">
        <v>0</v>
      </c>
      <c r="R172" s="8">
        <v>44972</v>
      </c>
      <c r="S172" s="6">
        <v>44983</v>
      </c>
      <c r="T172" s="4" t="s">
        <v>34</v>
      </c>
      <c r="U172" s="4">
        <v>665</v>
      </c>
      <c r="V172" s="4">
        <v>0</v>
      </c>
      <c r="W172" s="4">
        <v>0</v>
      </c>
      <c r="X172" s="4" t="s">
        <v>868</v>
      </c>
      <c r="Y172" s="4" t="s">
        <v>869</v>
      </c>
    </row>
    <row r="173" s="4" customFormat="1" spans="1:25">
      <c r="A173" s="4" t="s">
        <v>870</v>
      </c>
      <c r="B173" s="4" t="s">
        <v>26</v>
      </c>
      <c r="C173" s="4" t="s">
        <v>27</v>
      </c>
      <c r="D173" s="4" t="s">
        <v>187</v>
      </c>
      <c r="E173" s="4" t="s">
        <v>871</v>
      </c>
      <c r="F173" s="6">
        <v>44973</v>
      </c>
      <c r="G173" s="6">
        <v>44980</v>
      </c>
      <c r="H173" s="4">
        <v>1</v>
      </c>
      <c r="I173" s="4">
        <v>7</v>
      </c>
      <c r="J173" s="4">
        <v>7</v>
      </c>
      <c r="K173" s="4" t="s">
        <v>30</v>
      </c>
      <c r="L173" s="4">
        <v>4270</v>
      </c>
      <c r="M173" s="4">
        <v>4270</v>
      </c>
      <c r="N173" s="4" t="s">
        <v>872</v>
      </c>
      <c r="O173" s="4" t="s">
        <v>612</v>
      </c>
      <c r="P173" s="4" t="s">
        <v>33</v>
      </c>
      <c r="Q173" s="4">
        <v>0</v>
      </c>
      <c r="R173" s="8">
        <v>44972</v>
      </c>
      <c r="S173" s="6">
        <v>44983</v>
      </c>
      <c r="T173" s="4" t="s">
        <v>34</v>
      </c>
      <c r="U173" s="4">
        <v>4270</v>
      </c>
      <c r="V173" s="4">
        <v>0</v>
      </c>
      <c r="W173" s="4">
        <v>0</v>
      </c>
      <c r="X173" s="4" t="s">
        <v>873</v>
      </c>
      <c r="Y173" s="4" t="s">
        <v>874</v>
      </c>
    </row>
    <row r="174" s="4" customFormat="1" spans="1:25">
      <c r="A174" s="4" t="s">
        <v>875</v>
      </c>
      <c r="B174" s="4" t="s">
        <v>26</v>
      </c>
      <c r="C174" s="4" t="s">
        <v>27</v>
      </c>
      <c r="D174" s="4" t="s">
        <v>876</v>
      </c>
      <c r="E174" s="4" t="s">
        <v>877</v>
      </c>
      <c r="F174" s="6">
        <v>44979</v>
      </c>
      <c r="G174" s="6">
        <v>44980</v>
      </c>
      <c r="H174" s="4">
        <v>1</v>
      </c>
      <c r="I174" s="4">
        <v>1</v>
      </c>
      <c r="J174" s="4">
        <v>1</v>
      </c>
      <c r="K174" s="4" t="s">
        <v>30</v>
      </c>
      <c r="L174" s="4">
        <v>246</v>
      </c>
      <c r="M174" s="4">
        <v>246</v>
      </c>
      <c r="N174" s="4" t="s">
        <v>878</v>
      </c>
      <c r="O174" s="4" t="s">
        <v>612</v>
      </c>
      <c r="P174" s="4" t="s">
        <v>33</v>
      </c>
      <c r="Q174" s="4">
        <v>0</v>
      </c>
      <c r="R174" s="8">
        <v>44972</v>
      </c>
      <c r="S174" s="6">
        <v>44983</v>
      </c>
      <c r="T174" s="4" t="s">
        <v>34</v>
      </c>
      <c r="U174" s="4">
        <v>246</v>
      </c>
      <c r="V174" s="4">
        <v>0</v>
      </c>
      <c r="W174" s="4">
        <v>0</v>
      </c>
      <c r="X174" s="4" t="s">
        <v>879</v>
      </c>
      <c r="Y174" s="4" t="s">
        <v>880</v>
      </c>
    </row>
    <row r="175" s="4" customFormat="1" spans="1:25">
      <c r="A175" s="4" t="s">
        <v>881</v>
      </c>
      <c r="B175" s="4" t="s">
        <v>26</v>
      </c>
      <c r="C175" s="4" t="s">
        <v>27</v>
      </c>
      <c r="D175" s="4" t="s">
        <v>242</v>
      </c>
      <c r="E175" s="4" t="s">
        <v>379</v>
      </c>
      <c r="F175" s="6">
        <v>44977</v>
      </c>
      <c r="G175" s="6">
        <v>44980</v>
      </c>
      <c r="H175" s="4">
        <v>1</v>
      </c>
      <c r="I175" s="4">
        <v>3</v>
      </c>
      <c r="J175" s="4">
        <v>3</v>
      </c>
      <c r="K175" s="4" t="s">
        <v>30</v>
      </c>
      <c r="L175" s="4">
        <v>1944</v>
      </c>
      <c r="M175" s="4">
        <v>1944</v>
      </c>
      <c r="N175" s="4" t="s">
        <v>882</v>
      </c>
      <c r="O175" s="4" t="s">
        <v>612</v>
      </c>
      <c r="P175" s="4" t="s">
        <v>33</v>
      </c>
      <c r="Q175" s="4">
        <v>0</v>
      </c>
      <c r="R175" s="8">
        <v>44972</v>
      </c>
      <c r="S175" s="6">
        <v>44983</v>
      </c>
      <c r="T175" s="4" t="s">
        <v>34</v>
      </c>
      <c r="U175" s="4">
        <v>1944</v>
      </c>
      <c r="V175" s="4">
        <v>0</v>
      </c>
      <c r="W175" s="4">
        <v>0</v>
      </c>
      <c r="X175" s="4" t="s">
        <v>883</v>
      </c>
      <c r="Y175" s="4" t="s">
        <v>884</v>
      </c>
    </row>
    <row r="176" s="4" customFormat="1" spans="1:25">
      <c r="A176" s="4" t="s">
        <v>885</v>
      </c>
      <c r="B176" s="4" t="s">
        <v>26</v>
      </c>
      <c r="C176" s="4" t="s">
        <v>27</v>
      </c>
      <c r="D176" s="4" t="s">
        <v>886</v>
      </c>
      <c r="E176" s="4" t="s">
        <v>887</v>
      </c>
      <c r="F176" s="6">
        <v>44978</v>
      </c>
      <c r="G176" s="6">
        <v>44980</v>
      </c>
      <c r="H176" s="4">
        <v>1</v>
      </c>
      <c r="I176" s="4">
        <v>2</v>
      </c>
      <c r="J176" s="4">
        <v>2</v>
      </c>
      <c r="K176" s="4" t="s">
        <v>30</v>
      </c>
      <c r="L176" s="4">
        <v>1068</v>
      </c>
      <c r="M176" s="4">
        <v>1068</v>
      </c>
      <c r="N176" s="4" t="s">
        <v>888</v>
      </c>
      <c r="O176" s="4" t="s">
        <v>612</v>
      </c>
      <c r="P176" s="4" t="s">
        <v>33</v>
      </c>
      <c r="Q176" s="4">
        <v>0</v>
      </c>
      <c r="R176" s="8">
        <v>44973</v>
      </c>
      <c r="S176" s="6">
        <v>44983</v>
      </c>
      <c r="T176" s="4" t="s">
        <v>34</v>
      </c>
      <c r="U176" s="4">
        <v>1068</v>
      </c>
      <c r="V176" s="4">
        <v>0</v>
      </c>
      <c r="W176" s="4">
        <v>1172</v>
      </c>
      <c r="X176" s="4" t="s">
        <v>889</v>
      </c>
      <c r="Y176" s="4" t="s">
        <v>890</v>
      </c>
    </row>
    <row r="177" s="4" customFormat="1" spans="1:25">
      <c r="A177" s="4" t="s">
        <v>891</v>
      </c>
      <c r="B177" s="4" t="s">
        <v>26</v>
      </c>
      <c r="C177" s="4" t="s">
        <v>27</v>
      </c>
      <c r="D177" s="4" t="s">
        <v>650</v>
      </c>
      <c r="E177" s="4" t="s">
        <v>892</v>
      </c>
      <c r="F177" s="6">
        <v>44978</v>
      </c>
      <c r="G177" s="6">
        <v>44980</v>
      </c>
      <c r="H177" s="4">
        <v>1</v>
      </c>
      <c r="I177" s="4">
        <v>2</v>
      </c>
      <c r="J177" s="4">
        <v>2</v>
      </c>
      <c r="K177" s="4" t="s">
        <v>30</v>
      </c>
      <c r="L177" s="4">
        <v>2600</v>
      </c>
      <c r="M177" s="4">
        <v>2600</v>
      </c>
      <c r="N177" s="4" t="s">
        <v>893</v>
      </c>
      <c r="O177" s="4" t="s">
        <v>612</v>
      </c>
      <c r="P177" s="4" t="s">
        <v>33</v>
      </c>
      <c r="Q177" s="4">
        <v>0</v>
      </c>
      <c r="R177" s="8">
        <v>44973</v>
      </c>
      <c r="S177" s="6">
        <v>44983</v>
      </c>
      <c r="T177" s="4" t="s">
        <v>34</v>
      </c>
      <c r="U177" s="4">
        <v>2600</v>
      </c>
      <c r="V177" s="4">
        <v>0</v>
      </c>
      <c r="W177" s="4">
        <v>0</v>
      </c>
      <c r="X177" s="4" t="s">
        <v>894</v>
      </c>
      <c r="Y177" s="4" t="s">
        <v>895</v>
      </c>
    </row>
    <row r="178" s="4" customFormat="1" spans="1:26">
      <c r="A178" s="4" t="s">
        <v>896</v>
      </c>
      <c r="B178" s="4" t="s">
        <v>26</v>
      </c>
      <c r="C178" s="4" t="s">
        <v>27</v>
      </c>
      <c r="D178" s="4" t="s">
        <v>897</v>
      </c>
      <c r="E178" s="4" t="s">
        <v>537</v>
      </c>
      <c r="F178" s="6">
        <v>44978</v>
      </c>
      <c r="G178" s="6">
        <v>44980</v>
      </c>
      <c r="H178" s="4">
        <v>2</v>
      </c>
      <c r="I178" s="4">
        <v>2</v>
      </c>
      <c r="J178" s="4">
        <v>4</v>
      </c>
      <c r="K178" s="4" t="s">
        <v>30</v>
      </c>
      <c r="L178" s="4">
        <v>2184</v>
      </c>
      <c r="M178" s="4">
        <v>2184</v>
      </c>
      <c r="N178" s="4" t="s">
        <v>898</v>
      </c>
      <c r="O178" s="4" t="s">
        <v>612</v>
      </c>
      <c r="P178" s="4" t="s">
        <v>33</v>
      </c>
      <c r="Q178" s="4">
        <v>0</v>
      </c>
      <c r="R178" s="8">
        <v>44973</v>
      </c>
      <c r="S178" s="6">
        <v>44983</v>
      </c>
      <c r="T178" s="4" t="s">
        <v>34</v>
      </c>
      <c r="U178" s="4">
        <v>2184</v>
      </c>
      <c r="V178" s="4">
        <v>0</v>
      </c>
      <c r="W178" s="4">
        <v>0</v>
      </c>
      <c r="X178" s="4" t="s">
        <v>899</v>
      </c>
      <c r="Y178" s="4">
        <v>255116938</v>
      </c>
      <c r="Z178" s="4" t="s">
        <v>900</v>
      </c>
    </row>
    <row r="179" s="4" customFormat="1" spans="1:25">
      <c r="A179" s="4" t="s">
        <v>901</v>
      </c>
      <c r="B179" s="4" t="s">
        <v>26</v>
      </c>
      <c r="C179" s="4" t="s">
        <v>27</v>
      </c>
      <c r="D179" s="4" t="s">
        <v>306</v>
      </c>
      <c r="E179" s="4" t="s">
        <v>307</v>
      </c>
      <c r="F179" s="6">
        <v>44977</v>
      </c>
      <c r="G179" s="6">
        <v>44980</v>
      </c>
      <c r="H179" s="4">
        <v>1</v>
      </c>
      <c r="I179" s="4">
        <v>3</v>
      </c>
      <c r="J179" s="4">
        <v>3</v>
      </c>
      <c r="K179" s="4" t="s">
        <v>30</v>
      </c>
      <c r="L179" s="4">
        <v>561</v>
      </c>
      <c r="M179" s="4">
        <v>561</v>
      </c>
      <c r="N179" s="4" t="s">
        <v>902</v>
      </c>
      <c r="O179" s="4" t="s">
        <v>612</v>
      </c>
      <c r="P179" s="4" t="s">
        <v>33</v>
      </c>
      <c r="Q179" s="4">
        <v>0</v>
      </c>
      <c r="R179" s="8">
        <v>44973</v>
      </c>
      <c r="S179" s="6">
        <v>44983</v>
      </c>
      <c r="T179" s="4" t="s">
        <v>34</v>
      </c>
      <c r="U179" s="4">
        <v>561</v>
      </c>
      <c r="V179" s="4">
        <v>0</v>
      </c>
      <c r="W179" s="4">
        <v>0</v>
      </c>
      <c r="X179" s="4" t="s">
        <v>903</v>
      </c>
      <c r="Y179" s="4" t="s">
        <v>904</v>
      </c>
    </row>
    <row r="180" s="4" customFormat="1" spans="1:25">
      <c r="A180" s="4" t="s">
        <v>905</v>
      </c>
      <c r="B180" s="4" t="s">
        <v>26</v>
      </c>
      <c r="C180" s="4" t="s">
        <v>27</v>
      </c>
      <c r="D180" s="4" t="s">
        <v>906</v>
      </c>
      <c r="E180" s="4" t="s">
        <v>842</v>
      </c>
      <c r="F180" s="6">
        <v>44977</v>
      </c>
      <c r="G180" s="6">
        <v>44980</v>
      </c>
      <c r="H180" s="4">
        <v>2</v>
      </c>
      <c r="I180" s="4">
        <v>3</v>
      </c>
      <c r="J180" s="4">
        <v>6</v>
      </c>
      <c r="K180" s="4" t="s">
        <v>30</v>
      </c>
      <c r="L180" s="4">
        <v>1680</v>
      </c>
      <c r="M180" s="4">
        <v>1680</v>
      </c>
      <c r="N180" s="4" t="s">
        <v>907</v>
      </c>
      <c r="O180" s="4" t="s">
        <v>612</v>
      </c>
      <c r="P180" s="4" t="s">
        <v>33</v>
      </c>
      <c r="Q180" s="4">
        <v>0</v>
      </c>
      <c r="R180" s="8">
        <v>44974.0000115741</v>
      </c>
      <c r="S180" s="6">
        <v>44983</v>
      </c>
      <c r="T180" s="4" t="s">
        <v>34</v>
      </c>
      <c r="U180" s="4">
        <v>1680</v>
      </c>
      <c r="V180" s="4">
        <v>0</v>
      </c>
      <c r="W180" s="4">
        <v>0</v>
      </c>
      <c r="X180" s="4" t="s">
        <v>908</v>
      </c>
      <c r="Y180" s="4" t="s">
        <v>909</v>
      </c>
    </row>
    <row r="181" s="4" customFormat="1" spans="1:25">
      <c r="A181" s="4" t="s">
        <v>910</v>
      </c>
      <c r="B181" s="4" t="s">
        <v>26</v>
      </c>
      <c r="C181" s="4" t="s">
        <v>27</v>
      </c>
      <c r="D181" s="4" t="s">
        <v>911</v>
      </c>
      <c r="E181" s="4" t="s">
        <v>912</v>
      </c>
      <c r="F181" s="6">
        <v>44979</v>
      </c>
      <c r="G181" s="6">
        <v>44980</v>
      </c>
      <c r="H181" s="4">
        <v>1</v>
      </c>
      <c r="I181" s="4">
        <v>1</v>
      </c>
      <c r="J181" s="4">
        <v>1</v>
      </c>
      <c r="K181" s="4" t="s">
        <v>30</v>
      </c>
      <c r="L181" s="4">
        <v>390</v>
      </c>
      <c r="M181" s="4">
        <v>390</v>
      </c>
      <c r="N181" s="4" t="s">
        <v>913</v>
      </c>
      <c r="O181" s="4" t="s">
        <v>612</v>
      </c>
      <c r="P181" s="4" t="s">
        <v>33</v>
      </c>
      <c r="Q181" s="4">
        <v>0</v>
      </c>
      <c r="R181" s="8">
        <v>44974</v>
      </c>
      <c r="S181" s="6">
        <v>44983</v>
      </c>
      <c r="T181" s="4" t="s">
        <v>34</v>
      </c>
      <c r="U181" s="4">
        <v>390</v>
      </c>
      <c r="V181" s="4">
        <v>0</v>
      </c>
      <c r="W181" s="4">
        <v>0</v>
      </c>
      <c r="X181" s="4" t="s">
        <v>914</v>
      </c>
      <c r="Y181" s="4" t="s">
        <v>915</v>
      </c>
    </row>
    <row r="182" s="4" customFormat="1" spans="1:25">
      <c r="A182" s="4" t="s">
        <v>916</v>
      </c>
      <c r="B182" s="4" t="s">
        <v>26</v>
      </c>
      <c r="C182" s="4" t="s">
        <v>27</v>
      </c>
      <c r="D182" s="4" t="s">
        <v>141</v>
      </c>
      <c r="E182" s="4" t="s">
        <v>358</v>
      </c>
      <c r="F182" s="6">
        <v>44978</v>
      </c>
      <c r="G182" s="6">
        <v>44980</v>
      </c>
      <c r="H182" s="4">
        <v>1</v>
      </c>
      <c r="I182" s="4">
        <v>2</v>
      </c>
      <c r="J182" s="4">
        <v>2</v>
      </c>
      <c r="K182" s="4" t="s">
        <v>30</v>
      </c>
      <c r="L182" s="4">
        <v>1820</v>
      </c>
      <c r="M182" s="4">
        <v>1820</v>
      </c>
      <c r="N182" s="4" t="s">
        <v>917</v>
      </c>
      <c r="O182" s="4" t="s">
        <v>612</v>
      </c>
      <c r="P182" s="4" t="s">
        <v>33</v>
      </c>
      <c r="Q182" s="4">
        <v>0</v>
      </c>
      <c r="R182" s="8">
        <v>44974</v>
      </c>
      <c r="S182" s="6">
        <v>44983</v>
      </c>
      <c r="T182" s="4" t="s">
        <v>34</v>
      </c>
      <c r="U182" s="4">
        <v>1820</v>
      </c>
      <c r="V182" s="4">
        <v>0</v>
      </c>
      <c r="W182" s="4">
        <v>0</v>
      </c>
      <c r="X182" s="4" t="s">
        <v>918</v>
      </c>
      <c r="Y182" s="4" t="s">
        <v>919</v>
      </c>
    </row>
    <row r="183" s="4" customFormat="1" spans="1:25">
      <c r="A183" s="4" t="s">
        <v>920</v>
      </c>
      <c r="B183" s="4" t="s">
        <v>26</v>
      </c>
      <c r="C183" s="4" t="s">
        <v>27</v>
      </c>
      <c r="D183" s="4" t="s">
        <v>328</v>
      </c>
      <c r="E183" s="4" t="s">
        <v>329</v>
      </c>
      <c r="F183" s="6">
        <v>44978</v>
      </c>
      <c r="G183" s="6">
        <v>44980</v>
      </c>
      <c r="H183" s="4">
        <v>1</v>
      </c>
      <c r="I183" s="4">
        <v>2</v>
      </c>
      <c r="J183" s="4">
        <v>2</v>
      </c>
      <c r="K183" s="4" t="s">
        <v>30</v>
      </c>
      <c r="L183" s="4">
        <v>254</v>
      </c>
      <c r="M183" s="4">
        <v>254</v>
      </c>
      <c r="N183" s="4" t="s">
        <v>921</v>
      </c>
      <c r="O183" s="4" t="s">
        <v>612</v>
      </c>
      <c r="P183" s="4" t="s">
        <v>33</v>
      </c>
      <c r="Q183" s="4">
        <v>0</v>
      </c>
      <c r="R183" s="8">
        <v>44974</v>
      </c>
      <c r="S183" s="6">
        <v>44983</v>
      </c>
      <c r="T183" s="4" t="s">
        <v>34</v>
      </c>
      <c r="U183" s="4">
        <v>254</v>
      </c>
      <c r="V183" s="4">
        <v>0</v>
      </c>
      <c r="W183" s="4">
        <v>0</v>
      </c>
      <c r="X183" s="4" t="s">
        <v>922</v>
      </c>
      <c r="Y183" s="4" t="s">
        <v>923</v>
      </c>
    </row>
    <row r="184" s="4" customFormat="1" spans="1:25">
      <c r="A184" s="4" t="s">
        <v>924</v>
      </c>
      <c r="B184" s="4" t="s">
        <v>26</v>
      </c>
      <c r="C184" s="4" t="s">
        <v>27</v>
      </c>
      <c r="D184" s="4" t="s">
        <v>135</v>
      </c>
      <c r="E184" s="4" t="s">
        <v>136</v>
      </c>
      <c r="F184" s="6">
        <v>44977</v>
      </c>
      <c r="G184" s="6">
        <v>44980</v>
      </c>
      <c r="H184" s="4">
        <v>1</v>
      </c>
      <c r="I184" s="4">
        <v>3</v>
      </c>
      <c r="J184" s="4">
        <v>3</v>
      </c>
      <c r="K184" s="4" t="s">
        <v>30</v>
      </c>
      <c r="L184" s="4">
        <v>1180</v>
      </c>
      <c r="M184" s="4">
        <v>1180</v>
      </c>
      <c r="N184" s="4" t="s">
        <v>925</v>
      </c>
      <c r="O184" s="4" t="s">
        <v>612</v>
      </c>
      <c r="P184" s="4" t="s">
        <v>33</v>
      </c>
      <c r="Q184" s="4">
        <v>0</v>
      </c>
      <c r="R184" s="8">
        <v>44975</v>
      </c>
      <c r="S184" s="6">
        <v>44983</v>
      </c>
      <c r="T184" s="4" t="s">
        <v>34</v>
      </c>
      <c r="U184" s="4">
        <v>1180</v>
      </c>
      <c r="V184" s="4">
        <v>0</v>
      </c>
      <c r="W184" s="4">
        <v>0</v>
      </c>
      <c r="X184" s="4" t="s">
        <v>926</v>
      </c>
      <c r="Y184" s="4" t="s">
        <v>926</v>
      </c>
    </row>
    <row r="185" s="4" customFormat="1" spans="1:25">
      <c r="A185" s="4" t="s">
        <v>927</v>
      </c>
      <c r="B185" s="4" t="s">
        <v>26</v>
      </c>
      <c r="C185" s="4" t="s">
        <v>27</v>
      </c>
      <c r="D185" s="4" t="s">
        <v>141</v>
      </c>
      <c r="E185" s="4" t="s">
        <v>358</v>
      </c>
      <c r="F185" s="6">
        <v>44976</v>
      </c>
      <c r="G185" s="6">
        <v>44980</v>
      </c>
      <c r="H185" s="4">
        <v>1</v>
      </c>
      <c r="I185" s="4">
        <v>4</v>
      </c>
      <c r="J185" s="4">
        <v>4</v>
      </c>
      <c r="K185" s="4" t="s">
        <v>30</v>
      </c>
      <c r="L185" s="4">
        <v>3640</v>
      </c>
      <c r="M185" s="4">
        <v>3640</v>
      </c>
      <c r="N185" s="4" t="s">
        <v>928</v>
      </c>
      <c r="O185" s="4" t="s">
        <v>612</v>
      </c>
      <c r="P185" s="4" t="s">
        <v>33</v>
      </c>
      <c r="Q185" s="4">
        <v>0</v>
      </c>
      <c r="R185" s="8">
        <v>44975</v>
      </c>
      <c r="S185" s="6">
        <v>44983</v>
      </c>
      <c r="T185" s="4" t="s">
        <v>34</v>
      </c>
      <c r="U185" s="4">
        <v>3640</v>
      </c>
      <c r="V185" s="4">
        <v>0</v>
      </c>
      <c r="W185" s="4">
        <v>0</v>
      </c>
      <c r="X185" s="4" t="s">
        <v>929</v>
      </c>
      <c r="Y185" s="4" t="s">
        <v>930</v>
      </c>
    </row>
    <row r="186" s="4" customFormat="1" spans="1:25">
      <c r="A186" s="4" t="s">
        <v>931</v>
      </c>
      <c r="B186" s="4" t="s">
        <v>26</v>
      </c>
      <c r="C186" s="4" t="s">
        <v>27</v>
      </c>
      <c r="D186" s="4" t="s">
        <v>932</v>
      </c>
      <c r="E186" s="4" t="s">
        <v>103</v>
      </c>
      <c r="F186" s="6">
        <v>44979</v>
      </c>
      <c r="G186" s="6">
        <v>44980</v>
      </c>
      <c r="H186" s="4">
        <v>1</v>
      </c>
      <c r="I186" s="4">
        <v>1</v>
      </c>
      <c r="J186" s="4">
        <v>1</v>
      </c>
      <c r="K186" s="4" t="s">
        <v>30</v>
      </c>
      <c r="L186" s="4">
        <v>498</v>
      </c>
      <c r="M186" s="4">
        <v>498</v>
      </c>
      <c r="N186" s="4" t="s">
        <v>933</v>
      </c>
      <c r="O186" s="4" t="s">
        <v>612</v>
      </c>
      <c r="P186" s="4" t="s">
        <v>33</v>
      </c>
      <c r="Q186" s="4">
        <v>0</v>
      </c>
      <c r="R186" s="8">
        <v>44975</v>
      </c>
      <c r="S186" s="6">
        <v>44983</v>
      </c>
      <c r="T186" s="4" t="s">
        <v>34</v>
      </c>
      <c r="U186" s="4">
        <v>498</v>
      </c>
      <c r="V186" s="4">
        <v>0</v>
      </c>
      <c r="W186" s="4">
        <v>0</v>
      </c>
      <c r="X186" s="4" t="s">
        <v>934</v>
      </c>
      <c r="Y186" s="4" t="s">
        <v>935</v>
      </c>
    </row>
    <row r="187" s="4" customFormat="1" spans="1:25">
      <c r="A187" s="4" t="s">
        <v>936</v>
      </c>
      <c r="B187" s="4" t="s">
        <v>26</v>
      </c>
      <c r="C187" s="4" t="s">
        <v>27</v>
      </c>
      <c r="D187" s="4" t="s">
        <v>742</v>
      </c>
      <c r="E187" s="4" t="s">
        <v>743</v>
      </c>
      <c r="F187" s="6">
        <v>44979</v>
      </c>
      <c r="G187" s="6">
        <v>44980</v>
      </c>
      <c r="H187" s="4">
        <v>1</v>
      </c>
      <c r="I187" s="4">
        <v>1</v>
      </c>
      <c r="J187" s="4">
        <v>1</v>
      </c>
      <c r="K187" s="4" t="s">
        <v>30</v>
      </c>
      <c r="L187" s="4">
        <v>795</v>
      </c>
      <c r="M187" s="4">
        <v>795</v>
      </c>
      <c r="N187" s="4" t="s">
        <v>937</v>
      </c>
      <c r="O187" s="4" t="s">
        <v>612</v>
      </c>
      <c r="P187" s="4" t="s">
        <v>33</v>
      </c>
      <c r="Q187" s="4">
        <v>0</v>
      </c>
      <c r="R187" s="8">
        <v>44975</v>
      </c>
      <c r="S187" s="6">
        <v>44983</v>
      </c>
      <c r="T187" s="4" t="s">
        <v>34</v>
      </c>
      <c r="U187" s="4">
        <v>795</v>
      </c>
      <c r="V187" s="4">
        <v>0</v>
      </c>
      <c r="W187" s="4">
        <v>0</v>
      </c>
      <c r="X187" s="4" t="s">
        <v>938</v>
      </c>
      <c r="Y187" s="4" t="s">
        <v>939</v>
      </c>
    </row>
    <row r="188" s="4" customFormat="1" spans="1:25">
      <c r="A188" s="4" t="s">
        <v>940</v>
      </c>
      <c r="B188" s="4" t="s">
        <v>26</v>
      </c>
      <c r="C188" s="4" t="s">
        <v>27</v>
      </c>
      <c r="D188" s="4" t="s">
        <v>346</v>
      </c>
      <c r="E188" s="4" t="s">
        <v>941</v>
      </c>
      <c r="F188" s="6">
        <v>44977</v>
      </c>
      <c r="G188" s="6">
        <v>44980</v>
      </c>
      <c r="H188" s="4">
        <v>1</v>
      </c>
      <c r="I188" s="4">
        <v>3</v>
      </c>
      <c r="J188" s="4">
        <v>3</v>
      </c>
      <c r="K188" s="4" t="s">
        <v>30</v>
      </c>
      <c r="L188" s="4">
        <v>3027</v>
      </c>
      <c r="M188" s="4">
        <v>3027</v>
      </c>
      <c r="N188" s="4" t="s">
        <v>942</v>
      </c>
      <c r="O188" s="4" t="s">
        <v>612</v>
      </c>
      <c r="P188" s="4" t="s">
        <v>33</v>
      </c>
      <c r="Q188" s="4">
        <v>0</v>
      </c>
      <c r="R188" s="8">
        <v>44976</v>
      </c>
      <c r="S188" s="6">
        <v>44983</v>
      </c>
      <c r="T188" s="4" t="s">
        <v>34</v>
      </c>
      <c r="U188" s="4">
        <v>3027</v>
      </c>
      <c r="V188" s="4">
        <v>0</v>
      </c>
      <c r="W188" s="4">
        <v>100</v>
      </c>
      <c r="X188" s="4" t="s">
        <v>943</v>
      </c>
      <c r="Y188" s="4" t="s">
        <v>944</v>
      </c>
    </row>
    <row r="189" s="4" customFormat="1" spans="1:25">
      <c r="A189" s="4" t="s">
        <v>945</v>
      </c>
      <c r="B189" s="4" t="s">
        <v>26</v>
      </c>
      <c r="C189" s="4" t="s">
        <v>27</v>
      </c>
      <c r="D189" s="4" t="s">
        <v>742</v>
      </c>
      <c r="E189" s="4" t="s">
        <v>743</v>
      </c>
      <c r="F189" s="6">
        <v>44977</v>
      </c>
      <c r="G189" s="6">
        <v>44980</v>
      </c>
      <c r="H189" s="4">
        <v>1</v>
      </c>
      <c r="I189" s="4">
        <v>3</v>
      </c>
      <c r="J189" s="4">
        <v>3</v>
      </c>
      <c r="K189" s="4" t="s">
        <v>30</v>
      </c>
      <c r="L189" s="4">
        <v>2385</v>
      </c>
      <c r="M189" s="4">
        <v>2385</v>
      </c>
      <c r="N189" s="4" t="s">
        <v>946</v>
      </c>
      <c r="O189" s="4" t="s">
        <v>612</v>
      </c>
      <c r="P189" s="4" t="s">
        <v>33</v>
      </c>
      <c r="Q189" s="4">
        <v>0</v>
      </c>
      <c r="R189" s="8">
        <v>44976</v>
      </c>
      <c r="S189" s="6">
        <v>44983</v>
      </c>
      <c r="T189" s="4" t="s">
        <v>34</v>
      </c>
      <c r="U189" s="4">
        <v>2385</v>
      </c>
      <c r="V189" s="4">
        <v>0</v>
      </c>
      <c r="W189" s="4">
        <v>0</v>
      </c>
      <c r="X189" s="4" t="s">
        <v>947</v>
      </c>
      <c r="Y189" s="4" t="s">
        <v>948</v>
      </c>
    </row>
    <row r="190" s="4" customFormat="1" spans="1:25">
      <c r="A190" s="4" t="s">
        <v>949</v>
      </c>
      <c r="B190" s="4" t="s">
        <v>26</v>
      </c>
      <c r="C190" s="4" t="s">
        <v>27</v>
      </c>
      <c r="D190" s="4" t="s">
        <v>500</v>
      </c>
      <c r="E190" s="4" t="s">
        <v>501</v>
      </c>
      <c r="F190" s="6">
        <v>44979</v>
      </c>
      <c r="G190" s="6">
        <v>44980</v>
      </c>
      <c r="H190" s="4">
        <v>1</v>
      </c>
      <c r="I190" s="4">
        <v>1</v>
      </c>
      <c r="J190" s="4">
        <v>1</v>
      </c>
      <c r="K190" s="4" t="s">
        <v>30</v>
      </c>
      <c r="L190" s="4">
        <v>400</v>
      </c>
      <c r="M190" s="4">
        <v>400</v>
      </c>
      <c r="N190" s="4" t="s">
        <v>950</v>
      </c>
      <c r="O190" s="4" t="s">
        <v>612</v>
      </c>
      <c r="P190" s="4" t="s">
        <v>33</v>
      </c>
      <c r="Q190" s="4">
        <v>0</v>
      </c>
      <c r="R190" s="8">
        <v>44976</v>
      </c>
      <c r="S190" s="6">
        <v>44983</v>
      </c>
      <c r="T190" s="4" t="s">
        <v>34</v>
      </c>
      <c r="U190" s="4">
        <v>400</v>
      </c>
      <c r="V190" s="4">
        <v>0</v>
      </c>
      <c r="W190" s="4">
        <v>0</v>
      </c>
      <c r="X190" s="4" t="s">
        <v>951</v>
      </c>
      <c r="Y190" s="4" t="s">
        <v>952</v>
      </c>
    </row>
    <row r="191" s="4" customFormat="1" spans="1:25">
      <c r="A191" s="4" t="s">
        <v>953</v>
      </c>
      <c r="B191" s="4" t="s">
        <v>26</v>
      </c>
      <c r="C191" s="4" t="s">
        <v>27</v>
      </c>
      <c r="D191" s="4" t="s">
        <v>294</v>
      </c>
      <c r="E191" s="4" t="s">
        <v>136</v>
      </c>
      <c r="F191" s="6">
        <v>44979</v>
      </c>
      <c r="G191" s="6">
        <v>44980</v>
      </c>
      <c r="H191" s="4">
        <v>1</v>
      </c>
      <c r="I191" s="4">
        <v>1</v>
      </c>
      <c r="J191" s="4">
        <v>1</v>
      </c>
      <c r="K191" s="4" t="s">
        <v>30</v>
      </c>
      <c r="L191" s="4">
        <v>188</v>
      </c>
      <c r="M191" s="4">
        <v>188</v>
      </c>
      <c r="N191" s="4" t="s">
        <v>954</v>
      </c>
      <c r="O191" s="4" t="s">
        <v>612</v>
      </c>
      <c r="P191" s="4" t="s">
        <v>33</v>
      </c>
      <c r="Q191" s="4">
        <v>0</v>
      </c>
      <c r="R191" s="8">
        <v>44976</v>
      </c>
      <c r="S191" s="6">
        <v>44983</v>
      </c>
      <c r="T191" s="4" t="s">
        <v>34</v>
      </c>
      <c r="U191" s="4">
        <v>188</v>
      </c>
      <c r="V191" s="4">
        <v>0</v>
      </c>
      <c r="W191" s="4">
        <v>0</v>
      </c>
      <c r="X191" s="4" t="s">
        <v>955</v>
      </c>
      <c r="Y191" s="4" t="s">
        <v>298</v>
      </c>
    </row>
    <row r="192" s="4" customFormat="1" spans="1:25">
      <c r="A192" s="4" t="s">
        <v>956</v>
      </c>
      <c r="B192" s="4" t="s">
        <v>26</v>
      </c>
      <c r="C192" s="4" t="s">
        <v>27</v>
      </c>
      <c r="D192" s="4" t="s">
        <v>475</v>
      </c>
      <c r="E192" s="4" t="s">
        <v>957</v>
      </c>
      <c r="F192" s="6">
        <v>44979</v>
      </c>
      <c r="G192" s="6">
        <v>44980</v>
      </c>
      <c r="H192" s="4">
        <v>1</v>
      </c>
      <c r="I192" s="4">
        <v>1</v>
      </c>
      <c r="J192" s="4">
        <v>1</v>
      </c>
      <c r="K192" s="4" t="s">
        <v>30</v>
      </c>
      <c r="L192" s="4">
        <v>1138</v>
      </c>
      <c r="M192" s="4">
        <v>1138</v>
      </c>
      <c r="N192" s="4" t="s">
        <v>958</v>
      </c>
      <c r="O192" s="4" t="s">
        <v>612</v>
      </c>
      <c r="P192" s="4" t="s">
        <v>33</v>
      </c>
      <c r="Q192" s="4">
        <v>0</v>
      </c>
      <c r="R192" s="8">
        <v>44976</v>
      </c>
      <c r="S192" s="6">
        <v>44983</v>
      </c>
      <c r="T192" s="4" t="s">
        <v>34</v>
      </c>
      <c r="U192" s="4">
        <v>1138</v>
      </c>
      <c r="V192" s="4">
        <v>0</v>
      </c>
      <c r="W192" s="4">
        <v>0</v>
      </c>
      <c r="X192" s="4" t="s">
        <v>959</v>
      </c>
      <c r="Y192" s="4" t="s">
        <v>960</v>
      </c>
    </row>
    <row r="193" s="4" customFormat="1" spans="1:25">
      <c r="A193" s="4" t="s">
        <v>961</v>
      </c>
      <c r="B193" s="4" t="s">
        <v>26</v>
      </c>
      <c r="C193" s="4" t="s">
        <v>27</v>
      </c>
      <c r="D193" s="4" t="s">
        <v>384</v>
      </c>
      <c r="E193" s="4" t="s">
        <v>523</v>
      </c>
      <c r="F193" s="6">
        <v>44977</v>
      </c>
      <c r="G193" s="6">
        <v>44980</v>
      </c>
      <c r="H193" s="4">
        <v>1</v>
      </c>
      <c r="I193" s="4">
        <v>3</v>
      </c>
      <c r="J193" s="4">
        <v>3</v>
      </c>
      <c r="K193" s="4" t="s">
        <v>30</v>
      </c>
      <c r="L193" s="4">
        <v>1668</v>
      </c>
      <c r="M193" s="4">
        <v>1668</v>
      </c>
      <c r="N193" s="4" t="s">
        <v>962</v>
      </c>
      <c r="O193" s="4" t="s">
        <v>612</v>
      </c>
      <c r="P193" s="4" t="s">
        <v>33</v>
      </c>
      <c r="Q193" s="4">
        <v>0</v>
      </c>
      <c r="R193" s="8">
        <v>44976</v>
      </c>
      <c r="S193" s="6">
        <v>44983</v>
      </c>
      <c r="T193" s="4" t="s">
        <v>34</v>
      </c>
      <c r="U193" s="4">
        <v>1668</v>
      </c>
      <c r="V193" s="4">
        <v>0</v>
      </c>
      <c r="W193" s="4">
        <v>0</v>
      </c>
      <c r="X193" s="4" t="s">
        <v>963</v>
      </c>
      <c r="Y193" s="4" t="s">
        <v>964</v>
      </c>
    </row>
    <row r="194" s="4" customFormat="1" spans="1:25">
      <c r="A194" s="4" t="s">
        <v>965</v>
      </c>
      <c r="B194" s="4" t="s">
        <v>26</v>
      </c>
      <c r="C194" s="4" t="s">
        <v>27</v>
      </c>
      <c r="D194" s="4" t="s">
        <v>577</v>
      </c>
      <c r="E194" s="4" t="s">
        <v>136</v>
      </c>
      <c r="F194" s="6">
        <v>44979</v>
      </c>
      <c r="G194" s="6">
        <v>44980</v>
      </c>
      <c r="H194" s="4">
        <v>1</v>
      </c>
      <c r="I194" s="4">
        <v>1</v>
      </c>
      <c r="J194" s="4">
        <v>1</v>
      </c>
      <c r="K194" s="4" t="s">
        <v>30</v>
      </c>
      <c r="L194" s="4">
        <v>365</v>
      </c>
      <c r="M194" s="4">
        <v>365</v>
      </c>
      <c r="N194" s="4" t="s">
        <v>966</v>
      </c>
      <c r="O194" s="4" t="s">
        <v>612</v>
      </c>
      <c r="P194" s="4" t="s">
        <v>33</v>
      </c>
      <c r="Q194" s="4">
        <v>0</v>
      </c>
      <c r="R194" s="8">
        <v>44976</v>
      </c>
      <c r="S194" s="6">
        <v>44983</v>
      </c>
      <c r="T194" s="4" t="s">
        <v>34</v>
      </c>
      <c r="U194" s="4">
        <v>365</v>
      </c>
      <c r="V194" s="4">
        <v>0</v>
      </c>
      <c r="W194" s="4">
        <v>0</v>
      </c>
      <c r="X194" s="4" t="s">
        <v>967</v>
      </c>
      <c r="Y194" s="4" t="s">
        <v>968</v>
      </c>
    </row>
    <row r="195" s="4" customFormat="1" spans="1:25">
      <c r="A195" s="4" t="s">
        <v>969</v>
      </c>
      <c r="B195" s="4" t="s">
        <v>26</v>
      </c>
      <c r="C195" s="4" t="s">
        <v>27</v>
      </c>
      <c r="D195" s="4" t="s">
        <v>970</v>
      </c>
      <c r="E195" s="4" t="s">
        <v>971</v>
      </c>
      <c r="F195" s="6">
        <v>44978</v>
      </c>
      <c r="G195" s="6">
        <v>44980</v>
      </c>
      <c r="H195" s="4">
        <v>1</v>
      </c>
      <c r="I195" s="4">
        <v>2</v>
      </c>
      <c r="J195" s="4">
        <v>2</v>
      </c>
      <c r="K195" s="4" t="s">
        <v>30</v>
      </c>
      <c r="L195" s="4">
        <v>1690</v>
      </c>
      <c r="M195" s="4">
        <v>1690</v>
      </c>
      <c r="N195" s="4" t="s">
        <v>972</v>
      </c>
      <c r="O195" s="4" t="s">
        <v>612</v>
      </c>
      <c r="P195" s="4" t="s">
        <v>33</v>
      </c>
      <c r="Q195" s="4">
        <v>0</v>
      </c>
      <c r="R195" s="8">
        <v>44976</v>
      </c>
      <c r="S195" s="6">
        <v>44983</v>
      </c>
      <c r="T195" s="4" t="s">
        <v>34</v>
      </c>
      <c r="U195" s="4">
        <v>1690</v>
      </c>
      <c r="V195" s="4">
        <v>0</v>
      </c>
      <c r="W195" s="4">
        <v>0</v>
      </c>
      <c r="X195" s="4" t="s">
        <v>973</v>
      </c>
      <c r="Y195" s="4" t="s">
        <v>974</v>
      </c>
    </row>
    <row r="196" s="4" customFormat="1" spans="1:25">
      <c r="A196" s="4" t="s">
        <v>975</v>
      </c>
      <c r="B196" s="4" t="s">
        <v>26</v>
      </c>
      <c r="C196" s="4" t="s">
        <v>27</v>
      </c>
      <c r="D196" s="4" t="s">
        <v>448</v>
      </c>
      <c r="E196" s="4" t="s">
        <v>449</v>
      </c>
      <c r="F196" s="6">
        <v>44978</v>
      </c>
      <c r="G196" s="6">
        <v>44980</v>
      </c>
      <c r="H196" s="4">
        <v>1</v>
      </c>
      <c r="I196" s="4">
        <v>2</v>
      </c>
      <c r="J196" s="4">
        <v>2</v>
      </c>
      <c r="K196" s="4" t="s">
        <v>30</v>
      </c>
      <c r="L196" s="4">
        <v>854</v>
      </c>
      <c r="M196" s="4">
        <v>854</v>
      </c>
      <c r="N196" s="4" t="s">
        <v>976</v>
      </c>
      <c r="O196" s="4" t="s">
        <v>612</v>
      </c>
      <c r="P196" s="4" t="s">
        <v>33</v>
      </c>
      <c r="Q196" s="4">
        <v>0</v>
      </c>
      <c r="R196" s="8">
        <v>44977</v>
      </c>
      <c r="S196" s="6">
        <v>44983</v>
      </c>
      <c r="T196" s="4" t="s">
        <v>34</v>
      </c>
      <c r="U196" s="4">
        <v>854</v>
      </c>
      <c r="V196" s="4">
        <v>0</v>
      </c>
      <c r="W196" s="4">
        <v>0</v>
      </c>
      <c r="X196" s="4" t="s">
        <v>977</v>
      </c>
      <c r="Y196" s="4" t="s">
        <v>978</v>
      </c>
    </row>
    <row r="197" s="4" customFormat="1" spans="1:25">
      <c r="A197" s="4" t="s">
        <v>979</v>
      </c>
      <c r="B197" s="4" t="s">
        <v>26</v>
      </c>
      <c r="C197" s="4" t="s">
        <v>27</v>
      </c>
      <c r="D197" s="4" t="s">
        <v>475</v>
      </c>
      <c r="E197" s="4" t="s">
        <v>594</v>
      </c>
      <c r="F197" s="6">
        <v>44978</v>
      </c>
      <c r="G197" s="6">
        <v>44980</v>
      </c>
      <c r="H197" s="4">
        <v>1</v>
      </c>
      <c r="I197" s="4">
        <v>2</v>
      </c>
      <c r="J197" s="4">
        <v>2</v>
      </c>
      <c r="K197" s="4" t="s">
        <v>30</v>
      </c>
      <c r="L197" s="4">
        <v>748</v>
      </c>
      <c r="M197" s="4">
        <v>748</v>
      </c>
      <c r="N197" s="4" t="s">
        <v>980</v>
      </c>
      <c r="O197" s="4" t="s">
        <v>612</v>
      </c>
      <c r="P197" s="4" t="s">
        <v>33</v>
      </c>
      <c r="Q197" s="4">
        <v>0</v>
      </c>
      <c r="R197" s="8">
        <v>44977</v>
      </c>
      <c r="S197" s="6">
        <v>44983</v>
      </c>
      <c r="T197" s="4" t="s">
        <v>34</v>
      </c>
      <c r="U197" s="4">
        <v>748</v>
      </c>
      <c r="V197" s="4">
        <v>0</v>
      </c>
      <c r="W197" s="4">
        <v>0</v>
      </c>
      <c r="X197" s="4" t="s">
        <v>981</v>
      </c>
      <c r="Y197" s="4" t="s">
        <v>982</v>
      </c>
    </row>
    <row r="198" s="4" customFormat="1" spans="1:25">
      <c r="A198" s="4" t="s">
        <v>983</v>
      </c>
      <c r="B198" s="4" t="s">
        <v>26</v>
      </c>
      <c r="C198" s="4" t="s">
        <v>27</v>
      </c>
      <c r="D198" s="4" t="s">
        <v>475</v>
      </c>
      <c r="E198" s="4" t="s">
        <v>476</v>
      </c>
      <c r="F198" s="6">
        <v>44979</v>
      </c>
      <c r="G198" s="6">
        <v>44980</v>
      </c>
      <c r="H198" s="4">
        <v>1</v>
      </c>
      <c r="I198" s="4">
        <v>1</v>
      </c>
      <c r="J198" s="4">
        <v>1</v>
      </c>
      <c r="K198" s="4" t="s">
        <v>30</v>
      </c>
      <c r="L198" s="4">
        <v>336</v>
      </c>
      <c r="M198" s="4">
        <v>336</v>
      </c>
      <c r="N198" s="4" t="s">
        <v>984</v>
      </c>
      <c r="O198" s="4" t="s">
        <v>612</v>
      </c>
      <c r="P198" s="4" t="s">
        <v>33</v>
      </c>
      <c r="Q198" s="4">
        <v>0</v>
      </c>
      <c r="R198" s="8">
        <v>44977</v>
      </c>
      <c r="S198" s="6">
        <v>44983</v>
      </c>
      <c r="T198" s="4" t="s">
        <v>34</v>
      </c>
      <c r="U198" s="4">
        <v>336</v>
      </c>
      <c r="V198" s="4">
        <v>0</v>
      </c>
      <c r="W198" s="4">
        <v>0</v>
      </c>
      <c r="X198" s="4" t="s">
        <v>985</v>
      </c>
      <c r="Y198" s="4" t="s">
        <v>986</v>
      </c>
    </row>
    <row r="199" s="4" customFormat="1" spans="1:25">
      <c r="A199" s="4" t="s">
        <v>987</v>
      </c>
      <c r="B199" s="4" t="s">
        <v>26</v>
      </c>
      <c r="C199" s="4" t="s">
        <v>27</v>
      </c>
      <c r="D199" s="4" t="s">
        <v>187</v>
      </c>
      <c r="E199" s="4" t="s">
        <v>871</v>
      </c>
      <c r="F199" s="6">
        <v>44977</v>
      </c>
      <c r="G199" s="6">
        <v>44980</v>
      </c>
      <c r="H199" s="4">
        <v>1</v>
      </c>
      <c r="I199" s="4">
        <v>3</v>
      </c>
      <c r="J199" s="4">
        <v>3</v>
      </c>
      <c r="K199" s="4" t="s">
        <v>30</v>
      </c>
      <c r="L199" s="4">
        <v>1830</v>
      </c>
      <c r="M199" s="4">
        <v>1830</v>
      </c>
      <c r="N199" s="4" t="s">
        <v>988</v>
      </c>
      <c r="O199" s="4" t="s">
        <v>612</v>
      </c>
      <c r="P199" s="4" t="s">
        <v>33</v>
      </c>
      <c r="Q199" s="4">
        <v>0</v>
      </c>
      <c r="R199" s="8">
        <v>44977</v>
      </c>
      <c r="S199" s="6">
        <v>44983</v>
      </c>
      <c r="T199" s="4" t="s">
        <v>34</v>
      </c>
      <c r="U199" s="4">
        <v>1830</v>
      </c>
      <c r="V199" s="4">
        <v>0</v>
      </c>
      <c r="W199" s="4">
        <v>0</v>
      </c>
      <c r="X199" s="4" t="s">
        <v>989</v>
      </c>
      <c r="Y199" s="4" t="s">
        <v>990</v>
      </c>
    </row>
    <row r="200" s="4" customFormat="1" spans="1:25">
      <c r="A200" s="4" t="s">
        <v>991</v>
      </c>
      <c r="B200" s="4" t="s">
        <v>26</v>
      </c>
      <c r="C200" s="4" t="s">
        <v>27</v>
      </c>
      <c r="D200" s="4" t="s">
        <v>992</v>
      </c>
      <c r="E200" s="4" t="s">
        <v>993</v>
      </c>
      <c r="F200" s="6">
        <v>44978</v>
      </c>
      <c r="G200" s="6">
        <v>44980</v>
      </c>
      <c r="H200" s="4">
        <v>1</v>
      </c>
      <c r="I200" s="4">
        <v>2</v>
      </c>
      <c r="J200" s="4">
        <v>2</v>
      </c>
      <c r="K200" s="4" t="s">
        <v>30</v>
      </c>
      <c r="L200" s="4">
        <v>990</v>
      </c>
      <c r="M200" s="4">
        <v>990</v>
      </c>
      <c r="N200" s="4" t="s">
        <v>994</v>
      </c>
      <c r="O200" s="4" t="s">
        <v>612</v>
      </c>
      <c r="P200" s="4" t="s">
        <v>33</v>
      </c>
      <c r="Q200" s="4">
        <v>0</v>
      </c>
      <c r="R200" s="8">
        <v>44977</v>
      </c>
      <c r="S200" s="6">
        <v>44983</v>
      </c>
      <c r="T200" s="4" t="s">
        <v>34</v>
      </c>
      <c r="U200" s="4">
        <v>990</v>
      </c>
      <c r="V200" s="4">
        <v>0</v>
      </c>
      <c r="W200" s="4">
        <v>0</v>
      </c>
      <c r="X200" s="4" t="s">
        <v>995</v>
      </c>
      <c r="Y200" s="4" t="s">
        <v>996</v>
      </c>
    </row>
    <row r="201" s="4" customFormat="1" spans="1:25">
      <c r="A201" s="4" t="s">
        <v>997</v>
      </c>
      <c r="B201" s="4" t="s">
        <v>26</v>
      </c>
      <c r="C201" s="4" t="s">
        <v>27</v>
      </c>
      <c r="D201" s="4" t="s">
        <v>992</v>
      </c>
      <c r="E201" s="4" t="s">
        <v>998</v>
      </c>
      <c r="F201" s="6">
        <v>44978</v>
      </c>
      <c r="G201" s="6">
        <v>44980</v>
      </c>
      <c r="H201" s="4">
        <v>1</v>
      </c>
      <c r="I201" s="4">
        <v>2</v>
      </c>
      <c r="J201" s="4">
        <v>2</v>
      </c>
      <c r="K201" s="4" t="s">
        <v>30</v>
      </c>
      <c r="L201" s="4">
        <v>990</v>
      </c>
      <c r="M201" s="4">
        <v>990</v>
      </c>
      <c r="N201" s="4" t="s">
        <v>999</v>
      </c>
      <c r="O201" s="4" t="s">
        <v>612</v>
      </c>
      <c r="P201" s="4" t="s">
        <v>33</v>
      </c>
      <c r="Q201" s="4">
        <v>0</v>
      </c>
      <c r="R201" s="8">
        <v>44977</v>
      </c>
      <c r="S201" s="6">
        <v>44983</v>
      </c>
      <c r="T201" s="4" t="s">
        <v>34</v>
      </c>
      <c r="U201" s="4">
        <v>990</v>
      </c>
      <c r="V201" s="4">
        <v>0</v>
      </c>
      <c r="W201" s="4">
        <v>0</v>
      </c>
      <c r="X201" s="4" t="s">
        <v>1000</v>
      </c>
      <c r="Y201" s="4" t="s">
        <v>1001</v>
      </c>
    </row>
    <row r="202" s="4" customFormat="1" spans="1:25">
      <c r="A202" s="4" t="s">
        <v>1002</v>
      </c>
      <c r="B202" s="4" t="s">
        <v>26</v>
      </c>
      <c r="C202" s="4" t="s">
        <v>27</v>
      </c>
      <c r="D202" s="4" t="s">
        <v>481</v>
      </c>
      <c r="E202" s="4" t="s">
        <v>1003</v>
      </c>
      <c r="F202" s="6">
        <v>44979</v>
      </c>
      <c r="G202" s="6">
        <v>44980</v>
      </c>
      <c r="H202" s="4">
        <v>1</v>
      </c>
      <c r="I202" s="4">
        <v>1</v>
      </c>
      <c r="J202" s="4">
        <v>1</v>
      </c>
      <c r="K202" s="4" t="s">
        <v>30</v>
      </c>
      <c r="L202" s="4">
        <v>220</v>
      </c>
      <c r="M202" s="4">
        <v>220</v>
      </c>
      <c r="N202" s="4" t="s">
        <v>483</v>
      </c>
      <c r="O202" s="4" t="s">
        <v>612</v>
      </c>
      <c r="P202" s="4" t="s">
        <v>33</v>
      </c>
      <c r="Q202" s="4">
        <v>0</v>
      </c>
      <c r="R202" s="8">
        <v>44977</v>
      </c>
      <c r="S202" s="6">
        <v>44983</v>
      </c>
      <c r="T202" s="4" t="s">
        <v>34</v>
      </c>
      <c r="U202" s="4">
        <v>220</v>
      </c>
      <c r="V202" s="4">
        <v>0</v>
      </c>
      <c r="W202" s="4">
        <v>0</v>
      </c>
      <c r="X202" s="4" t="s">
        <v>1004</v>
      </c>
      <c r="Y202" s="4" t="s">
        <v>54</v>
      </c>
    </row>
    <row r="203" s="4" customFormat="1" spans="1:25">
      <c r="A203" s="4" t="s">
        <v>1005</v>
      </c>
      <c r="B203" s="4" t="s">
        <v>26</v>
      </c>
      <c r="C203" s="4" t="s">
        <v>27</v>
      </c>
      <c r="D203" s="4" t="s">
        <v>481</v>
      </c>
      <c r="E203" s="4" t="s">
        <v>482</v>
      </c>
      <c r="F203" s="6">
        <v>44979</v>
      </c>
      <c r="G203" s="6">
        <v>44980</v>
      </c>
      <c r="H203" s="4">
        <v>1</v>
      </c>
      <c r="I203" s="4">
        <v>1</v>
      </c>
      <c r="J203" s="4">
        <v>1</v>
      </c>
      <c r="K203" s="4" t="s">
        <v>30</v>
      </c>
      <c r="L203" s="4">
        <v>220</v>
      </c>
      <c r="M203" s="4">
        <v>220</v>
      </c>
      <c r="N203" s="4" t="s">
        <v>483</v>
      </c>
      <c r="O203" s="4" t="s">
        <v>612</v>
      </c>
      <c r="P203" s="4" t="s">
        <v>33</v>
      </c>
      <c r="Q203" s="4">
        <v>0</v>
      </c>
      <c r="R203" s="8">
        <v>44977</v>
      </c>
      <c r="S203" s="6">
        <v>44983</v>
      </c>
      <c r="T203" s="4" t="s">
        <v>34</v>
      </c>
      <c r="U203" s="4">
        <v>220</v>
      </c>
      <c r="V203" s="4">
        <v>0</v>
      </c>
      <c r="W203" s="4">
        <v>0</v>
      </c>
      <c r="X203" s="4" t="s">
        <v>1006</v>
      </c>
      <c r="Y203" s="4" t="s">
        <v>1007</v>
      </c>
    </row>
    <row r="204" s="4" customFormat="1" spans="1:25">
      <c r="A204" s="4" t="s">
        <v>1002</v>
      </c>
      <c r="B204" s="4" t="s">
        <v>26</v>
      </c>
      <c r="C204" s="4" t="s">
        <v>146</v>
      </c>
      <c r="D204" s="4" t="s">
        <v>481</v>
      </c>
      <c r="E204" s="4" t="s">
        <v>1003</v>
      </c>
      <c r="F204" s="6">
        <v>44979</v>
      </c>
      <c r="G204" s="6">
        <v>44980</v>
      </c>
      <c r="H204" s="4">
        <v>1</v>
      </c>
      <c r="I204" s="4">
        <v>1</v>
      </c>
      <c r="J204" s="4">
        <v>1</v>
      </c>
      <c r="K204" s="4" t="s">
        <v>30</v>
      </c>
      <c r="L204" s="4">
        <v>-220</v>
      </c>
      <c r="M204" s="4">
        <v>-220</v>
      </c>
      <c r="N204" s="4" t="s">
        <v>483</v>
      </c>
      <c r="O204" s="4" t="s">
        <v>612</v>
      </c>
      <c r="P204" s="4" t="s">
        <v>33</v>
      </c>
      <c r="Q204" s="4">
        <v>0</v>
      </c>
      <c r="R204" s="8">
        <v>44977</v>
      </c>
      <c r="S204" s="6">
        <v>44983</v>
      </c>
      <c r="T204" s="4" t="s">
        <v>34</v>
      </c>
      <c r="U204" s="4">
        <v>-220</v>
      </c>
      <c r="V204" s="4">
        <v>0</v>
      </c>
      <c r="W204" s="4">
        <v>0</v>
      </c>
      <c r="X204" s="4" t="s">
        <v>1004</v>
      </c>
      <c r="Y204" s="4" t="s">
        <v>54</v>
      </c>
    </row>
    <row r="205" s="4" customFormat="1" spans="1:25">
      <c r="A205" s="4" t="s">
        <v>1008</v>
      </c>
      <c r="B205" s="4" t="s">
        <v>26</v>
      </c>
      <c r="C205" s="4" t="s">
        <v>27</v>
      </c>
      <c r="D205" s="4" t="s">
        <v>1009</v>
      </c>
      <c r="E205" s="4" t="s">
        <v>1010</v>
      </c>
      <c r="F205" s="6">
        <v>44978</v>
      </c>
      <c r="G205" s="6">
        <v>44980</v>
      </c>
      <c r="H205" s="4">
        <v>1</v>
      </c>
      <c r="I205" s="4">
        <v>2</v>
      </c>
      <c r="J205" s="4">
        <v>2</v>
      </c>
      <c r="K205" s="4" t="s">
        <v>30</v>
      </c>
      <c r="L205" s="4">
        <v>1518</v>
      </c>
      <c r="M205" s="4">
        <v>1518</v>
      </c>
      <c r="N205" s="4" t="s">
        <v>1011</v>
      </c>
      <c r="O205" s="4" t="s">
        <v>612</v>
      </c>
      <c r="P205" s="4" t="s">
        <v>33</v>
      </c>
      <c r="Q205" s="4">
        <v>0</v>
      </c>
      <c r="R205" s="8">
        <v>44977</v>
      </c>
      <c r="S205" s="6">
        <v>44983</v>
      </c>
      <c r="T205" s="4" t="s">
        <v>34</v>
      </c>
      <c r="U205" s="4">
        <v>1518</v>
      </c>
      <c r="V205" s="4">
        <v>0</v>
      </c>
      <c r="W205" s="4">
        <v>0</v>
      </c>
      <c r="X205" s="4" t="s">
        <v>1012</v>
      </c>
      <c r="Y205" s="4" t="s">
        <v>1013</v>
      </c>
    </row>
    <row r="206" s="4" customFormat="1" spans="1:25">
      <c r="A206" s="4" t="s">
        <v>1014</v>
      </c>
      <c r="B206" s="4" t="s">
        <v>26</v>
      </c>
      <c r="C206" s="4" t="s">
        <v>27</v>
      </c>
      <c r="D206" s="4" t="s">
        <v>475</v>
      </c>
      <c r="E206" s="4" t="s">
        <v>594</v>
      </c>
      <c r="F206" s="6">
        <v>44979</v>
      </c>
      <c r="G206" s="6">
        <v>44980</v>
      </c>
      <c r="H206" s="4">
        <v>1</v>
      </c>
      <c r="I206" s="4">
        <v>1</v>
      </c>
      <c r="J206" s="4">
        <v>1</v>
      </c>
      <c r="K206" s="4" t="s">
        <v>30</v>
      </c>
      <c r="L206" s="4">
        <v>375</v>
      </c>
      <c r="M206" s="4">
        <v>375</v>
      </c>
      <c r="N206" s="4" t="s">
        <v>1015</v>
      </c>
      <c r="O206" s="4" t="s">
        <v>612</v>
      </c>
      <c r="P206" s="4" t="s">
        <v>33</v>
      </c>
      <c r="Q206" s="4">
        <v>0</v>
      </c>
      <c r="R206" s="8">
        <v>44977</v>
      </c>
      <c r="S206" s="6">
        <v>44983</v>
      </c>
      <c r="T206" s="4" t="s">
        <v>34</v>
      </c>
      <c r="U206" s="4">
        <v>375</v>
      </c>
      <c r="V206" s="4">
        <v>0</v>
      </c>
      <c r="W206" s="4">
        <v>0</v>
      </c>
      <c r="X206" s="4" t="s">
        <v>1016</v>
      </c>
      <c r="Y206" s="4" t="s">
        <v>1017</v>
      </c>
    </row>
    <row r="207" s="4" customFormat="1" spans="1:25">
      <c r="A207" s="4" t="s">
        <v>1018</v>
      </c>
      <c r="B207" s="4" t="s">
        <v>26</v>
      </c>
      <c r="C207" s="4" t="s">
        <v>27</v>
      </c>
      <c r="D207" s="4" t="s">
        <v>242</v>
      </c>
      <c r="E207" s="4" t="s">
        <v>379</v>
      </c>
      <c r="F207" s="6">
        <v>44978</v>
      </c>
      <c r="G207" s="6">
        <v>44980</v>
      </c>
      <c r="H207" s="4">
        <v>1</v>
      </c>
      <c r="I207" s="4">
        <v>2</v>
      </c>
      <c r="J207" s="4">
        <v>2</v>
      </c>
      <c r="K207" s="4" t="s">
        <v>30</v>
      </c>
      <c r="L207" s="4">
        <v>1296</v>
      </c>
      <c r="M207" s="4">
        <v>1296</v>
      </c>
      <c r="N207" s="4" t="s">
        <v>1019</v>
      </c>
      <c r="O207" s="4" t="s">
        <v>612</v>
      </c>
      <c r="P207" s="4" t="s">
        <v>33</v>
      </c>
      <c r="Q207" s="4">
        <v>0</v>
      </c>
      <c r="R207" s="8">
        <v>44977</v>
      </c>
      <c r="S207" s="6">
        <v>44983</v>
      </c>
      <c r="T207" s="4" t="s">
        <v>34</v>
      </c>
      <c r="U207" s="4">
        <v>1296</v>
      </c>
      <c r="V207" s="4">
        <v>0</v>
      </c>
      <c r="W207" s="4">
        <v>0</v>
      </c>
      <c r="X207" s="4" t="s">
        <v>1020</v>
      </c>
      <c r="Y207" s="4" t="s">
        <v>1021</v>
      </c>
    </row>
    <row r="208" s="4" customFormat="1" spans="1:25">
      <c r="A208" s="4" t="s">
        <v>1022</v>
      </c>
      <c r="B208" s="4" t="s">
        <v>26</v>
      </c>
      <c r="C208" s="4" t="s">
        <v>27</v>
      </c>
      <c r="D208" s="4" t="s">
        <v>487</v>
      </c>
      <c r="E208" s="4" t="s">
        <v>1023</v>
      </c>
      <c r="F208" s="6">
        <v>44979</v>
      </c>
      <c r="G208" s="6">
        <v>44980</v>
      </c>
      <c r="H208" s="4">
        <v>1</v>
      </c>
      <c r="I208" s="4">
        <v>1</v>
      </c>
      <c r="J208" s="4">
        <v>1</v>
      </c>
      <c r="K208" s="4" t="s">
        <v>30</v>
      </c>
      <c r="L208" s="4">
        <v>1662</v>
      </c>
      <c r="M208" s="4">
        <v>1662</v>
      </c>
      <c r="N208" s="4" t="s">
        <v>1024</v>
      </c>
      <c r="O208" s="4" t="s">
        <v>612</v>
      </c>
      <c r="P208" s="4" t="s">
        <v>33</v>
      </c>
      <c r="Q208" s="4">
        <v>0</v>
      </c>
      <c r="R208" s="8">
        <v>44977</v>
      </c>
      <c r="S208" s="6">
        <v>44983</v>
      </c>
      <c r="T208" s="4" t="s">
        <v>34</v>
      </c>
      <c r="U208" s="4">
        <v>1662</v>
      </c>
      <c r="V208" s="4">
        <v>0</v>
      </c>
      <c r="W208" s="4">
        <v>0</v>
      </c>
      <c r="X208" s="4" t="s">
        <v>1025</v>
      </c>
      <c r="Y208" s="4" t="s">
        <v>1026</v>
      </c>
    </row>
    <row r="209" s="4" customFormat="1" spans="1:25">
      <c r="A209" s="4" t="s">
        <v>1027</v>
      </c>
      <c r="B209" s="4" t="s">
        <v>26</v>
      </c>
      <c r="C209" s="4" t="s">
        <v>27</v>
      </c>
      <c r="D209" s="4" t="s">
        <v>1028</v>
      </c>
      <c r="E209" s="4" t="s">
        <v>1029</v>
      </c>
      <c r="F209" s="6">
        <v>44978</v>
      </c>
      <c r="G209" s="6">
        <v>44980</v>
      </c>
      <c r="H209" s="4">
        <v>1</v>
      </c>
      <c r="I209" s="4">
        <v>2</v>
      </c>
      <c r="J209" s="4">
        <v>2</v>
      </c>
      <c r="K209" s="4" t="s">
        <v>30</v>
      </c>
      <c r="L209" s="4">
        <v>3476</v>
      </c>
      <c r="M209" s="4">
        <v>3476</v>
      </c>
      <c r="N209" s="4" t="s">
        <v>1030</v>
      </c>
      <c r="O209" s="4" t="s">
        <v>612</v>
      </c>
      <c r="P209" s="4" t="s">
        <v>33</v>
      </c>
      <c r="Q209" s="4">
        <v>0</v>
      </c>
      <c r="R209" s="8">
        <v>44977</v>
      </c>
      <c r="S209" s="6">
        <v>44983</v>
      </c>
      <c r="T209" s="4" t="s">
        <v>34</v>
      </c>
      <c r="U209" s="4">
        <v>3476</v>
      </c>
      <c r="V209" s="4">
        <v>0</v>
      </c>
      <c r="W209" s="4">
        <v>0</v>
      </c>
      <c r="X209" s="4" t="s">
        <v>1031</v>
      </c>
      <c r="Y209" s="4" t="s">
        <v>1032</v>
      </c>
    </row>
    <row r="210" s="4" customFormat="1" spans="1:25">
      <c r="A210" s="4" t="s">
        <v>1033</v>
      </c>
      <c r="B210" s="4" t="s">
        <v>26</v>
      </c>
      <c r="C210" s="4" t="s">
        <v>27</v>
      </c>
      <c r="D210" s="4" t="s">
        <v>475</v>
      </c>
      <c r="E210" s="4" t="s">
        <v>476</v>
      </c>
      <c r="F210" s="6">
        <v>44979</v>
      </c>
      <c r="G210" s="6">
        <v>44980</v>
      </c>
      <c r="H210" s="4">
        <v>1</v>
      </c>
      <c r="I210" s="4">
        <v>1</v>
      </c>
      <c r="J210" s="4">
        <v>1</v>
      </c>
      <c r="K210" s="4" t="s">
        <v>30</v>
      </c>
      <c r="L210" s="4">
        <v>425</v>
      </c>
      <c r="M210" s="4">
        <v>425</v>
      </c>
      <c r="N210" s="4" t="s">
        <v>1034</v>
      </c>
      <c r="O210" s="4" t="s">
        <v>612</v>
      </c>
      <c r="P210" s="4" t="s">
        <v>33</v>
      </c>
      <c r="Q210" s="4">
        <v>0</v>
      </c>
      <c r="R210" s="8">
        <v>44978</v>
      </c>
      <c r="S210" s="6">
        <v>44983</v>
      </c>
      <c r="T210" s="4" t="s">
        <v>34</v>
      </c>
      <c r="U210" s="4">
        <v>425</v>
      </c>
      <c r="V210" s="4">
        <v>0</v>
      </c>
      <c r="W210" s="4">
        <v>0</v>
      </c>
      <c r="X210" s="4" t="s">
        <v>1035</v>
      </c>
      <c r="Y210" s="4" t="s">
        <v>1036</v>
      </c>
    </row>
    <row r="211" s="4" customFormat="1" spans="1:25">
      <c r="A211" s="4" t="s">
        <v>1037</v>
      </c>
      <c r="B211" s="4" t="s">
        <v>26</v>
      </c>
      <c r="C211" s="4" t="s">
        <v>27</v>
      </c>
      <c r="D211" s="4" t="s">
        <v>1038</v>
      </c>
      <c r="E211" s="4" t="s">
        <v>1039</v>
      </c>
      <c r="F211" s="6">
        <v>44979</v>
      </c>
      <c r="G211" s="6">
        <v>44980</v>
      </c>
      <c r="H211" s="4">
        <v>1</v>
      </c>
      <c r="I211" s="4">
        <v>1</v>
      </c>
      <c r="J211" s="4">
        <v>1</v>
      </c>
      <c r="K211" s="4" t="s">
        <v>30</v>
      </c>
      <c r="L211" s="4">
        <v>736</v>
      </c>
      <c r="M211" s="4">
        <v>736</v>
      </c>
      <c r="N211" s="4" t="s">
        <v>1040</v>
      </c>
      <c r="O211" s="4" t="s">
        <v>612</v>
      </c>
      <c r="P211" s="4" t="s">
        <v>33</v>
      </c>
      <c r="Q211" s="4">
        <v>0</v>
      </c>
      <c r="R211" s="8">
        <v>44978</v>
      </c>
      <c r="S211" s="6">
        <v>44983</v>
      </c>
      <c r="T211" s="4" t="s">
        <v>34</v>
      </c>
      <c r="U211" s="4">
        <v>736</v>
      </c>
      <c r="V211" s="4">
        <v>0</v>
      </c>
      <c r="W211" s="4">
        <v>0</v>
      </c>
      <c r="X211" s="4" t="s">
        <v>1041</v>
      </c>
      <c r="Y211" s="4" t="s">
        <v>1042</v>
      </c>
    </row>
    <row r="212" s="4" customFormat="1" spans="1:25">
      <c r="A212" s="4" t="s">
        <v>1043</v>
      </c>
      <c r="B212" s="4" t="s">
        <v>26</v>
      </c>
      <c r="C212" s="4" t="s">
        <v>27</v>
      </c>
      <c r="D212" s="4" t="s">
        <v>475</v>
      </c>
      <c r="E212" s="4" t="s">
        <v>136</v>
      </c>
      <c r="F212" s="6">
        <v>44978</v>
      </c>
      <c r="G212" s="6">
        <v>44980</v>
      </c>
      <c r="H212" s="4">
        <v>1</v>
      </c>
      <c r="I212" s="4">
        <v>2</v>
      </c>
      <c r="J212" s="4">
        <v>2</v>
      </c>
      <c r="K212" s="4" t="s">
        <v>30</v>
      </c>
      <c r="L212" s="4">
        <v>846</v>
      </c>
      <c r="M212" s="4">
        <v>846</v>
      </c>
      <c r="N212" s="4" t="s">
        <v>1044</v>
      </c>
      <c r="O212" s="4" t="s">
        <v>612</v>
      </c>
      <c r="P212" s="4" t="s">
        <v>33</v>
      </c>
      <c r="Q212" s="4">
        <v>0</v>
      </c>
      <c r="R212" s="8">
        <v>44978</v>
      </c>
      <c r="S212" s="6">
        <v>44983</v>
      </c>
      <c r="T212" s="4" t="s">
        <v>34</v>
      </c>
      <c r="U212" s="4">
        <v>846</v>
      </c>
      <c r="V212" s="4">
        <v>0</v>
      </c>
      <c r="W212" s="4">
        <v>0</v>
      </c>
      <c r="X212" s="4" t="s">
        <v>1045</v>
      </c>
      <c r="Y212" s="4" t="s">
        <v>1046</v>
      </c>
    </row>
    <row r="213" s="4" customFormat="1" spans="1:25">
      <c r="A213" s="4" t="s">
        <v>1047</v>
      </c>
      <c r="B213" s="4" t="s">
        <v>26</v>
      </c>
      <c r="C213" s="4" t="s">
        <v>27</v>
      </c>
      <c r="D213" s="4" t="s">
        <v>1048</v>
      </c>
      <c r="E213" s="4" t="s">
        <v>1049</v>
      </c>
      <c r="F213" s="6">
        <v>44978</v>
      </c>
      <c r="G213" s="6">
        <v>44980</v>
      </c>
      <c r="H213" s="4">
        <v>1</v>
      </c>
      <c r="I213" s="4">
        <v>2</v>
      </c>
      <c r="J213" s="4">
        <v>2</v>
      </c>
      <c r="K213" s="4" t="s">
        <v>30</v>
      </c>
      <c r="L213" s="4">
        <v>1490</v>
      </c>
      <c r="M213" s="4">
        <v>1490</v>
      </c>
      <c r="N213" s="4" t="s">
        <v>1050</v>
      </c>
      <c r="O213" s="4" t="s">
        <v>612</v>
      </c>
      <c r="P213" s="4" t="s">
        <v>33</v>
      </c>
      <c r="Q213" s="4">
        <v>0</v>
      </c>
      <c r="R213" s="8">
        <v>44978</v>
      </c>
      <c r="S213" s="6">
        <v>44983</v>
      </c>
      <c r="T213" s="4" t="s">
        <v>34</v>
      </c>
      <c r="U213" s="4">
        <v>1490</v>
      </c>
      <c r="V213" s="4">
        <v>0</v>
      </c>
      <c r="W213" s="4">
        <v>0</v>
      </c>
      <c r="X213" s="4" t="s">
        <v>1051</v>
      </c>
      <c r="Y213" s="4" t="s">
        <v>1052</v>
      </c>
    </row>
    <row r="214" s="4" customFormat="1" spans="1:25">
      <c r="A214" s="4" t="s">
        <v>1053</v>
      </c>
      <c r="B214" s="4" t="s">
        <v>26</v>
      </c>
      <c r="C214" s="4" t="s">
        <v>27</v>
      </c>
      <c r="D214" s="4" t="s">
        <v>448</v>
      </c>
      <c r="E214" s="4" t="s">
        <v>449</v>
      </c>
      <c r="F214" s="6">
        <v>44978</v>
      </c>
      <c r="G214" s="6">
        <v>44980</v>
      </c>
      <c r="H214" s="4">
        <v>1</v>
      </c>
      <c r="I214" s="4">
        <v>2</v>
      </c>
      <c r="J214" s="4">
        <v>2</v>
      </c>
      <c r="K214" s="4" t="s">
        <v>30</v>
      </c>
      <c r="L214" s="4">
        <v>854</v>
      </c>
      <c r="M214" s="4">
        <v>854</v>
      </c>
      <c r="N214" s="4" t="s">
        <v>1054</v>
      </c>
      <c r="O214" s="4" t="s">
        <v>612</v>
      </c>
      <c r="P214" s="4" t="s">
        <v>33</v>
      </c>
      <c r="Q214" s="4">
        <v>0</v>
      </c>
      <c r="R214" s="8">
        <v>44978</v>
      </c>
      <c r="S214" s="6">
        <v>44983</v>
      </c>
      <c r="T214" s="4" t="s">
        <v>34</v>
      </c>
      <c r="U214" s="4">
        <v>854</v>
      </c>
      <c r="V214" s="4">
        <v>0</v>
      </c>
      <c r="W214" s="4">
        <v>0</v>
      </c>
      <c r="X214" s="4" t="s">
        <v>1055</v>
      </c>
      <c r="Y214" s="4" t="s">
        <v>1056</v>
      </c>
    </row>
    <row r="215" s="4" customFormat="1" spans="1:25">
      <c r="A215" s="4" t="s">
        <v>1057</v>
      </c>
      <c r="B215" s="4" t="s">
        <v>26</v>
      </c>
      <c r="C215" s="4" t="s">
        <v>27</v>
      </c>
      <c r="D215" s="4" t="s">
        <v>384</v>
      </c>
      <c r="E215" s="4" t="s">
        <v>523</v>
      </c>
      <c r="F215" s="6">
        <v>44979</v>
      </c>
      <c r="G215" s="6">
        <v>44980</v>
      </c>
      <c r="H215" s="4">
        <v>1</v>
      </c>
      <c r="I215" s="4">
        <v>1</v>
      </c>
      <c r="J215" s="4">
        <v>1</v>
      </c>
      <c r="K215" s="4" t="s">
        <v>30</v>
      </c>
      <c r="L215" s="4">
        <v>546</v>
      </c>
      <c r="M215" s="4">
        <v>546</v>
      </c>
      <c r="N215" s="4" t="s">
        <v>1058</v>
      </c>
      <c r="O215" s="4" t="s">
        <v>612</v>
      </c>
      <c r="P215" s="4" t="s">
        <v>33</v>
      </c>
      <c r="Q215" s="4">
        <v>0</v>
      </c>
      <c r="R215" s="8">
        <v>44978</v>
      </c>
      <c r="S215" s="6">
        <v>44983</v>
      </c>
      <c r="T215" s="4" t="s">
        <v>34</v>
      </c>
      <c r="U215" s="4">
        <v>546</v>
      </c>
      <c r="V215" s="4">
        <v>0</v>
      </c>
      <c r="W215" s="4">
        <v>0</v>
      </c>
      <c r="X215" s="4" t="s">
        <v>1059</v>
      </c>
      <c r="Y215" s="4" t="s">
        <v>1060</v>
      </c>
    </row>
    <row r="216" s="4" customFormat="1" spans="1:25">
      <c r="A216" s="4" t="s">
        <v>1061</v>
      </c>
      <c r="B216" s="4" t="s">
        <v>26</v>
      </c>
      <c r="C216" s="4" t="s">
        <v>27</v>
      </c>
      <c r="D216" s="4" t="s">
        <v>1062</v>
      </c>
      <c r="E216" s="4" t="s">
        <v>1063</v>
      </c>
      <c r="F216" s="6">
        <v>44979</v>
      </c>
      <c r="G216" s="6">
        <v>44980</v>
      </c>
      <c r="H216" s="4">
        <v>1</v>
      </c>
      <c r="I216" s="4">
        <v>1</v>
      </c>
      <c r="J216" s="4">
        <v>1</v>
      </c>
      <c r="K216" s="4" t="s">
        <v>30</v>
      </c>
      <c r="L216" s="4">
        <v>270</v>
      </c>
      <c r="M216" s="4">
        <v>270</v>
      </c>
      <c r="N216" s="4" t="s">
        <v>1064</v>
      </c>
      <c r="O216" s="4" t="s">
        <v>612</v>
      </c>
      <c r="P216" s="4" t="s">
        <v>33</v>
      </c>
      <c r="Q216" s="4">
        <v>0</v>
      </c>
      <c r="R216" s="8">
        <v>44978</v>
      </c>
      <c r="S216" s="6">
        <v>44983</v>
      </c>
      <c r="T216" s="4" t="s">
        <v>34</v>
      </c>
      <c r="U216" s="4">
        <v>270</v>
      </c>
      <c r="V216" s="4">
        <v>0</v>
      </c>
      <c r="W216" s="4">
        <v>0</v>
      </c>
      <c r="X216" s="4" t="s">
        <v>1065</v>
      </c>
      <c r="Y216" s="4" t="s">
        <v>1066</v>
      </c>
    </row>
    <row r="217" s="4" customFormat="1" spans="1:25">
      <c r="A217" s="4" t="s">
        <v>1067</v>
      </c>
      <c r="B217" s="4" t="s">
        <v>26</v>
      </c>
      <c r="C217" s="4" t="s">
        <v>27</v>
      </c>
      <c r="D217" s="4" t="s">
        <v>346</v>
      </c>
      <c r="E217" s="4" t="s">
        <v>347</v>
      </c>
      <c r="F217" s="6">
        <v>44979</v>
      </c>
      <c r="G217" s="6">
        <v>44980</v>
      </c>
      <c r="H217" s="4">
        <v>1</v>
      </c>
      <c r="I217" s="4">
        <v>1</v>
      </c>
      <c r="J217" s="4">
        <v>1</v>
      </c>
      <c r="K217" s="4" t="s">
        <v>30</v>
      </c>
      <c r="L217" s="4">
        <v>1050</v>
      </c>
      <c r="M217" s="4">
        <v>1050</v>
      </c>
      <c r="N217" s="4" t="s">
        <v>1068</v>
      </c>
      <c r="O217" s="4" t="s">
        <v>612</v>
      </c>
      <c r="P217" s="4" t="s">
        <v>33</v>
      </c>
      <c r="Q217" s="4">
        <v>0</v>
      </c>
      <c r="R217" s="8">
        <v>44978</v>
      </c>
      <c r="S217" s="6">
        <v>44983</v>
      </c>
      <c r="T217" s="4" t="s">
        <v>34</v>
      </c>
      <c r="U217" s="4">
        <v>1050</v>
      </c>
      <c r="V217" s="4">
        <v>0</v>
      </c>
      <c r="W217" s="4">
        <v>0</v>
      </c>
      <c r="X217" s="4" t="s">
        <v>1069</v>
      </c>
      <c r="Y217" s="4" t="s">
        <v>1070</v>
      </c>
    </row>
    <row r="218" s="4" customFormat="1" spans="1:25">
      <c r="A218" s="4" t="s">
        <v>1071</v>
      </c>
      <c r="B218" s="4" t="s">
        <v>26</v>
      </c>
      <c r="C218" s="4" t="s">
        <v>27</v>
      </c>
      <c r="D218" s="4" t="s">
        <v>1072</v>
      </c>
      <c r="E218" s="4" t="s">
        <v>1073</v>
      </c>
      <c r="F218" s="6">
        <v>44979</v>
      </c>
      <c r="G218" s="6">
        <v>44980</v>
      </c>
      <c r="H218" s="4">
        <v>1</v>
      </c>
      <c r="I218" s="4">
        <v>1</v>
      </c>
      <c r="J218" s="4">
        <v>1</v>
      </c>
      <c r="K218" s="4" t="s">
        <v>30</v>
      </c>
      <c r="L218" s="4">
        <v>421</v>
      </c>
      <c r="M218" s="4">
        <v>421</v>
      </c>
      <c r="N218" s="4" t="s">
        <v>1074</v>
      </c>
      <c r="O218" s="4" t="s">
        <v>612</v>
      </c>
      <c r="P218" s="4" t="s">
        <v>33</v>
      </c>
      <c r="Q218" s="4">
        <v>0</v>
      </c>
      <c r="R218" s="8">
        <v>44978</v>
      </c>
      <c r="S218" s="6">
        <v>44983</v>
      </c>
      <c r="T218" s="4" t="s">
        <v>34</v>
      </c>
      <c r="U218" s="4">
        <v>421</v>
      </c>
      <c r="V218" s="4">
        <v>0</v>
      </c>
      <c r="W218" s="4">
        <v>0</v>
      </c>
      <c r="X218" s="4" t="s">
        <v>1075</v>
      </c>
      <c r="Y218" s="4" t="s">
        <v>1076</v>
      </c>
    </row>
    <row r="219" s="4" customFormat="1" spans="1:25">
      <c r="A219" s="4" t="s">
        <v>1077</v>
      </c>
      <c r="B219" s="4" t="s">
        <v>26</v>
      </c>
      <c r="C219" s="4" t="s">
        <v>27</v>
      </c>
      <c r="D219" s="4" t="s">
        <v>135</v>
      </c>
      <c r="E219" s="4" t="s">
        <v>136</v>
      </c>
      <c r="F219" s="6">
        <v>44979</v>
      </c>
      <c r="G219" s="6">
        <v>44980</v>
      </c>
      <c r="H219" s="4">
        <v>1</v>
      </c>
      <c r="I219" s="4">
        <v>1</v>
      </c>
      <c r="J219" s="4">
        <v>1</v>
      </c>
      <c r="K219" s="4" t="s">
        <v>30</v>
      </c>
      <c r="L219" s="4">
        <v>395</v>
      </c>
      <c r="M219" s="4">
        <v>395</v>
      </c>
      <c r="N219" s="4" t="s">
        <v>1078</v>
      </c>
      <c r="O219" s="4" t="s">
        <v>612</v>
      </c>
      <c r="P219" s="4" t="s">
        <v>33</v>
      </c>
      <c r="Q219" s="4">
        <v>0</v>
      </c>
      <c r="R219" s="8">
        <v>44978</v>
      </c>
      <c r="S219" s="6">
        <v>44983</v>
      </c>
      <c r="T219" s="4" t="s">
        <v>34</v>
      </c>
      <c r="U219" s="4">
        <v>395</v>
      </c>
      <c r="V219" s="4">
        <v>0</v>
      </c>
      <c r="W219" s="4">
        <v>0</v>
      </c>
      <c r="X219" s="4" t="s">
        <v>1079</v>
      </c>
      <c r="Y219" s="4" t="s">
        <v>1080</v>
      </c>
    </row>
    <row r="220" s="4" customFormat="1" spans="1:25">
      <c r="A220" s="4" t="s">
        <v>1081</v>
      </c>
      <c r="B220" s="4" t="s">
        <v>26</v>
      </c>
      <c r="C220" s="4" t="s">
        <v>27</v>
      </c>
      <c r="D220" s="4" t="s">
        <v>1082</v>
      </c>
      <c r="E220" s="4" t="s">
        <v>1083</v>
      </c>
      <c r="F220" s="6">
        <v>44979</v>
      </c>
      <c r="G220" s="6">
        <v>44980</v>
      </c>
      <c r="H220" s="4">
        <v>1</v>
      </c>
      <c r="I220" s="4">
        <v>1</v>
      </c>
      <c r="J220" s="4">
        <v>1</v>
      </c>
      <c r="K220" s="4" t="s">
        <v>30</v>
      </c>
      <c r="L220" s="4">
        <v>314</v>
      </c>
      <c r="M220" s="4">
        <v>314</v>
      </c>
      <c r="N220" s="4" t="s">
        <v>1084</v>
      </c>
      <c r="O220" s="4" t="s">
        <v>612</v>
      </c>
      <c r="P220" s="4" t="s">
        <v>33</v>
      </c>
      <c r="Q220" s="4">
        <v>0</v>
      </c>
      <c r="R220" s="8">
        <v>44978</v>
      </c>
      <c r="S220" s="6">
        <v>44983</v>
      </c>
      <c r="T220" s="4" t="s">
        <v>34</v>
      </c>
      <c r="U220" s="4">
        <v>314</v>
      </c>
      <c r="V220" s="4">
        <v>0</v>
      </c>
      <c r="W220" s="4">
        <v>0</v>
      </c>
      <c r="X220" s="4" t="s">
        <v>1085</v>
      </c>
      <c r="Y220" s="4" t="s">
        <v>1086</v>
      </c>
    </row>
    <row r="221" s="4" customFormat="1" spans="1:25">
      <c r="A221" s="4" t="s">
        <v>1087</v>
      </c>
      <c r="B221" s="4" t="s">
        <v>26</v>
      </c>
      <c r="C221" s="4" t="s">
        <v>27</v>
      </c>
      <c r="D221" s="4" t="s">
        <v>453</v>
      </c>
      <c r="E221" s="4" t="s">
        <v>454</v>
      </c>
      <c r="F221" s="6">
        <v>44979</v>
      </c>
      <c r="G221" s="6">
        <v>44980</v>
      </c>
      <c r="H221" s="4">
        <v>1</v>
      </c>
      <c r="I221" s="4">
        <v>1</v>
      </c>
      <c r="J221" s="4">
        <v>1</v>
      </c>
      <c r="K221" s="4" t="s">
        <v>30</v>
      </c>
      <c r="L221" s="4">
        <v>1009</v>
      </c>
      <c r="M221" s="4">
        <v>1009</v>
      </c>
      <c r="N221" s="4" t="s">
        <v>1088</v>
      </c>
      <c r="O221" s="4" t="s">
        <v>612</v>
      </c>
      <c r="P221" s="4" t="s">
        <v>33</v>
      </c>
      <c r="Q221" s="4">
        <v>0</v>
      </c>
      <c r="R221" s="8">
        <v>44979</v>
      </c>
      <c r="S221" s="6">
        <v>44983</v>
      </c>
      <c r="T221" s="4" t="s">
        <v>34</v>
      </c>
      <c r="U221" s="4">
        <v>1009</v>
      </c>
      <c r="V221" s="4">
        <v>0</v>
      </c>
      <c r="W221" s="4">
        <v>0</v>
      </c>
      <c r="X221" s="4" t="s">
        <v>1089</v>
      </c>
      <c r="Y221" s="4" t="s">
        <v>1090</v>
      </c>
    </row>
    <row r="222" s="4" customFormat="1" spans="1:25">
      <c r="A222" s="4" t="s">
        <v>1091</v>
      </c>
      <c r="B222" s="4" t="s">
        <v>26</v>
      </c>
      <c r="C222" s="4" t="s">
        <v>27</v>
      </c>
      <c r="D222" s="4" t="s">
        <v>1092</v>
      </c>
      <c r="E222" s="4" t="s">
        <v>1093</v>
      </c>
      <c r="F222" s="6">
        <v>44979</v>
      </c>
      <c r="G222" s="6">
        <v>44980</v>
      </c>
      <c r="H222" s="4">
        <v>1</v>
      </c>
      <c r="I222" s="4">
        <v>1</v>
      </c>
      <c r="J222" s="4">
        <v>1</v>
      </c>
      <c r="K222" s="4" t="s">
        <v>30</v>
      </c>
      <c r="L222" s="4">
        <v>202</v>
      </c>
      <c r="M222" s="4">
        <v>202</v>
      </c>
      <c r="N222" s="4" t="s">
        <v>1094</v>
      </c>
      <c r="O222" s="4" t="s">
        <v>612</v>
      </c>
      <c r="P222" s="4" t="s">
        <v>33</v>
      </c>
      <c r="Q222" s="4">
        <v>0</v>
      </c>
      <c r="R222" s="8">
        <v>44979</v>
      </c>
      <c r="S222" s="6">
        <v>44983</v>
      </c>
      <c r="T222" s="4" t="s">
        <v>34</v>
      </c>
      <c r="U222" s="4">
        <v>202</v>
      </c>
      <c r="V222" s="4">
        <v>0</v>
      </c>
      <c r="W222" s="4">
        <v>0</v>
      </c>
      <c r="X222" s="4" t="s">
        <v>1095</v>
      </c>
      <c r="Y222" s="4" t="s">
        <v>1096</v>
      </c>
    </row>
    <row r="223" s="4" customFormat="1" spans="1:25">
      <c r="A223" s="4" t="s">
        <v>1097</v>
      </c>
      <c r="B223" s="4" t="s">
        <v>26</v>
      </c>
      <c r="C223" s="4" t="s">
        <v>27</v>
      </c>
      <c r="D223" s="4" t="s">
        <v>288</v>
      </c>
      <c r="E223" s="4" t="s">
        <v>537</v>
      </c>
      <c r="F223" s="6">
        <v>44979</v>
      </c>
      <c r="G223" s="6">
        <v>44980</v>
      </c>
      <c r="H223" s="4">
        <v>1</v>
      </c>
      <c r="I223" s="4">
        <v>1</v>
      </c>
      <c r="J223" s="4">
        <v>1</v>
      </c>
      <c r="K223" s="4" t="s">
        <v>30</v>
      </c>
      <c r="L223" s="4">
        <v>440</v>
      </c>
      <c r="M223" s="4">
        <v>440</v>
      </c>
      <c r="N223" s="4" t="s">
        <v>1098</v>
      </c>
      <c r="O223" s="4" t="s">
        <v>612</v>
      </c>
      <c r="P223" s="4" t="s">
        <v>33</v>
      </c>
      <c r="Q223" s="4">
        <v>0</v>
      </c>
      <c r="R223" s="8">
        <v>44979</v>
      </c>
      <c r="S223" s="6">
        <v>44983</v>
      </c>
      <c r="T223" s="4" t="s">
        <v>34</v>
      </c>
      <c r="U223" s="4">
        <v>440</v>
      </c>
      <c r="V223" s="4">
        <v>0</v>
      </c>
      <c r="W223" s="4">
        <v>0</v>
      </c>
      <c r="X223" s="4" t="s">
        <v>1099</v>
      </c>
      <c r="Y223" s="4" t="s">
        <v>1100</v>
      </c>
    </row>
    <row r="224" s="4" customFormat="1" spans="1:25">
      <c r="A224" s="4" t="s">
        <v>1101</v>
      </c>
      <c r="B224" s="4" t="s">
        <v>26</v>
      </c>
      <c r="C224" s="4" t="s">
        <v>27</v>
      </c>
      <c r="D224" s="4" t="s">
        <v>1102</v>
      </c>
      <c r="E224" s="4" t="s">
        <v>667</v>
      </c>
      <c r="F224" s="6">
        <v>44979</v>
      </c>
      <c r="G224" s="6">
        <v>44980</v>
      </c>
      <c r="H224" s="4">
        <v>1</v>
      </c>
      <c r="I224" s="4">
        <v>1</v>
      </c>
      <c r="J224" s="4">
        <v>1</v>
      </c>
      <c r="K224" s="4" t="s">
        <v>30</v>
      </c>
      <c r="L224" s="4">
        <v>332</v>
      </c>
      <c r="M224" s="4">
        <v>332</v>
      </c>
      <c r="N224" s="4" t="s">
        <v>1103</v>
      </c>
      <c r="O224" s="4" t="s">
        <v>612</v>
      </c>
      <c r="P224" s="4" t="s">
        <v>33</v>
      </c>
      <c r="Q224" s="4">
        <v>0</v>
      </c>
      <c r="R224" s="8">
        <v>44979</v>
      </c>
      <c r="S224" s="6">
        <v>44983</v>
      </c>
      <c r="T224" s="4" t="s">
        <v>34</v>
      </c>
      <c r="U224" s="4">
        <v>332</v>
      </c>
      <c r="V224" s="4">
        <v>0</v>
      </c>
      <c r="W224" s="4">
        <v>0</v>
      </c>
      <c r="X224" s="4" t="s">
        <v>1104</v>
      </c>
      <c r="Y224" s="4" t="s">
        <v>1105</v>
      </c>
    </row>
    <row r="225" s="4" customFormat="1" spans="1:25">
      <c r="A225" s="4" t="s">
        <v>1106</v>
      </c>
      <c r="B225" s="4" t="s">
        <v>26</v>
      </c>
      <c r="C225" s="4" t="s">
        <v>27</v>
      </c>
      <c r="D225" s="4" t="s">
        <v>448</v>
      </c>
      <c r="E225" s="4" t="s">
        <v>1107</v>
      </c>
      <c r="F225" s="6">
        <v>44979</v>
      </c>
      <c r="G225" s="6">
        <v>44980</v>
      </c>
      <c r="H225" s="4">
        <v>1</v>
      </c>
      <c r="I225" s="4">
        <v>1</v>
      </c>
      <c r="J225" s="4">
        <v>1</v>
      </c>
      <c r="K225" s="4" t="s">
        <v>30</v>
      </c>
      <c r="L225" s="4">
        <v>514</v>
      </c>
      <c r="M225" s="4">
        <v>514</v>
      </c>
      <c r="N225" s="4" t="s">
        <v>1108</v>
      </c>
      <c r="O225" s="4" t="s">
        <v>612</v>
      </c>
      <c r="P225" s="4" t="s">
        <v>33</v>
      </c>
      <c r="Q225" s="4">
        <v>0</v>
      </c>
      <c r="R225" s="8">
        <v>44979</v>
      </c>
      <c r="S225" s="6">
        <v>44983</v>
      </c>
      <c r="T225" s="4" t="s">
        <v>34</v>
      </c>
      <c r="U225" s="4">
        <v>514</v>
      </c>
      <c r="V225" s="4">
        <v>0</v>
      </c>
      <c r="W225" s="4">
        <v>0</v>
      </c>
      <c r="X225" s="4" t="s">
        <v>1109</v>
      </c>
      <c r="Y225" s="4" t="s">
        <v>1110</v>
      </c>
    </row>
    <row r="226" s="4" customFormat="1" spans="1:25">
      <c r="A226" s="4" t="s">
        <v>1111</v>
      </c>
      <c r="B226" s="4" t="s">
        <v>26</v>
      </c>
      <c r="C226" s="4" t="s">
        <v>27</v>
      </c>
      <c r="D226" s="4" t="s">
        <v>448</v>
      </c>
      <c r="E226" s="4" t="s">
        <v>1112</v>
      </c>
      <c r="F226" s="6">
        <v>44979</v>
      </c>
      <c r="G226" s="6">
        <v>44980</v>
      </c>
      <c r="H226" s="4">
        <v>1</v>
      </c>
      <c r="I226" s="4">
        <v>1</v>
      </c>
      <c r="J226" s="4">
        <v>1</v>
      </c>
      <c r="K226" s="4" t="s">
        <v>30</v>
      </c>
      <c r="L226" s="4">
        <v>427</v>
      </c>
      <c r="M226" s="4">
        <v>427</v>
      </c>
      <c r="N226" s="4" t="s">
        <v>1113</v>
      </c>
      <c r="O226" s="4" t="s">
        <v>612</v>
      </c>
      <c r="P226" s="4" t="s">
        <v>33</v>
      </c>
      <c r="Q226" s="4">
        <v>0</v>
      </c>
      <c r="R226" s="8">
        <v>44979</v>
      </c>
      <c r="S226" s="6">
        <v>44983</v>
      </c>
      <c r="T226" s="4" t="s">
        <v>34</v>
      </c>
      <c r="U226" s="4">
        <v>427</v>
      </c>
      <c r="V226" s="4">
        <v>0</v>
      </c>
      <c r="W226" s="4">
        <v>0</v>
      </c>
      <c r="X226" s="4" t="s">
        <v>1114</v>
      </c>
      <c r="Y226" s="4" t="s">
        <v>1115</v>
      </c>
    </row>
    <row r="227" s="4" customFormat="1" spans="1:25">
      <c r="A227" s="4" t="s">
        <v>1116</v>
      </c>
      <c r="B227" s="4" t="s">
        <v>26</v>
      </c>
      <c r="C227" s="4" t="s">
        <v>27</v>
      </c>
      <c r="D227" s="4" t="s">
        <v>453</v>
      </c>
      <c r="E227" s="4" t="s">
        <v>1117</v>
      </c>
      <c r="F227" s="6">
        <v>44979</v>
      </c>
      <c r="G227" s="6">
        <v>44980</v>
      </c>
      <c r="H227" s="4">
        <v>1</v>
      </c>
      <c r="I227" s="4">
        <v>1</v>
      </c>
      <c r="J227" s="4">
        <v>1</v>
      </c>
      <c r="K227" s="4" t="s">
        <v>30</v>
      </c>
      <c r="L227" s="4">
        <v>1196</v>
      </c>
      <c r="M227" s="4">
        <v>1196</v>
      </c>
      <c r="N227" s="4" t="s">
        <v>1118</v>
      </c>
      <c r="O227" s="4" t="s">
        <v>612</v>
      </c>
      <c r="P227" s="4" t="s">
        <v>33</v>
      </c>
      <c r="Q227" s="4">
        <v>0</v>
      </c>
      <c r="R227" s="8">
        <v>44979</v>
      </c>
      <c r="S227" s="6">
        <v>44983</v>
      </c>
      <c r="T227" s="4" t="s">
        <v>34</v>
      </c>
      <c r="U227" s="4">
        <v>1196</v>
      </c>
      <c r="V227" s="4">
        <v>0</v>
      </c>
      <c r="W227" s="4">
        <v>0</v>
      </c>
      <c r="X227" s="4" t="s">
        <v>1119</v>
      </c>
      <c r="Y227" s="4" t="s">
        <v>1120</v>
      </c>
    </row>
    <row r="228" s="4" customFormat="1" spans="1:25">
      <c r="A228" s="4" t="s">
        <v>1121</v>
      </c>
      <c r="B228" s="4" t="s">
        <v>26</v>
      </c>
      <c r="C228" s="4" t="s">
        <v>27</v>
      </c>
      <c r="D228" s="4" t="s">
        <v>453</v>
      </c>
      <c r="E228" s="4" t="s">
        <v>1122</v>
      </c>
      <c r="F228" s="6">
        <v>44979</v>
      </c>
      <c r="G228" s="6">
        <v>44980</v>
      </c>
      <c r="H228" s="4">
        <v>2</v>
      </c>
      <c r="I228" s="4">
        <v>1</v>
      </c>
      <c r="J228" s="4">
        <v>2</v>
      </c>
      <c r="K228" s="4" t="s">
        <v>30</v>
      </c>
      <c r="L228" s="4">
        <v>2392</v>
      </c>
      <c r="M228" s="4">
        <v>2392</v>
      </c>
      <c r="N228" s="4" t="s">
        <v>1123</v>
      </c>
      <c r="O228" s="4" t="s">
        <v>612</v>
      </c>
      <c r="P228" s="4" t="s">
        <v>33</v>
      </c>
      <c r="Q228" s="4">
        <v>0</v>
      </c>
      <c r="R228" s="8">
        <v>44979</v>
      </c>
      <c r="S228" s="6">
        <v>44983</v>
      </c>
      <c r="T228" s="4" t="s">
        <v>34</v>
      </c>
      <c r="U228" s="4">
        <v>2392</v>
      </c>
      <c r="V228" s="4">
        <v>0</v>
      </c>
      <c r="W228" s="4">
        <v>0</v>
      </c>
      <c r="X228" s="4" t="s">
        <v>1124</v>
      </c>
      <c r="Y228" s="4" t="s">
        <v>1125</v>
      </c>
    </row>
    <row r="229" s="4" customFormat="1" spans="1:25">
      <c r="A229" s="4" t="s">
        <v>1126</v>
      </c>
      <c r="B229" s="4" t="s">
        <v>26</v>
      </c>
      <c r="C229" s="4" t="s">
        <v>27</v>
      </c>
      <c r="D229" s="4" t="s">
        <v>135</v>
      </c>
      <c r="E229" s="4" t="s">
        <v>877</v>
      </c>
      <c r="F229" s="6">
        <v>44979</v>
      </c>
      <c r="G229" s="6">
        <v>44980</v>
      </c>
      <c r="H229" s="4">
        <v>1</v>
      </c>
      <c r="I229" s="4">
        <v>1</v>
      </c>
      <c r="J229" s="4">
        <v>1</v>
      </c>
      <c r="K229" s="4" t="s">
        <v>30</v>
      </c>
      <c r="L229" s="4">
        <v>430</v>
      </c>
      <c r="M229" s="4">
        <v>430</v>
      </c>
      <c r="N229" s="4" t="s">
        <v>1127</v>
      </c>
      <c r="O229" s="4" t="s">
        <v>612</v>
      </c>
      <c r="P229" s="4" t="s">
        <v>33</v>
      </c>
      <c r="Q229" s="4">
        <v>0</v>
      </c>
      <c r="R229" s="8">
        <v>44979</v>
      </c>
      <c r="S229" s="6">
        <v>44983</v>
      </c>
      <c r="T229" s="4" t="s">
        <v>34</v>
      </c>
      <c r="U229" s="4">
        <v>430</v>
      </c>
      <c r="V229" s="4">
        <v>0</v>
      </c>
      <c r="W229" s="4">
        <v>0</v>
      </c>
      <c r="X229" s="4" t="s">
        <v>1128</v>
      </c>
      <c r="Y229" s="4" t="s">
        <v>1129</v>
      </c>
    </row>
    <row r="230" s="4" customFormat="1" spans="1:25">
      <c r="A230" s="4" t="s">
        <v>1130</v>
      </c>
      <c r="B230" s="4" t="s">
        <v>26</v>
      </c>
      <c r="C230" s="4" t="s">
        <v>27</v>
      </c>
      <c r="D230" s="4" t="s">
        <v>135</v>
      </c>
      <c r="E230" s="4" t="s">
        <v>136</v>
      </c>
      <c r="F230" s="6">
        <v>44979</v>
      </c>
      <c r="G230" s="6">
        <v>44980</v>
      </c>
      <c r="H230" s="4">
        <v>1</v>
      </c>
      <c r="I230" s="4">
        <v>1</v>
      </c>
      <c r="J230" s="4">
        <v>1</v>
      </c>
      <c r="K230" s="4" t="s">
        <v>30</v>
      </c>
      <c r="L230" s="4">
        <v>395</v>
      </c>
      <c r="M230" s="4">
        <v>395</v>
      </c>
      <c r="N230" s="4" t="s">
        <v>1131</v>
      </c>
      <c r="O230" s="4" t="s">
        <v>612</v>
      </c>
      <c r="P230" s="4" t="s">
        <v>33</v>
      </c>
      <c r="Q230" s="4">
        <v>0</v>
      </c>
      <c r="R230" s="8">
        <v>44979</v>
      </c>
      <c r="S230" s="6">
        <v>44983</v>
      </c>
      <c r="T230" s="4" t="s">
        <v>34</v>
      </c>
      <c r="U230" s="4">
        <v>395</v>
      </c>
      <c r="V230" s="4">
        <v>0</v>
      </c>
      <c r="W230" s="4">
        <v>0</v>
      </c>
      <c r="X230" s="4" t="s">
        <v>1132</v>
      </c>
      <c r="Y230" s="4" t="s">
        <v>54</v>
      </c>
    </row>
    <row r="231" s="4" customFormat="1" spans="1:25">
      <c r="A231" s="4" t="s">
        <v>1133</v>
      </c>
      <c r="B231" s="4" t="s">
        <v>26</v>
      </c>
      <c r="C231" s="4" t="s">
        <v>27</v>
      </c>
      <c r="D231" s="4" t="s">
        <v>475</v>
      </c>
      <c r="E231" s="4" t="s">
        <v>476</v>
      </c>
      <c r="F231" s="6">
        <v>44979</v>
      </c>
      <c r="G231" s="6">
        <v>44980</v>
      </c>
      <c r="H231" s="4">
        <v>1</v>
      </c>
      <c r="I231" s="4">
        <v>1</v>
      </c>
      <c r="J231" s="4">
        <v>1</v>
      </c>
      <c r="K231" s="4" t="s">
        <v>30</v>
      </c>
      <c r="L231" s="4">
        <v>425</v>
      </c>
      <c r="M231" s="4">
        <v>425</v>
      </c>
      <c r="N231" s="4" t="s">
        <v>1134</v>
      </c>
      <c r="O231" s="4" t="s">
        <v>612</v>
      </c>
      <c r="P231" s="4" t="s">
        <v>33</v>
      </c>
      <c r="Q231" s="4">
        <v>0</v>
      </c>
      <c r="R231" s="8">
        <v>44979</v>
      </c>
      <c r="S231" s="6">
        <v>44983</v>
      </c>
      <c r="T231" s="4" t="s">
        <v>34</v>
      </c>
      <c r="U231" s="4">
        <v>425</v>
      </c>
      <c r="V231" s="4">
        <v>0</v>
      </c>
      <c r="W231" s="4">
        <v>0</v>
      </c>
      <c r="X231" s="4" t="s">
        <v>1135</v>
      </c>
      <c r="Y231" s="4" t="s">
        <v>1136</v>
      </c>
    </row>
    <row r="232" s="4" customFormat="1" spans="1:25">
      <c r="A232" s="4" t="s">
        <v>1130</v>
      </c>
      <c r="B232" s="4" t="s">
        <v>26</v>
      </c>
      <c r="C232" s="4" t="s">
        <v>146</v>
      </c>
      <c r="D232" s="4" t="s">
        <v>135</v>
      </c>
      <c r="E232" s="4" t="s">
        <v>136</v>
      </c>
      <c r="F232" s="6">
        <v>44979</v>
      </c>
      <c r="G232" s="6">
        <v>44980</v>
      </c>
      <c r="H232" s="4">
        <v>1</v>
      </c>
      <c r="I232" s="4">
        <v>1</v>
      </c>
      <c r="J232" s="4">
        <v>1</v>
      </c>
      <c r="K232" s="4" t="s">
        <v>30</v>
      </c>
      <c r="L232" s="4">
        <v>-395</v>
      </c>
      <c r="M232" s="4">
        <v>-395</v>
      </c>
      <c r="N232" s="4" t="s">
        <v>1131</v>
      </c>
      <c r="O232" s="4" t="s">
        <v>612</v>
      </c>
      <c r="P232" s="4" t="s">
        <v>33</v>
      </c>
      <c r="Q232" s="4">
        <v>0</v>
      </c>
      <c r="R232" s="8">
        <v>44979</v>
      </c>
      <c r="S232" s="6">
        <v>44983</v>
      </c>
      <c r="T232" s="4" t="s">
        <v>34</v>
      </c>
      <c r="U232" s="4">
        <v>-395</v>
      </c>
      <c r="V232" s="4">
        <v>0</v>
      </c>
      <c r="W232" s="4">
        <v>0</v>
      </c>
      <c r="X232" s="4" t="s">
        <v>1132</v>
      </c>
      <c r="Y232" s="4" t="s">
        <v>54</v>
      </c>
    </row>
    <row r="233" s="4" customFormat="1" spans="1:25">
      <c r="A233" s="4" t="s">
        <v>1137</v>
      </c>
      <c r="B233" s="4" t="s">
        <v>26</v>
      </c>
      <c r="C233" s="4" t="s">
        <v>27</v>
      </c>
      <c r="D233" s="4" t="s">
        <v>453</v>
      </c>
      <c r="E233" s="4" t="s">
        <v>552</v>
      </c>
      <c r="F233" s="6">
        <v>44979</v>
      </c>
      <c r="G233" s="6">
        <v>44980</v>
      </c>
      <c r="H233" s="4">
        <v>2</v>
      </c>
      <c r="I233" s="4">
        <v>1</v>
      </c>
      <c r="J233" s="4">
        <v>2</v>
      </c>
      <c r="K233" s="4" t="s">
        <v>30</v>
      </c>
      <c r="L233" s="4">
        <v>2226</v>
      </c>
      <c r="M233" s="4">
        <v>2226</v>
      </c>
      <c r="N233" s="4" t="s">
        <v>1138</v>
      </c>
      <c r="O233" s="4" t="s">
        <v>612</v>
      </c>
      <c r="P233" s="4" t="s">
        <v>33</v>
      </c>
      <c r="Q233" s="4">
        <v>0</v>
      </c>
      <c r="R233" s="8">
        <v>44979</v>
      </c>
      <c r="S233" s="6">
        <v>44983</v>
      </c>
      <c r="T233" s="4" t="s">
        <v>34</v>
      </c>
      <c r="U233" s="4">
        <v>2226</v>
      </c>
      <c r="V233" s="4">
        <v>0</v>
      </c>
      <c r="W233" s="4">
        <v>0</v>
      </c>
      <c r="X233" s="4" t="s">
        <v>1139</v>
      </c>
      <c r="Y233" s="4" t="s">
        <v>1140</v>
      </c>
    </row>
    <row r="234" s="4" customFormat="1" spans="1:25">
      <c r="A234" s="4" t="s">
        <v>769</v>
      </c>
      <c r="B234" s="4" t="s">
        <v>26</v>
      </c>
      <c r="C234" s="4" t="s">
        <v>146</v>
      </c>
      <c r="D234" s="4" t="s">
        <v>176</v>
      </c>
      <c r="E234" s="4" t="s">
        <v>770</v>
      </c>
      <c r="F234" s="6">
        <v>44979</v>
      </c>
      <c r="G234" s="6">
        <v>44980</v>
      </c>
      <c r="H234" s="4">
        <v>1</v>
      </c>
      <c r="I234" s="4">
        <v>1</v>
      </c>
      <c r="J234" s="4">
        <v>1</v>
      </c>
      <c r="K234" s="4" t="s">
        <v>30</v>
      </c>
      <c r="L234" s="4">
        <v>-1498</v>
      </c>
      <c r="M234" s="4">
        <v>-1498</v>
      </c>
      <c r="N234" s="4" t="s">
        <v>771</v>
      </c>
      <c r="O234" s="4" t="s">
        <v>612</v>
      </c>
      <c r="P234" s="4" t="s">
        <v>33</v>
      </c>
      <c r="Q234" s="4">
        <v>0</v>
      </c>
      <c r="R234" s="8">
        <v>44966</v>
      </c>
      <c r="S234" s="6">
        <v>44983</v>
      </c>
      <c r="T234" s="4" t="s">
        <v>34</v>
      </c>
      <c r="U234" s="4">
        <v>-1498</v>
      </c>
      <c r="V234" s="4">
        <v>0</v>
      </c>
      <c r="W234" s="4">
        <v>0</v>
      </c>
      <c r="X234" s="4" t="s">
        <v>772</v>
      </c>
      <c r="Y234" s="4" t="s">
        <v>773</v>
      </c>
    </row>
    <row r="235" s="4" customFormat="1" spans="1:25">
      <c r="A235" s="4" t="s">
        <v>1141</v>
      </c>
      <c r="B235" s="4" t="s">
        <v>26</v>
      </c>
      <c r="C235" s="4" t="s">
        <v>27</v>
      </c>
      <c r="D235" s="4" t="s">
        <v>135</v>
      </c>
      <c r="E235" s="4" t="s">
        <v>103</v>
      </c>
      <c r="F235" s="6">
        <v>44979</v>
      </c>
      <c r="G235" s="6">
        <v>44980</v>
      </c>
      <c r="H235" s="4">
        <v>1</v>
      </c>
      <c r="I235" s="4">
        <v>1</v>
      </c>
      <c r="J235" s="4">
        <v>1</v>
      </c>
      <c r="K235" s="4" t="s">
        <v>30</v>
      </c>
      <c r="L235" s="4">
        <v>440</v>
      </c>
      <c r="M235" s="4">
        <v>440</v>
      </c>
      <c r="N235" s="4" t="s">
        <v>1142</v>
      </c>
      <c r="O235" s="4" t="s">
        <v>612</v>
      </c>
      <c r="P235" s="4" t="s">
        <v>33</v>
      </c>
      <c r="Q235" s="4">
        <v>0</v>
      </c>
      <c r="R235" s="8">
        <v>44979</v>
      </c>
      <c r="S235" s="6">
        <v>44983</v>
      </c>
      <c r="T235" s="4" t="s">
        <v>34</v>
      </c>
      <c r="U235" s="4">
        <v>440</v>
      </c>
      <c r="V235" s="4">
        <v>0</v>
      </c>
      <c r="W235" s="4">
        <v>0</v>
      </c>
      <c r="X235" s="4" t="s">
        <v>1143</v>
      </c>
      <c r="Y235" s="4" t="s">
        <v>1144</v>
      </c>
    </row>
    <row r="236" s="4" customFormat="1" spans="1:25">
      <c r="A236" s="4" t="s">
        <v>1145</v>
      </c>
      <c r="B236" s="4" t="s">
        <v>26</v>
      </c>
      <c r="C236" s="4" t="s">
        <v>27</v>
      </c>
      <c r="D236" s="4" t="s">
        <v>135</v>
      </c>
      <c r="E236" s="4" t="s">
        <v>136</v>
      </c>
      <c r="F236" s="6">
        <v>44979</v>
      </c>
      <c r="G236" s="6">
        <v>44980</v>
      </c>
      <c r="H236" s="4">
        <v>1</v>
      </c>
      <c r="I236" s="4">
        <v>1</v>
      </c>
      <c r="J236" s="4">
        <v>1</v>
      </c>
      <c r="K236" s="4" t="s">
        <v>30</v>
      </c>
      <c r="L236" s="4">
        <v>395</v>
      </c>
      <c r="M236" s="4">
        <v>395</v>
      </c>
      <c r="N236" s="4" t="s">
        <v>1146</v>
      </c>
      <c r="O236" s="4" t="s">
        <v>612</v>
      </c>
      <c r="P236" s="4" t="s">
        <v>33</v>
      </c>
      <c r="Q236" s="4">
        <v>0</v>
      </c>
      <c r="R236" s="8">
        <v>44979</v>
      </c>
      <c r="S236" s="6">
        <v>44983</v>
      </c>
      <c r="T236" s="4" t="s">
        <v>34</v>
      </c>
      <c r="U236" s="4">
        <v>395</v>
      </c>
      <c r="V236" s="4">
        <v>0</v>
      </c>
      <c r="W236" s="4">
        <v>0</v>
      </c>
      <c r="X236" s="4" t="s">
        <v>1147</v>
      </c>
      <c r="Y236" s="4" t="s">
        <v>1148</v>
      </c>
    </row>
    <row r="237" s="4" customFormat="1" spans="1:25">
      <c r="A237" s="4" t="s">
        <v>1149</v>
      </c>
      <c r="B237" s="4" t="s">
        <v>26</v>
      </c>
      <c r="C237" s="4" t="s">
        <v>27</v>
      </c>
      <c r="D237" s="4" t="s">
        <v>414</v>
      </c>
      <c r="E237" s="4" t="s">
        <v>1150</v>
      </c>
      <c r="F237" s="6">
        <v>44979</v>
      </c>
      <c r="G237" s="6">
        <v>44980</v>
      </c>
      <c r="H237" s="4">
        <v>1</v>
      </c>
      <c r="I237" s="4">
        <v>1</v>
      </c>
      <c r="J237" s="4">
        <v>1</v>
      </c>
      <c r="K237" s="4" t="s">
        <v>30</v>
      </c>
      <c r="L237" s="4">
        <v>1457</v>
      </c>
      <c r="M237" s="4">
        <v>1457</v>
      </c>
      <c r="N237" s="4" t="s">
        <v>1151</v>
      </c>
      <c r="O237" s="4" t="s">
        <v>612</v>
      </c>
      <c r="P237" s="4" t="s">
        <v>33</v>
      </c>
      <c r="Q237" s="4">
        <v>0</v>
      </c>
      <c r="R237" s="8">
        <v>44979</v>
      </c>
      <c r="S237" s="6">
        <v>44983</v>
      </c>
      <c r="T237" s="4" t="s">
        <v>34</v>
      </c>
      <c r="U237" s="4">
        <v>1457</v>
      </c>
      <c r="V237" s="4">
        <v>0</v>
      </c>
      <c r="W237" s="4">
        <v>0</v>
      </c>
      <c r="X237" s="4" t="s">
        <v>1152</v>
      </c>
      <c r="Y237" s="4" t="s">
        <v>1153</v>
      </c>
    </row>
    <row r="238" s="4" customFormat="1" spans="1:26">
      <c r="A238" s="4" t="s">
        <v>1154</v>
      </c>
      <c r="B238" s="4" t="s">
        <v>26</v>
      </c>
      <c r="C238" s="4" t="s">
        <v>27</v>
      </c>
      <c r="D238" s="4" t="s">
        <v>1155</v>
      </c>
      <c r="E238" s="4" t="s">
        <v>1156</v>
      </c>
      <c r="F238" s="6">
        <v>44979</v>
      </c>
      <c r="G238" s="6">
        <v>44980</v>
      </c>
      <c r="H238" s="4">
        <v>2</v>
      </c>
      <c r="I238" s="4">
        <v>1</v>
      </c>
      <c r="J238" s="4">
        <v>2</v>
      </c>
      <c r="K238" s="4" t="s">
        <v>30</v>
      </c>
      <c r="L238" s="4">
        <v>366</v>
      </c>
      <c r="M238" s="4">
        <v>366</v>
      </c>
      <c r="N238" s="4" t="s">
        <v>1157</v>
      </c>
      <c r="O238" s="4" t="s">
        <v>612</v>
      </c>
      <c r="P238" s="4" t="s">
        <v>33</v>
      </c>
      <c r="Q238" s="4">
        <v>0</v>
      </c>
      <c r="R238" s="8">
        <v>44979</v>
      </c>
      <c r="S238" s="6">
        <v>44983</v>
      </c>
      <c r="T238" s="4" t="s">
        <v>34</v>
      </c>
      <c r="U238" s="4">
        <v>366</v>
      </c>
      <c r="V238" s="4">
        <v>0</v>
      </c>
      <c r="W238" s="4">
        <v>0</v>
      </c>
      <c r="X238" s="4" t="s">
        <v>1158</v>
      </c>
      <c r="Y238" s="4">
        <v>1461937135</v>
      </c>
      <c r="Z238" s="4" t="s">
        <v>1159</v>
      </c>
    </row>
    <row r="239" s="4" customFormat="1" spans="1:25">
      <c r="A239" s="4" t="s">
        <v>1160</v>
      </c>
      <c r="B239" s="4" t="s">
        <v>26</v>
      </c>
      <c r="C239" s="4" t="s">
        <v>603</v>
      </c>
      <c r="D239" s="4" t="s">
        <v>1161</v>
      </c>
      <c r="E239" s="4" t="s">
        <v>1162</v>
      </c>
      <c r="F239" s="6">
        <v>44972</v>
      </c>
      <c r="G239" s="6">
        <v>44973</v>
      </c>
      <c r="H239" s="4">
        <v>1</v>
      </c>
      <c r="I239" s="4">
        <v>1</v>
      </c>
      <c r="J239" s="4">
        <v>1</v>
      </c>
      <c r="K239" s="4" t="s">
        <v>30</v>
      </c>
      <c r="L239" s="4">
        <v>82.45</v>
      </c>
      <c r="M239" s="4">
        <v>82.45</v>
      </c>
      <c r="N239" s="4" t="s">
        <v>1163</v>
      </c>
      <c r="O239" s="4" t="s">
        <v>612</v>
      </c>
      <c r="P239" s="4" t="s">
        <v>33</v>
      </c>
      <c r="Q239" s="4">
        <v>0</v>
      </c>
      <c r="R239" s="8">
        <v>44942.0144907407</v>
      </c>
      <c r="S239" s="6">
        <v>44983</v>
      </c>
      <c r="T239" s="4" t="s">
        <v>34</v>
      </c>
      <c r="U239" s="4">
        <v>82.45</v>
      </c>
      <c r="V239" s="4">
        <v>0</v>
      </c>
      <c r="W239" s="4">
        <v>0</v>
      </c>
      <c r="X239" s="4" t="s">
        <v>1164</v>
      </c>
      <c r="Y239" s="4" t="s">
        <v>1165</v>
      </c>
    </row>
    <row r="240" s="4" customFormat="1" spans="1:25">
      <c r="A240" s="4" t="s">
        <v>1166</v>
      </c>
      <c r="B240" s="4" t="s">
        <v>26</v>
      </c>
      <c r="C240" s="4" t="s">
        <v>27</v>
      </c>
      <c r="D240" s="4" t="s">
        <v>1167</v>
      </c>
      <c r="E240" s="4" t="s">
        <v>1168</v>
      </c>
      <c r="F240" s="6">
        <v>44980</v>
      </c>
      <c r="G240" s="6">
        <v>44981</v>
      </c>
      <c r="H240" s="4">
        <v>1</v>
      </c>
      <c r="I240" s="4">
        <v>1</v>
      </c>
      <c r="J240" s="4">
        <v>1</v>
      </c>
      <c r="K240" s="4" t="s">
        <v>30</v>
      </c>
      <c r="L240" s="4">
        <v>427</v>
      </c>
      <c r="M240" s="4">
        <v>427</v>
      </c>
      <c r="N240" s="4" t="s">
        <v>1169</v>
      </c>
      <c r="O240" s="4" t="s">
        <v>1170</v>
      </c>
      <c r="P240" s="4" t="s">
        <v>33</v>
      </c>
      <c r="Q240" s="4">
        <v>0</v>
      </c>
      <c r="R240" s="8">
        <v>44735</v>
      </c>
      <c r="S240" s="6">
        <v>44984</v>
      </c>
      <c r="T240" s="4" t="s">
        <v>34</v>
      </c>
      <c r="U240" s="4">
        <v>427</v>
      </c>
      <c r="V240" s="4">
        <v>0</v>
      </c>
      <c r="W240" s="4">
        <v>0</v>
      </c>
      <c r="X240" s="4" t="s">
        <v>1171</v>
      </c>
      <c r="Y240" s="4" t="s">
        <v>1172</v>
      </c>
    </row>
    <row r="241" s="4" customFormat="1" spans="1:25">
      <c r="A241" s="4" t="s">
        <v>1173</v>
      </c>
      <c r="B241" s="4" t="s">
        <v>26</v>
      </c>
      <c r="C241" s="4" t="s">
        <v>27</v>
      </c>
      <c r="D241" s="4" t="s">
        <v>1174</v>
      </c>
      <c r="E241" s="4" t="s">
        <v>1175</v>
      </c>
      <c r="F241" s="6">
        <v>44979</v>
      </c>
      <c r="G241" s="6">
        <v>44981</v>
      </c>
      <c r="H241" s="4">
        <v>1</v>
      </c>
      <c r="I241" s="4">
        <v>2</v>
      </c>
      <c r="J241" s="4">
        <v>2</v>
      </c>
      <c r="K241" s="4" t="s">
        <v>30</v>
      </c>
      <c r="L241" s="4">
        <v>1574</v>
      </c>
      <c r="M241" s="4">
        <v>1574</v>
      </c>
      <c r="N241" s="4" t="s">
        <v>1176</v>
      </c>
      <c r="O241" s="4" t="s">
        <v>1170</v>
      </c>
      <c r="P241" s="4" t="s">
        <v>33</v>
      </c>
      <c r="Q241" s="4">
        <v>0</v>
      </c>
      <c r="R241" s="8">
        <v>44878</v>
      </c>
      <c r="S241" s="6">
        <v>44984</v>
      </c>
      <c r="T241" s="4" t="s">
        <v>34</v>
      </c>
      <c r="U241" s="4">
        <v>1574</v>
      </c>
      <c r="V241" s="4">
        <v>0</v>
      </c>
      <c r="W241" s="4">
        <v>0</v>
      </c>
      <c r="X241" s="4" t="s">
        <v>1177</v>
      </c>
      <c r="Y241" s="4" t="s">
        <v>1178</v>
      </c>
    </row>
    <row r="242" s="4" customFormat="1" spans="1:25">
      <c r="A242" s="4" t="s">
        <v>1179</v>
      </c>
      <c r="B242" s="4" t="s">
        <v>26</v>
      </c>
      <c r="C242" s="4" t="s">
        <v>27</v>
      </c>
      <c r="D242" s="4" t="s">
        <v>1180</v>
      </c>
      <c r="E242" s="4" t="s">
        <v>1181</v>
      </c>
      <c r="F242" s="6">
        <v>44976</v>
      </c>
      <c r="G242" s="6">
        <v>44981</v>
      </c>
      <c r="H242" s="4">
        <v>1</v>
      </c>
      <c r="I242" s="4">
        <v>5</v>
      </c>
      <c r="J242" s="4">
        <v>5</v>
      </c>
      <c r="K242" s="4" t="s">
        <v>30</v>
      </c>
      <c r="L242" s="4">
        <v>5400</v>
      </c>
      <c r="M242" s="4">
        <v>5400</v>
      </c>
      <c r="N242" s="4" t="s">
        <v>1182</v>
      </c>
      <c r="O242" s="4" t="s">
        <v>1170</v>
      </c>
      <c r="P242" s="4" t="s">
        <v>33</v>
      </c>
      <c r="Q242" s="4">
        <v>0</v>
      </c>
      <c r="R242" s="8">
        <v>44894</v>
      </c>
      <c r="S242" s="6">
        <v>44984</v>
      </c>
      <c r="T242" s="4" t="s">
        <v>34</v>
      </c>
      <c r="U242" s="4">
        <v>5400</v>
      </c>
      <c r="V242" s="4">
        <v>0</v>
      </c>
      <c r="W242" s="4">
        <v>0</v>
      </c>
      <c r="X242" s="4" t="s">
        <v>1183</v>
      </c>
      <c r="Y242" s="4" t="s">
        <v>1184</v>
      </c>
    </row>
    <row r="243" s="4" customFormat="1" spans="1:25">
      <c r="A243" s="4" t="s">
        <v>1185</v>
      </c>
      <c r="B243" s="4" t="s">
        <v>26</v>
      </c>
      <c r="C243" s="4" t="s">
        <v>27</v>
      </c>
      <c r="D243" s="4" t="s">
        <v>1186</v>
      </c>
      <c r="E243" s="4" t="s">
        <v>1187</v>
      </c>
      <c r="F243" s="6">
        <v>44980</v>
      </c>
      <c r="G243" s="6">
        <v>44981</v>
      </c>
      <c r="H243" s="4">
        <v>1</v>
      </c>
      <c r="I243" s="4">
        <v>1</v>
      </c>
      <c r="J243" s="4">
        <v>1</v>
      </c>
      <c r="K243" s="4" t="s">
        <v>30</v>
      </c>
      <c r="L243" s="4">
        <v>774</v>
      </c>
      <c r="M243" s="4">
        <v>774</v>
      </c>
      <c r="N243" s="4" t="s">
        <v>1188</v>
      </c>
      <c r="O243" s="4" t="s">
        <v>1170</v>
      </c>
      <c r="P243" s="4" t="s">
        <v>33</v>
      </c>
      <c r="Q243" s="4">
        <v>0</v>
      </c>
      <c r="R243" s="8">
        <v>44898</v>
      </c>
      <c r="S243" s="6">
        <v>44984</v>
      </c>
      <c r="T243" s="4" t="s">
        <v>34</v>
      </c>
      <c r="U243" s="4">
        <v>774</v>
      </c>
      <c r="V243" s="4">
        <v>0</v>
      </c>
      <c r="W243" s="4">
        <v>0</v>
      </c>
      <c r="X243" s="4" t="s">
        <v>1189</v>
      </c>
      <c r="Y243" s="4" t="s">
        <v>54</v>
      </c>
    </row>
    <row r="244" s="4" customFormat="1" spans="1:25">
      <c r="A244" s="4" t="s">
        <v>1190</v>
      </c>
      <c r="B244" s="4" t="s">
        <v>26</v>
      </c>
      <c r="C244" s="4" t="s">
        <v>27</v>
      </c>
      <c r="D244" s="4" t="s">
        <v>1191</v>
      </c>
      <c r="E244" s="4" t="s">
        <v>1192</v>
      </c>
      <c r="F244" s="6">
        <v>44976</v>
      </c>
      <c r="G244" s="6">
        <v>44981</v>
      </c>
      <c r="H244" s="4">
        <v>1</v>
      </c>
      <c r="I244" s="4">
        <v>5</v>
      </c>
      <c r="J244" s="4">
        <v>5</v>
      </c>
      <c r="K244" s="4" t="s">
        <v>30</v>
      </c>
      <c r="L244" s="4">
        <v>8825</v>
      </c>
      <c r="M244" s="4">
        <v>8825</v>
      </c>
      <c r="N244" s="4" t="s">
        <v>1193</v>
      </c>
      <c r="O244" s="4" t="s">
        <v>1170</v>
      </c>
      <c r="P244" s="4" t="s">
        <v>33</v>
      </c>
      <c r="Q244" s="4">
        <v>0</v>
      </c>
      <c r="R244" s="8">
        <v>44906</v>
      </c>
      <c r="S244" s="6">
        <v>44984</v>
      </c>
      <c r="T244" s="4" t="s">
        <v>34</v>
      </c>
      <c r="U244" s="4">
        <v>8825</v>
      </c>
      <c r="V244" s="4">
        <v>0</v>
      </c>
      <c r="W244" s="4">
        <v>0</v>
      </c>
      <c r="X244" s="4" t="s">
        <v>1194</v>
      </c>
      <c r="Y244" s="4" t="s">
        <v>1195</v>
      </c>
    </row>
    <row r="245" s="4" customFormat="1" spans="1:25">
      <c r="A245" s="4" t="s">
        <v>1196</v>
      </c>
      <c r="B245" s="4" t="s">
        <v>26</v>
      </c>
      <c r="C245" s="4" t="s">
        <v>27</v>
      </c>
      <c r="D245" s="4" t="s">
        <v>38</v>
      </c>
      <c r="E245" s="4" t="s">
        <v>1197</v>
      </c>
      <c r="F245" s="6">
        <v>44979</v>
      </c>
      <c r="G245" s="6">
        <v>44981</v>
      </c>
      <c r="H245" s="4">
        <v>1</v>
      </c>
      <c r="I245" s="4">
        <v>2</v>
      </c>
      <c r="J245" s="4">
        <v>2</v>
      </c>
      <c r="K245" s="4" t="s">
        <v>30</v>
      </c>
      <c r="L245" s="4">
        <v>1762</v>
      </c>
      <c r="M245" s="4">
        <v>1762</v>
      </c>
      <c r="N245" s="4" t="s">
        <v>1198</v>
      </c>
      <c r="O245" s="4" t="s">
        <v>1170</v>
      </c>
      <c r="P245" s="4" t="s">
        <v>33</v>
      </c>
      <c r="Q245" s="4">
        <v>0</v>
      </c>
      <c r="R245" s="8">
        <v>44912</v>
      </c>
      <c r="S245" s="6">
        <v>44984</v>
      </c>
      <c r="T245" s="4" t="s">
        <v>34</v>
      </c>
      <c r="U245" s="4">
        <v>1762</v>
      </c>
      <c r="V245" s="4">
        <v>0</v>
      </c>
      <c r="W245" s="4">
        <v>0</v>
      </c>
      <c r="X245" s="4" t="s">
        <v>1199</v>
      </c>
      <c r="Y245" s="4" t="s">
        <v>1200</v>
      </c>
    </row>
    <row r="246" s="4" customFormat="1" spans="1:25">
      <c r="A246" s="4" t="s">
        <v>1201</v>
      </c>
      <c r="B246" s="4" t="s">
        <v>26</v>
      </c>
      <c r="C246" s="4" t="s">
        <v>27</v>
      </c>
      <c r="D246" s="4" t="s">
        <v>1202</v>
      </c>
      <c r="E246" s="4" t="s">
        <v>1203</v>
      </c>
      <c r="F246" s="6">
        <v>44979</v>
      </c>
      <c r="G246" s="6">
        <v>44981</v>
      </c>
      <c r="H246" s="4">
        <v>1</v>
      </c>
      <c r="I246" s="4">
        <v>2</v>
      </c>
      <c r="J246" s="4">
        <v>2</v>
      </c>
      <c r="K246" s="4" t="s">
        <v>30</v>
      </c>
      <c r="L246" s="4">
        <v>4636</v>
      </c>
      <c r="M246" s="4">
        <v>4636</v>
      </c>
      <c r="N246" s="4" t="s">
        <v>1204</v>
      </c>
      <c r="O246" s="4" t="s">
        <v>1170</v>
      </c>
      <c r="P246" s="4" t="s">
        <v>33</v>
      </c>
      <c r="Q246" s="4">
        <v>0</v>
      </c>
      <c r="R246" s="8">
        <v>44913</v>
      </c>
      <c r="S246" s="6">
        <v>44984</v>
      </c>
      <c r="T246" s="4" t="s">
        <v>34</v>
      </c>
      <c r="U246" s="4">
        <v>4636</v>
      </c>
      <c r="V246" s="4">
        <v>0</v>
      </c>
      <c r="W246" s="4">
        <v>0</v>
      </c>
      <c r="X246" s="4" t="s">
        <v>1205</v>
      </c>
      <c r="Y246" s="4" t="s">
        <v>1206</v>
      </c>
    </row>
    <row r="247" s="4" customFormat="1" spans="1:25">
      <c r="A247" s="4" t="s">
        <v>1207</v>
      </c>
      <c r="B247" s="4" t="s">
        <v>26</v>
      </c>
      <c r="C247" s="4" t="s">
        <v>27</v>
      </c>
      <c r="D247" s="4" t="s">
        <v>1208</v>
      </c>
      <c r="E247" s="4" t="s">
        <v>1209</v>
      </c>
      <c r="F247" s="6">
        <v>44978</v>
      </c>
      <c r="G247" s="6">
        <v>44981</v>
      </c>
      <c r="H247" s="4">
        <v>2</v>
      </c>
      <c r="I247" s="4">
        <v>3</v>
      </c>
      <c r="J247" s="4">
        <v>6</v>
      </c>
      <c r="K247" s="4" t="s">
        <v>30</v>
      </c>
      <c r="L247" s="4">
        <v>900</v>
      </c>
      <c r="M247" s="4">
        <v>900</v>
      </c>
      <c r="N247" s="4" t="s">
        <v>1210</v>
      </c>
      <c r="O247" s="4" t="s">
        <v>1170</v>
      </c>
      <c r="P247" s="4" t="s">
        <v>33</v>
      </c>
      <c r="Q247" s="4">
        <v>0</v>
      </c>
      <c r="R247" s="8">
        <v>44914.0000115741</v>
      </c>
      <c r="S247" s="6">
        <v>44984</v>
      </c>
      <c r="T247" s="4" t="s">
        <v>34</v>
      </c>
      <c r="U247" s="4">
        <v>900</v>
      </c>
      <c r="V247" s="4">
        <v>0</v>
      </c>
      <c r="W247" s="4">
        <v>0</v>
      </c>
      <c r="X247" s="4" t="s">
        <v>54</v>
      </c>
      <c r="Y247" s="4" t="s">
        <v>54</v>
      </c>
    </row>
    <row r="248" s="4" customFormat="1" spans="1:25">
      <c r="A248" s="4" t="s">
        <v>1211</v>
      </c>
      <c r="B248" s="4" t="s">
        <v>26</v>
      </c>
      <c r="C248" s="4" t="s">
        <v>27</v>
      </c>
      <c r="D248" s="4" t="s">
        <v>1212</v>
      </c>
      <c r="E248" s="4" t="s">
        <v>1213</v>
      </c>
      <c r="F248" s="6">
        <v>44980</v>
      </c>
      <c r="G248" s="6">
        <v>44981</v>
      </c>
      <c r="H248" s="4">
        <v>1</v>
      </c>
      <c r="I248" s="4">
        <v>1</v>
      </c>
      <c r="J248" s="4">
        <v>1</v>
      </c>
      <c r="K248" s="4" t="s">
        <v>30</v>
      </c>
      <c r="L248" s="4">
        <v>685</v>
      </c>
      <c r="M248" s="4">
        <v>685</v>
      </c>
      <c r="N248" s="4" t="s">
        <v>1214</v>
      </c>
      <c r="O248" s="4" t="s">
        <v>1170</v>
      </c>
      <c r="P248" s="4" t="s">
        <v>33</v>
      </c>
      <c r="Q248" s="4">
        <v>0</v>
      </c>
      <c r="R248" s="8">
        <v>44916</v>
      </c>
      <c r="S248" s="6">
        <v>44984</v>
      </c>
      <c r="T248" s="4" t="s">
        <v>34</v>
      </c>
      <c r="U248" s="4">
        <v>685</v>
      </c>
      <c r="V248" s="4">
        <v>0</v>
      </c>
      <c r="W248" s="4">
        <v>0</v>
      </c>
      <c r="X248" s="4" t="s">
        <v>1215</v>
      </c>
      <c r="Y248" s="4" t="s">
        <v>1216</v>
      </c>
    </row>
    <row r="249" s="4" customFormat="1" spans="1:25">
      <c r="A249" s="4" t="s">
        <v>1217</v>
      </c>
      <c r="B249" s="4" t="s">
        <v>26</v>
      </c>
      <c r="C249" s="4" t="s">
        <v>27</v>
      </c>
      <c r="D249" s="4" t="s">
        <v>1218</v>
      </c>
      <c r="E249" s="4" t="s">
        <v>1219</v>
      </c>
      <c r="F249" s="6">
        <v>44978</v>
      </c>
      <c r="G249" s="6">
        <v>44981</v>
      </c>
      <c r="H249" s="4">
        <v>1</v>
      </c>
      <c r="I249" s="4">
        <v>3</v>
      </c>
      <c r="J249" s="4">
        <v>3</v>
      </c>
      <c r="K249" s="4" t="s">
        <v>30</v>
      </c>
      <c r="L249" s="4">
        <v>1995</v>
      </c>
      <c r="M249" s="4">
        <v>1995</v>
      </c>
      <c r="N249" s="4" t="s">
        <v>1220</v>
      </c>
      <c r="O249" s="4" t="s">
        <v>1170</v>
      </c>
      <c r="P249" s="4" t="s">
        <v>33</v>
      </c>
      <c r="Q249" s="4">
        <v>0</v>
      </c>
      <c r="R249" s="8">
        <v>44922</v>
      </c>
      <c r="S249" s="6">
        <v>44984</v>
      </c>
      <c r="T249" s="4" t="s">
        <v>34</v>
      </c>
      <c r="U249" s="4">
        <v>1995</v>
      </c>
      <c r="V249" s="4">
        <v>0</v>
      </c>
      <c r="W249" s="4">
        <v>0</v>
      </c>
      <c r="X249" s="4" t="s">
        <v>1221</v>
      </c>
      <c r="Y249" s="4" t="s">
        <v>1222</v>
      </c>
    </row>
    <row r="250" s="4" customFormat="1" spans="1:25">
      <c r="A250" s="4" t="s">
        <v>1223</v>
      </c>
      <c r="B250" s="4" t="s">
        <v>26</v>
      </c>
      <c r="C250" s="4" t="s">
        <v>27</v>
      </c>
      <c r="D250" s="4" t="s">
        <v>44</v>
      </c>
      <c r="E250" s="4" t="s">
        <v>1224</v>
      </c>
      <c r="F250" s="6">
        <v>44977</v>
      </c>
      <c r="G250" s="6">
        <v>44981</v>
      </c>
      <c r="H250" s="4">
        <v>1</v>
      </c>
      <c r="I250" s="4">
        <v>4</v>
      </c>
      <c r="J250" s="4">
        <v>4</v>
      </c>
      <c r="K250" s="4" t="s">
        <v>30</v>
      </c>
      <c r="L250" s="4">
        <v>5520</v>
      </c>
      <c r="M250" s="4">
        <v>5520</v>
      </c>
      <c r="N250" s="4" t="s">
        <v>1225</v>
      </c>
      <c r="O250" s="4" t="s">
        <v>1170</v>
      </c>
      <c r="P250" s="4" t="s">
        <v>33</v>
      </c>
      <c r="Q250" s="4">
        <v>0</v>
      </c>
      <c r="R250" s="8">
        <v>44926</v>
      </c>
      <c r="S250" s="6">
        <v>44984</v>
      </c>
      <c r="T250" s="4" t="s">
        <v>34</v>
      </c>
      <c r="U250" s="4">
        <v>5520</v>
      </c>
      <c r="V250" s="4">
        <v>0</v>
      </c>
      <c r="W250" s="4">
        <v>0</v>
      </c>
      <c r="X250" s="4" t="s">
        <v>1226</v>
      </c>
      <c r="Y250" s="4" t="s">
        <v>1227</v>
      </c>
    </row>
    <row r="251" s="4" customFormat="1" spans="1:25">
      <c r="A251" s="4" t="s">
        <v>1228</v>
      </c>
      <c r="B251" s="4" t="s">
        <v>26</v>
      </c>
      <c r="C251" s="4" t="s">
        <v>27</v>
      </c>
      <c r="D251" s="4" t="s">
        <v>1229</v>
      </c>
      <c r="E251" s="4" t="s">
        <v>1230</v>
      </c>
      <c r="F251" s="6">
        <v>44978</v>
      </c>
      <c r="G251" s="6">
        <v>44981</v>
      </c>
      <c r="H251" s="4">
        <v>1</v>
      </c>
      <c r="I251" s="4">
        <v>3</v>
      </c>
      <c r="J251" s="4">
        <v>3</v>
      </c>
      <c r="K251" s="4" t="s">
        <v>30</v>
      </c>
      <c r="L251" s="4">
        <v>5400</v>
      </c>
      <c r="M251" s="4">
        <v>5400</v>
      </c>
      <c r="N251" s="4" t="s">
        <v>1231</v>
      </c>
      <c r="O251" s="4" t="s">
        <v>1170</v>
      </c>
      <c r="P251" s="4" t="s">
        <v>33</v>
      </c>
      <c r="Q251" s="4">
        <v>0</v>
      </c>
      <c r="R251" s="8">
        <v>44927</v>
      </c>
      <c r="S251" s="6">
        <v>44984</v>
      </c>
      <c r="T251" s="4" t="s">
        <v>34</v>
      </c>
      <c r="U251" s="4">
        <v>5400</v>
      </c>
      <c r="V251" s="4">
        <v>0</v>
      </c>
      <c r="W251" s="4">
        <v>0</v>
      </c>
      <c r="X251" s="4" t="s">
        <v>1232</v>
      </c>
      <c r="Y251" s="4" t="s">
        <v>1233</v>
      </c>
    </row>
    <row r="252" s="4" customFormat="1" spans="1:25">
      <c r="A252" s="4" t="s">
        <v>1234</v>
      </c>
      <c r="B252" s="4" t="s">
        <v>26</v>
      </c>
      <c r="C252" s="4" t="s">
        <v>27</v>
      </c>
      <c r="D252" s="4" t="s">
        <v>1235</v>
      </c>
      <c r="E252" s="4" t="s">
        <v>136</v>
      </c>
      <c r="F252" s="6">
        <v>44980</v>
      </c>
      <c r="G252" s="6">
        <v>44981</v>
      </c>
      <c r="H252" s="4">
        <v>1</v>
      </c>
      <c r="I252" s="4">
        <v>1</v>
      </c>
      <c r="J252" s="4">
        <v>1</v>
      </c>
      <c r="K252" s="4" t="s">
        <v>30</v>
      </c>
      <c r="L252" s="4">
        <v>270</v>
      </c>
      <c r="M252" s="4">
        <v>270</v>
      </c>
      <c r="N252" s="4" t="s">
        <v>1236</v>
      </c>
      <c r="O252" s="4" t="s">
        <v>1170</v>
      </c>
      <c r="P252" s="4" t="s">
        <v>33</v>
      </c>
      <c r="Q252" s="4">
        <v>0</v>
      </c>
      <c r="R252" s="8">
        <v>44928</v>
      </c>
      <c r="S252" s="6">
        <v>44984</v>
      </c>
      <c r="T252" s="4" t="s">
        <v>34</v>
      </c>
      <c r="U252" s="4">
        <v>270</v>
      </c>
      <c r="V252" s="4">
        <v>0</v>
      </c>
      <c r="W252" s="4">
        <v>0</v>
      </c>
      <c r="X252" s="4" t="s">
        <v>1237</v>
      </c>
      <c r="Y252" s="4" t="s">
        <v>234</v>
      </c>
    </row>
    <row r="253" s="4" customFormat="1" spans="1:25">
      <c r="A253" s="4" t="s">
        <v>1238</v>
      </c>
      <c r="B253" s="4" t="s">
        <v>26</v>
      </c>
      <c r="C253" s="4" t="s">
        <v>27</v>
      </c>
      <c r="D253" s="4" t="s">
        <v>1239</v>
      </c>
      <c r="E253" s="4" t="s">
        <v>1240</v>
      </c>
      <c r="F253" s="6">
        <v>44980</v>
      </c>
      <c r="G253" s="6">
        <v>44981</v>
      </c>
      <c r="H253" s="4">
        <v>1</v>
      </c>
      <c r="I253" s="4">
        <v>1</v>
      </c>
      <c r="J253" s="4">
        <v>1</v>
      </c>
      <c r="K253" s="4" t="s">
        <v>30</v>
      </c>
      <c r="L253" s="4">
        <v>791</v>
      </c>
      <c r="M253" s="4">
        <v>791</v>
      </c>
      <c r="N253" s="4" t="s">
        <v>1241</v>
      </c>
      <c r="O253" s="4" t="s">
        <v>1170</v>
      </c>
      <c r="P253" s="4" t="s">
        <v>33</v>
      </c>
      <c r="Q253" s="4">
        <v>0</v>
      </c>
      <c r="R253" s="8">
        <v>44928</v>
      </c>
      <c r="S253" s="6">
        <v>44984</v>
      </c>
      <c r="T253" s="4" t="s">
        <v>34</v>
      </c>
      <c r="U253" s="4">
        <v>791</v>
      </c>
      <c r="V253" s="4">
        <v>0</v>
      </c>
      <c r="W253" s="4">
        <v>0</v>
      </c>
      <c r="X253" s="4" t="s">
        <v>1242</v>
      </c>
      <c r="Y253" s="4" t="s">
        <v>54</v>
      </c>
    </row>
    <row r="254" s="4" customFormat="1" spans="1:25">
      <c r="A254" s="4" t="s">
        <v>1243</v>
      </c>
      <c r="B254" s="4" t="s">
        <v>26</v>
      </c>
      <c r="C254" s="4" t="s">
        <v>27</v>
      </c>
      <c r="D254" s="4" t="s">
        <v>1239</v>
      </c>
      <c r="E254" s="4" t="s">
        <v>1240</v>
      </c>
      <c r="F254" s="6">
        <v>44980</v>
      </c>
      <c r="G254" s="6">
        <v>44981</v>
      </c>
      <c r="H254" s="4">
        <v>1</v>
      </c>
      <c r="I254" s="4">
        <v>1</v>
      </c>
      <c r="J254" s="4">
        <v>1</v>
      </c>
      <c r="K254" s="4" t="s">
        <v>30</v>
      </c>
      <c r="L254" s="4">
        <v>791</v>
      </c>
      <c r="M254" s="4">
        <v>791</v>
      </c>
      <c r="N254" s="4" t="s">
        <v>1241</v>
      </c>
      <c r="O254" s="4" t="s">
        <v>1170</v>
      </c>
      <c r="P254" s="4" t="s">
        <v>33</v>
      </c>
      <c r="Q254" s="4">
        <v>0</v>
      </c>
      <c r="R254" s="8">
        <v>44928</v>
      </c>
      <c r="S254" s="6">
        <v>44984</v>
      </c>
      <c r="T254" s="4" t="s">
        <v>34</v>
      </c>
      <c r="U254" s="4">
        <v>791</v>
      </c>
      <c r="V254" s="4">
        <v>0</v>
      </c>
      <c r="W254" s="4">
        <v>0</v>
      </c>
      <c r="X254" s="4" t="s">
        <v>1244</v>
      </c>
      <c r="Y254" s="4" t="s">
        <v>1245</v>
      </c>
    </row>
    <row r="255" s="4" customFormat="1" spans="1:25">
      <c r="A255" s="4" t="s">
        <v>1246</v>
      </c>
      <c r="B255" s="4" t="s">
        <v>26</v>
      </c>
      <c r="C255" s="4" t="s">
        <v>27</v>
      </c>
      <c r="D255" s="4" t="s">
        <v>1239</v>
      </c>
      <c r="E255" s="4" t="s">
        <v>1240</v>
      </c>
      <c r="F255" s="6">
        <v>44980</v>
      </c>
      <c r="G255" s="6">
        <v>44981</v>
      </c>
      <c r="H255" s="4">
        <v>1</v>
      </c>
      <c r="I255" s="4">
        <v>1</v>
      </c>
      <c r="J255" s="4">
        <v>1</v>
      </c>
      <c r="K255" s="4" t="s">
        <v>30</v>
      </c>
      <c r="L255" s="4">
        <v>791</v>
      </c>
      <c r="M255" s="4">
        <v>791</v>
      </c>
      <c r="N255" s="4" t="s">
        <v>1247</v>
      </c>
      <c r="O255" s="4" t="s">
        <v>1170</v>
      </c>
      <c r="P255" s="4" t="s">
        <v>33</v>
      </c>
      <c r="Q255" s="4">
        <v>0</v>
      </c>
      <c r="R255" s="8">
        <v>44929</v>
      </c>
      <c r="S255" s="6">
        <v>44984</v>
      </c>
      <c r="T255" s="4" t="s">
        <v>34</v>
      </c>
      <c r="U255" s="4">
        <v>791</v>
      </c>
      <c r="V255" s="4">
        <v>0</v>
      </c>
      <c r="W255" s="4">
        <v>0</v>
      </c>
      <c r="X255" s="4" t="s">
        <v>1248</v>
      </c>
      <c r="Y255" s="4" t="s">
        <v>1249</v>
      </c>
    </row>
    <row r="256" s="4" customFormat="1" spans="1:25">
      <c r="A256" s="4" t="s">
        <v>1250</v>
      </c>
      <c r="B256" s="4" t="s">
        <v>26</v>
      </c>
      <c r="C256" s="4" t="s">
        <v>27</v>
      </c>
      <c r="D256" s="4" t="s">
        <v>1251</v>
      </c>
      <c r="E256" s="4" t="s">
        <v>1252</v>
      </c>
      <c r="F256" s="6">
        <v>44972</v>
      </c>
      <c r="G256" s="6">
        <v>44981</v>
      </c>
      <c r="H256" s="4">
        <v>1</v>
      </c>
      <c r="I256" s="4">
        <v>9</v>
      </c>
      <c r="J256" s="4">
        <v>9</v>
      </c>
      <c r="K256" s="4" t="s">
        <v>30</v>
      </c>
      <c r="L256" s="4">
        <v>5319</v>
      </c>
      <c r="M256" s="4">
        <v>5319</v>
      </c>
      <c r="N256" s="4" t="s">
        <v>1253</v>
      </c>
      <c r="O256" s="4" t="s">
        <v>1170</v>
      </c>
      <c r="P256" s="4" t="s">
        <v>33</v>
      </c>
      <c r="Q256" s="4">
        <v>0</v>
      </c>
      <c r="R256" s="8">
        <v>44929</v>
      </c>
      <c r="S256" s="6">
        <v>44984</v>
      </c>
      <c r="T256" s="4" t="s">
        <v>34</v>
      </c>
      <c r="U256" s="4">
        <v>5319</v>
      </c>
      <c r="V256" s="4">
        <v>0</v>
      </c>
      <c r="W256" s="4">
        <v>0</v>
      </c>
      <c r="X256" s="4" t="s">
        <v>1254</v>
      </c>
      <c r="Y256" s="4" t="s">
        <v>1255</v>
      </c>
    </row>
    <row r="257" s="4" customFormat="1" spans="1:25">
      <c r="A257" s="4" t="s">
        <v>1238</v>
      </c>
      <c r="B257" s="4" t="s">
        <v>26</v>
      </c>
      <c r="C257" s="4" t="s">
        <v>146</v>
      </c>
      <c r="D257" s="4" t="s">
        <v>1239</v>
      </c>
      <c r="E257" s="4" t="s">
        <v>1240</v>
      </c>
      <c r="F257" s="6">
        <v>44980</v>
      </c>
      <c r="G257" s="6">
        <v>44981</v>
      </c>
      <c r="H257" s="4">
        <v>1</v>
      </c>
      <c r="I257" s="4">
        <v>1</v>
      </c>
      <c r="J257" s="4">
        <v>1</v>
      </c>
      <c r="K257" s="4" t="s">
        <v>30</v>
      </c>
      <c r="L257" s="4">
        <v>-791</v>
      </c>
      <c r="M257" s="4">
        <v>-791</v>
      </c>
      <c r="N257" s="4" t="s">
        <v>1241</v>
      </c>
      <c r="O257" s="4" t="s">
        <v>1170</v>
      </c>
      <c r="P257" s="4" t="s">
        <v>33</v>
      </c>
      <c r="Q257" s="4">
        <v>0</v>
      </c>
      <c r="R257" s="8">
        <v>44928</v>
      </c>
      <c r="S257" s="6">
        <v>44984</v>
      </c>
      <c r="T257" s="4" t="s">
        <v>34</v>
      </c>
      <c r="U257" s="4">
        <v>-791</v>
      </c>
      <c r="V257" s="4">
        <v>0</v>
      </c>
      <c r="W257" s="4">
        <v>0</v>
      </c>
      <c r="X257" s="4" t="s">
        <v>1242</v>
      </c>
      <c r="Y257" s="4" t="s">
        <v>54</v>
      </c>
    </row>
    <row r="258" s="4" customFormat="1" spans="1:25">
      <c r="A258" s="4" t="s">
        <v>1256</v>
      </c>
      <c r="B258" s="4" t="s">
        <v>26</v>
      </c>
      <c r="C258" s="4" t="s">
        <v>27</v>
      </c>
      <c r="D258" s="4" t="s">
        <v>1239</v>
      </c>
      <c r="E258" s="4" t="s">
        <v>1257</v>
      </c>
      <c r="F258" s="6">
        <v>44979</v>
      </c>
      <c r="G258" s="6">
        <v>44981</v>
      </c>
      <c r="H258" s="4">
        <v>1</v>
      </c>
      <c r="I258" s="4">
        <v>2</v>
      </c>
      <c r="J258" s="4">
        <v>2</v>
      </c>
      <c r="K258" s="4" t="s">
        <v>30</v>
      </c>
      <c r="L258" s="4">
        <v>2070</v>
      </c>
      <c r="M258" s="4">
        <v>2070</v>
      </c>
      <c r="N258" s="4" t="s">
        <v>1258</v>
      </c>
      <c r="O258" s="4" t="s">
        <v>1170</v>
      </c>
      <c r="P258" s="4" t="s">
        <v>33</v>
      </c>
      <c r="Q258" s="4">
        <v>0</v>
      </c>
      <c r="R258" s="8">
        <v>44934</v>
      </c>
      <c r="S258" s="6">
        <v>44984</v>
      </c>
      <c r="T258" s="4" t="s">
        <v>34</v>
      </c>
      <c r="U258" s="4">
        <v>2070</v>
      </c>
      <c r="V258" s="4">
        <v>0</v>
      </c>
      <c r="W258" s="4">
        <v>0</v>
      </c>
      <c r="X258" s="4" t="s">
        <v>1259</v>
      </c>
      <c r="Y258" s="4" t="s">
        <v>54</v>
      </c>
    </row>
    <row r="259" s="4" customFormat="1" spans="1:25">
      <c r="A259" s="4" t="s">
        <v>1260</v>
      </c>
      <c r="B259" s="4" t="s">
        <v>26</v>
      </c>
      <c r="C259" s="4" t="s">
        <v>27</v>
      </c>
      <c r="D259" s="4" t="s">
        <v>1261</v>
      </c>
      <c r="E259" s="4" t="s">
        <v>1262</v>
      </c>
      <c r="F259" s="6">
        <v>44979</v>
      </c>
      <c r="G259" s="6">
        <v>44981</v>
      </c>
      <c r="H259" s="4">
        <v>1</v>
      </c>
      <c r="I259" s="4">
        <v>2</v>
      </c>
      <c r="J259" s="4">
        <v>2</v>
      </c>
      <c r="K259" s="4" t="s">
        <v>30</v>
      </c>
      <c r="L259" s="4">
        <v>2990</v>
      </c>
      <c r="M259" s="4">
        <v>2990</v>
      </c>
      <c r="N259" s="4" t="s">
        <v>1263</v>
      </c>
      <c r="O259" s="4" t="s">
        <v>1170</v>
      </c>
      <c r="P259" s="4" t="s">
        <v>33</v>
      </c>
      <c r="Q259" s="4">
        <v>0</v>
      </c>
      <c r="R259" s="8">
        <v>44937</v>
      </c>
      <c r="S259" s="6">
        <v>44984</v>
      </c>
      <c r="T259" s="4" t="s">
        <v>34</v>
      </c>
      <c r="U259" s="4">
        <v>2990</v>
      </c>
      <c r="V259" s="4">
        <v>0</v>
      </c>
      <c r="W259" s="4">
        <v>0</v>
      </c>
      <c r="X259" s="4" t="s">
        <v>1264</v>
      </c>
      <c r="Y259" s="4" t="s">
        <v>1265</v>
      </c>
    </row>
    <row r="260" s="4" customFormat="1" spans="1:25">
      <c r="A260" s="4" t="s">
        <v>1266</v>
      </c>
      <c r="B260" s="4" t="s">
        <v>26</v>
      </c>
      <c r="C260" s="4" t="s">
        <v>27</v>
      </c>
      <c r="D260" s="4" t="s">
        <v>68</v>
      </c>
      <c r="E260" s="4" t="s">
        <v>1267</v>
      </c>
      <c r="F260" s="6">
        <v>44977</v>
      </c>
      <c r="G260" s="6">
        <v>44981</v>
      </c>
      <c r="H260" s="4">
        <v>1</v>
      </c>
      <c r="I260" s="4">
        <v>4</v>
      </c>
      <c r="J260" s="4">
        <v>4</v>
      </c>
      <c r="K260" s="4" t="s">
        <v>30</v>
      </c>
      <c r="L260" s="4">
        <v>7600</v>
      </c>
      <c r="M260" s="4">
        <v>7600</v>
      </c>
      <c r="N260" s="4" t="s">
        <v>1268</v>
      </c>
      <c r="O260" s="4" t="s">
        <v>1170</v>
      </c>
      <c r="P260" s="4" t="s">
        <v>33</v>
      </c>
      <c r="Q260" s="4">
        <v>0</v>
      </c>
      <c r="R260" s="8">
        <v>44941</v>
      </c>
      <c r="S260" s="6">
        <v>44984</v>
      </c>
      <c r="T260" s="4" t="s">
        <v>34</v>
      </c>
      <c r="U260" s="4">
        <v>7600</v>
      </c>
      <c r="V260" s="4">
        <v>0</v>
      </c>
      <c r="W260" s="4">
        <v>0</v>
      </c>
      <c r="X260" s="4" t="s">
        <v>1269</v>
      </c>
      <c r="Y260" s="4" t="s">
        <v>1270</v>
      </c>
    </row>
    <row r="261" s="4" customFormat="1" spans="1:25">
      <c r="A261" s="4" t="s">
        <v>1271</v>
      </c>
      <c r="B261" s="4" t="s">
        <v>26</v>
      </c>
      <c r="C261" s="4" t="s">
        <v>27</v>
      </c>
      <c r="D261" s="4" t="s">
        <v>1272</v>
      </c>
      <c r="E261" s="4" t="s">
        <v>103</v>
      </c>
      <c r="F261" s="6">
        <v>44980</v>
      </c>
      <c r="G261" s="6">
        <v>44981</v>
      </c>
      <c r="H261" s="4">
        <v>1</v>
      </c>
      <c r="I261" s="4">
        <v>1</v>
      </c>
      <c r="J261" s="4">
        <v>1</v>
      </c>
      <c r="K261" s="4" t="s">
        <v>30</v>
      </c>
      <c r="L261" s="4">
        <v>354</v>
      </c>
      <c r="M261" s="4">
        <v>354</v>
      </c>
      <c r="N261" s="4" t="s">
        <v>1273</v>
      </c>
      <c r="O261" s="4" t="s">
        <v>1170</v>
      </c>
      <c r="P261" s="4" t="s">
        <v>33</v>
      </c>
      <c r="Q261" s="4">
        <v>0</v>
      </c>
      <c r="R261" s="8">
        <v>44944</v>
      </c>
      <c r="S261" s="6">
        <v>44984</v>
      </c>
      <c r="T261" s="4" t="s">
        <v>34</v>
      </c>
      <c r="U261" s="4">
        <v>354</v>
      </c>
      <c r="V261" s="4">
        <v>0</v>
      </c>
      <c r="W261" s="4">
        <v>0</v>
      </c>
      <c r="X261" s="4" t="s">
        <v>1274</v>
      </c>
      <c r="Y261" s="4" t="s">
        <v>1274</v>
      </c>
    </row>
    <row r="262" s="4" customFormat="1" spans="1:25">
      <c r="A262" s="4" t="s">
        <v>1275</v>
      </c>
      <c r="B262" s="4" t="s">
        <v>26</v>
      </c>
      <c r="C262" s="4" t="s">
        <v>27</v>
      </c>
      <c r="D262" s="4" t="s">
        <v>1276</v>
      </c>
      <c r="E262" s="4" t="s">
        <v>1277</v>
      </c>
      <c r="F262" s="6">
        <v>44977</v>
      </c>
      <c r="G262" s="6">
        <v>44981</v>
      </c>
      <c r="H262" s="4">
        <v>1</v>
      </c>
      <c r="I262" s="4">
        <v>4</v>
      </c>
      <c r="J262" s="4">
        <v>4</v>
      </c>
      <c r="K262" s="4" t="s">
        <v>30</v>
      </c>
      <c r="L262" s="4">
        <v>3452</v>
      </c>
      <c r="M262" s="4">
        <v>3452</v>
      </c>
      <c r="N262" s="4" t="s">
        <v>1278</v>
      </c>
      <c r="O262" s="4" t="s">
        <v>1170</v>
      </c>
      <c r="P262" s="4" t="s">
        <v>33</v>
      </c>
      <c r="Q262" s="4">
        <v>0</v>
      </c>
      <c r="R262" s="8">
        <v>44944</v>
      </c>
      <c r="S262" s="6">
        <v>44984</v>
      </c>
      <c r="T262" s="4" t="s">
        <v>34</v>
      </c>
      <c r="U262" s="4">
        <v>3452</v>
      </c>
      <c r="V262" s="4">
        <v>0</v>
      </c>
      <c r="W262" s="4">
        <v>0</v>
      </c>
      <c r="X262" s="4" t="s">
        <v>1279</v>
      </c>
      <c r="Y262" s="4" t="s">
        <v>1280</v>
      </c>
    </row>
    <row r="263" s="4" customFormat="1" spans="1:25">
      <c r="A263" s="4" t="s">
        <v>1281</v>
      </c>
      <c r="B263" s="4" t="s">
        <v>26</v>
      </c>
      <c r="C263" s="4" t="s">
        <v>27</v>
      </c>
      <c r="D263" s="4" t="s">
        <v>1282</v>
      </c>
      <c r="E263" s="4" t="s">
        <v>1283</v>
      </c>
      <c r="F263" s="6">
        <v>44977</v>
      </c>
      <c r="G263" s="6">
        <v>44981</v>
      </c>
      <c r="H263" s="4">
        <v>1</v>
      </c>
      <c r="I263" s="4">
        <v>4</v>
      </c>
      <c r="J263" s="4">
        <v>4</v>
      </c>
      <c r="K263" s="4" t="s">
        <v>30</v>
      </c>
      <c r="L263" s="4">
        <v>3120</v>
      </c>
      <c r="M263" s="4">
        <v>3120</v>
      </c>
      <c r="N263" s="4" t="s">
        <v>1284</v>
      </c>
      <c r="O263" s="4" t="s">
        <v>1170</v>
      </c>
      <c r="P263" s="4" t="s">
        <v>33</v>
      </c>
      <c r="Q263" s="4">
        <v>0</v>
      </c>
      <c r="R263" s="8">
        <v>44947</v>
      </c>
      <c r="S263" s="6">
        <v>44984</v>
      </c>
      <c r="T263" s="4" t="s">
        <v>34</v>
      </c>
      <c r="U263" s="4">
        <v>3120</v>
      </c>
      <c r="V263" s="4">
        <v>0</v>
      </c>
      <c r="W263" s="4">
        <v>0</v>
      </c>
      <c r="X263" s="4" t="s">
        <v>1285</v>
      </c>
      <c r="Y263" s="4" t="s">
        <v>1286</v>
      </c>
    </row>
    <row r="264" s="4" customFormat="1" spans="1:25">
      <c r="A264" s="4" t="s">
        <v>1287</v>
      </c>
      <c r="B264" s="4" t="s">
        <v>26</v>
      </c>
      <c r="C264" s="4" t="s">
        <v>27</v>
      </c>
      <c r="D264" s="4" t="s">
        <v>1288</v>
      </c>
      <c r="E264" s="4" t="s">
        <v>1289</v>
      </c>
      <c r="F264" s="6">
        <v>44980</v>
      </c>
      <c r="G264" s="6">
        <v>44981</v>
      </c>
      <c r="H264" s="4">
        <v>3</v>
      </c>
      <c r="I264" s="4">
        <v>1</v>
      </c>
      <c r="J264" s="4">
        <v>3</v>
      </c>
      <c r="K264" s="4" t="s">
        <v>30</v>
      </c>
      <c r="L264" s="4">
        <v>1455</v>
      </c>
      <c r="M264" s="4">
        <v>1455</v>
      </c>
      <c r="N264" s="4" t="s">
        <v>1290</v>
      </c>
      <c r="O264" s="4" t="s">
        <v>1170</v>
      </c>
      <c r="P264" s="4" t="s">
        <v>33</v>
      </c>
      <c r="Q264" s="4">
        <v>0</v>
      </c>
      <c r="R264" s="8">
        <v>44950</v>
      </c>
      <c r="S264" s="6">
        <v>44984</v>
      </c>
      <c r="T264" s="4" t="s">
        <v>34</v>
      </c>
      <c r="U264" s="4">
        <v>1455</v>
      </c>
      <c r="V264" s="4">
        <v>0</v>
      </c>
      <c r="W264" s="4">
        <v>0</v>
      </c>
      <c r="X264" s="4" t="s">
        <v>1291</v>
      </c>
      <c r="Y264" s="4" t="s">
        <v>1292</v>
      </c>
    </row>
    <row r="265" s="4" customFormat="1" spans="1:25">
      <c r="A265" s="4" t="s">
        <v>1293</v>
      </c>
      <c r="B265" s="4" t="s">
        <v>26</v>
      </c>
      <c r="C265" s="4" t="s">
        <v>27</v>
      </c>
      <c r="D265" s="4" t="s">
        <v>506</v>
      </c>
      <c r="E265" s="4" t="s">
        <v>1294</v>
      </c>
      <c r="F265" s="6">
        <v>44978</v>
      </c>
      <c r="G265" s="6">
        <v>44981</v>
      </c>
      <c r="H265" s="4">
        <v>1</v>
      </c>
      <c r="I265" s="4">
        <v>3</v>
      </c>
      <c r="J265" s="4">
        <v>3</v>
      </c>
      <c r="K265" s="4" t="s">
        <v>30</v>
      </c>
      <c r="L265" s="4">
        <v>2082</v>
      </c>
      <c r="M265" s="4">
        <v>2082</v>
      </c>
      <c r="N265" s="4" t="s">
        <v>1295</v>
      </c>
      <c r="O265" s="4" t="s">
        <v>1170</v>
      </c>
      <c r="P265" s="4" t="s">
        <v>33</v>
      </c>
      <c r="Q265" s="4">
        <v>0</v>
      </c>
      <c r="R265" s="8">
        <v>44950</v>
      </c>
      <c r="S265" s="6">
        <v>44984</v>
      </c>
      <c r="T265" s="4" t="s">
        <v>34</v>
      </c>
      <c r="U265" s="4">
        <v>2082</v>
      </c>
      <c r="V265" s="4">
        <v>0</v>
      </c>
      <c r="W265" s="4">
        <v>0</v>
      </c>
      <c r="X265" s="4" t="s">
        <v>1296</v>
      </c>
      <c r="Y265" s="4" t="s">
        <v>1297</v>
      </c>
    </row>
    <row r="266" s="4" customFormat="1" spans="1:25">
      <c r="A266" s="4" t="s">
        <v>1298</v>
      </c>
      <c r="B266" s="4" t="s">
        <v>26</v>
      </c>
      <c r="C266" s="4" t="s">
        <v>27</v>
      </c>
      <c r="D266" s="4" t="s">
        <v>74</v>
      </c>
      <c r="E266" s="4" t="s">
        <v>1299</v>
      </c>
      <c r="F266" s="6">
        <v>44971</v>
      </c>
      <c r="G266" s="6">
        <v>44981</v>
      </c>
      <c r="H266" s="4">
        <v>1</v>
      </c>
      <c r="I266" s="4">
        <v>10</v>
      </c>
      <c r="J266" s="4">
        <v>10</v>
      </c>
      <c r="K266" s="4" t="s">
        <v>30</v>
      </c>
      <c r="L266" s="4">
        <v>1750</v>
      </c>
      <c r="M266" s="4">
        <v>1750</v>
      </c>
      <c r="N266" s="4" t="s">
        <v>1300</v>
      </c>
      <c r="O266" s="4" t="s">
        <v>1170</v>
      </c>
      <c r="P266" s="4" t="s">
        <v>33</v>
      </c>
      <c r="Q266" s="4">
        <v>0</v>
      </c>
      <c r="R266" s="8">
        <v>44951</v>
      </c>
      <c r="S266" s="6">
        <v>44984</v>
      </c>
      <c r="T266" s="4" t="s">
        <v>34</v>
      </c>
      <c r="U266" s="4">
        <v>1750</v>
      </c>
      <c r="V266" s="4">
        <v>0</v>
      </c>
      <c r="W266" s="4">
        <v>0</v>
      </c>
      <c r="X266" s="4" t="s">
        <v>1301</v>
      </c>
      <c r="Y266" s="4" t="s">
        <v>1302</v>
      </c>
    </row>
    <row r="267" s="4" customFormat="1" spans="1:25">
      <c r="A267" s="4" t="s">
        <v>1303</v>
      </c>
      <c r="B267" s="4" t="s">
        <v>26</v>
      </c>
      <c r="C267" s="4" t="s">
        <v>27</v>
      </c>
      <c r="D267" s="4" t="s">
        <v>108</v>
      </c>
      <c r="E267" s="4" t="s">
        <v>109</v>
      </c>
      <c r="F267" s="6">
        <v>44979</v>
      </c>
      <c r="G267" s="6">
        <v>44981</v>
      </c>
      <c r="H267" s="4">
        <v>1</v>
      </c>
      <c r="I267" s="4">
        <v>2</v>
      </c>
      <c r="J267" s="4">
        <v>2</v>
      </c>
      <c r="K267" s="4" t="s">
        <v>30</v>
      </c>
      <c r="L267" s="4">
        <v>2558</v>
      </c>
      <c r="M267" s="4">
        <v>2558</v>
      </c>
      <c r="N267" s="4" t="s">
        <v>1304</v>
      </c>
      <c r="O267" s="4" t="s">
        <v>1170</v>
      </c>
      <c r="P267" s="4" t="s">
        <v>33</v>
      </c>
      <c r="Q267" s="4">
        <v>0</v>
      </c>
      <c r="R267" s="8">
        <v>44953</v>
      </c>
      <c r="S267" s="6">
        <v>44984</v>
      </c>
      <c r="T267" s="4" t="s">
        <v>34</v>
      </c>
      <c r="U267" s="4">
        <v>2558</v>
      </c>
      <c r="V267" s="4">
        <v>0</v>
      </c>
      <c r="W267" s="4">
        <v>0</v>
      </c>
      <c r="X267" s="4" t="s">
        <v>1305</v>
      </c>
      <c r="Y267" s="4" t="s">
        <v>1306</v>
      </c>
    </row>
    <row r="268" s="4" customFormat="1" spans="1:25">
      <c r="A268" s="4" t="s">
        <v>1307</v>
      </c>
      <c r="B268" s="4" t="s">
        <v>26</v>
      </c>
      <c r="C268" s="4" t="s">
        <v>27</v>
      </c>
      <c r="D268" s="4" t="s">
        <v>108</v>
      </c>
      <c r="E268" s="4" t="s">
        <v>701</v>
      </c>
      <c r="F268" s="6">
        <v>44980</v>
      </c>
      <c r="G268" s="6">
        <v>44981</v>
      </c>
      <c r="H268" s="4">
        <v>1</v>
      </c>
      <c r="I268" s="4">
        <v>1</v>
      </c>
      <c r="J268" s="4">
        <v>1</v>
      </c>
      <c r="K268" s="4" t="s">
        <v>30</v>
      </c>
      <c r="L268" s="4">
        <v>1655</v>
      </c>
      <c r="M268" s="4">
        <v>1655</v>
      </c>
      <c r="N268" s="4" t="s">
        <v>1308</v>
      </c>
      <c r="O268" s="4" t="s">
        <v>1170</v>
      </c>
      <c r="P268" s="4" t="s">
        <v>33</v>
      </c>
      <c r="Q268" s="4">
        <v>0</v>
      </c>
      <c r="R268" s="8">
        <v>44953</v>
      </c>
      <c r="S268" s="6">
        <v>44984</v>
      </c>
      <c r="T268" s="4" t="s">
        <v>34</v>
      </c>
      <c r="U268" s="4">
        <v>1655</v>
      </c>
      <c r="V268" s="4">
        <v>0</v>
      </c>
      <c r="W268" s="4">
        <v>0</v>
      </c>
      <c r="X268" s="4" t="s">
        <v>1309</v>
      </c>
      <c r="Y268" s="4" t="s">
        <v>54</v>
      </c>
    </row>
    <row r="269" s="4" customFormat="1" spans="1:25">
      <c r="A269" s="4" t="s">
        <v>1310</v>
      </c>
      <c r="B269" s="4" t="s">
        <v>26</v>
      </c>
      <c r="C269" s="4" t="s">
        <v>27</v>
      </c>
      <c r="D269" s="4" t="s">
        <v>85</v>
      </c>
      <c r="E269" s="4" t="s">
        <v>682</v>
      </c>
      <c r="F269" s="6">
        <v>44980</v>
      </c>
      <c r="G269" s="6">
        <v>44981</v>
      </c>
      <c r="H269" s="4">
        <v>1</v>
      </c>
      <c r="I269" s="4">
        <v>1</v>
      </c>
      <c r="J269" s="4">
        <v>1</v>
      </c>
      <c r="K269" s="4" t="s">
        <v>30</v>
      </c>
      <c r="L269" s="4">
        <v>432</v>
      </c>
      <c r="M269" s="4">
        <v>432</v>
      </c>
      <c r="N269" s="4" t="s">
        <v>1311</v>
      </c>
      <c r="O269" s="4" t="s">
        <v>1170</v>
      </c>
      <c r="P269" s="4" t="s">
        <v>33</v>
      </c>
      <c r="Q269" s="4">
        <v>0</v>
      </c>
      <c r="R269" s="8">
        <v>44954</v>
      </c>
      <c r="S269" s="6">
        <v>44984</v>
      </c>
      <c r="T269" s="4" t="s">
        <v>34</v>
      </c>
      <c r="U269" s="4">
        <v>432</v>
      </c>
      <c r="V269" s="4">
        <v>0</v>
      </c>
      <c r="W269" s="4">
        <v>0</v>
      </c>
      <c r="X269" s="4" t="s">
        <v>1312</v>
      </c>
      <c r="Y269" s="4" t="s">
        <v>1313</v>
      </c>
    </row>
    <row r="270" s="4" customFormat="1" spans="1:25">
      <c r="A270" s="4" t="s">
        <v>1314</v>
      </c>
      <c r="B270" s="4" t="s">
        <v>26</v>
      </c>
      <c r="C270" s="4" t="s">
        <v>27</v>
      </c>
      <c r="D270" s="4" t="s">
        <v>102</v>
      </c>
      <c r="E270" s="4" t="s">
        <v>103</v>
      </c>
      <c r="F270" s="6">
        <v>44980</v>
      </c>
      <c r="G270" s="6">
        <v>44981</v>
      </c>
      <c r="H270" s="4">
        <v>1</v>
      </c>
      <c r="I270" s="4">
        <v>1</v>
      </c>
      <c r="J270" s="4">
        <v>1</v>
      </c>
      <c r="K270" s="4" t="s">
        <v>30</v>
      </c>
      <c r="L270" s="4">
        <v>651</v>
      </c>
      <c r="M270" s="4">
        <v>651</v>
      </c>
      <c r="N270" s="4" t="s">
        <v>1315</v>
      </c>
      <c r="O270" s="4" t="s">
        <v>1170</v>
      </c>
      <c r="P270" s="4" t="s">
        <v>33</v>
      </c>
      <c r="Q270" s="4">
        <v>0</v>
      </c>
      <c r="R270" s="8">
        <v>44956</v>
      </c>
      <c r="S270" s="6">
        <v>44984</v>
      </c>
      <c r="T270" s="4" t="s">
        <v>34</v>
      </c>
      <c r="U270" s="4">
        <v>651</v>
      </c>
      <c r="V270" s="4">
        <v>0</v>
      </c>
      <c r="W270" s="4">
        <v>0</v>
      </c>
      <c r="X270" s="4" t="s">
        <v>1316</v>
      </c>
      <c r="Y270" s="4" t="s">
        <v>1317</v>
      </c>
    </row>
    <row r="271" s="4" customFormat="1" spans="1:25">
      <c r="A271" s="4" t="s">
        <v>1318</v>
      </c>
      <c r="B271" s="4" t="s">
        <v>26</v>
      </c>
      <c r="C271" s="4" t="s">
        <v>27</v>
      </c>
      <c r="D271" s="4" t="s">
        <v>1319</v>
      </c>
      <c r="E271" s="4" t="s">
        <v>136</v>
      </c>
      <c r="F271" s="6">
        <v>44980</v>
      </c>
      <c r="G271" s="6">
        <v>44981</v>
      </c>
      <c r="H271" s="4">
        <v>1</v>
      </c>
      <c r="I271" s="4">
        <v>1</v>
      </c>
      <c r="J271" s="4">
        <v>1</v>
      </c>
      <c r="K271" s="4" t="s">
        <v>30</v>
      </c>
      <c r="L271" s="4">
        <v>204</v>
      </c>
      <c r="M271" s="4">
        <v>204</v>
      </c>
      <c r="N271" s="4" t="s">
        <v>1320</v>
      </c>
      <c r="O271" s="4" t="s">
        <v>1170</v>
      </c>
      <c r="P271" s="4" t="s">
        <v>33</v>
      </c>
      <c r="Q271" s="4">
        <v>0</v>
      </c>
      <c r="R271" s="8">
        <v>44957</v>
      </c>
      <c r="S271" s="6">
        <v>44984</v>
      </c>
      <c r="T271" s="4" t="s">
        <v>34</v>
      </c>
      <c r="U271" s="4">
        <v>204</v>
      </c>
      <c r="V271" s="4">
        <v>0</v>
      </c>
      <c r="W271" s="4">
        <v>0</v>
      </c>
      <c r="X271" s="4" t="s">
        <v>1321</v>
      </c>
      <c r="Y271" s="4" t="s">
        <v>1322</v>
      </c>
    </row>
    <row r="272" s="4" customFormat="1" spans="1:25">
      <c r="A272" s="4" t="s">
        <v>1323</v>
      </c>
      <c r="B272" s="4" t="s">
        <v>26</v>
      </c>
      <c r="C272" s="4" t="s">
        <v>27</v>
      </c>
      <c r="D272" s="4" t="s">
        <v>135</v>
      </c>
      <c r="E272" s="4" t="s">
        <v>136</v>
      </c>
      <c r="F272" s="6">
        <v>44979</v>
      </c>
      <c r="G272" s="6">
        <v>44981</v>
      </c>
      <c r="H272" s="4">
        <v>1</v>
      </c>
      <c r="I272" s="4">
        <v>2</v>
      </c>
      <c r="J272" s="4">
        <v>2</v>
      </c>
      <c r="K272" s="4" t="s">
        <v>30</v>
      </c>
      <c r="L272" s="4">
        <v>680</v>
      </c>
      <c r="M272" s="4">
        <v>680</v>
      </c>
      <c r="N272" s="4" t="s">
        <v>1324</v>
      </c>
      <c r="O272" s="4" t="s">
        <v>1170</v>
      </c>
      <c r="P272" s="4" t="s">
        <v>33</v>
      </c>
      <c r="Q272" s="4">
        <v>0</v>
      </c>
      <c r="R272" s="8">
        <v>44959</v>
      </c>
      <c r="S272" s="6">
        <v>44984</v>
      </c>
      <c r="T272" s="4" t="s">
        <v>34</v>
      </c>
      <c r="U272" s="4">
        <v>680</v>
      </c>
      <c r="V272" s="4">
        <v>0</v>
      </c>
      <c r="W272" s="4">
        <v>0</v>
      </c>
      <c r="X272" s="4" t="s">
        <v>1325</v>
      </c>
      <c r="Y272" s="4" t="s">
        <v>1326</v>
      </c>
    </row>
    <row r="273" s="4" customFormat="1" spans="1:25">
      <c r="A273" s="4" t="s">
        <v>1327</v>
      </c>
      <c r="B273" s="4" t="s">
        <v>26</v>
      </c>
      <c r="C273" s="4" t="s">
        <v>27</v>
      </c>
      <c r="D273" s="4" t="s">
        <v>74</v>
      </c>
      <c r="E273" s="4" t="s">
        <v>75</v>
      </c>
      <c r="F273" s="6">
        <v>44975</v>
      </c>
      <c r="G273" s="6">
        <v>44981</v>
      </c>
      <c r="H273" s="4">
        <v>1</v>
      </c>
      <c r="I273" s="4">
        <v>6</v>
      </c>
      <c r="J273" s="4">
        <v>6</v>
      </c>
      <c r="K273" s="4" t="s">
        <v>30</v>
      </c>
      <c r="L273" s="4">
        <v>1410</v>
      </c>
      <c r="M273" s="4">
        <v>1410</v>
      </c>
      <c r="N273" s="4" t="s">
        <v>1328</v>
      </c>
      <c r="O273" s="4" t="s">
        <v>1170</v>
      </c>
      <c r="P273" s="4" t="s">
        <v>33</v>
      </c>
      <c r="Q273" s="4">
        <v>0</v>
      </c>
      <c r="R273" s="8">
        <v>44960</v>
      </c>
      <c r="S273" s="6">
        <v>44984</v>
      </c>
      <c r="T273" s="4" t="s">
        <v>34</v>
      </c>
      <c r="U273" s="4">
        <v>1410</v>
      </c>
      <c r="V273" s="4">
        <v>0</v>
      </c>
      <c r="W273" s="4">
        <v>0</v>
      </c>
      <c r="X273" s="4" t="s">
        <v>1329</v>
      </c>
      <c r="Y273" s="4" t="s">
        <v>1330</v>
      </c>
    </row>
    <row r="274" s="4" customFormat="1" spans="1:25">
      <c r="A274" s="4" t="s">
        <v>1331</v>
      </c>
      <c r="B274" s="4" t="s">
        <v>26</v>
      </c>
      <c r="C274" s="4" t="s">
        <v>27</v>
      </c>
      <c r="D274" s="4" t="s">
        <v>74</v>
      </c>
      <c r="E274" s="4" t="s">
        <v>75</v>
      </c>
      <c r="F274" s="6">
        <v>44975</v>
      </c>
      <c r="G274" s="6">
        <v>44981</v>
      </c>
      <c r="H274" s="4">
        <v>1</v>
      </c>
      <c r="I274" s="4">
        <v>6</v>
      </c>
      <c r="J274" s="4">
        <v>6</v>
      </c>
      <c r="K274" s="4" t="s">
        <v>30</v>
      </c>
      <c r="L274" s="4">
        <v>1410</v>
      </c>
      <c r="M274" s="4">
        <v>1410</v>
      </c>
      <c r="N274" s="4" t="s">
        <v>1332</v>
      </c>
      <c r="O274" s="4" t="s">
        <v>1170</v>
      </c>
      <c r="P274" s="4" t="s">
        <v>33</v>
      </c>
      <c r="Q274" s="4">
        <v>0</v>
      </c>
      <c r="R274" s="8">
        <v>44960</v>
      </c>
      <c r="S274" s="6">
        <v>44984</v>
      </c>
      <c r="T274" s="4" t="s">
        <v>34</v>
      </c>
      <c r="U274" s="4">
        <v>1410</v>
      </c>
      <c r="V274" s="4">
        <v>0</v>
      </c>
      <c r="W274" s="4">
        <v>0</v>
      </c>
      <c r="X274" s="4" t="s">
        <v>1333</v>
      </c>
      <c r="Y274" s="4" t="s">
        <v>1334</v>
      </c>
    </row>
    <row r="275" s="4" customFormat="1" spans="1:25">
      <c r="A275" s="4" t="s">
        <v>1335</v>
      </c>
      <c r="B275" s="4" t="s">
        <v>26</v>
      </c>
      <c r="C275" s="4" t="s">
        <v>27</v>
      </c>
      <c r="D275" s="4" t="s">
        <v>1336</v>
      </c>
      <c r="E275" s="4" t="s">
        <v>1337</v>
      </c>
      <c r="F275" s="6">
        <v>44977</v>
      </c>
      <c r="G275" s="6">
        <v>44981</v>
      </c>
      <c r="H275" s="4">
        <v>1</v>
      </c>
      <c r="I275" s="4">
        <v>4</v>
      </c>
      <c r="J275" s="4">
        <v>4</v>
      </c>
      <c r="K275" s="4" t="s">
        <v>30</v>
      </c>
      <c r="L275" s="4">
        <v>5332</v>
      </c>
      <c r="M275" s="4">
        <v>5332</v>
      </c>
      <c r="N275" s="4" t="s">
        <v>1338</v>
      </c>
      <c r="O275" s="4" t="s">
        <v>1170</v>
      </c>
      <c r="P275" s="4" t="s">
        <v>33</v>
      </c>
      <c r="Q275" s="4">
        <v>0</v>
      </c>
      <c r="R275" s="8">
        <v>44960</v>
      </c>
      <c r="S275" s="6">
        <v>44984</v>
      </c>
      <c r="T275" s="4" t="s">
        <v>34</v>
      </c>
      <c r="U275" s="4">
        <v>5332</v>
      </c>
      <c r="V275" s="4">
        <v>0</v>
      </c>
      <c r="W275" s="4">
        <v>0</v>
      </c>
      <c r="X275" s="4" t="s">
        <v>1339</v>
      </c>
      <c r="Y275" s="4" t="s">
        <v>1340</v>
      </c>
    </row>
    <row r="276" s="4" customFormat="1" spans="1:25">
      <c r="A276" s="4" t="s">
        <v>1341</v>
      </c>
      <c r="B276" s="4" t="s">
        <v>26</v>
      </c>
      <c r="C276" s="4" t="s">
        <v>27</v>
      </c>
      <c r="D276" s="4" t="s">
        <v>198</v>
      </c>
      <c r="E276" s="4" t="s">
        <v>199</v>
      </c>
      <c r="F276" s="6">
        <v>44978</v>
      </c>
      <c r="G276" s="6">
        <v>44981</v>
      </c>
      <c r="H276" s="4">
        <v>1</v>
      </c>
      <c r="I276" s="4">
        <v>3</v>
      </c>
      <c r="J276" s="4">
        <v>3</v>
      </c>
      <c r="K276" s="4" t="s">
        <v>30</v>
      </c>
      <c r="L276" s="4">
        <v>1515</v>
      </c>
      <c r="M276" s="4">
        <v>1515</v>
      </c>
      <c r="N276" s="4" t="s">
        <v>1342</v>
      </c>
      <c r="O276" s="4" t="s">
        <v>1170</v>
      </c>
      <c r="P276" s="4" t="s">
        <v>33</v>
      </c>
      <c r="Q276" s="4">
        <v>0</v>
      </c>
      <c r="R276" s="8">
        <v>44962</v>
      </c>
      <c r="S276" s="6">
        <v>44984</v>
      </c>
      <c r="T276" s="4" t="s">
        <v>34</v>
      </c>
      <c r="U276" s="4">
        <v>1515</v>
      </c>
      <c r="V276" s="4">
        <v>0</v>
      </c>
      <c r="W276" s="4">
        <v>0</v>
      </c>
      <c r="X276" s="4" t="s">
        <v>1343</v>
      </c>
      <c r="Y276" s="4" t="s">
        <v>1344</v>
      </c>
    </row>
    <row r="277" s="4" customFormat="1" spans="1:25">
      <c r="A277" s="4" t="s">
        <v>1345</v>
      </c>
      <c r="B277" s="4" t="s">
        <v>26</v>
      </c>
      <c r="C277" s="4" t="s">
        <v>27</v>
      </c>
      <c r="D277" s="4" t="s">
        <v>198</v>
      </c>
      <c r="E277" s="4" t="s">
        <v>1346</v>
      </c>
      <c r="F277" s="6">
        <v>44976</v>
      </c>
      <c r="G277" s="6">
        <v>44981</v>
      </c>
      <c r="H277" s="4">
        <v>1</v>
      </c>
      <c r="I277" s="4">
        <v>5</v>
      </c>
      <c r="J277" s="4">
        <v>5</v>
      </c>
      <c r="K277" s="4" t="s">
        <v>30</v>
      </c>
      <c r="L277" s="4">
        <v>3325</v>
      </c>
      <c r="M277" s="4">
        <v>3325</v>
      </c>
      <c r="N277" s="4" t="s">
        <v>1347</v>
      </c>
      <c r="O277" s="4" t="s">
        <v>1170</v>
      </c>
      <c r="P277" s="4" t="s">
        <v>33</v>
      </c>
      <c r="Q277" s="4">
        <v>0</v>
      </c>
      <c r="R277" s="8">
        <v>44962</v>
      </c>
      <c r="S277" s="6">
        <v>44984</v>
      </c>
      <c r="T277" s="4" t="s">
        <v>34</v>
      </c>
      <c r="U277" s="4">
        <v>3325</v>
      </c>
      <c r="V277" s="4">
        <v>0</v>
      </c>
      <c r="W277" s="4">
        <v>0</v>
      </c>
      <c r="X277" s="4" t="s">
        <v>1348</v>
      </c>
      <c r="Y277" s="4" t="s">
        <v>1349</v>
      </c>
    </row>
    <row r="278" s="4" customFormat="1" spans="1:25">
      <c r="A278" s="4" t="s">
        <v>1350</v>
      </c>
      <c r="B278" s="4" t="s">
        <v>26</v>
      </c>
      <c r="C278" s="4" t="s">
        <v>27</v>
      </c>
      <c r="D278" s="4" t="s">
        <v>577</v>
      </c>
      <c r="E278" s="4" t="s">
        <v>877</v>
      </c>
      <c r="F278" s="6">
        <v>44976</v>
      </c>
      <c r="G278" s="6">
        <v>44981</v>
      </c>
      <c r="H278" s="4">
        <v>1</v>
      </c>
      <c r="I278" s="4">
        <v>5</v>
      </c>
      <c r="J278" s="4">
        <v>5</v>
      </c>
      <c r="K278" s="4" t="s">
        <v>30</v>
      </c>
      <c r="L278" s="4">
        <v>1862</v>
      </c>
      <c r="M278" s="4">
        <v>1862</v>
      </c>
      <c r="N278" s="4" t="s">
        <v>1351</v>
      </c>
      <c r="O278" s="4" t="s">
        <v>1170</v>
      </c>
      <c r="P278" s="4" t="s">
        <v>33</v>
      </c>
      <c r="Q278" s="4">
        <v>0</v>
      </c>
      <c r="R278" s="8">
        <v>44963</v>
      </c>
      <c r="S278" s="6">
        <v>44984</v>
      </c>
      <c r="T278" s="4" t="s">
        <v>34</v>
      </c>
      <c r="U278" s="4">
        <v>1862</v>
      </c>
      <c r="V278" s="4">
        <v>0</v>
      </c>
      <c r="W278" s="4">
        <v>0</v>
      </c>
      <c r="X278" s="4" t="s">
        <v>1352</v>
      </c>
      <c r="Y278" s="4" t="s">
        <v>1353</v>
      </c>
    </row>
    <row r="279" s="4" customFormat="1" spans="1:25">
      <c r="A279" s="4" t="s">
        <v>1354</v>
      </c>
      <c r="B279" s="4" t="s">
        <v>26</v>
      </c>
      <c r="C279" s="4" t="s">
        <v>27</v>
      </c>
      <c r="D279" s="4" t="s">
        <v>911</v>
      </c>
      <c r="E279" s="4" t="s">
        <v>912</v>
      </c>
      <c r="F279" s="6">
        <v>44977</v>
      </c>
      <c r="G279" s="6">
        <v>44981</v>
      </c>
      <c r="H279" s="4">
        <v>1</v>
      </c>
      <c r="I279" s="4">
        <v>4</v>
      </c>
      <c r="J279" s="4">
        <v>4</v>
      </c>
      <c r="K279" s="4" t="s">
        <v>30</v>
      </c>
      <c r="L279" s="4">
        <v>1604</v>
      </c>
      <c r="M279" s="4">
        <v>1604</v>
      </c>
      <c r="N279" s="4" t="s">
        <v>1355</v>
      </c>
      <c r="O279" s="4" t="s">
        <v>1170</v>
      </c>
      <c r="P279" s="4" t="s">
        <v>33</v>
      </c>
      <c r="Q279" s="4">
        <v>0</v>
      </c>
      <c r="R279" s="8">
        <v>44963</v>
      </c>
      <c r="S279" s="6">
        <v>44984</v>
      </c>
      <c r="T279" s="4" t="s">
        <v>34</v>
      </c>
      <c r="U279" s="4">
        <v>1604</v>
      </c>
      <c r="V279" s="4">
        <v>0</v>
      </c>
      <c r="W279" s="4">
        <v>0</v>
      </c>
      <c r="X279" s="4" t="s">
        <v>1356</v>
      </c>
      <c r="Y279" s="4" t="s">
        <v>1357</v>
      </c>
    </row>
    <row r="280" s="4" customFormat="1" spans="1:25">
      <c r="A280" s="4" t="s">
        <v>1358</v>
      </c>
      <c r="B280" s="4" t="s">
        <v>26</v>
      </c>
      <c r="C280" s="4" t="s">
        <v>27</v>
      </c>
      <c r="D280" s="4" t="s">
        <v>167</v>
      </c>
      <c r="E280" s="4" t="s">
        <v>1359</v>
      </c>
      <c r="F280" s="6">
        <v>44978</v>
      </c>
      <c r="G280" s="6">
        <v>44981</v>
      </c>
      <c r="H280" s="4">
        <v>1</v>
      </c>
      <c r="I280" s="4">
        <v>3</v>
      </c>
      <c r="J280" s="4">
        <v>3</v>
      </c>
      <c r="K280" s="4" t="s">
        <v>30</v>
      </c>
      <c r="L280" s="4">
        <v>4884</v>
      </c>
      <c r="M280" s="4">
        <v>4884</v>
      </c>
      <c r="N280" s="4" t="s">
        <v>1360</v>
      </c>
      <c r="O280" s="4" t="s">
        <v>1170</v>
      </c>
      <c r="P280" s="4" t="s">
        <v>33</v>
      </c>
      <c r="Q280" s="4">
        <v>0</v>
      </c>
      <c r="R280" s="8">
        <v>44963</v>
      </c>
      <c r="S280" s="6">
        <v>44984</v>
      </c>
      <c r="T280" s="4" t="s">
        <v>34</v>
      </c>
      <c r="U280" s="4">
        <v>4884</v>
      </c>
      <c r="V280" s="4">
        <v>0</v>
      </c>
      <c r="W280" s="4">
        <v>0</v>
      </c>
      <c r="X280" s="4" t="s">
        <v>1361</v>
      </c>
      <c r="Y280" s="4" t="s">
        <v>1362</v>
      </c>
    </row>
    <row r="281" s="4" customFormat="1" spans="1:25">
      <c r="A281" s="4" t="s">
        <v>1363</v>
      </c>
      <c r="B281" s="4" t="s">
        <v>26</v>
      </c>
      <c r="C281" s="4" t="s">
        <v>27</v>
      </c>
      <c r="D281" s="4" t="s">
        <v>253</v>
      </c>
      <c r="E281" s="4" t="s">
        <v>1364</v>
      </c>
      <c r="F281" s="6">
        <v>44980</v>
      </c>
      <c r="G281" s="6">
        <v>44981</v>
      </c>
      <c r="H281" s="4">
        <v>1</v>
      </c>
      <c r="I281" s="4">
        <v>1</v>
      </c>
      <c r="J281" s="4">
        <v>1</v>
      </c>
      <c r="K281" s="4" t="s">
        <v>30</v>
      </c>
      <c r="L281" s="4">
        <v>739</v>
      </c>
      <c r="M281" s="4">
        <v>739</v>
      </c>
      <c r="N281" s="4" t="s">
        <v>1365</v>
      </c>
      <c r="O281" s="4" t="s">
        <v>1170</v>
      </c>
      <c r="P281" s="4" t="s">
        <v>33</v>
      </c>
      <c r="Q281" s="4">
        <v>0</v>
      </c>
      <c r="R281" s="8">
        <v>44963</v>
      </c>
      <c r="S281" s="6">
        <v>44984</v>
      </c>
      <c r="T281" s="4" t="s">
        <v>34</v>
      </c>
      <c r="U281" s="4">
        <v>739</v>
      </c>
      <c r="V281" s="4">
        <v>0</v>
      </c>
      <c r="W281" s="4">
        <v>0</v>
      </c>
      <c r="X281" s="4" t="s">
        <v>1366</v>
      </c>
      <c r="Y281" s="4" t="s">
        <v>1367</v>
      </c>
    </row>
    <row r="282" s="4" customFormat="1" spans="1:25">
      <c r="A282" s="4" t="s">
        <v>1368</v>
      </c>
      <c r="B282" s="4" t="s">
        <v>26</v>
      </c>
      <c r="C282" s="4" t="s">
        <v>27</v>
      </c>
      <c r="D282" s="4" t="s">
        <v>1288</v>
      </c>
      <c r="E282" s="4" t="s">
        <v>1369</v>
      </c>
      <c r="F282" s="6">
        <v>44980</v>
      </c>
      <c r="G282" s="6">
        <v>44981</v>
      </c>
      <c r="H282" s="4">
        <v>1</v>
      </c>
      <c r="I282" s="4">
        <v>1</v>
      </c>
      <c r="J282" s="4">
        <v>1</v>
      </c>
      <c r="K282" s="4" t="s">
        <v>30</v>
      </c>
      <c r="L282" s="4">
        <v>527</v>
      </c>
      <c r="M282" s="4">
        <v>527</v>
      </c>
      <c r="N282" s="4" t="s">
        <v>1370</v>
      </c>
      <c r="O282" s="4" t="s">
        <v>1170</v>
      </c>
      <c r="P282" s="4" t="s">
        <v>33</v>
      </c>
      <c r="Q282" s="4">
        <v>0</v>
      </c>
      <c r="R282" s="8">
        <v>44964</v>
      </c>
      <c r="S282" s="6">
        <v>44984</v>
      </c>
      <c r="T282" s="4" t="s">
        <v>34</v>
      </c>
      <c r="U282" s="4">
        <v>527</v>
      </c>
      <c r="V282" s="4">
        <v>0</v>
      </c>
      <c r="W282" s="4">
        <v>0</v>
      </c>
      <c r="X282" s="4" t="s">
        <v>1371</v>
      </c>
      <c r="Y282" s="4" t="s">
        <v>1372</v>
      </c>
    </row>
    <row r="283" s="4" customFormat="1" spans="1:26">
      <c r="A283" s="4" t="s">
        <v>1373</v>
      </c>
      <c r="B283" s="4" t="s">
        <v>26</v>
      </c>
      <c r="C283" s="4" t="s">
        <v>27</v>
      </c>
      <c r="D283" s="4" t="s">
        <v>253</v>
      </c>
      <c r="E283" s="4" t="s">
        <v>861</v>
      </c>
      <c r="F283" s="6">
        <v>44980</v>
      </c>
      <c r="G283" s="6">
        <v>44981</v>
      </c>
      <c r="H283" s="4">
        <v>2</v>
      </c>
      <c r="I283" s="4">
        <v>1</v>
      </c>
      <c r="J283" s="4">
        <v>2</v>
      </c>
      <c r="K283" s="4" t="s">
        <v>30</v>
      </c>
      <c r="L283" s="4">
        <v>1110</v>
      </c>
      <c r="M283" s="4">
        <v>1110</v>
      </c>
      <c r="N283" s="4" t="s">
        <v>1365</v>
      </c>
      <c r="O283" s="4" t="s">
        <v>1170</v>
      </c>
      <c r="P283" s="4" t="s">
        <v>33</v>
      </c>
      <c r="Q283" s="4">
        <v>0</v>
      </c>
      <c r="R283" s="8">
        <v>44963</v>
      </c>
      <c r="S283" s="6">
        <v>44984</v>
      </c>
      <c r="T283" s="4" t="s">
        <v>34</v>
      </c>
      <c r="U283" s="4">
        <v>1110</v>
      </c>
      <c r="V283" s="4">
        <v>0</v>
      </c>
      <c r="W283" s="4">
        <v>0</v>
      </c>
      <c r="X283" s="4" t="s">
        <v>1374</v>
      </c>
      <c r="Y283" s="4">
        <v>10297864</v>
      </c>
      <c r="Z283" s="4" t="s">
        <v>1375</v>
      </c>
    </row>
    <row r="284" s="4" customFormat="1" spans="1:25">
      <c r="A284" s="4" t="s">
        <v>1376</v>
      </c>
      <c r="B284" s="4" t="s">
        <v>26</v>
      </c>
      <c r="C284" s="4" t="s">
        <v>27</v>
      </c>
      <c r="D284" s="4" t="s">
        <v>176</v>
      </c>
      <c r="E284" s="4" t="s">
        <v>1377</v>
      </c>
      <c r="F284" s="6">
        <v>44980</v>
      </c>
      <c r="G284" s="6">
        <v>44981</v>
      </c>
      <c r="H284" s="4">
        <v>1</v>
      </c>
      <c r="I284" s="4">
        <v>1</v>
      </c>
      <c r="J284" s="4">
        <v>1</v>
      </c>
      <c r="K284" s="4" t="s">
        <v>30</v>
      </c>
      <c r="L284" s="4">
        <v>1811</v>
      </c>
      <c r="M284" s="4">
        <v>1811</v>
      </c>
      <c r="N284" s="4" t="s">
        <v>1378</v>
      </c>
      <c r="O284" s="4" t="s">
        <v>1170</v>
      </c>
      <c r="P284" s="4" t="s">
        <v>33</v>
      </c>
      <c r="Q284" s="4">
        <v>0</v>
      </c>
      <c r="R284" s="8">
        <v>44964</v>
      </c>
      <c r="S284" s="6">
        <v>44984</v>
      </c>
      <c r="T284" s="4" t="s">
        <v>34</v>
      </c>
      <c r="U284" s="4">
        <v>1811</v>
      </c>
      <c r="V284" s="4">
        <v>0</v>
      </c>
      <c r="W284" s="4">
        <v>0</v>
      </c>
      <c r="X284" s="4" t="s">
        <v>1379</v>
      </c>
      <c r="Y284" s="4" t="s">
        <v>1380</v>
      </c>
    </row>
    <row r="285" s="4" customFormat="1" spans="1:25">
      <c r="A285" s="4" t="s">
        <v>1381</v>
      </c>
      <c r="B285" s="4" t="s">
        <v>26</v>
      </c>
      <c r="C285" s="4" t="s">
        <v>27</v>
      </c>
      <c r="D285" s="4" t="s">
        <v>1382</v>
      </c>
      <c r="E285" s="4" t="s">
        <v>1383</v>
      </c>
      <c r="F285" s="6">
        <v>44973</v>
      </c>
      <c r="G285" s="6">
        <v>44981</v>
      </c>
      <c r="H285" s="4">
        <v>1</v>
      </c>
      <c r="I285" s="4">
        <v>8</v>
      </c>
      <c r="J285" s="4">
        <v>8</v>
      </c>
      <c r="K285" s="4" t="s">
        <v>30</v>
      </c>
      <c r="L285" s="4">
        <v>3360</v>
      </c>
      <c r="M285" s="4">
        <v>3360</v>
      </c>
      <c r="N285" s="4" t="s">
        <v>1384</v>
      </c>
      <c r="O285" s="4" t="s">
        <v>1170</v>
      </c>
      <c r="P285" s="4" t="s">
        <v>33</v>
      </c>
      <c r="Q285" s="4">
        <v>0</v>
      </c>
      <c r="R285" s="8">
        <v>44964</v>
      </c>
      <c r="S285" s="6">
        <v>44984</v>
      </c>
      <c r="T285" s="4" t="s">
        <v>34</v>
      </c>
      <c r="U285" s="4">
        <v>3360</v>
      </c>
      <c r="V285" s="4">
        <v>0</v>
      </c>
      <c r="W285" s="4">
        <v>0</v>
      </c>
      <c r="X285" s="4" t="s">
        <v>1385</v>
      </c>
      <c r="Y285" s="4" t="s">
        <v>1386</v>
      </c>
    </row>
    <row r="286" s="4" customFormat="1" spans="1:25">
      <c r="A286" s="4" t="s">
        <v>1387</v>
      </c>
      <c r="B286" s="4" t="s">
        <v>26</v>
      </c>
      <c r="C286" s="4" t="s">
        <v>27</v>
      </c>
      <c r="D286" s="4" t="s">
        <v>800</v>
      </c>
      <c r="E286" s="4" t="s">
        <v>1388</v>
      </c>
      <c r="F286" s="6">
        <v>44980</v>
      </c>
      <c r="G286" s="6">
        <v>44981</v>
      </c>
      <c r="H286" s="4">
        <v>1</v>
      </c>
      <c r="I286" s="4">
        <v>1</v>
      </c>
      <c r="J286" s="4">
        <v>1</v>
      </c>
      <c r="K286" s="4" t="s">
        <v>30</v>
      </c>
      <c r="L286" s="4">
        <v>410</v>
      </c>
      <c r="M286" s="4">
        <v>410</v>
      </c>
      <c r="N286" s="4" t="s">
        <v>1389</v>
      </c>
      <c r="O286" s="4" t="s">
        <v>1170</v>
      </c>
      <c r="P286" s="4" t="s">
        <v>33</v>
      </c>
      <c r="Q286" s="4">
        <v>0</v>
      </c>
      <c r="R286" s="8">
        <v>44964</v>
      </c>
      <c r="S286" s="6">
        <v>44984</v>
      </c>
      <c r="T286" s="4" t="s">
        <v>34</v>
      </c>
      <c r="U286" s="4">
        <v>410</v>
      </c>
      <c r="V286" s="4">
        <v>0</v>
      </c>
      <c r="W286" s="4">
        <v>0</v>
      </c>
      <c r="X286" s="4" t="s">
        <v>1390</v>
      </c>
      <c r="Y286" s="4" t="s">
        <v>1391</v>
      </c>
    </row>
    <row r="287" s="4" customFormat="1" spans="1:25">
      <c r="A287" s="4" t="s">
        <v>1392</v>
      </c>
      <c r="B287" s="4" t="s">
        <v>26</v>
      </c>
      <c r="C287" s="4" t="s">
        <v>27</v>
      </c>
      <c r="D287" s="4" t="s">
        <v>230</v>
      </c>
      <c r="E287" s="4" t="s">
        <v>1393</v>
      </c>
      <c r="F287" s="6">
        <v>44977</v>
      </c>
      <c r="G287" s="6">
        <v>44981</v>
      </c>
      <c r="H287" s="4">
        <v>1</v>
      </c>
      <c r="I287" s="4">
        <v>4</v>
      </c>
      <c r="J287" s="4">
        <v>4</v>
      </c>
      <c r="K287" s="4" t="s">
        <v>30</v>
      </c>
      <c r="L287" s="4">
        <v>1024</v>
      </c>
      <c r="M287" s="4">
        <v>1024</v>
      </c>
      <c r="N287" s="4" t="s">
        <v>1394</v>
      </c>
      <c r="O287" s="4" t="s">
        <v>1170</v>
      </c>
      <c r="P287" s="4" t="s">
        <v>33</v>
      </c>
      <c r="Q287" s="4">
        <v>0</v>
      </c>
      <c r="R287" s="8">
        <v>44965</v>
      </c>
      <c r="S287" s="6">
        <v>44984</v>
      </c>
      <c r="T287" s="4" t="s">
        <v>34</v>
      </c>
      <c r="U287" s="4">
        <v>1024</v>
      </c>
      <c r="V287" s="4">
        <v>0</v>
      </c>
      <c r="W287" s="4">
        <v>0</v>
      </c>
      <c r="X287" s="4" t="s">
        <v>1395</v>
      </c>
      <c r="Y287" s="4" t="s">
        <v>1395</v>
      </c>
    </row>
    <row r="288" s="4" customFormat="1" spans="1:26">
      <c r="A288" s="4" t="s">
        <v>1396</v>
      </c>
      <c r="B288" s="4" t="s">
        <v>26</v>
      </c>
      <c r="C288" s="4" t="s">
        <v>27</v>
      </c>
      <c r="D288" s="4" t="s">
        <v>322</v>
      </c>
      <c r="E288" s="4" t="s">
        <v>1397</v>
      </c>
      <c r="F288" s="6">
        <v>44977</v>
      </c>
      <c r="G288" s="6">
        <v>44981</v>
      </c>
      <c r="H288" s="4">
        <v>2</v>
      </c>
      <c r="I288" s="4">
        <v>4</v>
      </c>
      <c r="J288" s="4">
        <v>8</v>
      </c>
      <c r="K288" s="4" t="s">
        <v>30</v>
      </c>
      <c r="L288" s="4">
        <v>4824</v>
      </c>
      <c r="M288" s="4">
        <v>4824</v>
      </c>
      <c r="N288" s="4" t="s">
        <v>1398</v>
      </c>
      <c r="O288" s="4" t="s">
        <v>1170</v>
      </c>
      <c r="P288" s="4" t="s">
        <v>33</v>
      </c>
      <c r="Q288" s="4">
        <v>0</v>
      </c>
      <c r="R288" s="8">
        <v>44966</v>
      </c>
      <c r="S288" s="6">
        <v>44984</v>
      </c>
      <c r="T288" s="4" t="s">
        <v>34</v>
      </c>
      <c r="U288" s="4">
        <v>4824</v>
      </c>
      <c r="V288" s="4">
        <v>0</v>
      </c>
      <c r="W288" s="4">
        <v>0</v>
      </c>
      <c r="X288" s="4" t="s">
        <v>1399</v>
      </c>
      <c r="Y288" s="4">
        <v>41285488</v>
      </c>
      <c r="Z288" s="4" t="s">
        <v>1400</v>
      </c>
    </row>
    <row r="289" s="4" customFormat="1" spans="1:25">
      <c r="A289" s="4" t="s">
        <v>1401</v>
      </c>
      <c r="B289" s="4" t="s">
        <v>26</v>
      </c>
      <c r="C289" s="4" t="s">
        <v>27</v>
      </c>
      <c r="D289" s="4" t="s">
        <v>328</v>
      </c>
      <c r="E289" s="4" t="s">
        <v>329</v>
      </c>
      <c r="F289" s="6">
        <v>44980</v>
      </c>
      <c r="G289" s="6">
        <v>44981</v>
      </c>
      <c r="H289" s="4">
        <v>2</v>
      </c>
      <c r="I289" s="4">
        <v>1</v>
      </c>
      <c r="J289" s="4">
        <v>2</v>
      </c>
      <c r="K289" s="4" t="s">
        <v>30</v>
      </c>
      <c r="L289" s="4">
        <v>254</v>
      </c>
      <c r="M289" s="4">
        <v>254</v>
      </c>
      <c r="N289" s="4" t="s">
        <v>1402</v>
      </c>
      <c r="O289" s="4" t="s">
        <v>1170</v>
      </c>
      <c r="P289" s="4" t="s">
        <v>33</v>
      </c>
      <c r="Q289" s="4">
        <v>0</v>
      </c>
      <c r="R289" s="8">
        <v>44966</v>
      </c>
      <c r="S289" s="6">
        <v>44984</v>
      </c>
      <c r="T289" s="4" t="s">
        <v>34</v>
      </c>
      <c r="U289" s="4">
        <v>254</v>
      </c>
      <c r="V289" s="4">
        <v>0</v>
      </c>
      <c r="W289" s="4">
        <v>0</v>
      </c>
      <c r="X289" s="4" t="s">
        <v>1403</v>
      </c>
      <c r="Y289" s="4" t="s">
        <v>1404</v>
      </c>
    </row>
    <row r="290" s="4" customFormat="1" spans="1:25">
      <c r="A290" s="4" t="s">
        <v>1405</v>
      </c>
      <c r="B290" s="4" t="s">
        <v>26</v>
      </c>
      <c r="C290" s="4" t="s">
        <v>27</v>
      </c>
      <c r="D290" s="4" t="s">
        <v>810</v>
      </c>
      <c r="E290" s="4" t="s">
        <v>811</v>
      </c>
      <c r="F290" s="6">
        <v>44979</v>
      </c>
      <c r="G290" s="6">
        <v>44981</v>
      </c>
      <c r="H290" s="4">
        <v>1</v>
      </c>
      <c r="I290" s="4">
        <v>2</v>
      </c>
      <c r="J290" s="4">
        <v>2</v>
      </c>
      <c r="K290" s="4" t="s">
        <v>30</v>
      </c>
      <c r="L290" s="4">
        <v>1034</v>
      </c>
      <c r="M290" s="4">
        <v>1034</v>
      </c>
      <c r="N290" s="4" t="s">
        <v>1406</v>
      </c>
      <c r="O290" s="4" t="s">
        <v>1170</v>
      </c>
      <c r="P290" s="4" t="s">
        <v>33</v>
      </c>
      <c r="Q290" s="4">
        <v>0</v>
      </c>
      <c r="R290" s="8">
        <v>44967</v>
      </c>
      <c r="S290" s="6">
        <v>44984</v>
      </c>
      <c r="T290" s="4" t="s">
        <v>34</v>
      </c>
      <c r="U290" s="4">
        <v>1034</v>
      </c>
      <c r="V290" s="4">
        <v>0</v>
      </c>
      <c r="W290" s="4">
        <v>0</v>
      </c>
      <c r="X290" s="4" t="s">
        <v>1407</v>
      </c>
      <c r="Y290" s="4" t="s">
        <v>1408</v>
      </c>
    </row>
    <row r="291" s="4" customFormat="1" spans="1:25">
      <c r="A291" s="4" t="s">
        <v>1409</v>
      </c>
      <c r="B291" s="4" t="s">
        <v>26</v>
      </c>
      <c r="C291" s="4" t="s">
        <v>27</v>
      </c>
      <c r="D291" s="4" t="s">
        <v>334</v>
      </c>
      <c r="E291" s="4" t="s">
        <v>877</v>
      </c>
      <c r="F291" s="6">
        <v>44980</v>
      </c>
      <c r="G291" s="6">
        <v>44981</v>
      </c>
      <c r="H291" s="4">
        <v>1</v>
      </c>
      <c r="I291" s="4">
        <v>1</v>
      </c>
      <c r="J291" s="4">
        <v>1</v>
      </c>
      <c r="K291" s="4" t="s">
        <v>30</v>
      </c>
      <c r="L291" s="4">
        <v>780</v>
      </c>
      <c r="M291" s="4">
        <v>780</v>
      </c>
      <c r="N291" s="4" t="s">
        <v>1410</v>
      </c>
      <c r="O291" s="4" t="s">
        <v>1170</v>
      </c>
      <c r="P291" s="4" t="s">
        <v>33</v>
      </c>
      <c r="Q291" s="4">
        <v>0</v>
      </c>
      <c r="R291" s="8">
        <v>44967</v>
      </c>
      <c r="S291" s="6">
        <v>44984</v>
      </c>
      <c r="T291" s="4" t="s">
        <v>34</v>
      </c>
      <c r="U291" s="4">
        <v>780</v>
      </c>
      <c r="V291" s="4">
        <v>0</v>
      </c>
      <c r="W291" s="4">
        <v>0</v>
      </c>
      <c r="X291" s="4" t="s">
        <v>1411</v>
      </c>
      <c r="Y291" s="4" t="s">
        <v>1412</v>
      </c>
    </row>
    <row r="292" s="4" customFormat="1" spans="1:25">
      <c r="A292" s="4" t="s">
        <v>1413</v>
      </c>
      <c r="B292" s="4" t="s">
        <v>26</v>
      </c>
      <c r="C292" s="4" t="s">
        <v>27</v>
      </c>
      <c r="D292" s="4" t="s">
        <v>167</v>
      </c>
      <c r="E292" s="4" t="s">
        <v>1414</v>
      </c>
      <c r="F292" s="6">
        <v>44979</v>
      </c>
      <c r="G292" s="6">
        <v>44981</v>
      </c>
      <c r="H292" s="4">
        <v>1</v>
      </c>
      <c r="I292" s="4">
        <v>2</v>
      </c>
      <c r="J292" s="4">
        <v>2</v>
      </c>
      <c r="K292" s="4" t="s">
        <v>30</v>
      </c>
      <c r="L292" s="4">
        <v>2698</v>
      </c>
      <c r="M292" s="4">
        <v>2698</v>
      </c>
      <c r="N292" s="4" t="s">
        <v>1415</v>
      </c>
      <c r="O292" s="4" t="s">
        <v>1170</v>
      </c>
      <c r="P292" s="4" t="s">
        <v>33</v>
      </c>
      <c r="Q292" s="4">
        <v>0</v>
      </c>
      <c r="R292" s="8">
        <v>44967</v>
      </c>
      <c r="S292" s="6">
        <v>44984</v>
      </c>
      <c r="T292" s="4" t="s">
        <v>34</v>
      </c>
      <c r="U292" s="4">
        <v>2698</v>
      </c>
      <c r="V292" s="4">
        <v>0</v>
      </c>
      <c r="W292" s="4">
        <v>0</v>
      </c>
      <c r="X292" s="4" t="s">
        <v>1416</v>
      </c>
      <c r="Y292" s="4" t="s">
        <v>1417</v>
      </c>
    </row>
    <row r="293" s="4" customFormat="1" spans="1:25">
      <c r="A293" s="4" t="s">
        <v>1418</v>
      </c>
      <c r="B293" s="4" t="s">
        <v>26</v>
      </c>
      <c r="C293" s="4" t="s">
        <v>27</v>
      </c>
      <c r="D293" s="4" t="s">
        <v>253</v>
      </c>
      <c r="E293" s="4" t="s">
        <v>1419</v>
      </c>
      <c r="F293" s="6">
        <v>44977</v>
      </c>
      <c r="G293" s="6">
        <v>44981</v>
      </c>
      <c r="H293" s="4">
        <v>3</v>
      </c>
      <c r="I293" s="4">
        <v>4</v>
      </c>
      <c r="J293" s="4">
        <v>12</v>
      </c>
      <c r="K293" s="4" t="s">
        <v>30</v>
      </c>
      <c r="L293" s="4">
        <v>6600</v>
      </c>
      <c r="M293" s="4">
        <v>6600</v>
      </c>
      <c r="N293" s="4" t="s">
        <v>1420</v>
      </c>
      <c r="O293" s="4" t="s">
        <v>1170</v>
      </c>
      <c r="P293" s="4" t="s">
        <v>33</v>
      </c>
      <c r="Q293" s="4">
        <v>0</v>
      </c>
      <c r="R293" s="8">
        <v>44967</v>
      </c>
      <c r="S293" s="6">
        <v>44984</v>
      </c>
      <c r="T293" s="4" t="s">
        <v>34</v>
      </c>
      <c r="U293" s="4">
        <v>6600</v>
      </c>
      <c r="V293" s="4">
        <v>0</v>
      </c>
      <c r="W293" s="4">
        <v>0</v>
      </c>
      <c r="X293" s="4" t="s">
        <v>1421</v>
      </c>
      <c r="Y293" s="4" t="s">
        <v>1422</v>
      </c>
    </row>
    <row r="294" s="4" customFormat="1" spans="1:25">
      <c r="A294" s="4" t="s">
        <v>1423</v>
      </c>
      <c r="B294" s="4" t="s">
        <v>26</v>
      </c>
      <c r="C294" s="4" t="s">
        <v>27</v>
      </c>
      <c r="D294" s="4" t="s">
        <v>1424</v>
      </c>
      <c r="E294" s="4" t="s">
        <v>1425</v>
      </c>
      <c r="F294" s="6">
        <v>44980</v>
      </c>
      <c r="G294" s="6">
        <v>44981</v>
      </c>
      <c r="H294" s="4">
        <v>2</v>
      </c>
      <c r="I294" s="4">
        <v>1</v>
      </c>
      <c r="J294" s="4">
        <v>2</v>
      </c>
      <c r="K294" s="4" t="s">
        <v>30</v>
      </c>
      <c r="L294" s="4">
        <v>1202</v>
      </c>
      <c r="M294" s="4">
        <v>1202</v>
      </c>
      <c r="N294" s="4" t="s">
        <v>1426</v>
      </c>
      <c r="O294" s="4" t="s">
        <v>1170</v>
      </c>
      <c r="P294" s="4" t="s">
        <v>33</v>
      </c>
      <c r="Q294" s="4">
        <v>0</v>
      </c>
      <c r="R294" s="8">
        <v>44967</v>
      </c>
      <c r="S294" s="6">
        <v>44984</v>
      </c>
      <c r="T294" s="4" t="s">
        <v>34</v>
      </c>
      <c r="U294" s="4">
        <v>1202</v>
      </c>
      <c r="V294" s="4">
        <v>0</v>
      </c>
      <c r="W294" s="4">
        <v>0</v>
      </c>
      <c r="X294" s="4" t="s">
        <v>1427</v>
      </c>
      <c r="Y294" s="4" t="s">
        <v>54</v>
      </c>
    </row>
    <row r="295" s="4" customFormat="1" spans="1:25">
      <c r="A295" s="4" t="s">
        <v>1428</v>
      </c>
      <c r="B295" s="4" t="s">
        <v>26</v>
      </c>
      <c r="C295" s="4" t="s">
        <v>27</v>
      </c>
      <c r="D295" s="4" t="s">
        <v>1429</v>
      </c>
      <c r="E295" s="4" t="s">
        <v>1430</v>
      </c>
      <c r="F295" s="6">
        <v>44977</v>
      </c>
      <c r="G295" s="6">
        <v>44981</v>
      </c>
      <c r="H295" s="4">
        <v>1</v>
      </c>
      <c r="I295" s="4">
        <v>4</v>
      </c>
      <c r="J295" s="4">
        <v>4</v>
      </c>
      <c r="K295" s="4" t="s">
        <v>30</v>
      </c>
      <c r="L295" s="4">
        <v>52074.25</v>
      </c>
      <c r="M295" s="4">
        <v>52074.25</v>
      </c>
      <c r="N295" s="4" t="s">
        <v>1431</v>
      </c>
      <c r="O295" s="4" t="s">
        <v>1170</v>
      </c>
      <c r="P295" s="4" t="s">
        <v>33</v>
      </c>
      <c r="Q295" s="4">
        <v>0</v>
      </c>
      <c r="R295" s="8">
        <v>44967</v>
      </c>
      <c r="S295" s="6">
        <v>44984</v>
      </c>
      <c r="T295" s="4" t="s">
        <v>34</v>
      </c>
      <c r="U295" s="4">
        <v>52074.25</v>
      </c>
      <c r="V295" s="4">
        <v>0</v>
      </c>
      <c r="W295" s="4">
        <v>0</v>
      </c>
      <c r="X295" s="4" t="s">
        <v>1432</v>
      </c>
      <c r="Y295" s="4" t="s">
        <v>1433</v>
      </c>
    </row>
    <row r="296" s="4" customFormat="1" spans="1:25">
      <c r="A296" s="4" t="s">
        <v>1434</v>
      </c>
      <c r="B296" s="4" t="s">
        <v>26</v>
      </c>
      <c r="C296" s="4" t="s">
        <v>27</v>
      </c>
      <c r="D296" s="4" t="s">
        <v>167</v>
      </c>
      <c r="E296" s="4" t="s">
        <v>1435</v>
      </c>
      <c r="F296" s="6">
        <v>44978</v>
      </c>
      <c r="G296" s="6">
        <v>44981</v>
      </c>
      <c r="H296" s="4">
        <v>1</v>
      </c>
      <c r="I296" s="4">
        <v>3</v>
      </c>
      <c r="J296" s="4">
        <v>3</v>
      </c>
      <c r="K296" s="4" t="s">
        <v>30</v>
      </c>
      <c r="L296" s="4">
        <v>3144</v>
      </c>
      <c r="M296" s="4">
        <v>3144</v>
      </c>
      <c r="N296" s="4" t="s">
        <v>1436</v>
      </c>
      <c r="O296" s="4" t="s">
        <v>1170</v>
      </c>
      <c r="P296" s="4" t="s">
        <v>33</v>
      </c>
      <c r="Q296" s="4">
        <v>0</v>
      </c>
      <c r="R296" s="8">
        <v>44967</v>
      </c>
      <c r="S296" s="6">
        <v>44984</v>
      </c>
      <c r="T296" s="4" t="s">
        <v>34</v>
      </c>
      <c r="U296" s="4">
        <v>3144</v>
      </c>
      <c r="V296" s="4">
        <v>0</v>
      </c>
      <c r="W296" s="4">
        <v>0</v>
      </c>
      <c r="X296" s="4" t="s">
        <v>1437</v>
      </c>
      <c r="Y296" s="4" t="s">
        <v>54</v>
      </c>
    </row>
    <row r="297" s="4" customFormat="1" spans="1:25">
      <c r="A297" s="4" t="s">
        <v>1438</v>
      </c>
      <c r="B297" s="4" t="s">
        <v>26</v>
      </c>
      <c r="C297" s="4" t="s">
        <v>27</v>
      </c>
      <c r="D297" s="4" t="s">
        <v>1319</v>
      </c>
      <c r="E297" s="4" t="s">
        <v>1388</v>
      </c>
      <c r="F297" s="6">
        <v>44979</v>
      </c>
      <c r="G297" s="6">
        <v>44981</v>
      </c>
      <c r="H297" s="4">
        <v>2</v>
      </c>
      <c r="I297" s="4">
        <v>2</v>
      </c>
      <c r="J297" s="4">
        <v>4</v>
      </c>
      <c r="K297" s="4" t="s">
        <v>30</v>
      </c>
      <c r="L297" s="4">
        <v>980</v>
      </c>
      <c r="M297" s="4">
        <v>980</v>
      </c>
      <c r="N297" s="4" t="s">
        <v>1439</v>
      </c>
      <c r="O297" s="4" t="s">
        <v>1170</v>
      </c>
      <c r="P297" s="4" t="s">
        <v>33</v>
      </c>
      <c r="Q297" s="4">
        <v>0</v>
      </c>
      <c r="R297" s="8">
        <v>44968</v>
      </c>
      <c r="S297" s="6">
        <v>44984</v>
      </c>
      <c r="T297" s="4" t="s">
        <v>34</v>
      </c>
      <c r="U297" s="4">
        <v>980</v>
      </c>
      <c r="V297" s="4">
        <v>0</v>
      </c>
      <c r="W297" s="4">
        <v>1076</v>
      </c>
      <c r="X297" s="4" t="s">
        <v>1440</v>
      </c>
      <c r="Y297" s="4" t="s">
        <v>1441</v>
      </c>
    </row>
    <row r="298" s="4" customFormat="1" spans="1:25">
      <c r="A298" s="4" t="s">
        <v>1423</v>
      </c>
      <c r="B298" s="4" t="s">
        <v>26</v>
      </c>
      <c r="C298" s="4" t="s">
        <v>146</v>
      </c>
      <c r="D298" s="4" t="s">
        <v>1424</v>
      </c>
      <c r="E298" s="4" t="s">
        <v>1425</v>
      </c>
      <c r="F298" s="6">
        <v>44980</v>
      </c>
      <c r="G298" s="6">
        <v>44981</v>
      </c>
      <c r="H298" s="4">
        <v>2</v>
      </c>
      <c r="I298" s="4">
        <v>1</v>
      </c>
      <c r="J298" s="4">
        <v>2</v>
      </c>
      <c r="K298" s="4" t="s">
        <v>30</v>
      </c>
      <c r="L298" s="4">
        <v>-1202</v>
      </c>
      <c r="M298" s="4">
        <v>-1202</v>
      </c>
      <c r="N298" s="4" t="s">
        <v>1426</v>
      </c>
      <c r="O298" s="4" t="s">
        <v>1170</v>
      </c>
      <c r="P298" s="4" t="s">
        <v>33</v>
      </c>
      <c r="Q298" s="4">
        <v>0</v>
      </c>
      <c r="R298" s="8">
        <v>44967</v>
      </c>
      <c r="S298" s="6">
        <v>44984</v>
      </c>
      <c r="T298" s="4" t="s">
        <v>34</v>
      </c>
      <c r="U298" s="4">
        <v>-1202</v>
      </c>
      <c r="V298" s="4">
        <v>0</v>
      </c>
      <c r="W298" s="4">
        <v>0</v>
      </c>
      <c r="X298" s="4" t="s">
        <v>1427</v>
      </c>
      <c r="Y298" s="4" t="s">
        <v>54</v>
      </c>
    </row>
    <row r="299" s="4" customFormat="1" spans="1:25">
      <c r="A299" s="4" t="s">
        <v>1434</v>
      </c>
      <c r="B299" s="4" t="s">
        <v>26</v>
      </c>
      <c r="C299" s="4" t="s">
        <v>146</v>
      </c>
      <c r="D299" s="4" t="s">
        <v>167</v>
      </c>
      <c r="E299" s="4" t="s">
        <v>1435</v>
      </c>
      <c r="F299" s="6">
        <v>44978</v>
      </c>
      <c r="G299" s="6">
        <v>44981</v>
      </c>
      <c r="H299" s="4">
        <v>1</v>
      </c>
      <c r="I299" s="4">
        <v>3</v>
      </c>
      <c r="J299" s="4">
        <v>3</v>
      </c>
      <c r="K299" s="4" t="s">
        <v>30</v>
      </c>
      <c r="L299" s="4">
        <v>-3144</v>
      </c>
      <c r="M299" s="4">
        <v>-3144</v>
      </c>
      <c r="N299" s="4" t="s">
        <v>1436</v>
      </c>
      <c r="O299" s="4" t="s">
        <v>1170</v>
      </c>
      <c r="P299" s="4" t="s">
        <v>33</v>
      </c>
      <c r="Q299" s="4">
        <v>0</v>
      </c>
      <c r="R299" s="8">
        <v>44967</v>
      </c>
      <c r="S299" s="6">
        <v>44984</v>
      </c>
      <c r="T299" s="4" t="s">
        <v>34</v>
      </c>
      <c r="U299" s="4">
        <v>-3144</v>
      </c>
      <c r="V299" s="4">
        <v>0</v>
      </c>
      <c r="W299" s="4">
        <v>0</v>
      </c>
      <c r="X299" s="4" t="s">
        <v>1437</v>
      </c>
      <c r="Y299" s="4" t="s">
        <v>54</v>
      </c>
    </row>
    <row r="300" s="4" customFormat="1" spans="1:25">
      <c r="A300" s="4" t="s">
        <v>1442</v>
      </c>
      <c r="B300" s="4" t="s">
        <v>26</v>
      </c>
      <c r="C300" s="4" t="s">
        <v>27</v>
      </c>
      <c r="D300" s="4" t="s">
        <v>242</v>
      </c>
      <c r="E300" s="4" t="s">
        <v>243</v>
      </c>
      <c r="F300" s="6">
        <v>44979</v>
      </c>
      <c r="G300" s="6">
        <v>44981</v>
      </c>
      <c r="H300" s="4">
        <v>1</v>
      </c>
      <c r="I300" s="4">
        <v>2</v>
      </c>
      <c r="J300" s="4">
        <v>2</v>
      </c>
      <c r="K300" s="4" t="s">
        <v>30</v>
      </c>
      <c r="L300" s="4">
        <v>1326</v>
      </c>
      <c r="M300" s="4">
        <v>1326</v>
      </c>
      <c r="N300" s="4" t="s">
        <v>1443</v>
      </c>
      <c r="O300" s="4" t="s">
        <v>1170</v>
      </c>
      <c r="P300" s="4" t="s">
        <v>33</v>
      </c>
      <c r="Q300" s="4">
        <v>0</v>
      </c>
      <c r="R300" s="8">
        <v>44968</v>
      </c>
      <c r="S300" s="6">
        <v>44984</v>
      </c>
      <c r="T300" s="4" t="s">
        <v>34</v>
      </c>
      <c r="U300" s="4">
        <v>1326</v>
      </c>
      <c r="V300" s="4">
        <v>0</v>
      </c>
      <c r="W300" s="4">
        <v>0</v>
      </c>
      <c r="X300" s="4" t="s">
        <v>1444</v>
      </c>
      <c r="Y300" s="4" t="s">
        <v>1445</v>
      </c>
    </row>
    <row r="301" s="4" customFormat="1" spans="1:25">
      <c r="A301" s="4" t="s">
        <v>1446</v>
      </c>
      <c r="B301" s="4" t="s">
        <v>26</v>
      </c>
      <c r="C301" s="4" t="s">
        <v>27</v>
      </c>
      <c r="D301" s="4" t="s">
        <v>334</v>
      </c>
      <c r="E301" s="4" t="s">
        <v>1447</v>
      </c>
      <c r="F301" s="6">
        <v>44980</v>
      </c>
      <c r="G301" s="6">
        <v>44981</v>
      </c>
      <c r="H301" s="4">
        <v>1</v>
      </c>
      <c r="I301" s="4">
        <v>1</v>
      </c>
      <c r="J301" s="4">
        <v>1</v>
      </c>
      <c r="K301" s="4" t="s">
        <v>30</v>
      </c>
      <c r="L301" s="4">
        <v>800</v>
      </c>
      <c r="M301" s="4">
        <v>800</v>
      </c>
      <c r="N301" s="4" t="s">
        <v>1448</v>
      </c>
      <c r="O301" s="4" t="s">
        <v>1170</v>
      </c>
      <c r="P301" s="4" t="s">
        <v>33</v>
      </c>
      <c r="Q301" s="4">
        <v>0</v>
      </c>
      <c r="R301" s="8">
        <v>44969</v>
      </c>
      <c r="S301" s="6">
        <v>44984</v>
      </c>
      <c r="T301" s="4" t="s">
        <v>34</v>
      </c>
      <c r="U301" s="4">
        <v>800</v>
      </c>
      <c r="V301" s="4">
        <v>0</v>
      </c>
      <c r="W301" s="4">
        <v>0</v>
      </c>
      <c r="X301" s="4" t="s">
        <v>1449</v>
      </c>
      <c r="Y301" s="4" t="s">
        <v>1450</v>
      </c>
    </row>
    <row r="302" s="4" customFormat="1" spans="1:25">
      <c r="A302" s="4" t="s">
        <v>1451</v>
      </c>
      <c r="B302" s="4" t="s">
        <v>26</v>
      </c>
      <c r="C302" s="4" t="s">
        <v>27</v>
      </c>
      <c r="D302" s="4" t="s">
        <v>1082</v>
      </c>
      <c r="E302" s="4" t="s">
        <v>1452</v>
      </c>
      <c r="F302" s="6">
        <v>44979</v>
      </c>
      <c r="G302" s="6">
        <v>44981</v>
      </c>
      <c r="H302" s="4">
        <v>1</v>
      </c>
      <c r="I302" s="4">
        <v>2</v>
      </c>
      <c r="J302" s="4">
        <v>2</v>
      </c>
      <c r="K302" s="4" t="s">
        <v>30</v>
      </c>
      <c r="L302" s="4">
        <v>858</v>
      </c>
      <c r="M302" s="4">
        <v>858</v>
      </c>
      <c r="N302" s="4" t="s">
        <v>1453</v>
      </c>
      <c r="O302" s="4" t="s">
        <v>1170</v>
      </c>
      <c r="P302" s="4" t="s">
        <v>33</v>
      </c>
      <c r="Q302" s="4">
        <v>0</v>
      </c>
      <c r="R302" s="8">
        <v>44969</v>
      </c>
      <c r="S302" s="6">
        <v>44984</v>
      </c>
      <c r="T302" s="4" t="s">
        <v>34</v>
      </c>
      <c r="U302" s="4">
        <v>858</v>
      </c>
      <c r="V302" s="4">
        <v>0</v>
      </c>
      <c r="W302" s="4">
        <v>0</v>
      </c>
      <c r="X302" s="4" t="s">
        <v>1454</v>
      </c>
      <c r="Y302" s="4" t="s">
        <v>1455</v>
      </c>
    </row>
    <row r="303" s="4" customFormat="1" spans="1:25">
      <c r="A303" s="4" t="s">
        <v>1456</v>
      </c>
      <c r="B303" s="4" t="s">
        <v>26</v>
      </c>
      <c r="C303" s="4" t="s">
        <v>27</v>
      </c>
      <c r="D303" s="4" t="s">
        <v>1457</v>
      </c>
      <c r="E303" s="4" t="s">
        <v>1458</v>
      </c>
      <c r="F303" s="6">
        <v>44979</v>
      </c>
      <c r="G303" s="6">
        <v>44981</v>
      </c>
      <c r="H303" s="4">
        <v>1</v>
      </c>
      <c r="I303" s="4">
        <v>2</v>
      </c>
      <c r="J303" s="4">
        <v>2</v>
      </c>
      <c r="K303" s="4" t="s">
        <v>30</v>
      </c>
      <c r="L303" s="4">
        <v>1870</v>
      </c>
      <c r="M303" s="4">
        <v>1870</v>
      </c>
      <c r="N303" s="4" t="s">
        <v>1459</v>
      </c>
      <c r="O303" s="4" t="s">
        <v>1170</v>
      </c>
      <c r="P303" s="4" t="s">
        <v>33</v>
      </c>
      <c r="Q303" s="4">
        <v>0</v>
      </c>
      <c r="R303" s="8">
        <v>44969</v>
      </c>
      <c r="S303" s="6">
        <v>44984</v>
      </c>
      <c r="T303" s="4" t="s">
        <v>34</v>
      </c>
      <c r="U303" s="4">
        <v>1870</v>
      </c>
      <c r="V303" s="4">
        <v>0</v>
      </c>
      <c r="W303" s="4">
        <v>0</v>
      </c>
      <c r="X303" s="4" t="s">
        <v>1460</v>
      </c>
      <c r="Y303" s="4" t="s">
        <v>1461</v>
      </c>
    </row>
    <row r="304" s="4" customFormat="1" spans="1:25">
      <c r="A304" s="4" t="s">
        <v>1462</v>
      </c>
      <c r="B304" s="4" t="s">
        <v>26</v>
      </c>
      <c r="C304" s="4" t="s">
        <v>27</v>
      </c>
      <c r="D304" s="4" t="s">
        <v>322</v>
      </c>
      <c r="E304" s="4" t="s">
        <v>1397</v>
      </c>
      <c r="F304" s="6">
        <v>44977</v>
      </c>
      <c r="G304" s="6">
        <v>44981</v>
      </c>
      <c r="H304" s="4">
        <v>1</v>
      </c>
      <c r="I304" s="4">
        <v>4</v>
      </c>
      <c r="J304" s="4">
        <v>4</v>
      </c>
      <c r="K304" s="4" t="s">
        <v>30</v>
      </c>
      <c r="L304" s="4">
        <v>2400</v>
      </c>
      <c r="M304" s="4">
        <v>2400</v>
      </c>
      <c r="N304" s="4" t="s">
        <v>1463</v>
      </c>
      <c r="O304" s="4" t="s">
        <v>1170</v>
      </c>
      <c r="P304" s="4" t="s">
        <v>33</v>
      </c>
      <c r="Q304" s="4">
        <v>0</v>
      </c>
      <c r="R304" s="8">
        <v>44969</v>
      </c>
      <c r="S304" s="6">
        <v>44984</v>
      </c>
      <c r="T304" s="4" t="s">
        <v>34</v>
      </c>
      <c r="U304" s="4">
        <v>2400</v>
      </c>
      <c r="V304" s="4">
        <v>0</v>
      </c>
      <c r="W304" s="4">
        <v>0</v>
      </c>
      <c r="X304" s="4" t="s">
        <v>1464</v>
      </c>
      <c r="Y304" s="4" t="s">
        <v>1465</v>
      </c>
    </row>
    <row r="305" s="4" customFormat="1" spans="1:25">
      <c r="A305" s="4" t="s">
        <v>1466</v>
      </c>
      <c r="B305" s="4" t="s">
        <v>26</v>
      </c>
      <c r="C305" s="4" t="s">
        <v>27</v>
      </c>
      <c r="D305" s="4" t="s">
        <v>1467</v>
      </c>
      <c r="E305" s="4" t="s">
        <v>1468</v>
      </c>
      <c r="F305" s="6">
        <v>44971</v>
      </c>
      <c r="G305" s="6">
        <v>44981</v>
      </c>
      <c r="H305" s="4">
        <v>1</v>
      </c>
      <c r="I305" s="4">
        <v>10</v>
      </c>
      <c r="J305" s="4">
        <v>10</v>
      </c>
      <c r="K305" s="4" t="s">
        <v>30</v>
      </c>
      <c r="L305" s="4">
        <v>8490</v>
      </c>
      <c r="M305" s="4">
        <v>8490</v>
      </c>
      <c r="N305" s="4" t="s">
        <v>1469</v>
      </c>
      <c r="O305" s="4" t="s">
        <v>1170</v>
      </c>
      <c r="P305" s="4" t="s">
        <v>33</v>
      </c>
      <c r="Q305" s="4">
        <v>0</v>
      </c>
      <c r="R305" s="8">
        <v>44969</v>
      </c>
      <c r="S305" s="6">
        <v>44984</v>
      </c>
      <c r="T305" s="4" t="s">
        <v>34</v>
      </c>
      <c r="U305" s="4">
        <v>8490</v>
      </c>
      <c r="V305" s="4">
        <v>0</v>
      </c>
      <c r="W305" s="4">
        <v>0</v>
      </c>
      <c r="X305" s="4" t="s">
        <v>1470</v>
      </c>
      <c r="Y305" s="4" t="s">
        <v>1470</v>
      </c>
    </row>
    <row r="306" s="4" customFormat="1" spans="1:25">
      <c r="A306" s="4" t="s">
        <v>1471</v>
      </c>
      <c r="B306" s="4" t="s">
        <v>26</v>
      </c>
      <c r="C306" s="4" t="s">
        <v>27</v>
      </c>
      <c r="D306" s="4" t="s">
        <v>1467</v>
      </c>
      <c r="E306" s="4" t="s">
        <v>1468</v>
      </c>
      <c r="F306" s="6">
        <v>44971</v>
      </c>
      <c r="G306" s="6">
        <v>44981</v>
      </c>
      <c r="H306" s="4">
        <v>1</v>
      </c>
      <c r="I306" s="4">
        <v>10</v>
      </c>
      <c r="J306" s="4">
        <v>10</v>
      </c>
      <c r="K306" s="4" t="s">
        <v>30</v>
      </c>
      <c r="L306" s="4">
        <v>8490</v>
      </c>
      <c r="M306" s="4">
        <v>8490</v>
      </c>
      <c r="N306" s="4" t="s">
        <v>1472</v>
      </c>
      <c r="O306" s="4" t="s">
        <v>1170</v>
      </c>
      <c r="P306" s="4" t="s">
        <v>33</v>
      </c>
      <c r="Q306" s="4">
        <v>0</v>
      </c>
      <c r="R306" s="8">
        <v>44969</v>
      </c>
      <c r="S306" s="6">
        <v>44984</v>
      </c>
      <c r="T306" s="4" t="s">
        <v>34</v>
      </c>
      <c r="U306" s="4">
        <v>8490</v>
      </c>
      <c r="V306" s="4">
        <v>0</v>
      </c>
      <c r="W306" s="4">
        <v>0</v>
      </c>
      <c r="X306" s="4" t="s">
        <v>1473</v>
      </c>
      <c r="Y306" s="4" t="s">
        <v>54</v>
      </c>
    </row>
    <row r="307" s="4" customFormat="1" spans="1:26">
      <c r="A307" s="4" t="s">
        <v>1474</v>
      </c>
      <c r="B307" s="4" t="s">
        <v>26</v>
      </c>
      <c r="C307" s="4" t="s">
        <v>27</v>
      </c>
      <c r="D307" s="4" t="s">
        <v>1475</v>
      </c>
      <c r="E307" s="4" t="s">
        <v>1476</v>
      </c>
      <c r="F307" s="6">
        <v>44978</v>
      </c>
      <c r="G307" s="6">
        <v>44981</v>
      </c>
      <c r="H307" s="4">
        <v>2</v>
      </c>
      <c r="I307" s="4">
        <v>3</v>
      </c>
      <c r="J307" s="4">
        <v>6</v>
      </c>
      <c r="K307" s="4" t="s">
        <v>30</v>
      </c>
      <c r="L307" s="4">
        <v>3240</v>
      </c>
      <c r="M307" s="4">
        <v>3240</v>
      </c>
      <c r="N307" s="4" t="s">
        <v>1477</v>
      </c>
      <c r="O307" s="4" t="s">
        <v>1170</v>
      </c>
      <c r="P307" s="4" t="s">
        <v>33</v>
      </c>
      <c r="Q307" s="4">
        <v>0</v>
      </c>
      <c r="R307" s="8">
        <v>44969</v>
      </c>
      <c r="S307" s="6">
        <v>44984</v>
      </c>
      <c r="T307" s="4" t="s">
        <v>34</v>
      </c>
      <c r="U307" s="4">
        <v>3240</v>
      </c>
      <c r="V307" s="4">
        <v>0</v>
      </c>
      <c r="W307" s="4">
        <v>0</v>
      </c>
      <c r="X307" s="4" t="s">
        <v>1478</v>
      </c>
      <c r="Y307" s="4" t="s">
        <v>1479</v>
      </c>
      <c r="Z307" s="4" t="s">
        <v>1480</v>
      </c>
    </row>
    <row r="308" s="4" customFormat="1" spans="1:25">
      <c r="A308" s="4" t="s">
        <v>1481</v>
      </c>
      <c r="B308" s="4" t="s">
        <v>26</v>
      </c>
      <c r="C308" s="4" t="s">
        <v>27</v>
      </c>
      <c r="D308" s="4" t="s">
        <v>475</v>
      </c>
      <c r="E308" s="4" t="s">
        <v>594</v>
      </c>
      <c r="F308" s="6">
        <v>44980</v>
      </c>
      <c r="G308" s="6">
        <v>44981</v>
      </c>
      <c r="H308" s="4">
        <v>1</v>
      </c>
      <c r="I308" s="4">
        <v>1</v>
      </c>
      <c r="J308" s="4">
        <v>1</v>
      </c>
      <c r="K308" s="4" t="s">
        <v>30</v>
      </c>
      <c r="L308" s="4">
        <v>453</v>
      </c>
      <c r="M308" s="4">
        <v>453</v>
      </c>
      <c r="N308" s="4" t="s">
        <v>1482</v>
      </c>
      <c r="O308" s="4" t="s">
        <v>1170</v>
      </c>
      <c r="P308" s="4" t="s">
        <v>33</v>
      </c>
      <c r="Q308" s="4">
        <v>0</v>
      </c>
      <c r="R308" s="8">
        <v>44970</v>
      </c>
      <c r="S308" s="6">
        <v>44984</v>
      </c>
      <c r="T308" s="4" t="s">
        <v>34</v>
      </c>
      <c r="U308" s="4">
        <v>453</v>
      </c>
      <c r="V308" s="4">
        <v>0</v>
      </c>
      <c r="W308" s="4">
        <v>0</v>
      </c>
      <c r="X308" s="4" t="s">
        <v>1483</v>
      </c>
      <c r="Y308" s="4" t="s">
        <v>1484</v>
      </c>
    </row>
    <row r="309" s="4" customFormat="1" spans="1:25">
      <c r="A309" s="4" t="s">
        <v>1471</v>
      </c>
      <c r="B309" s="4" t="s">
        <v>26</v>
      </c>
      <c r="C309" s="4" t="s">
        <v>146</v>
      </c>
      <c r="D309" s="4" t="s">
        <v>1467</v>
      </c>
      <c r="E309" s="4" t="s">
        <v>1468</v>
      </c>
      <c r="F309" s="6">
        <v>44971</v>
      </c>
      <c r="G309" s="6">
        <v>44981</v>
      </c>
      <c r="H309" s="4">
        <v>1</v>
      </c>
      <c r="I309" s="4">
        <v>10</v>
      </c>
      <c r="J309" s="4">
        <v>10</v>
      </c>
      <c r="K309" s="4" t="s">
        <v>30</v>
      </c>
      <c r="L309" s="4">
        <v>-8490</v>
      </c>
      <c r="M309" s="4">
        <v>-8490</v>
      </c>
      <c r="N309" s="4" t="s">
        <v>1472</v>
      </c>
      <c r="O309" s="4" t="s">
        <v>1170</v>
      </c>
      <c r="P309" s="4" t="s">
        <v>33</v>
      </c>
      <c r="Q309" s="4">
        <v>0</v>
      </c>
      <c r="R309" s="8">
        <v>44969</v>
      </c>
      <c r="S309" s="6">
        <v>44984</v>
      </c>
      <c r="T309" s="4" t="s">
        <v>34</v>
      </c>
      <c r="U309" s="4">
        <v>-8490</v>
      </c>
      <c r="V309" s="4">
        <v>0</v>
      </c>
      <c r="W309" s="4">
        <v>0</v>
      </c>
      <c r="X309" s="4" t="s">
        <v>1473</v>
      </c>
      <c r="Y309" s="4" t="s">
        <v>54</v>
      </c>
    </row>
    <row r="310" s="4" customFormat="1" spans="1:25">
      <c r="A310" s="4" t="s">
        <v>1485</v>
      </c>
      <c r="B310" s="4" t="s">
        <v>26</v>
      </c>
      <c r="C310" s="4" t="s">
        <v>27</v>
      </c>
      <c r="D310" s="4" t="s">
        <v>475</v>
      </c>
      <c r="E310" s="4" t="s">
        <v>476</v>
      </c>
      <c r="F310" s="6">
        <v>44979</v>
      </c>
      <c r="G310" s="6">
        <v>44981</v>
      </c>
      <c r="H310" s="4">
        <v>1</v>
      </c>
      <c r="I310" s="4">
        <v>2</v>
      </c>
      <c r="J310" s="4">
        <v>2</v>
      </c>
      <c r="K310" s="4" t="s">
        <v>30</v>
      </c>
      <c r="L310" s="4">
        <v>826</v>
      </c>
      <c r="M310" s="4">
        <v>826</v>
      </c>
      <c r="N310" s="4" t="s">
        <v>1486</v>
      </c>
      <c r="O310" s="4" t="s">
        <v>1170</v>
      </c>
      <c r="P310" s="4" t="s">
        <v>33</v>
      </c>
      <c r="Q310" s="4">
        <v>0</v>
      </c>
      <c r="R310" s="8">
        <v>44970</v>
      </c>
      <c r="S310" s="6">
        <v>44984</v>
      </c>
      <c r="T310" s="4" t="s">
        <v>34</v>
      </c>
      <c r="U310" s="4">
        <v>826</v>
      </c>
      <c r="V310" s="4">
        <v>0</v>
      </c>
      <c r="W310" s="4">
        <v>0</v>
      </c>
      <c r="X310" s="4" t="s">
        <v>1487</v>
      </c>
      <c r="Y310" s="4" t="s">
        <v>1488</v>
      </c>
    </row>
    <row r="311" s="4" customFormat="1" spans="1:25">
      <c r="A311" s="4" t="s">
        <v>1489</v>
      </c>
      <c r="B311" s="4" t="s">
        <v>26</v>
      </c>
      <c r="C311" s="4" t="s">
        <v>27</v>
      </c>
      <c r="D311" s="4" t="s">
        <v>242</v>
      </c>
      <c r="E311" s="4" t="s">
        <v>243</v>
      </c>
      <c r="F311" s="6">
        <v>44978</v>
      </c>
      <c r="G311" s="6">
        <v>44981</v>
      </c>
      <c r="H311" s="4">
        <v>1</v>
      </c>
      <c r="I311" s="4">
        <v>3</v>
      </c>
      <c r="J311" s="4">
        <v>3</v>
      </c>
      <c r="K311" s="4" t="s">
        <v>30</v>
      </c>
      <c r="L311" s="4">
        <v>1989</v>
      </c>
      <c r="M311" s="4">
        <v>1989</v>
      </c>
      <c r="N311" s="4" t="s">
        <v>1490</v>
      </c>
      <c r="O311" s="4" t="s">
        <v>1170</v>
      </c>
      <c r="P311" s="4" t="s">
        <v>33</v>
      </c>
      <c r="Q311" s="4">
        <v>0</v>
      </c>
      <c r="R311" s="8">
        <v>44971</v>
      </c>
      <c r="S311" s="6">
        <v>44984</v>
      </c>
      <c r="T311" s="4" t="s">
        <v>34</v>
      </c>
      <c r="U311" s="4">
        <v>1989</v>
      </c>
      <c r="V311" s="4">
        <v>0</v>
      </c>
      <c r="W311" s="4">
        <v>0</v>
      </c>
      <c r="X311" s="4" t="s">
        <v>1491</v>
      </c>
      <c r="Y311" s="4" t="s">
        <v>1492</v>
      </c>
    </row>
    <row r="312" s="4" customFormat="1" spans="1:25">
      <c r="A312" s="4" t="s">
        <v>1493</v>
      </c>
      <c r="B312" s="4" t="s">
        <v>26</v>
      </c>
      <c r="C312" s="4" t="s">
        <v>27</v>
      </c>
      <c r="D312" s="4" t="s">
        <v>810</v>
      </c>
      <c r="E312" s="4" t="s">
        <v>1494</v>
      </c>
      <c r="F312" s="6">
        <v>44978</v>
      </c>
      <c r="G312" s="6">
        <v>44981</v>
      </c>
      <c r="H312" s="4">
        <v>1</v>
      </c>
      <c r="I312" s="4">
        <v>3</v>
      </c>
      <c r="J312" s="4">
        <v>3</v>
      </c>
      <c r="K312" s="4" t="s">
        <v>30</v>
      </c>
      <c r="L312" s="4">
        <v>2466</v>
      </c>
      <c r="M312" s="4">
        <v>2466</v>
      </c>
      <c r="N312" s="4" t="s">
        <v>1495</v>
      </c>
      <c r="O312" s="4" t="s">
        <v>1170</v>
      </c>
      <c r="P312" s="4" t="s">
        <v>33</v>
      </c>
      <c r="Q312" s="4">
        <v>0</v>
      </c>
      <c r="R312" s="8">
        <v>44971</v>
      </c>
      <c r="S312" s="6">
        <v>44984</v>
      </c>
      <c r="T312" s="4" t="s">
        <v>34</v>
      </c>
      <c r="U312" s="4">
        <v>2466</v>
      </c>
      <c r="V312" s="4">
        <v>0</v>
      </c>
      <c r="W312" s="4">
        <v>0</v>
      </c>
      <c r="X312" s="4" t="s">
        <v>1496</v>
      </c>
      <c r="Y312" s="4" t="s">
        <v>1497</v>
      </c>
    </row>
    <row r="313" s="4" customFormat="1" spans="1:25">
      <c r="A313" s="4" t="s">
        <v>1498</v>
      </c>
      <c r="B313" s="4" t="s">
        <v>26</v>
      </c>
      <c r="C313" s="4" t="s">
        <v>27</v>
      </c>
      <c r="D313" s="4" t="s">
        <v>322</v>
      </c>
      <c r="E313" s="4" t="s">
        <v>323</v>
      </c>
      <c r="F313" s="6">
        <v>44978</v>
      </c>
      <c r="G313" s="6">
        <v>44981</v>
      </c>
      <c r="H313" s="4">
        <v>1</v>
      </c>
      <c r="I313" s="4">
        <v>3</v>
      </c>
      <c r="J313" s="4">
        <v>3</v>
      </c>
      <c r="K313" s="4" t="s">
        <v>30</v>
      </c>
      <c r="L313" s="4">
        <v>1866</v>
      </c>
      <c r="M313" s="4">
        <v>1866</v>
      </c>
      <c r="N313" s="4" t="s">
        <v>1499</v>
      </c>
      <c r="O313" s="4" t="s">
        <v>1170</v>
      </c>
      <c r="P313" s="4" t="s">
        <v>33</v>
      </c>
      <c r="Q313" s="4">
        <v>0</v>
      </c>
      <c r="R313" s="8">
        <v>44971</v>
      </c>
      <c r="S313" s="6">
        <v>44984</v>
      </c>
      <c r="T313" s="4" t="s">
        <v>34</v>
      </c>
      <c r="U313" s="4">
        <v>1866</v>
      </c>
      <c r="V313" s="4">
        <v>0</v>
      </c>
      <c r="W313" s="4">
        <v>0</v>
      </c>
      <c r="X313" s="4" t="s">
        <v>1500</v>
      </c>
      <c r="Y313" s="4" t="s">
        <v>1501</v>
      </c>
    </row>
    <row r="314" s="4" customFormat="1" spans="1:25">
      <c r="A314" s="4" t="s">
        <v>1502</v>
      </c>
      <c r="B314" s="4" t="s">
        <v>26</v>
      </c>
      <c r="C314" s="4" t="s">
        <v>27</v>
      </c>
      <c r="D314" s="4" t="s">
        <v>340</v>
      </c>
      <c r="E314" s="4" t="s">
        <v>1503</v>
      </c>
      <c r="F314" s="6">
        <v>44978</v>
      </c>
      <c r="G314" s="6">
        <v>44981</v>
      </c>
      <c r="H314" s="4">
        <v>1</v>
      </c>
      <c r="I314" s="4">
        <v>3</v>
      </c>
      <c r="J314" s="4">
        <v>3</v>
      </c>
      <c r="K314" s="4" t="s">
        <v>30</v>
      </c>
      <c r="L314" s="4">
        <v>1221</v>
      </c>
      <c r="M314" s="4">
        <v>1221</v>
      </c>
      <c r="N314" s="4" t="s">
        <v>1504</v>
      </c>
      <c r="O314" s="4" t="s">
        <v>1170</v>
      </c>
      <c r="P314" s="4" t="s">
        <v>33</v>
      </c>
      <c r="Q314" s="4">
        <v>0</v>
      </c>
      <c r="R314" s="8">
        <v>44971</v>
      </c>
      <c r="S314" s="6">
        <v>44984</v>
      </c>
      <c r="T314" s="4" t="s">
        <v>34</v>
      </c>
      <c r="U314" s="4">
        <v>1221</v>
      </c>
      <c r="V314" s="4">
        <v>0</v>
      </c>
      <c r="W314" s="4">
        <v>0</v>
      </c>
      <c r="X314" s="4" t="s">
        <v>1505</v>
      </c>
      <c r="Y314" s="4" t="s">
        <v>1506</v>
      </c>
    </row>
    <row r="315" s="4" customFormat="1" spans="1:25">
      <c r="A315" s="4" t="s">
        <v>1507</v>
      </c>
      <c r="B315" s="4" t="s">
        <v>26</v>
      </c>
      <c r="C315" s="4" t="s">
        <v>27</v>
      </c>
      <c r="D315" s="4" t="s">
        <v>577</v>
      </c>
      <c r="E315" s="4" t="s">
        <v>821</v>
      </c>
      <c r="F315" s="6">
        <v>44979</v>
      </c>
      <c r="G315" s="6">
        <v>44981</v>
      </c>
      <c r="H315" s="4">
        <v>3</v>
      </c>
      <c r="I315" s="4">
        <v>2</v>
      </c>
      <c r="J315" s="4">
        <v>6</v>
      </c>
      <c r="K315" s="4" t="s">
        <v>30</v>
      </c>
      <c r="L315" s="4">
        <v>2532</v>
      </c>
      <c r="M315" s="4">
        <v>2532</v>
      </c>
      <c r="N315" s="4" t="s">
        <v>1508</v>
      </c>
      <c r="O315" s="4" t="s">
        <v>1170</v>
      </c>
      <c r="P315" s="4" t="s">
        <v>33</v>
      </c>
      <c r="Q315" s="4">
        <v>0</v>
      </c>
      <c r="R315" s="8">
        <v>44971</v>
      </c>
      <c r="S315" s="6">
        <v>44984</v>
      </c>
      <c r="T315" s="4" t="s">
        <v>34</v>
      </c>
      <c r="U315" s="4">
        <v>2532</v>
      </c>
      <c r="V315" s="4">
        <v>0</v>
      </c>
      <c r="W315" s="4">
        <v>0</v>
      </c>
      <c r="X315" s="4" t="s">
        <v>1509</v>
      </c>
      <c r="Y315" s="4" t="s">
        <v>1510</v>
      </c>
    </row>
    <row r="316" s="4" customFormat="1" spans="1:25">
      <c r="A316" s="4" t="s">
        <v>1511</v>
      </c>
      <c r="B316" s="4" t="s">
        <v>26</v>
      </c>
      <c r="C316" s="4" t="s">
        <v>27</v>
      </c>
      <c r="D316" s="4" t="s">
        <v>414</v>
      </c>
      <c r="E316" s="4" t="s">
        <v>1150</v>
      </c>
      <c r="F316" s="6">
        <v>44980</v>
      </c>
      <c r="G316" s="6">
        <v>44981</v>
      </c>
      <c r="H316" s="4">
        <v>1</v>
      </c>
      <c r="I316" s="4">
        <v>1</v>
      </c>
      <c r="J316" s="4">
        <v>1</v>
      </c>
      <c r="K316" s="4" t="s">
        <v>30</v>
      </c>
      <c r="L316" s="4">
        <v>1457</v>
      </c>
      <c r="M316" s="4">
        <v>1457</v>
      </c>
      <c r="N316" s="4" t="s">
        <v>1512</v>
      </c>
      <c r="O316" s="4" t="s">
        <v>1170</v>
      </c>
      <c r="P316" s="4" t="s">
        <v>33</v>
      </c>
      <c r="Q316" s="4">
        <v>0</v>
      </c>
      <c r="R316" s="8">
        <v>44972</v>
      </c>
      <c r="S316" s="6">
        <v>44984</v>
      </c>
      <c r="T316" s="4" t="s">
        <v>34</v>
      </c>
      <c r="U316" s="4">
        <v>1457</v>
      </c>
      <c r="V316" s="4">
        <v>0</v>
      </c>
      <c r="W316" s="4">
        <v>0</v>
      </c>
      <c r="X316" s="4" t="s">
        <v>1513</v>
      </c>
      <c r="Y316" s="4" t="s">
        <v>1514</v>
      </c>
    </row>
    <row r="317" s="4" customFormat="1" spans="1:25">
      <c r="A317" s="4" t="s">
        <v>1515</v>
      </c>
      <c r="B317" s="4" t="s">
        <v>26</v>
      </c>
      <c r="C317" s="4" t="s">
        <v>27</v>
      </c>
      <c r="D317" s="4" t="s">
        <v>123</v>
      </c>
      <c r="E317" s="4" t="s">
        <v>1516</v>
      </c>
      <c r="F317" s="6">
        <v>44980</v>
      </c>
      <c r="G317" s="6">
        <v>44981</v>
      </c>
      <c r="H317" s="4">
        <v>1</v>
      </c>
      <c r="I317" s="4">
        <v>1</v>
      </c>
      <c r="J317" s="4">
        <v>1</v>
      </c>
      <c r="K317" s="4" t="s">
        <v>30</v>
      </c>
      <c r="L317" s="4">
        <v>1095</v>
      </c>
      <c r="M317" s="4">
        <v>1095</v>
      </c>
      <c r="N317" s="4" t="s">
        <v>1517</v>
      </c>
      <c r="O317" s="4" t="s">
        <v>1170</v>
      </c>
      <c r="P317" s="4" t="s">
        <v>33</v>
      </c>
      <c r="Q317" s="4">
        <v>0</v>
      </c>
      <c r="R317" s="8">
        <v>44972</v>
      </c>
      <c r="S317" s="6">
        <v>44984</v>
      </c>
      <c r="T317" s="4" t="s">
        <v>34</v>
      </c>
      <c r="U317" s="4">
        <v>1095</v>
      </c>
      <c r="V317" s="4">
        <v>0</v>
      </c>
      <c r="W317" s="4">
        <v>0</v>
      </c>
      <c r="X317" s="4" t="s">
        <v>1518</v>
      </c>
      <c r="Y317" s="4" t="s">
        <v>1519</v>
      </c>
    </row>
    <row r="318" s="4" customFormat="1" spans="1:25">
      <c r="A318" s="4" t="s">
        <v>1520</v>
      </c>
      <c r="B318" s="4" t="s">
        <v>26</v>
      </c>
      <c r="C318" s="4" t="s">
        <v>27</v>
      </c>
      <c r="D318" s="4" t="s">
        <v>242</v>
      </c>
      <c r="E318" s="4" t="s">
        <v>379</v>
      </c>
      <c r="F318" s="6">
        <v>44979</v>
      </c>
      <c r="G318" s="6">
        <v>44981</v>
      </c>
      <c r="H318" s="4">
        <v>1</v>
      </c>
      <c r="I318" s="4">
        <v>2</v>
      </c>
      <c r="J318" s="4">
        <v>2</v>
      </c>
      <c r="K318" s="4" t="s">
        <v>30</v>
      </c>
      <c r="L318" s="4">
        <v>1296</v>
      </c>
      <c r="M318" s="4">
        <v>1296</v>
      </c>
      <c r="N318" s="4" t="s">
        <v>1521</v>
      </c>
      <c r="O318" s="4" t="s">
        <v>1170</v>
      </c>
      <c r="P318" s="4" t="s">
        <v>33</v>
      </c>
      <c r="Q318" s="4">
        <v>0</v>
      </c>
      <c r="R318" s="8">
        <v>44972</v>
      </c>
      <c r="S318" s="6">
        <v>44984</v>
      </c>
      <c r="T318" s="4" t="s">
        <v>34</v>
      </c>
      <c r="U318" s="4">
        <v>1296</v>
      </c>
      <c r="V318" s="4">
        <v>0</v>
      </c>
      <c r="W318" s="4">
        <v>0</v>
      </c>
      <c r="X318" s="4" t="s">
        <v>1522</v>
      </c>
      <c r="Y318" s="4" t="s">
        <v>1523</v>
      </c>
    </row>
    <row r="319" s="4" customFormat="1" spans="1:25">
      <c r="A319" s="4" t="s">
        <v>1524</v>
      </c>
      <c r="B319" s="4" t="s">
        <v>26</v>
      </c>
      <c r="C319" s="4" t="s">
        <v>27</v>
      </c>
      <c r="D319" s="4" t="s">
        <v>1475</v>
      </c>
      <c r="E319" s="4" t="s">
        <v>1525</v>
      </c>
      <c r="F319" s="6">
        <v>44980</v>
      </c>
      <c r="G319" s="6">
        <v>44981</v>
      </c>
      <c r="H319" s="4">
        <v>1</v>
      </c>
      <c r="I319" s="4">
        <v>1</v>
      </c>
      <c r="J319" s="4">
        <v>1</v>
      </c>
      <c r="K319" s="4" t="s">
        <v>30</v>
      </c>
      <c r="L319" s="4">
        <v>566</v>
      </c>
      <c r="M319" s="4">
        <v>566</v>
      </c>
      <c r="N319" s="4" t="s">
        <v>1526</v>
      </c>
      <c r="O319" s="4" t="s">
        <v>1170</v>
      </c>
      <c r="P319" s="4" t="s">
        <v>33</v>
      </c>
      <c r="Q319" s="4">
        <v>0</v>
      </c>
      <c r="R319" s="8">
        <v>44972</v>
      </c>
      <c r="S319" s="6">
        <v>44984</v>
      </c>
      <c r="T319" s="4" t="s">
        <v>34</v>
      </c>
      <c r="U319" s="4">
        <v>566</v>
      </c>
      <c r="V319" s="4">
        <v>0</v>
      </c>
      <c r="W319" s="4">
        <v>0</v>
      </c>
      <c r="X319" s="4" t="s">
        <v>1527</v>
      </c>
      <c r="Y319" s="4" t="s">
        <v>1528</v>
      </c>
    </row>
    <row r="320" s="4" customFormat="1" spans="1:25">
      <c r="A320" s="4" t="s">
        <v>1529</v>
      </c>
      <c r="B320" s="4" t="s">
        <v>26</v>
      </c>
      <c r="C320" s="4" t="s">
        <v>27</v>
      </c>
      <c r="D320" s="4" t="s">
        <v>155</v>
      </c>
      <c r="E320" s="4" t="s">
        <v>156</v>
      </c>
      <c r="F320" s="6">
        <v>44978</v>
      </c>
      <c r="G320" s="6">
        <v>44981</v>
      </c>
      <c r="H320" s="4">
        <v>2</v>
      </c>
      <c r="I320" s="4">
        <v>3</v>
      </c>
      <c r="J320" s="4">
        <v>6</v>
      </c>
      <c r="K320" s="4" t="s">
        <v>30</v>
      </c>
      <c r="L320" s="4">
        <v>5100</v>
      </c>
      <c r="M320" s="4">
        <v>5100</v>
      </c>
      <c r="N320" s="4" t="s">
        <v>1530</v>
      </c>
      <c r="O320" s="4" t="s">
        <v>1170</v>
      </c>
      <c r="P320" s="4" t="s">
        <v>33</v>
      </c>
      <c r="Q320" s="4">
        <v>0</v>
      </c>
      <c r="R320" s="8">
        <v>44972</v>
      </c>
      <c r="S320" s="6">
        <v>44984</v>
      </c>
      <c r="T320" s="4" t="s">
        <v>34</v>
      </c>
      <c r="U320" s="4">
        <v>5100</v>
      </c>
      <c r="V320" s="4">
        <v>0</v>
      </c>
      <c r="W320" s="4">
        <v>0</v>
      </c>
      <c r="X320" s="4" t="s">
        <v>1531</v>
      </c>
      <c r="Y320" s="4" t="s">
        <v>1532</v>
      </c>
    </row>
    <row r="321" s="4" customFormat="1" spans="1:25">
      <c r="A321" s="4" t="s">
        <v>1533</v>
      </c>
      <c r="B321" s="4" t="s">
        <v>26</v>
      </c>
      <c r="C321" s="4" t="s">
        <v>27</v>
      </c>
      <c r="D321" s="4" t="s">
        <v>253</v>
      </c>
      <c r="E321" s="4" t="s">
        <v>1534</v>
      </c>
      <c r="F321" s="6">
        <v>44979</v>
      </c>
      <c r="G321" s="6">
        <v>44981</v>
      </c>
      <c r="H321" s="4">
        <v>2</v>
      </c>
      <c r="I321" s="4">
        <v>2</v>
      </c>
      <c r="J321" s="4">
        <v>4</v>
      </c>
      <c r="K321" s="4" t="s">
        <v>30</v>
      </c>
      <c r="L321" s="4">
        <v>2230</v>
      </c>
      <c r="M321" s="4">
        <v>2230</v>
      </c>
      <c r="N321" s="4" t="s">
        <v>1535</v>
      </c>
      <c r="O321" s="4" t="s">
        <v>1170</v>
      </c>
      <c r="P321" s="4" t="s">
        <v>33</v>
      </c>
      <c r="Q321" s="4">
        <v>0</v>
      </c>
      <c r="R321" s="8">
        <v>44973</v>
      </c>
      <c r="S321" s="6">
        <v>44984</v>
      </c>
      <c r="T321" s="4" t="s">
        <v>34</v>
      </c>
      <c r="U321" s="4">
        <v>2230</v>
      </c>
      <c r="V321" s="4">
        <v>0</v>
      </c>
      <c r="W321" s="4">
        <v>0</v>
      </c>
      <c r="X321" s="4" t="s">
        <v>1536</v>
      </c>
      <c r="Y321" s="4" t="s">
        <v>1537</v>
      </c>
    </row>
    <row r="322" s="4" customFormat="1" spans="1:25">
      <c r="A322" s="4" t="s">
        <v>1538</v>
      </c>
      <c r="B322" s="4" t="s">
        <v>26</v>
      </c>
      <c r="C322" s="4" t="s">
        <v>27</v>
      </c>
      <c r="D322" s="4" t="s">
        <v>1539</v>
      </c>
      <c r="E322" s="4" t="s">
        <v>1540</v>
      </c>
      <c r="F322" s="6">
        <v>44976</v>
      </c>
      <c r="G322" s="6">
        <v>44981</v>
      </c>
      <c r="H322" s="4">
        <v>1</v>
      </c>
      <c r="I322" s="4">
        <v>5</v>
      </c>
      <c r="J322" s="4">
        <v>5</v>
      </c>
      <c r="K322" s="4" t="s">
        <v>30</v>
      </c>
      <c r="L322" s="4">
        <v>3250</v>
      </c>
      <c r="M322" s="4">
        <v>3250</v>
      </c>
      <c r="N322" s="4" t="s">
        <v>1541</v>
      </c>
      <c r="O322" s="4" t="s">
        <v>1170</v>
      </c>
      <c r="P322" s="4" t="s">
        <v>33</v>
      </c>
      <c r="Q322" s="4">
        <v>0</v>
      </c>
      <c r="R322" s="8">
        <v>44973</v>
      </c>
      <c r="S322" s="6">
        <v>44984</v>
      </c>
      <c r="T322" s="4" t="s">
        <v>34</v>
      </c>
      <c r="U322" s="4">
        <v>3250</v>
      </c>
      <c r="V322" s="4">
        <v>0</v>
      </c>
      <c r="W322" s="4">
        <v>0</v>
      </c>
      <c r="X322" s="4" t="s">
        <v>1542</v>
      </c>
      <c r="Y322" s="4" t="s">
        <v>1543</v>
      </c>
    </row>
    <row r="323" s="4" customFormat="1" spans="1:25">
      <c r="A323" s="4" t="s">
        <v>1544</v>
      </c>
      <c r="B323" s="4" t="s">
        <v>26</v>
      </c>
      <c r="C323" s="4" t="s">
        <v>27</v>
      </c>
      <c r="D323" s="4" t="s">
        <v>1475</v>
      </c>
      <c r="E323" s="4" t="s">
        <v>1476</v>
      </c>
      <c r="F323" s="6">
        <v>44977</v>
      </c>
      <c r="G323" s="6">
        <v>44981</v>
      </c>
      <c r="H323" s="4">
        <v>1</v>
      </c>
      <c r="I323" s="4">
        <v>4</v>
      </c>
      <c r="J323" s="4">
        <v>4</v>
      </c>
      <c r="K323" s="4" t="s">
        <v>30</v>
      </c>
      <c r="L323" s="4">
        <v>2160</v>
      </c>
      <c r="M323" s="4">
        <v>2160</v>
      </c>
      <c r="N323" s="4" t="s">
        <v>1545</v>
      </c>
      <c r="O323" s="4" t="s">
        <v>1170</v>
      </c>
      <c r="P323" s="4" t="s">
        <v>33</v>
      </c>
      <c r="Q323" s="4">
        <v>0</v>
      </c>
      <c r="R323" s="8">
        <v>44974</v>
      </c>
      <c r="S323" s="6">
        <v>44984</v>
      </c>
      <c r="T323" s="4" t="s">
        <v>34</v>
      </c>
      <c r="U323" s="4">
        <v>2160</v>
      </c>
      <c r="V323" s="4">
        <v>0</v>
      </c>
      <c r="W323" s="4">
        <v>0</v>
      </c>
      <c r="X323" s="4" t="s">
        <v>1546</v>
      </c>
      <c r="Y323" s="4" t="s">
        <v>1547</v>
      </c>
    </row>
    <row r="324" s="4" customFormat="1" spans="1:25">
      <c r="A324" s="4" t="s">
        <v>1548</v>
      </c>
      <c r="B324" s="4" t="s">
        <v>26</v>
      </c>
      <c r="C324" s="4" t="s">
        <v>27</v>
      </c>
      <c r="D324" s="4" t="s">
        <v>906</v>
      </c>
      <c r="E324" s="4" t="s">
        <v>842</v>
      </c>
      <c r="F324" s="6">
        <v>44977</v>
      </c>
      <c r="G324" s="6">
        <v>44981</v>
      </c>
      <c r="H324" s="4">
        <v>2</v>
      </c>
      <c r="I324" s="4">
        <v>4</v>
      </c>
      <c r="J324" s="4">
        <v>8</v>
      </c>
      <c r="K324" s="4" t="s">
        <v>30</v>
      </c>
      <c r="L324" s="4">
        <v>2240</v>
      </c>
      <c r="M324" s="4">
        <v>2240</v>
      </c>
      <c r="N324" s="4" t="s">
        <v>907</v>
      </c>
      <c r="O324" s="4" t="s">
        <v>1170</v>
      </c>
      <c r="P324" s="4" t="s">
        <v>33</v>
      </c>
      <c r="Q324" s="4">
        <v>0</v>
      </c>
      <c r="R324" s="8">
        <v>44974</v>
      </c>
      <c r="S324" s="6">
        <v>44984</v>
      </c>
      <c r="T324" s="4" t="s">
        <v>34</v>
      </c>
      <c r="U324" s="4">
        <v>2240</v>
      </c>
      <c r="V324" s="4">
        <v>0</v>
      </c>
      <c r="W324" s="4">
        <v>0</v>
      </c>
      <c r="X324" s="4" t="s">
        <v>1549</v>
      </c>
      <c r="Y324" s="4" t="s">
        <v>54</v>
      </c>
    </row>
    <row r="325" s="4" customFormat="1" spans="1:25">
      <c r="A325" s="4" t="s">
        <v>1548</v>
      </c>
      <c r="B325" s="4" t="s">
        <v>26</v>
      </c>
      <c r="C325" s="4" t="s">
        <v>146</v>
      </c>
      <c r="D325" s="4" t="s">
        <v>906</v>
      </c>
      <c r="E325" s="4" t="s">
        <v>842</v>
      </c>
      <c r="F325" s="6">
        <v>44977</v>
      </c>
      <c r="G325" s="6">
        <v>44981</v>
      </c>
      <c r="H325" s="4">
        <v>2</v>
      </c>
      <c r="I325" s="4">
        <v>4</v>
      </c>
      <c r="J325" s="4">
        <v>8</v>
      </c>
      <c r="K325" s="4" t="s">
        <v>30</v>
      </c>
      <c r="L325" s="4">
        <v>-2240</v>
      </c>
      <c r="M325" s="4">
        <v>-2240</v>
      </c>
      <c r="N325" s="4" t="s">
        <v>907</v>
      </c>
      <c r="O325" s="4" t="s">
        <v>1170</v>
      </c>
      <c r="P325" s="4" t="s">
        <v>33</v>
      </c>
      <c r="Q325" s="4">
        <v>0</v>
      </c>
      <c r="R325" s="8">
        <v>44974</v>
      </c>
      <c r="S325" s="6">
        <v>44984</v>
      </c>
      <c r="T325" s="4" t="s">
        <v>34</v>
      </c>
      <c r="U325" s="4">
        <v>-2240</v>
      </c>
      <c r="V325" s="4">
        <v>0</v>
      </c>
      <c r="W325" s="4">
        <v>0</v>
      </c>
      <c r="X325" s="4" t="s">
        <v>1549</v>
      </c>
      <c r="Y325" s="4" t="s">
        <v>54</v>
      </c>
    </row>
    <row r="326" s="4" customFormat="1" spans="1:25">
      <c r="A326" s="4" t="s">
        <v>1550</v>
      </c>
      <c r="B326" s="4" t="s">
        <v>26</v>
      </c>
      <c r="C326" s="4" t="s">
        <v>27</v>
      </c>
      <c r="D326" s="4" t="s">
        <v>475</v>
      </c>
      <c r="E326" s="4" t="s">
        <v>594</v>
      </c>
      <c r="F326" s="6">
        <v>44975</v>
      </c>
      <c r="G326" s="6">
        <v>44981</v>
      </c>
      <c r="H326" s="4">
        <v>1</v>
      </c>
      <c r="I326" s="4">
        <v>6</v>
      </c>
      <c r="J326" s="4">
        <v>6</v>
      </c>
      <c r="K326" s="4" t="s">
        <v>30</v>
      </c>
      <c r="L326" s="4">
        <v>2360</v>
      </c>
      <c r="M326" s="4">
        <v>2360</v>
      </c>
      <c r="N326" s="4" t="s">
        <v>1551</v>
      </c>
      <c r="O326" s="4" t="s">
        <v>1170</v>
      </c>
      <c r="P326" s="4" t="s">
        <v>33</v>
      </c>
      <c r="Q326" s="4">
        <v>0</v>
      </c>
      <c r="R326" s="8">
        <v>44974</v>
      </c>
      <c r="S326" s="6">
        <v>44984</v>
      </c>
      <c r="T326" s="4" t="s">
        <v>34</v>
      </c>
      <c r="U326" s="4">
        <v>2360</v>
      </c>
      <c r="V326" s="4">
        <v>0</v>
      </c>
      <c r="W326" s="4">
        <v>0</v>
      </c>
      <c r="X326" s="4" t="s">
        <v>1552</v>
      </c>
      <c r="Y326" s="4" t="s">
        <v>1553</v>
      </c>
    </row>
    <row r="327" s="4" customFormat="1" spans="1:25">
      <c r="A327" s="4" t="s">
        <v>1554</v>
      </c>
      <c r="B327" s="4" t="s">
        <v>26</v>
      </c>
      <c r="C327" s="4" t="s">
        <v>27</v>
      </c>
      <c r="D327" s="4" t="s">
        <v>1475</v>
      </c>
      <c r="E327" s="4" t="s">
        <v>1476</v>
      </c>
      <c r="F327" s="6">
        <v>44977</v>
      </c>
      <c r="G327" s="6">
        <v>44981</v>
      </c>
      <c r="H327" s="4">
        <v>1</v>
      </c>
      <c r="I327" s="4">
        <v>4</v>
      </c>
      <c r="J327" s="4">
        <v>4</v>
      </c>
      <c r="K327" s="4" t="s">
        <v>30</v>
      </c>
      <c r="L327" s="4">
        <v>2160</v>
      </c>
      <c r="M327" s="4">
        <v>2160</v>
      </c>
      <c r="N327" s="4" t="s">
        <v>1555</v>
      </c>
      <c r="O327" s="4" t="s">
        <v>1170</v>
      </c>
      <c r="P327" s="4" t="s">
        <v>33</v>
      </c>
      <c r="Q327" s="4">
        <v>0</v>
      </c>
      <c r="R327" s="8">
        <v>44975</v>
      </c>
      <c r="S327" s="6">
        <v>44984</v>
      </c>
      <c r="T327" s="4" t="s">
        <v>34</v>
      </c>
      <c r="U327" s="4">
        <v>2160</v>
      </c>
      <c r="V327" s="4">
        <v>0</v>
      </c>
      <c r="W327" s="4">
        <v>0</v>
      </c>
      <c r="X327" s="4" t="s">
        <v>1556</v>
      </c>
      <c r="Y327" s="4" t="s">
        <v>1557</v>
      </c>
    </row>
    <row r="328" s="4" customFormat="1" spans="1:25">
      <c r="A328" s="4" t="s">
        <v>1558</v>
      </c>
      <c r="B328" s="4" t="s">
        <v>26</v>
      </c>
      <c r="C328" s="4" t="s">
        <v>27</v>
      </c>
      <c r="D328" s="4" t="s">
        <v>1559</v>
      </c>
      <c r="E328" s="4" t="s">
        <v>1560</v>
      </c>
      <c r="F328" s="6">
        <v>44978</v>
      </c>
      <c r="G328" s="6">
        <v>44981</v>
      </c>
      <c r="H328" s="4">
        <v>1</v>
      </c>
      <c r="I328" s="4">
        <v>3</v>
      </c>
      <c r="J328" s="4">
        <v>3</v>
      </c>
      <c r="K328" s="4" t="s">
        <v>30</v>
      </c>
      <c r="L328" s="4">
        <v>3510</v>
      </c>
      <c r="M328" s="4">
        <v>3510</v>
      </c>
      <c r="N328" s="4" t="s">
        <v>1561</v>
      </c>
      <c r="O328" s="4" t="s">
        <v>1170</v>
      </c>
      <c r="P328" s="4" t="s">
        <v>33</v>
      </c>
      <c r="Q328" s="4">
        <v>0</v>
      </c>
      <c r="R328" s="8">
        <v>44975</v>
      </c>
      <c r="S328" s="6">
        <v>44984</v>
      </c>
      <c r="T328" s="4" t="s">
        <v>34</v>
      </c>
      <c r="U328" s="4">
        <v>3510</v>
      </c>
      <c r="V328" s="4">
        <v>0</v>
      </c>
      <c r="W328" s="4">
        <v>0</v>
      </c>
      <c r="X328" s="4" t="s">
        <v>1562</v>
      </c>
      <c r="Y328" s="4" t="s">
        <v>1563</v>
      </c>
    </row>
    <row r="329" s="4" customFormat="1" spans="1:25">
      <c r="A329" s="4" t="s">
        <v>1564</v>
      </c>
      <c r="B329" s="4" t="s">
        <v>26</v>
      </c>
      <c r="C329" s="4" t="s">
        <v>27</v>
      </c>
      <c r="D329" s="4" t="s">
        <v>242</v>
      </c>
      <c r="E329" s="4" t="s">
        <v>379</v>
      </c>
      <c r="F329" s="6">
        <v>44978</v>
      </c>
      <c r="G329" s="6">
        <v>44981</v>
      </c>
      <c r="H329" s="4">
        <v>1</v>
      </c>
      <c r="I329" s="4">
        <v>3</v>
      </c>
      <c r="J329" s="4">
        <v>3</v>
      </c>
      <c r="K329" s="4" t="s">
        <v>30</v>
      </c>
      <c r="L329" s="4">
        <v>1944</v>
      </c>
      <c r="M329" s="4">
        <v>1944</v>
      </c>
      <c r="N329" s="4" t="s">
        <v>1565</v>
      </c>
      <c r="O329" s="4" t="s">
        <v>1170</v>
      </c>
      <c r="P329" s="4" t="s">
        <v>33</v>
      </c>
      <c r="Q329" s="4">
        <v>0</v>
      </c>
      <c r="R329" s="8">
        <v>44975</v>
      </c>
      <c r="S329" s="6">
        <v>44984</v>
      </c>
      <c r="T329" s="4" t="s">
        <v>34</v>
      </c>
      <c r="U329" s="4">
        <v>1944</v>
      </c>
      <c r="V329" s="4">
        <v>0</v>
      </c>
      <c r="W329" s="4">
        <v>0</v>
      </c>
      <c r="X329" s="4" t="s">
        <v>1566</v>
      </c>
      <c r="Y329" s="4" t="s">
        <v>1567</v>
      </c>
    </row>
    <row r="330" s="4" customFormat="1" spans="1:25">
      <c r="A330" s="4" t="s">
        <v>1568</v>
      </c>
      <c r="B330" s="4" t="s">
        <v>26</v>
      </c>
      <c r="C330" s="4" t="s">
        <v>27</v>
      </c>
      <c r="D330" s="4" t="s">
        <v>1569</v>
      </c>
      <c r="E330" s="4" t="s">
        <v>1570</v>
      </c>
      <c r="F330" s="6">
        <v>44980</v>
      </c>
      <c r="G330" s="6">
        <v>44981</v>
      </c>
      <c r="H330" s="4">
        <v>1</v>
      </c>
      <c r="I330" s="4">
        <v>1</v>
      </c>
      <c r="J330" s="4">
        <v>1</v>
      </c>
      <c r="K330" s="4" t="s">
        <v>30</v>
      </c>
      <c r="L330" s="4">
        <v>323</v>
      </c>
      <c r="M330" s="4">
        <v>323</v>
      </c>
      <c r="N330" s="4" t="s">
        <v>1571</v>
      </c>
      <c r="O330" s="4" t="s">
        <v>1170</v>
      </c>
      <c r="P330" s="4" t="s">
        <v>33</v>
      </c>
      <c r="Q330" s="4">
        <v>0</v>
      </c>
      <c r="R330" s="8">
        <v>44976</v>
      </c>
      <c r="S330" s="6">
        <v>44984</v>
      </c>
      <c r="T330" s="4" t="s">
        <v>34</v>
      </c>
      <c r="U330" s="4">
        <v>323</v>
      </c>
      <c r="V330" s="4">
        <v>0</v>
      </c>
      <c r="W330" s="4">
        <v>0</v>
      </c>
      <c r="X330" s="4" t="s">
        <v>1572</v>
      </c>
      <c r="Y330" s="4" t="s">
        <v>1573</v>
      </c>
    </row>
    <row r="331" s="4" customFormat="1" spans="1:25">
      <c r="A331" s="4" t="s">
        <v>1574</v>
      </c>
      <c r="B331" s="4" t="s">
        <v>26</v>
      </c>
      <c r="C331" s="4" t="s">
        <v>27</v>
      </c>
      <c r="D331" s="4" t="s">
        <v>1575</v>
      </c>
      <c r="E331" s="4" t="s">
        <v>537</v>
      </c>
      <c r="F331" s="6">
        <v>44980</v>
      </c>
      <c r="G331" s="6">
        <v>44981</v>
      </c>
      <c r="H331" s="4">
        <v>1</v>
      </c>
      <c r="I331" s="4">
        <v>1</v>
      </c>
      <c r="J331" s="4">
        <v>1</v>
      </c>
      <c r="K331" s="4" t="s">
        <v>30</v>
      </c>
      <c r="L331" s="4">
        <v>380</v>
      </c>
      <c r="M331" s="4">
        <v>380</v>
      </c>
      <c r="N331" s="4" t="s">
        <v>1576</v>
      </c>
      <c r="O331" s="4" t="s">
        <v>1170</v>
      </c>
      <c r="P331" s="4" t="s">
        <v>33</v>
      </c>
      <c r="Q331" s="4">
        <v>0</v>
      </c>
      <c r="R331" s="8">
        <v>44976</v>
      </c>
      <c r="S331" s="6">
        <v>44984</v>
      </c>
      <c r="T331" s="4" t="s">
        <v>34</v>
      </c>
      <c r="U331" s="4">
        <v>380</v>
      </c>
      <c r="V331" s="4">
        <v>0</v>
      </c>
      <c r="W331" s="4">
        <v>0</v>
      </c>
      <c r="X331" s="4" t="s">
        <v>1577</v>
      </c>
      <c r="Y331" s="4" t="s">
        <v>1578</v>
      </c>
    </row>
    <row r="332" s="4" customFormat="1" spans="1:25">
      <c r="A332" s="4" t="s">
        <v>1579</v>
      </c>
      <c r="B332" s="4" t="s">
        <v>26</v>
      </c>
      <c r="C332" s="4" t="s">
        <v>27</v>
      </c>
      <c r="D332" s="4" t="s">
        <v>85</v>
      </c>
      <c r="E332" s="4" t="s">
        <v>789</v>
      </c>
      <c r="F332" s="6">
        <v>44980</v>
      </c>
      <c r="G332" s="6">
        <v>44981</v>
      </c>
      <c r="H332" s="4">
        <v>1</v>
      </c>
      <c r="I332" s="4">
        <v>1</v>
      </c>
      <c r="J332" s="4">
        <v>1</v>
      </c>
      <c r="K332" s="4" t="s">
        <v>30</v>
      </c>
      <c r="L332" s="4">
        <v>414</v>
      </c>
      <c r="M332" s="4">
        <v>414</v>
      </c>
      <c r="N332" s="4" t="s">
        <v>1580</v>
      </c>
      <c r="O332" s="4" t="s">
        <v>1170</v>
      </c>
      <c r="P332" s="4" t="s">
        <v>33</v>
      </c>
      <c r="Q332" s="4">
        <v>0</v>
      </c>
      <c r="R332" s="8">
        <v>44976</v>
      </c>
      <c r="S332" s="6">
        <v>44984</v>
      </c>
      <c r="T332" s="4" t="s">
        <v>34</v>
      </c>
      <c r="U332" s="4">
        <v>414</v>
      </c>
      <c r="V332" s="4">
        <v>0</v>
      </c>
      <c r="W332" s="4">
        <v>0</v>
      </c>
      <c r="X332" s="4" t="s">
        <v>1581</v>
      </c>
      <c r="Y332" s="4" t="s">
        <v>1582</v>
      </c>
    </row>
    <row r="333" s="4" customFormat="1" spans="1:25">
      <c r="A333" s="4" t="s">
        <v>1583</v>
      </c>
      <c r="B333" s="4" t="s">
        <v>26</v>
      </c>
      <c r="C333" s="4" t="s">
        <v>27</v>
      </c>
      <c r="D333" s="4" t="s">
        <v>475</v>
      </c>
      <c r="E333" s="4" t="s">
        <v>877</v>
      </c>
      <c r="F333" s="6">
        <v>44976</v>
      </c>
      <c r="G333" s="6">
        <v>44981</v>
      </c>
      <c r="H333" s="4">
        <v>1</v>
      </c>
      <c r="I333" s="4">
        <v>5</v>
      </c>
      <c r="J333" s="4">
        <v>5</v>
      </c>
      <c r="K333" s="4" t="s">
        <v>30</v>
      </c>
      <c r="L333" s="4">
        <v>1888</v>
      </c>
      <c r="M333" s="4">
        <v>1888</v>
      </c>
      <c r="N333" s="4" t="s">
        <v>1584</v>
      </c>
      <c r="O333" s="4" t="s">
        <v>1170</v>
      </c>
      <c r="P333" s="4" t="s">
        <v>33</v>
      </c>
      <c r="Q333" s="4">
        <v>0</v>
      </c>
      <c r="R333" s="8">
        <v>44976</v>
      </c>
      <c r="S333" s="6">
        <v>44984</v>
      </c>
      <c r="T333" s="4" t="s">
        <v>34</v>
      </c>
      <c r="U333" s="4">
        <v>1888</v>
      </c>
      <c r="V333" s="4">
        <v>0</v>
      </c>
      <c r="W333" s="4">
        <v>0</v>
      </c>
      <c r="X333" s="4" t="s">
        <v>1585</v>
      </c>
      <c r="Y333" s="4" t="s">
        <v>1586</v>
      </c>
    </row>
    <row r="334" s="4" customFormat="1" spans="1:25">
      <c r="A334" s="4" t="s">
        <v>1587</v>
      </c>
      <c r="B334" s="4" t="s">
        <v>26</v>
      </c>
      <c r="C334" s="4" t="s">
        <v>27</v>
      </c>
      <c r="D334" s="4" t="s">
        <v>384</v>
      </c>
      <c r="E334" s="4" t="s">
        <v>523</v>
      </c>
      <c r="F334" s="6">
        <v>44977</v>
      </c>
      <c r="G334" s="6">
        <v>44981</v>
      </c>
      <c r="H334" s="4">
        <v>1</v>
      </c>
      <c r="I334" s="4">
        <v>4</v>
      </c>
      <c r="J334" s="4">
        <v>4</v>
      </c>
      <c r="K334" s="4" t="s">
        <v>30</v>
      </c>
      <c r="L334" s="4">
        <v>2224</v>
      </c>
      <c r="M334" s="4">
        <v>2224</v>
      </c>
      <c r="N334" s="4" t="s">
        <v>1588</v>
      </c>
      <c r="O334" s="4" t="s">
        <v>1170</v>
      </c>
      <c r="P334" s="4" t="s">
        <v>33</v>
      </c>
      <c r="Q334" s="4">
        <v>0</v>
      </c>
      <c r="R334" s="8">
        <v>44976</v>
      </c>
      <c r="S334" s="6">
        <v>44984</v>
      </c>
      <c r="T334" s="4" t="s">
        <v>34</v>
      </c>
      <c r="U334" s="4">
        <v>2224</v>
      </c>
      <c r="V334" s="4">
        <v>0</v>
      </c>
      <c r="W334" s="4">
        <v>0</v>
      </c>
      <c r="X334" s="4" t="s">
        <v>1589</v>
      </c>
      <c r="Y334" s="4" t="s">
        <v>1590</v>
      </c>
    </row>
    <row r="335" s="4" customFormat="1" spans="1:25">
      <c r="A335" s="4" t="s">
        <v>1591</v>
      </c>
      <c r="B335" s="4" t="s">
        <v>26</v>
      </c>
      <c r="C335" s="4" t="s">
        <v>27</v>
      </c>
      <c r="D335" s="4" t="s">
        <v>481</v>
      </c>
      <c r="E335" s="4" t="s">
        <v>1003</v>
      </c>
      <c r="F335" s="6">
        <v>44977</v>
      </c>
      <c r="G335" s="6">
        <v>44981</v>
      </c>
      <c r="H335" s="4">
        <v>1</v>
      </c>
      <c r="I335" s="4">
        <v>4</v>
      </c>
      <c r="J335" s="4">
        <v>4</v>
      </c>
      <c r="K335" s="4" t="s">
        <v>30</v>
      </c>
      <c r="L335" s="4">
        <v>880</v>
      </c>
      <c r="M335" s="4">
        <v>880</v>
      </c>
      <c r="N335" s="4" t="s">
        <v>1592</v>
      </c>
      <c r="O335" s="4" t="s">
        <v>1170</v>
      </c>
      <c r="P335" s="4" t="s">
        <v>33</v>
      </c>
      <c r="Q335" s="4">
        <v>0</v>
      </c>
      <c r="R335" s="8">
        <v>44977</v>
      </c>
      <c r="S335" s="6">
        <v>44984</v>
      </c>
      <c r="T335" s="4" t="s">
        <v>34</v>
      </c>
      <c r="U335" s="4">
        <v>880</v>
      </c>
      <c r="V335" s="4">
        <v>0</v>
      </c>
      <c r="W335" s="4">
        <v>0</v>
      </c>
      <c r="X335" s="4" t="s">
        <v>1593</v>
      </c>
      <c r="Y335" s="4" t="s">
        <v>1594</v>
      </c>
    </row>
    <row r="336" s="4" customFormat="1" spans="1:25">
      <c r="A336" s="4" t="s">
        <v>1595</v>
      </c>
      <c r="B336" s="4" t="s">
        <v>26</v>
      </c>
      <c r="C336" s="4" t="s">
        <v>27</v>
      </c>
      <c r="D336" s="4" t="s">
        <v>1475</v>
      </c>
      <c r="E336" s="4" t="s">
        <v>1596</v>
      </c>
      <c r="F336" s="6">
        <v>44978</v>
      </c>
      <c r="G336" s="6">
        <v>44981</v>
      </c>
      <c r="H336" s="4">
        <v>1</v>
      </c>
      <c r="I336" s="4">
        <v>3</v>
      </c>
      <c r="J336" s="4">
        <v>3</v>
      </c>
      <c r="K336" s="4" t="s">
        <v>30</v>
      </c>
      <c r="L336" s="4">
        <v>1870</v>
      </c>
      <c r="M336" s="4">
        <v>1870</v>
      </c>
      <c r="N336" s="4" t="s">
        <v>1597</v>
      </c>
      <c r="O336" s="4" t="s">
        <v>1170</v>
      </c>
      <c r="P336" s="4" t="s">
        <v>33</v>
      </c>
      <c r="Q336" s="4">
        <v>0</v>
      </c>
      <c r="R336" s="8">
        <v>44977</v>
      </c>
      <c r="S336" s="6">
        <v>44984</v>
      </c>
      <c r="T336" s="4" t="s">
        <v>34</v>
      </c>
      <c r="U336" s="4">
        <v>1870</v>
      </c>
      <c r="V336" s="4">
        <v>0</v>
      </c>
      <c r="W336" s="4">
        <v>0</v>
      </c>
      <c r="X336" s="4" t="s">
        <v>1598</v>
      </c>
      <c r="Y336" s="4" t="s">
        <v>1599</v>
      </c>
    </row>
    <row r="337" s="4" customFormat="1" spans="1:25">
      <c r="A337" s="4" t="s">
        <v>1600</v>
      </c>
      <c r="B337" s="4" t="s">
        <v>26</v>
      </c>
      <c r="C337" s="4" t="s">
        <v>27</v>
      </c>
      <c r="D337" s="4" t="s">
        <v>1601</v>
      </c>
      <c r="E337" s="4" t="s">
        <v>1602</v>
      </c>
      <c r="F337" s="6">
        <v>44978</v>
      </c>
      <c r="G337" s="6">
        <v>44981</v>
      </c>
      <c r="H337" s="4">
        <v>4</v>
      </c>
      <c r="I337" s="4">
        <v>3</v>
      </c>
      <c r="J337" s="4">
        <v>12</v>
      </c>
      <c r="K337" s="4" t="s">
        <v>30</v>
      </c>
      <c r="L337" s="4">
        <v>15600</v>
      </c>
      <c r="M337" s="4">
        <v>15600</v>
      </c>
      <c r="N337" s="4" t="s">
        <v>1603</v>
      </c>
      <c r="O337" s="4" t="s">
        <v>1170</v>
      </c>
      <c r="P337" s="4" t="s">
        <v>33</v>
      </c>
      <c r="Q337" s="4">
        <v>0</v>
      </c>
      <c r="R337" s="8">
        <v>44977</v>
      </c>
      <c r="S337" s="6">
        <v>44984</v>
      </c>
      <c r="T337" s="4" t="s">
        <v>34</v>
      </c>
      <c r="U337" s="4">
        <v>15600</v>
      </c>
      <c r="V337" s="4">
        <v>0</v>
      </c>
      <c r="W337" s="4">
        <v>0</v>
      </c>
      <c r="X337" s="4" t="s">
        <v>1604</v>
      </c>
      <c r="Y337" s="4" t="s">
        <v>54</v>
      </c>
    </row>
    <row r="338" s="4" customFormat="1" spans="1:25">
      <c r="A338" s="4" t="s">
        <v>1600</v>
      </c>
      <c r="B338" s="4" t="s">
        <v>26</v>
      </c>
      <c r="C338" s="4" t="s">
        <v>146</v>
      </c>
      <c r="D338" s="4" t="s">
        <v>1601</v>
      </c>
      <c r="E338" s="4" t="s">
        <v>1602</v>
      </c>
      <c r="F338" s="6">
        <v>44978</v>
      </c>
      <c r="G338" s="6">
        <v>44981</v>
      </c>
      <c r="H338" s="4">
        <v>4</v>
      </c>
      <c r="I338" s="4">
        <v>3</v>
      </c>
      <c r="J338" s="4">
        <v>12</v>
      </c>
      <c r="K338" s="4" t="s">
        <v>30</v>
      </c>
      <c r="L338" s="4">
        <v>-15600</v>
      </c>
      <c r="M338" s="4">
        <v>-15600</v>
      </c>
      <c r="N338" s="4" t="s">
        <v>1603</v>
      </c>
      <c r="O338" s="4" t="s">
        <v>1170</v>
      </c>
      <c r="P338" s="4" t="s">
        <v>33</v>
      </c>
      <c r="Q338" s="4">
        <v>0</v>
      </c>
      <c r="R338" s="8">
        <v>44977</v>
      </c>
      <c r="S338" s="6">
        <v>44984</v>
      </c>
      <c r="T338" s="4" t="s">
        <v>34</v>
      </c>
      <c r="U338" s="4">
        <v>-15600</v>
      </c>
      <c r="V338" s="4">
        <v>0</v>
      </c>
      <c r="W338" s="4">
        <v>0</v>
      </c>
      <c r="X338" s="4" t="s">
        <v>1604</v>
      </c>
      <c r="Y338" s="4" t="s">
        <v>54</v>
      </c>
    </row>
    <row r="339" s="4" customFormat="1" spans="1:25">
      <c r="A339" s="4" t="s">
        <v>1605</v>
      </c>
      <c r="B339" s="4" t="s">
        <v>26</v>
      </c>
      <c r="C339" s="4" t="s">
        <v>27</v>
      </c>
      <c r="D339" s="4" t="s">
        <v>1601</v>
      </c>
      <c r="E339" s="4" t="s">
        <v>1602</v>
      </c>
      <c r="F339" s="6">
        <v>44978</v>
      </c>
      <c r="G339" s="6">
        <v>44981</v>
      </c>
      <c r="H339" s="4">
        <v>3</v>
      </c>
      <c r="I339" s="4">
        <v>3</v>
      </c>
      <c r="J339" s="4">
        <v>9</v>
      </c>
      <c r="K339" s="4" t="s">
        <v>30</v>
      </c>
      <c r="L339" s="4">
        <v>11700</v>
      </c>
      <c r="M339" s="4">
        <v>11700</v>
      </c>
      <c r="N339" s="4" t="s">
        <v>1606</v>
      </c>
      <c r="O339" s="4" t="s">
        <v>1170</v>
      </c>
      <c r="P339" s="4" t="s">
        <v>33</v>
      </c>
      <c r="Q339" s="4">
        <v>0</v>
      </c>
      <c r="R339" s="8">
        <v>44977</v>
      </c>
      <c r="S339" s="6">
        <v>44984</v>
      </c>
      <c r="T339" s="4" t="s">
        <v>34</v>
      </c>
      <c r="U339" s="4">
        <v>11700</v>
      </c>
      <c r="V339" s="4">
        <v>0</v>
      </c>
      <c r="W339" s="4">
        <v>0</v>
      </c>
      <c r="X339" s="4" t="s">
        <v>54</v>
      </c>
      <c r="Y339" s="4" t="s">
        <v>54</v>
      </c>
    </row>
    <row r="340" s="4" customFormat="1" spans="1:25">
      <c r="A340" s="4" t="s">
        <v>1605</v>
      </c>
      <c r="B340" s="4" t="s">
        <v>26</v>
      </c>
      <c r="C340" s="4" t="s">
        <v>146</v>
      </c>
      <c r="D340" s="4" t="s">
        <v>1601</v>
      </c>
      <c r="E340" s="4" t="s">
        <v>1602</v>
      </c>
      <c r="F340" s="6">
        <v>44978</v>
      </c>
      <c r="G340" s="6">
        <v>44981</v>
      </c>
      <c r="H340" s="4">
        <v>3</v>
      </c>
      <c r="I340" s="4">
        <v>3</v>
      </c>
      <c r="J340" s="4">
        <v>9</v>
      </c>
      <c r="K340" s="4" t="s">
        <v>30</v>
      </c>
      <c r="L340" s="4">
        <v>-11700</v>
      </c>
      <c r="M340" s="4">
        <v>-11700</v>
      </c>
      <c r="N340" s="4" t="s">
        <v>1606</v>
      </c>
      <c r="O340" s="4" t="s">
        <v>1170</v>
      </c>
      <c r="P340" s="4" t="s">
        <v>33</v>
      </c>
      <c r="Q340" s="4">
        <v>0</v>
      </c>
      <c r="R340" s="8">
        <v>44977</v>
      </c>
      <c r="S340" s="6">
        <v>44984</v>
      </c>
      <c r="T340" s="4" t="s">
        <v>34</v>
      </c>
      <c r="U340" s="4">
        <v>-11700</v>
      </c>
      <c r="V340" s="4">
        <v>0</v>
      </c>
      <c r="W340" s="4">
        <v>0</v>
      </c>
      <c r="X340" s="4" t="s">
        <v>54</v>
      </c>
      <c r="Y340" s="4" t="s">
        <v>54</v>
      </c>
    </row>
    <row r="341" s="4" customFormat="1" spans="1:25">
      <c r="A341" s="4" t="s">
        <v>1607</v>
      </c>
      <c r="B341" s="4" t="s">
        <v>26</v>
      </c>
      <c r="C341" s="4" t="s">
        <v>27</v>
      </c>
      <c r="D341" s="4" t="s">
        <v>475</v>
      </c>
      <c r="E341" s="4" t="s">
        <v>594</v>
      </c>
      <c r="F341" s="6">
        <v>44979</v>
      </c>
      <c r="G341" s="6">
        <v>44981</v>
      </c>
      <c r="H341" s="4">
        <v>1</v>
      </c>
      <c r="I341" s="4">
        <v>2</v>
      </c>
      <c r="J341" s="4">
        <v>2</v>
      </c>
      <c r="K341" s="4" t="s">
        <v>30</v>
      </c>
      <c r="L341" s="4">
        <v>748</v>
      </c>
      <c r="M341" s="4">
        <v>748</v>
      </c>
      <c r="N341" s="4" t="s">
        <v>1608</v>
      </c>
      <c r="O341" s="4" t="s">
        <v>1170</v>
      </c>
      <c r="P341" s="4" t="s">
        <v>33</v>
      </c>
      <c r="Q341" s="4">
        <v>0</v>
      </c>
      <c r="R341" s="8">
        <v>44977</v>
      </c>
      <c r="S341" s="6">
        <v>44984</v>
      </c>
      <c r="T341" s="4" t="s">
        <v>34</v>
      </c>
      <c r="U341" s="4">
        <v>748</v>
      </c>
      <c r="V341" s="4">
        <v>0</v>
      </c>
      <c r="W341" s="4">
        <v>0</v>
      </c>
      <c r="X341" s="4" t="s">
        <v>1609</v>
      </c>
      <c r="Y341" s="4" t="s">
        <v>1610</v>
      </c>
    </row>
    <row r="342" s="4" customFormat="1" spans="1:25">
      <c r="A342" s="4" t="s">
        <v>1611</v>
      </c>
      <c r="B342" s="4" t="s">
        <v>26</v>
      </c>
      <c r="C342" s="4" t="s">
        <v>27</v>
      </c>
      <c r="D342" s="4" t="s">
        <v>384</v>
      </c>
      <c r="E342" s="4" t="s">
        <v>385</v>
      </c>
      <c r="F342" s="6">
        <v>44978</v>
      </c>
      <c r="G342" s="6">
        <v>44981</v>
      </c>
      <c r="H342" s="4">
        <v>1</v>
      </c>
      <c r="I342" s="4">
        <v>3</v>
      </c>
      <c r="J342" s="4">
        <v>3</v>
      </c>
      <c r="K342" s="4" t="s">
        <v>30</v>
      </c>
      <c r="L342" s="4">
        <v>1851</v>
      </c>
      <c r="M342" s="4">
        <v>1851</v>
      </c>
      <c r="N342" s="4" t="s">
        <v>1612</v>
      </c>
      <c r="O342" s="4" t="s">
        <v>1170</v>
      </c>
      <c r="P342" s="4" t="s">
        <v>33</v>
      </c>
      <c r="Q342" s="4">
        <v>0</v>
      </c>
      <c r="R342" s="8">
        <v>44977</v>
      </c>
      <c r="S342" s="6">
        <v>44984</v>
      </c>
      <c r="T342" s="4" t="s">
        <v>34</v>
      </c>
      <c r="U342" s="4">
        <v>1851</v>
      </c>
      <c r="V342" s="4">
        <v>0</v>
      </c>
      <c r="W342" s="4">
        <v>0</v>
      </c>
      <c r="X342" s="4" t="s">
        <v>1613</v>
      </c>
      <c r="Y342" s="4" t="s">
        <v>1614</v>
      </c>
    </row>
    <row r="343" s="4" customFormat="1" spans="1:25">
      <c r="A343" s="4" t="s">
        <v>1615</v>
      </c>
      <c r="B343" s="4" t="s">
        <v>26</v>
      </c>
      <c r="C343" s="4" t="s">
        <v>27</v>
      </c>
      <c r="D343" s="4" t="s">
        <v>135</v>
      </c>
      <c r="E343" s="4" t="s">
        <v>136</v>
      </c>
      <c r="F343" s="6">
        <v>44979</v>
      </c>
      <c r="G343" s="6">
        <v>44981</v>
      </c>
      <c r="H343" s="4">
        <v>1</v>
      </c>
      <c r="I343" s="4">
        <v>2</v>
      </c>
      <c r="J343" s="4">
        <v>2</v>
      </c>
      <c r="K343" s="4" t="s">
        <v>30</v>
      </c>
      <c r="L343" s="4">
        <v>790</v>
      </c>
      <c r="M343" s="4">
        <v>790</v>
      </c>
      <c r="N343" s="4" t="s">
        <v>1616</v>
      </c>
      <c r="O343" s="4" t="s">
        <v>1170</v>
      </c>
      <c r="P343" s="4" t="s">
        <v>33</v>
      </c>
      <c r="Q343" s="4">
        <v>0</v>
      </c>
      <c r="R343" s="8">
        <v>44977</v>
      </c>
      <c r="S343" s="6">
        <v>44984</v>
      </c>
      <c r="T343" s="4" t="s">
        <v>34</v>
      </c>
      <c r="U343" s="4">
        <v>790</v>
      </c>
      <c r="V343" s="4">
        <v>0</v>
      </c>
      <c r="W343" s="4">
        <v>0</v>
      </c>
      <c r="X343" s="4" t="s">
        <v>1617</v>
      </c>
      <c r="Y343" s="4" t="s">
        <v>1618</v>
      </c>
    </row>
    <row r="344" s="4" customFormat="1" spans="1:25">
      <c r="A344" s="4" t="s">
        <v>1619</v>
      </c>
      <c r="B344" s="4" t="s">
        <v>26</v>
      </c>
      <c r="C344" s="4" t="s">
        <v>27</v>
      </c>
      <c r="D344" s="4" t="s">
        <v>1620</v>
      </c>
      <c r="E344" s="4" t="s">
        <v>1621</v>
      </c>
      <c r="F344" s="6">
        <v>44978</v>
      </c>
      <c r="G344" s="6">
        <v>44981</v>
      </c>
      <c r="H344" s="4">
        <v>1</v>
      </c>
      <c r="I344" s="4">
        <v>3</v>
      </c>
      <c r="J344" s="4">
        <v>3</v>
      </c>
      <c r="K344" s="4" t="s">
        <v>30</v>
      </c>
      <c r="L344" s="4">
        <v>1503</v>
      </c>
      <c r="M344" s="4">
        <v>1503</v>
      </c>
      <c r="N344" s="4" t="s">
        <v>1622</v>
      </c>
      <c r="O344" s="4" t="s">
        <v>1170</v>
      </c>
      <c r="P344" s="4" t="s">
        <v>33</v>
      </c>
      <c r="Q344" s="4">
        <v>0</v>
      </c>
      <c r="R344" s="8">
        <v>44977</v>
      </c>
      <c r="S344" s="6">
        <v>44984</v>
      </c>
      <c r="T344" s="4" t="s">
        <v>34</v>
      </c>
      <c r="U344" s="4">
        <v>1503</v>
      </c>
      <c r="V344" s="4">
        <v>0</v>
      </c>
      <c r="W344" s="4">
        <v>0</v>
      </c>
      <c r="X344" s="4" t="s">
        <v>1623</v>
      </c>
      <c r="Y344" s="4" t="s">
        <v>1624</v>
      </c>
    </row>
    <row r="345" s="4" customFormat="1" spans="1:25">
      <c r="A345" s="4" t="s">
        <v>1625</v>
      </c>
      <c r="B345" s="4" t="s">
        <v>26</v>
      </c>
      <c r="C345" s="4" t="s">
        <v>27</v>
      </c>
      <c r="D345" s="4" t="s">
        <v>1626</v>
      </c>
      <c r="E345" s="4" t="s">
        <v>1627</v>
      </c>
      <c r="F345" s="6">
        <v>44978</v>
      </c>
      <c r="G345" s="6">
        <v>44981</v>
      </c>
      <c r="H345" s="4">
        <v>1</v>
      </c>
      <c r="I345" s="4">
        <v>3</v>
      </c>
      <c r="J345" s="4">
        <v>3</v>
      </c>
      <c r="K345" s="4" t="s">
        <v>30</v>
      </c>
      <c r="L345" s="4">
        <v>2073</v>
      </c>
      <c r="M345" s="4">
        <v>2073</v>
      </c>
      <c r="N345" s="4" t="s">
        <v>1628</v>
      </c>
      <c r="O345" s="4" t="s">
        <v>1170</v>
      </c>
      <c r="P345" s="4" t="s">
        <v>33</v>
      </c>
      <c r="Q345" s="4">
        <v>0</v>
      </c>
      <c r="R345" s="8">
        <v>44977</v>
      </c>
      <c r="S345" s="6">
        <v>44984</v>
      </c>
      <c r="T345" s="4" t="s">
        <v>34</v>
      </c>
      <c r="U345" s="4">
        <v>2073</v>
      </c>
      <c r="V345" s="4">
        <v>0</v>
      </c>
      <c r="W345" s="4">
        <v>0</v>
      </c>
      <c r="X345" s="4" t="s">
        <v>1629</v>
      </c>
      <c r="Y345" s="4" t="s">
        <v>1630</v>
      </c>
    </row>
    <row r="346" s="4" customFormat="1" spans="1:25">
      <c r="A346" s="4" t="s">
        <v>1631</v>
      </c>
      <c r="B346" s="4" t="s">
        <v>26</v>
      </c>
      <c r="C346" s="4" t="s">
        <v>27</v>
      </c>
      <c r="D346" s="4" t="s">
        <v>1632</v>
      </c>
      <c r="E346" s="4" t="s">
        <v>1633</v>
      </c>
      <c r="F346" s="6">
        <v>44978</v>
      </c>
      <c r="G346" s="6">
        <v>44981</v>
      </c>
      <c r="H346" s="4">
        <v>1</v>
      </c>
      <c r="I346" s="4">
        <v>3</v>
      </c>
      <c r="J346" s="4">
        <v>3</v>
      </c>
      <c r="K346" s="4" t="s">
        <v>30</v>
      </c>
      <c r="L346" s="4">
        <v>10274</v>
      </c>
      <c r="M346" s="4">
        <v>10274</v>
      </c>
      <c r="N346" s="4" t="s">
        <v>1634</v>
      </c>
      <c r="O346" s="4" t="s">
        <v>1170</v>
      </c>
      <c r="P346" s="4" t="s">
        <v>33</v>
      </c>
      <c r="Q346" s="4">
        <v>0</v>
      </c>
      <c r="R346" s="8">
        <v>44977</v>
      </c>
      <c r="S346" s="6">
        <v>44984</v>
      </c>
      <c r="T346" s="4" t="s">
        <v>34</v>
      </c>
      <c r="U346" s="4">
        <v>10274</v>
      </c>
      <c r="V346" s="4">
        <v>0</v>
      </c>
      <c r="W346" s="4">
        <v>0</v>
      </c>
      <c r="X346" s="4" t="s">
        <v>1635</v>
      </c>
      <c r="Y346" s="4" t="s">
        <v>1636</v>
      </c>
    </row>
    <row r="347" s="4" customFormat="1" spans="1:25">
      <c r="A347" s="4" t="s">
        <v>1637</v>
      </c>
      <c r="B347" s="4" t="s">
        <v>26</v>
      </c>
      <c r="C347" s="4" t="s">
        <v>27</v>
      </c>
      <c r="D347" s="4" t="s">
        <v>475</v>
      </c>
      <c r="E347" s="4" t="s">
        <v>594</v>
      </c>
      <c r="F347" s="6">
        <v>44979</v>
      </c>
      <c r="G347" s="6">
        <v>44981</v>
      </c>
      <c r="H347" s="4">
        <v>1</v>
      </c>
      <c r="I347" s="4">
        <v>2</v>
      </c>
      <c r="J347" s="4">
        <v>2</v>
      </c>
      <c r="K347" s="4" t="s">
        <v>30</v>
      </c>
      <c r="L347" s="4">
        <v>750</v>
      </c>
      <c r="M347" s="4">
        <v>750</v>
      </c>
      <c r="N347" s="4" t="s">
        <v>1638</v>
      </c>
      <c r="O347" s="4" t="s">
        <v>1170</v>
      </c>
      <c r="P347" s="4" t="s">
        <v>33</v>
      </c>
      <c r="Q347" s="4">
        <v>0</v>
      </c>
      <c r="R347" s="8">
        <v>44977</v>
      </c>
      <c r="S347" s="6">
        <v>44984</v>
      </c>
      <c r="T347" s="4" t="s">
        <v>34</v>
      </c>
      <c r="U347" s="4">
        <v>750</v>
      </c>
      <c r="V347" s="4">
        <v>0</v>
      </c>
      <c r="W347" s="4">
        <v>0</v>
      </c>
      <c r="X347" s="4" t="s">
        <v>1639</v>
      </c>
      <c r="Y347" s="4" t="s">
        <v>1640</v>
      </c>
    </row>
    <row r="348" s="4" customFormat="1" spans="1:25">
      <c r="A348" s="4" t="s">
        <v>1641</v>
      </c>
      <c r="B348" s="4" t="s">
        <v>26</v>
      </c>
      <c r="C348" s="4" t="s">
        <v>27</v>
      </c>
      <c r="D348" s="4" t="s">
        <v>475</v>
      </c>
      <c r="E348" s="4" t="s">
        <v>476</v>
      </c>
      <c r="F348" s="6">
        <v>44979</v>
      </c>
      <c r="G348" s="6">
        <v>44981</v>
      </c>
      <c r="H348" s="4">
        <v>1</v>
      </c>
      <c r="I348" s="4">
        <v>2</v>
      </c>
      <c r="J348" s="4">
        <v>2</v>
      </c>
      <c r="K348" s="4" t="s">
        <v>30</v>
      </c>
      <c r="L348" s="4">
        <v>666</v>
      </c>
      <c r="M348" s="4">
        <v>666</v>
      </c>
      <c r="N348" s="4" t="s">
        <v>1642</v>
      </c>
      <c r="O348" s="4" t="s">
        <v>1170</v>
      </c>
      <c r="P348" s="4" t="s">
        <v>33</v>
      </c>
      <c r="Q348" s="4">
        <v>0</v>
      </c>
      <c r="R348" s="8">
        <v>44977</v>
      </c>
      <c r="S348" s="6">
        <v>44984</v>
      </c>
      <c r="T348" s="4" t="s">
        <v>34</v>
      </c>
      <c r="U348" s="4">
        <v>666</v>
      </c>
      <c r="V348" s="4">
        <v>0</v>
      </c>
      <c r="W348" s="4">
        <v>0</v>
      </c>
      <c r="X348" s="4" t="s">
        <v>1643</v>
      </c>
      <c r="Y348" s="4" t="s">
        <v>1644</v>
      </c>
    </row>
    <row r="349" s="4" customFormat="1" spans="1:26">
      <c r="A349" s="4" t="s">
        <v>1645</v>
      </c>
      <c r="B349" s="4" t="s">
        <v>26</v>
      </c>
      <c r="C349" s="4" t="s">
        <v>27</v>
      </c>
      <c r="D349" s="4" t="s">
        <v>141</v>
      </c>
      <c r="E349" s="4" t="s">
        <v>358</v>
      </c>
      <c r="F349" s="6">
        <v>44979</v>
      </c>
      <c r="G349" s="6">
        <v>44981</v>
      </c>
      <c r="H349" s="4">
        <v>2</v>
      </c>
      <c r="I349" s="4">
        <v>2</v>
      </c>
      <c r="J349" s="4">
        <v>4</v>
      </c>
      <c r="K349" s="4" t="s">
        <v>30</v>
      </c>
      <c r="L349" s="4">
        <v>3640</v>
      </c>
      <c r="M349" s="4">
        <v>3640</v>
      </c>
      <c r="N349" s="4" t="s">
        <v>1646</v>
      </c>
      <c r="O349" s="4" t="s">
        <v>1170</v>
      </c>
      <c r="P349" s="4" t="s">
        <v>33</v>
      </c>
      <c r="Q349" s="4">
        <v>0</v>
      </c>
      <c r="R349" s="8">
        <v>44977</v>
      </c>
      <c r="S349" s="6">
        <v>44984</v>
      </c>
      <c r="T349" s="4" t="s">
        <v>34</v>
      </c>
      <c r="U349" s="4">
        <v>3640</v>
      </c>
      <c r="V349" s="4">
        <v>0</v>
      </c>
      <c r="W349" s="4">
        <v>0</v>
      </c>
      <c r="X349" s="4" t="s">
        <v>1647</v>
      </c>
      <c r="Y349" s="4">
        <v>1288056</v>
      </c>
      <c r="Z349" s="4" t="s">
        <v>1648</v>
      </c>
    </row>
    <row r="350" s="4" customFormat="1" spans="1:25">
      <c r="A350" s="4" t="s">
        <v>1649</v>
      </c>
      <c r="B350" s="4" t="s">
        <v>26</v>
      </c>
      <c r="C350" s="4" t="s">
        <v>27</v>
      </c>
      <c r="D350" s="4" t="s">
        <v>1650</v>
      </c>
      <c r="E350" s="4" t="s">
        <v>1651</v>
      </c>
      <c r="F350" s="6">
        <v>44978</v>
      </c>
      <c r="G350" s="6">
        <v>44981</v>
      </c>
      <c r="H350" s="4">
        <v>1</v>
      </c>
      <c r="I350" s="4">
        <v>3</v>
      </c>
      <c r="J350" s="4">
        <v>3</v>
      </c>
      <c r="K350" s="4" t="s">
        <v>30</v>
      </c>
      <c r="L350" s="4">
        <v>999</v>
      </c>
      <c r="M350" s="4">
        <v>999</v>
      </c>
      <c r="N350" s="4" t="s">
        <v>1652</v>
      </c>
      <c r="O350" s="4" t="s">
        <v>1170</v>
      </c>
      <c r="P350" s="4" t="s">
        <v>33</v>
      </c>
      <c r="Q350" s="4">
        <v>0</v>
      </c>
      <c r="R350" s="8">
        <v>44977</v>
      </c>
      <c r="S350" s="6">
        <v>44984</v>
      </c>
      <c r="T350" s="4" t="s">
        <v>34</v>
      </c>
      <c r="U350" s="4">
        <v>999</v>
      </c>
      <c r="V350" s="4">
        <v>0</v>
      </c>
      <c r="W350" s="4">
        <v>0</v>
      </c>
      <c r="X350" s="4" t="s">
        <v>1653</v>
      </c>
      <c r="Y350" s="4" t="s">
        <v>1654</v>
      </c>
    </row>
    <row r="351" s="4" customFormat="1" spans="1:25">
      <c r="A351" s="4" t="s">
        <v>1655</v>
      </c>
      <c r="B351" s="4" t="s">
        <v>26</v>
      </c>
      <c r="C351" s="4" t="s">
        <v>27</v>
      </c>
      <c r="D351" s="4" t="s">
        <v>1656</v>
      </c>
      <c r="E351" s="4" t="s">
        <v>1657</v>
      </c>
      <c r="F351" s="6">
        <v>44980</v>
      </c>
      <c r="G351" s="6">
        <v>44981</v>
      </c>
      <c r="H351" s="4">
        <v>1</v>
      </c>
      <c r="I351" s="4">
        <v>1</v>
      </c>
      <c r="J351" s="4">
        <v>1</v>
      </c>
      <c r="K351" s="4" t="s">
        <v>30</v>
      </c>
      <c r="L351" s="4">
        <v>560</v>
      </c>
      <c r="M351" s="4">
        <v>560</v>
      </c>
      <c r="N351" s="4" t="s">
        <v>1658</v>
      </c>
      <c r="O351" s="4" t="s">
        <v>1170</v>
      </c>
      <c r="P351" s="4" t="s">
        <v>33</v>
      </c>
      <c r="Q351" s="4">
        <v>0</v>
      </c>
      <c r="R351" s="8">
        <v>44977</v>
      </c>
      <c r="S351" s="6">
        <v>44984</v>
      </c>
      <c r="T351" s="4" t="s">
        <v>34</v>
      </c>
      <c r="U351" s="4">
        <v>560</v>
      </c>
      <c r="V351" s="4">
        <v>0</v>
      </c>
      <c r="W351" s="4">
        <v>0</v>
      </c>
      <c r="X351" s="4" t="s">
        <v>1659</v>
      </c>
      <c r="Y351" s="4" t="s">
        <v>1660</v>
      </c>
    </row>
    <row r="352" s="4" customFormat="1" spans="1:25">
      <c r="A352" s="4" t="s">
        <v>1661</v>
      </c>
      <c r="B352" s="4" t="s">
        <v>26</v>
      </c>
      <c r="C352" s="4" t="s">
        <v>27</v>
      </c>
      <c r="D352" s="4" t="s">
        <v>1662</v>
      </c>
      <c r="E352" s="4" t="s">
        <v>892</v>
      </c>
      <c r="F352" s="6">
        <v>44979</v>
      </c>
      <c r="G352" s="6">
        <v>44981</v>
      </c>
      <c r="H352" s="4">
        <v>1</v>
      </c>
      <c r="I352" s="4">
        <v>2</v>
      </c>
      <c r="J352" s="4">
        <v>2</v>
      </c>
      <c r="K352" s="4" t="s">
        <v>30</v>
      </c>
      <c r="L352" s="4">
        <v>2814</v>
      </c>
      <c r="M352" s="4">
        <v>2814</v>
      </c>
      <c r="N352" s="4" t="s">
        <v>1663</v>
      </c>
      <c r="O352" s="4" t="s">
        <v>1170</v>
      </c>
      <c r="P352" s="4" t="s">
        <v>33</v>
      </c>
      <c r="Q352" s="4">
        <v>0</v>
      </c>
      <c r="R352" s="8">
        <v>44977</v>
      </c>
      <c r="S352" s="6">
        <v>44984</v>
      </c>
      <c r="T352" s="4" t="s">
        <v>34</v>
      </c>
      <c r="U352" s="4">
        <v>2814</v>
      </c>
      <c r="V352" s="4">
        <v>0</v>
      </c>
      <c r="W352" s="4">
        <v>0</v>
      </c>
      <c r="X352" s="4" t="s">
        <v>1664</v>
      </c>
      <c r="Y352" s="4" t="s">
        <v>1665</v>
      </c>
    </row>
    <row r="353" s="4" customFormat="1" spans="1:25">
      <c r="A353" s="4" t="s">
        <v>1666</v>
      </c>
      <c r="B353" s="4" t="s">
        <v>26</v>
      </c>
      <c r="C353" s="4" t="s">
        <v>27</v>
      </c>
      <c r="D353" s="4" t="s">
        <v>475</v>
      </c>
      <c r="E353" s="4" t="s">
        <v>594</v>
      </c>
      <c r="F353" s="6">
        <v>44978</v>
      </c>
      <c r="G353" s="6">
        <v>44981</v>
      </c>
      <c r="H353" s="4">
        <v>1</v>
      </c>
      <c r="I353" s="4">
        <v>3</v>
      </c>
      <c r="J353" s="4">
        <v>3</v>
      </c>
      <c r="K353" s="4" t="s">
        <v>30</v>
      </c>
      <c r="L353" s="4">
        <v>1125</v>
      </c>
      <c r="M353" s="4">
        <v>1125</v>
      </c>
      <c r="N353" s="4" t="s">
        <v>1667</v>
      </c>
      <c r="O353" s="4" t="s">
        <v>1170</v>
      </c>
      <c r="P353" s="4" t="s">
        <v>33</v>
      </c>
      <c r="Q353" s="4">
        <v>0</v>
      </c>
      <c r="R353" s="8">
        <v>44978</v>
      </c>
      <c r="S353" s="6">
        <v>44984</v>
      </c>
      <c r="T353" s="4" t="s">
        <v>34</v>
      </c>
      <c r="U353" s="4">
        <v>1125</v>
      </c>
      <c r="V353" s="4">
        <v>0</v>
      </c>
      <c r="W353" s="4">
        <v>0</v>
      </c>
      <c r="X353" s="4" t="s">
        <v>1668</v>
      </c>
      <c r="Y353" s="4" t="s">
        <v>1669</v>
      </c>
    </row>
    <row r="354" s="4" customFormat="1" spans="1:25">
      <c r="A354" s="4" t="s">
        <v>1670</v>
      </c>
      <c r="B354" s="4" t="s">
        <v>26</v>
      </c>
      <c r="C354" s="4" t="s">
        <v>27</v>
      </c>
      <c r="D354" s="4" t="s">
        <v>475</v>
      </c>
      <c r="E354" s="4" t="s">
        <v>594</v>
      </c>
      <c r="F354" s="6">
        <v>44978</v>
      </c>
      <c r="G354" s="6">
        <v>44981</v>
      </c>
      <c r="H354" s="4">
        <v>1</v>
      </c>
      <c r="I354" s="4">
        <v>3</v>
      </c>
      <c r="J354" s="4">
        <v>3</v>
      </c>
      <c r="K354" s="4" t="s">
        <v>30</v>
      </c>
      <c r="L354" s="4">
        <v>1125</v>
      </c>
      <c r="M354" s="4">
        <v>1125</v>
      </c>
      <c r="N354" s="4" t="s">
        <v>1667</v>
      </c>
      <c r="O354" s="4" t="s">
        <v>1170</v>
      </c>
      <c r="P354" s="4" t="s">
        <v>33</v>
      </c>
      <c r="Q354" s="4">
        <v>0</v>
      </c>
      <c r="R354" s="8">
        <v>44978</v>
      </c>
      <c r="S354" s="6">
        <v>44984</v>
      </c>
      <c r="T354" s="4" t="s">
        <v>34</v>
      </c>
      <c r="U354" s="4">
        <v>1125</v>
      </c>
      <c r="V354" s="4">
        <v>0</v>
      </c>
      <c r="W354" s="4">
        <v>0</v>
      </c>
      <c r="X354" s="4" t="s">
        <v>1671</v>
      </c>
      <c r="Y354" s="4" t="s">
        <v>54</v>
      </c>
    </row>
    <row r="355" s="4" customFormat="1" spans="1:25">
      <c r="A355" s="4" t="s">
        <v>1670</v>
      </c>
      <c r="B355" s="4" t="s">
        <v>26</v>
      </c>
      <c r="C355" s="4" t="s">
        <v>146</v>
      </c>
      <c r="D355" s="4" t="s">
        <v>475</v>
      </c>
      <c r="E355" s="4" t="s">
        <v>594</v>
      </c>
      <c r="F355" s="6">
        <v>44978</v>
      </c>
      <c r="G355" s="6">
        <v>44981</v>
      </c>
      <c r="H355" s="4">
        <v>1</v>
      </c>
      <c r="I355" s="4">
        <v>3</v>
      </c>
      <c r="J355" s="4">
        <v>3</v>
      </c>
      <c r="K355" s="4" t="s">
        <v>30</v>
      </c>
      <c r="L355" s="4">
        <v>-1125</v>
      </c>
      <c r="M355" s="4">
        <v>-1125</v>
      </c>
      <c r="N355" s="4" t="s">
        <v>1667</v>
      </c>
      <c r="O355" s="4" t="s">
        <v>1170</v>
      </c>
      <c r="P355" s="4" t="s">
        <v>33</v>
      </c>
      <c r="Q355" s="4">
        <v>0</v>
      </c>
      <c r="R355" s="8">
        <v>44978</v>
      </c>
      <c r="S355" s="6">
        <v>44984</v>
      </c>
      <c r="T355" s="4" t="s">
        <v>34</v>
      </c>
      <c r="U355" s="4">
        <v>-1125</v>
      </c>
      <c r="V355" s="4">
        <v>0</v>
      </c>
      <c r="W355" s="4">
        <v>0</v>
      </c>
      <c r="X355" s="4" t="s">
        <v>1671</v>
      </c>
      <c r="Y355" s="4" t="s">
        <v>54</v>
      </c>
    </row>
    <row r="356" s="4" customFormat="1" spans="1:25">
      <c r="A356" s="4" t="s">
        <v>1672</v>
      </c>
      <c r="B356" s="4" t="s">
        <v>26</v>
      </c>
      <c r="C356" s="4" t="s">
        <v>27</v>
      </c>
      <c r="D356" s="4" t="s">
        <v>1673</v>
      </c>
      <c r="E356" s="4" t="s">
        <v>1674</v>
      </c>
      <c r="F356" s="6">
        <v>44980</v>
      </c>
      <c r="G356" s="6">
        <v>44981</v>
      </c>
      <c r="H356" s="4">
        <v>1</v>
      </c>
      <c r="I356" s="4">
        <v>1</v>
      </c>
      <c r="J356" s="4">
        <v>1</v>
      </c>
      <c r="K356" s="4" t="s">
        <v>30</v>
      </c>
      <c r="L356" s="4">
        <v>500</v>
      </c>
      <c r="M356" s="4">
        <v>500</v>
      </c>
      <c r="N356" s="4" t="s">
        <v>1675</v>
      </c>
      <c r="O356" s="4" t="s">
        <v>1170</v>
      </c>
      <c r="P356" s="4" t="s">
        <v>33</v>
      </c>
      <c r="Q356" s="4">
        <v>0</v>
      </c>
      <c r="R356" s="8">
        <v>44978</v>
      </c>
      <c r="S356" s="6">
        <v>44984</v>
      </c>
      <c r="T356" s="4" t="s">
        <v>34</v>
      </c>
      <c r="U356" s="4">
        <v>500</v>
      </c>
      <c r="V356" s="4">
        <v>0</v>
      </c>
      <c r="W356" s="4">
        <v>0</v>
      </c>
      <c r="X356" s="4" t="s">
        <v>1676</v>
      </c>
      <c r="Y356" s="4" t="s">
        <v>1677</v>
      </c>
    </row>
    <row r="357" s="4" customFormat="1" spans="1:25">
      <c r="A357" s="4" t="s">
        <v>1678</v>
      </c>
      <c r="B357" s="4" t="s">
        <v>26</v>
      </c>
      <c r="C357" s="4" t="s">
        <v>27</v>
      </c>
      <c r="D357" s="4" t="s">
        <v>1575</v>
      </c>
      <c r="E357" s="4" t="s">
        <v>537</v>
      </c>
      <c r="F357" s="6">
        <v>44980</v>
      </c>
      <c r="G357" s="6">
        <v>44981</v>
      </c>
      <c r="H357" s="4">
        <v>1</v>
      </c>
      <c r="I357" s="4">
        <v>1</v>
      </c>
      <c r="J357" s="4">
        <v>1</v>
      </c>
      <c r="K357" s="4" t="s">
        <v>30</v>
      </c>
      <c r="L357" s="4">
        <v>390</v>
      </c>
      <c r="M357" s="4">
        <v>390</v>
      </c>
      <c r="N357" s="4" t="s">
        <v>1679</v>
      </c>
      <c r="O357" s="4" t="s">
        <v>1170</v>
      </c>
      <c r="P357" s="4" t="s">
        <v>33</v>
      </c>
      <c r="Q357" s="4">
        <v>0</v>
      </c>
      <c r="R357" s="8">
        <v>44978</v>
      </c>
      <c r="S357" s="6">
        <v>44984</v>
      </c>
      <c r="T357" s="4" t="s">
        <v>34</v>
      </c>
      <c r="U357" s="4">
        <v>390</v>
      </c>
      <c r="V357" s="4">
        <v>0</v>
      </c>
      <c r="W357" s="4">
        <v>0</v>
      </c>
      <c r="X357" s="4" t="s">
        <v>1680</v>
      </c>
      <c r="Y357" s="4" t="s">
        <v>1681</v>
      </c>
    </row>
    <row r="358" s="4" customFormat="1" spans="1:25">
      <c r="A358" s="4" t="s">
        <v>1682</v>
      </c>
      <c r="B358" s="4" t="s">
        <v>26</v>
      </c>
      <c r="C358" s="4" t="s">
        <v>27</v>
      </c>
      <c r="D358" s="4" t="s">
        <v>1282</v>
      </c>
      <c r="E358" s="4" t="s">
        <v>1683</v>
      </c>
      <c r="F358" s="6">
        <v>44980</v>
      </c>
      <c r="G358" s="6">
        <v>44981</v>
      </c>
      <c r="H358" s="4">
        <v>1</v>
      </c>
      <c r="I358" s="4">
        <v>1</v>
      </c>
      <c r="J358" s="4">
        <v>1</v>
      </c>
      <c r="K358" s="4" t="s">
        <v>30</v>
      </c>
      <c r="L358" s="4">
        <v>465</v>
      </c>
      <c r="M358" s="4">
        <v>465</v>
      </c>
      <c r="N358" s="4" t="s">
        <v>1684</v>
      </c>
      <c r="O358" s="4" t="s">
        <v>1170</v>
      </c>
      <c r="P358" s="4" t="s">
        <v>33</v>
      </c>
      <c r="Q358" s="4">
        <v>0</v>
      </c>
      <c r="R358" s="8">
        <v>44978</v>
      </c>
      <c r="S358" s="6">
        <v>44984</v>
      </c>
      <c r="T358" s="4" t="s">
        <v>34</v>
      </c>
      <c r="U358" s="4">
        <v>465</v>
      </c>
      <c r="V358" s="4">
        <v>0</v>
      </c>
      <c r="W358" s="4">
        <v>0</v>
      </c>
      <c r="X358" s="4" t="s">
        <v>1685</v>
      </c>
      <c r="Y358" s="4" t="s">
        <v>1686</v>
      </c>
    </row>
    <row r="359" s="4" customFormat="1" spans="1:25">
      <c r="A359" s="4" t="s">
        <v>1687</v>
      </c>
      <c r="B359" s="4" t="s">
        <v>26</v>
      </c>
      <c r="C359" s="4" t="s">
        <v>27</v>
      </c>
      <c r="D359" s="4" t="s">
        <v>1569</v>
      </c>
      <c r="E359" s="4" t="s">
        <v>1688</v>
      </c>
      <c r="F359" s="6">
        <v>44980</v>
      </c>
      <c r="G359" s="6">
        <v>44981</v>
      </c>
      <c r="H359" s="4">
        <v>1</v>
      </c>
      <c r="I359" s="4">
        <v>1</v>
      </c>
      <c r="J359" s="4">
        <v>1</v>
      </c>
      <c r="K359" s="4" t="s">
        <v>30</v>
      </c>
      <c r="L359" s="4">
        <v>323</v>
      </c>
      <c r="M359" s="4">
        <v>323</v>
      </c>
      <c r="N359" s="4" t="s">
        <v>1689</v>
      </c>
      <c r="O359" s="4" t="s">
        <v>1170</v>
      </c>
      <c r="P359" s="4" t="s">
        <v>33</v>
      </c>
      <c r="Q359" s="4">
        <v>0</v>
      </c>
      <c r="R359" s="8">
        <v>44978</v>
      </c>
      <c r="S359" s="6">
        <v>44984</v>
      </c>
      <c r="T359" s="4" t="s">
        <v>34</v>
      </c>
      <c r="U359" s="4">
        <v>323</v>
      </c>
      <c r="V359" s="4">
        <v>0</v>
      </c>
      <c r="W359" s="4">
        <v>0</v>
      </c>
      <c r="X359" s="4" t="s">
        <v>1690</v>
      </c>
      <c r="Y359" s="4" t="s">
        <v>1691</v>
      </c>
    </row>
    <row r="360" s="4" customFormat="1" spans="1:25">
      <c r="A360" s="4" t="s">
        <v>1692</v>
      </c>
      <c r="B360" s="4" t="s">
        <v>26</v>
      </c>
      <c r="C360" s="4" t="s">
        <v>27</v>
      </c>
      <c r="D360" s="4" t="s">
        <v>1457</v>
      </c>
      <c r="E360" s="4" t="s">
        <v>1693</v>
      </c>
      <c r="F360" s="6">
        <v>44980</v>
      </c>
      <c r="G360" s="6">
        <v>44981</v>
      </c>
      <c r="H360" s="4">
        <v>1</v>
      </c>
      <c r="I360" s="4">
        <v>1</v>
      </c>
      <c r="J360" s="4">
        <v>1</v>
      </c>
      <c r="K360" s="4" t="s">
        <v>30</v>
      </c>
      <c r="L360" s="4">
        <v>773</v>
      </c>
      <c r="M360" s="4">
        <v>773</v>
      </c>
      <c r="N360" s="4" t="s">
        <v>1694</v>
      </c>
      <c r="O360" s="4" t="s">
        <v>1170</v>
      </c>
      <c r="P360" s="4" t="s">
        <v>33</v>
      </c>
      <c r="Q360" s="4">
        <v>0</v>
      </c>
      <c r="R360" s="8">
        <v>44978</v>
      </c>
      <c r="S360" s="6">
        <v>44984</v>
      </c>
      <c r="T360" s="4" t="s">
        <v>34</v>
      </c>
      <c r="U360" s="4">
        <v>773</v>
      </c>
      <c r="V360" s="4">
        <v>0</v>
      </c>
      <c r="W360" s="4">
        <v>0</v>
      </c>
      <c r="X360" s="4" t="s">
        <v>1695</v>
      </c>
      <c r="Y360" s="4" t="s">
        <v>1696</v>
      </c>
    </row>
    <row r="361" s="4" customFormat="1" spans="1:25">
      <c r="A361" s="4" t="s">
        <v>1697</v>
      </c>
      <c r="B361" s="4" t="s">
        <v>26</v>
      </c>
      <c r="C361" s="4" t="s">
        <v>27</v>
      </c>
      <c r="D361" s="4" t="s">
        <v>288</v>
      </c>
      <c r="E361" s="4" t="s">
        <v>1698</v>
      </c>
      <c r="F361" s="6">
        <v>44979</v>
      </c>
      <c r="G361" s="6">
        <v>44981</v>
      </c>
      <c r="H361" s="4">
        <v>1</v>
      </c>
      <c r="I361" s="4">
        <v>2</v>
      </c>
      <c r="J361" s="4">
        <v>2</v>
      </c>
      <c r="K361" s="4" t="s">
        <v>30</v>
      </c>
      <c r="L361" s="4">
        <v>760</v>
      </c>
      <c r="M361" s="4">
        <v>760</v>
      </c>
      <c r="N361" s="4" t="s">
        <v>1699</v>
      </c>
      <c r="O361" s="4" t="s">
        <v>1170</v>
      </c>
      <c r="P361" s="4" t="s">
        <v>33</v>
      </c>
      <c r="Q361" s="4">
        <v>0</v>
      </c>
      <c r="R361" s="8">
        <v>44978</v>
      </c>
      <c r="S361" s="6">
        <v>44984</v>
      </c>
      <c r="T361" s="4" t="s">
        <v>34</v>
      </c>
      <c r="U361" s="4">
        <v>760</v>
      </c>
      <c r="V361" s="4">
        <v>0</v>
      </c>
      <c r="W361" s="4">
        <v>0</v>
      </c>
      <c r="X361" s="4" t="s">
        <v>1700</v>
      </c>
      <c r="Y361" s="4" t="s">
        <v>1701</v>
      </c>
    </row>
    <row r="362" s="4" customFormat="1" spans="1:25">
      <c r="A362" s="4" t="s">
        <v>1702</v>
      </c>
      <c r="B362" s="4" t="s">
        <v>26</v>
      </c>
      <c r="C362" s="4" t="s">
        <v>27</v>
      </c>
      <c r="D362" s="4" t="s">
        <v>1282</v>
      </c>
      <c r="E362" s="4" t="s">
        <v>1703</v>
      </c>
      <c r="F362" s="6">
        <v>44979</v>
      </c>
      <c r="G362" s="6">
        <v>44981</v>
      </c>
      <c r="H362" s="4">
        <v>1</v>
      </c>
      <c r="I362" s="4">
        <v>2</v>
      </c>
      <c r="J362" s="4">
        <v>2</v>
      </c>
      <c r="K362" s="4" t="s">
        <v>30</v>
      </c>
      <c r="L362" s="4">
        <v>1422</v>
      </c>
      <c r="M362" s="4">
        <v>1422</v>
      </c>
      <c r="N362" s="4" t="s">
        <v>1704</v>
      </c>
      <c r="O362" s="4" t="s">
        <v>1170</v>
      </c>
      <c r="P362" s="4" t="s">
        <v>33</v>
      </c>
      <c r="Q362" s="4">
        <v>0</v>
      </c>
      <c r="R362" s="8">
        <v>44978</v>
      </c>
      <c r="S362" s="6">
        <v>44984</v>
      </c>
      <c r="T362" s="4" t="s">
        <v>34</v>
      </c>
      <c r="U362" s="4">
        <v>1422</v>
      </c>
      <c r="V362" s="4">
        <v>0</v>
      </c>
      <c r="W362" s="4">
        <v>0</v>
      </c>
      <c r="X362" s="4" t="s">
        <v>1705</v>
      </c>
      <c r="Y362" s="4" t="s">
        <v>1706</v>
      </c>
    </row>
    <row r="363" s="4" customFormat="1" spans="1:25">
      <c r="A363" s="4" t="s">
        <v>1707</v>
      </c>
      <c r="B363" s="4" t="s">
        <v>26</v>
      </c>
      <c r="C363" s="4" t="s">
        <v>27</v>
      </c>
      <c r="D363" s="4" t="s">
        <v>1708</v>
      </c>
      <c r="E363" s="4" t="s">
        <v>1709</v>
      </c>
      <c r="F363" s="6">
        <v>44979</v>
      </c>
      <c r="G363" s="6">
        <v>44981</v>
      </c>
      <c r="H363" s="4">
        <v>1</v>
      </c>
      <c r="I363" s="4">
        <v>2</v>
      </c>
      <c r="J363" s="4">
        <v>2</v>
      </c>
      <c r="K363" s="4" t="s">
        <v>30</v>
      </c>
      <c r="L363" s="4">
        <v>1028</v>
      </c>
      <c r="M363" s="4">
        <v>1028</v>
      </c>
      <c r="N363" s="4" t="s">
        <v>1710</v>
      </c>
      <c r="O363" s="4" t="s">
        <v>1170</v>
      </c>
      <c r="P363" s="4" t="s">
        <v>33</v>
      </c>
      <c r="Q363" s="4">
        <v>0</v>
      </c>
      <c r="R363" s="8">
        <v>44978</v>
      </c>
      <c r="S363" s="6">
        <v>44984</v>
      </c>
      <c r="T363" s="4" t="s">
        <v>34</v>
      </c>
      <c r="U363" s="4">
        <v>1028</v>
      </c>
      <c r="V363" s="4">
        <v>0</v>
      </c>
      <c r="W363" s="4">
        <v>0</v>
      </c>
      <c r="X363" s="4" t="s">
        <v>1711</v>
      </c>
      <c r="Y363" s="4" t="s">
        <v>1712</v>
      </c>
    </row>
    <row r="364" s="4" customFormat="1" spans="1:25">
      <c r="A364" s="4" t="s">
        <v>1713</v>
      </c>
      <c r="B364" s="4" t="s">
        <v>26</v>
      </c>
      <c r="C364" s="4" t="s">
        <v>27</v>
      </c>
      <c r="D364" s="4" t="s">
        <v>1650</v>
      </c>
      <c r="E364" s="4" t="s">
        <v>1651</v>
      </c>
      <c r="F364" s="6">
        <v>44979</v>
      </c>
      <c r="G364" s="6">
        <v>44981</v>
      </c>
      <c r="H364" s="4">
        <v>1</v>
      </c>
      <c r="I364" s="4">
        <v>2</v>
      </c>
      <c r="J364" s="4">
        <v>2</v>
      </c>
      <c r="K364" s="4" t="s">
        <v>30</v>
      </c>
      <c r="L364" s="4">
        <v>666</v>
      </c>
      <c r="M364" s="4">
        <v>666</v>
      </c>
      <c r="N364" s="4" t="s">
        <v>1714</v>
      </c>
      <c r="O364" s="4" t="s">
        <v>1170</v>
      </c>
      <c r="P364" s="4" t="s">
        <v>33</v>
      </c>
      <c r="Q364" s="4">
        <v>0</v>
      </c>
      <c r="R364" s="8">
        <v>44978</v>
      </c>
      <c r="S364" s="6">
        <v>44984</v>
      </c>
      <c r="T364" s="4" t="s">
        <v>34</v>
      </c>
      <c r="U364" s="4">
        <v>666</v>
      </c>
      <c r="V364" s="4">
        <v>0</v>
      </c>
      <c r="W364" s="4">
        <v>0</v>
      </c>
      <c r="X364" s="4" t="s">
        <v>1715</v>
      </c>
      <c r="Y364" s="4" t="s">
        <v>1716</v>
      </c>
    </row>
    <row r="365" s="4" customFormat="1" spans="1:25">
      <c r="A365" s="4" t="s">
        <v>1717</v>
      </c>
      <c r="B365" s="4" t="s">
        <v>26</v>
      </c>
      <c r="C365" s="4" t="s">
        <v>27</v>
      </c>
      <c r="D365" s="4" t="s">
        <v>475</v>
      </c>
      <c r="E365" s="4" t="s">
        <v>476</v>
      </c>
      <c r="F365" s="6">
        <v>44980</v>
      </c>
      <c r="G365" s="6">
        <v>44981</v>
      </c>
      <c r="H365" s="4">
        <v>1</v>
      </c>
      <c r="I365" s="4">
        <v>1</v>
      </c>
      <c r="J365" s="4">
        <v>1</v>
      </c>
      <c r="K365" s="4" t="s">
        <v>30</v>
      </c>
      <c r="L365" s="4">
        <v>330</v>
      </c>
      <c r="M365" s="4">
        <v>330</v>
      </c>
      <c r="N365" s="4" t="s">
        <v>1718</v>
      </c>
      <c r="O365" s="4" t="s">
        <v>1170</v>
      </c>
      <c r="P365" s="4" t="s">
        <v>33</v>
      </c>
      <c r="Q365" s="4">
        <v>0</v>
      </c>
      <c r="R365" s="8">
        <v>44978</v>
      </c>
      <c r="S365" s="6">
        <v>44984</v>
      </c>
      <c r="T365" s="4" t="s">
        <v>34</v>
      </c>
      <c r="U365" s="4">
        <v>330</v>
      </c>
      <c r="V365" s="4">
        <v>0</v>
      </c>
      <c r="W365" s="4">
        <v>0</v>
      </c>
      <c r="X365" s="4" t="s">
        <v>1719</v>
      </c>
      <c r="Y365" s="4" t="s">
        <v>1720</v>
      </c>
    </row>
    <row r="366" s="4" customFormat="1" spans="1:25">
      <c r="A366" s="4" t="s">
        <v>1721</v>
      </c>
      <c r="B366" s="4" t="s">
        <v>26</v>
      </c>
      <c r="C366" s="4" t="s">
        <v>27</v>
      </c>
      <c r="D366" s="4" t="s">
        <v>1722</v>
      </c>
      <c r="E366" s="4" t="s">
        <v>1723</v>
      </c>
      <c r="F366" s="6">
        <v>44980</v>
      </c>
      <c r="G366" s="6">
        <v>44981</v>
      </c>
      <c r="H366" s="4">
        <v>2</v>
      </c>
      <c r="I366" s="4">
        <v>1</v>
      </c>
      <c r="J366" s="4">
        <v>2</v>
      </c>
      <c r="K366" s="4" t="s">
        <v>30</v>
      </c>
      <c r="L366" s="4">
        <v>580</v>
      </c>
      <c r="M366" s="4">
        <v>580</v>
      </c>
      <c r="N366" s="4" t="s">
        <v>1724</v>
      </c>
      <c r="O366" s="4" t="s">
        <v>1170</v>
      </c>
      <c r="P366" s="4" t="s">
        <v>33</v>
      </c>
      <c r="Q366" s="4">
        <v>0</v>
      </c>
      <c r="R366" s="8">
        <v>44978</v>
      </c>
      <c r="S366" s="6">
        <v>44984</v>
      </c>
      <c r="T366" s="4" t="s">
        <v>34</v>
      </c>
      <c r="U366" s="4">
        <v>580</v>
      </c>
      <c r="V366" s="4">
        <v>0</v>
      </c>
      <c r="W366" s="4">
        <v>0</v>
      </c>
      <c r="X366" s="4" t="s">
        <v>1725</v>
      </c>
      <c r="Y366" s="4" t="s">
        <v>1726</v>
      </c>
    </row>
    <row r="367" s="4" customFormat="1" spans="1:25">
      <c r="A367" s="4" t="s">
        <v>1727</v>
      </c>
      <c r="B367" s="4" t="s">
        <v>26</v>
      </c>
      <c r="C367" s="4" t="s">
        <v>27</v>
      </c>
      <c r="D367" s="4" t="s">
        <v>886</v>
      </c>
      <c r="E367" s="4" t="s">
        <v>1728</v>
      </c>
      <c r="F367" s="6">
        <v>44979</v>
      </c>
      <c r="G367" s="6">
        <v>44981</v>
      </c>
      <c r="H367" s="4">
        <v>1</v>
      </c>
      <c r="I367" s="4">
        <v>2</v>
      </c>
      <c r="J367" s="4">
        <v>2</v>
      </c>
      <c r="K367" s="4" t="s">
        <v>30</v>
      </c>
      <c r="L367" s="4">
        <v>920</v>
      </c>
      <c r="M367" s="4">
        <v>920</v>
      </c>
      <c r="N367" s="4" t="s">
        <v>1729</v>
      </c>
      <c r="O367" s="4" t="s">
        <v>1170</v>
      </c>
      <c r="P367" s="4" t="s">
        <v>33</v>
      </c>
      <c r="Q367" s="4">
        <v>0</v>
      </c>
      <c r="R367" s="8">
        <v>44979</v>
      </c>
      <c r="S367" s="6">
        <v>44984</v>
      </c>
      <c r="T367" s="4" t="s">
        <v>34</v>
      </c>
      <c r="U367" s="4">
        <v>920</v>
      </c>
      <c r="V367" s="4">
        <v>0</v>
      </c>
      <c r="W367" s="4">
        <v>0</v>
      </c>
      <c r="X367" s="4" t="s">
        <v>1730</v>
      </c>
      <c r="Y367" s="4" t="s">
        <v>1731</v>
      </c>
    </row>
    <row r="368" s="4" customFormat="1" spans="1:25">
      <c r="A368" s="4" t="s">
        <v>1732</v>
      </c>
      <c r="B368" s="4" t="s">
        <v>26</v>
      </c>
      <c r="C368" s="4" t="s">
        <v>27</v>
      </c>
      <c r="D368" s="4" t="s">
        <v>1457</v>
      </c>
      <c r="E368" s="4" t="s">
        <v>1693</v>
      </c>
      <c r="F368" s="6">
        <v>44980</v>
      </c>
      <c r="G368" s="6">
        <v>44981</v>
      </c>
      <c r="H368" s="4">
        <v>1</v>
      </c>
      <c r="I368" s="4">
        <v>1</v>
      </c>
      <c r="J368" s="4">
        <v>1</v>
      </c>
      <c r="K368" s="4" t="s">
        <v>30</v>
      </c>
      <c r="L368" s="4">
        <v>773</v>
      </c>
      <c r="M368" s="4">
        <v>773</v>
      </c>
      <c r="N368" s="4" t="s">
        <v>1733</v>
      </c>
      <c r="O368" s="4" t="s">
        <v>1170</v>
      </c>
      <c r="P368" s="4" t="s">
        <v>33</v>
      </c>
      <c r="Q368" s="4">
        <v>0</v>
      </c>
      <c r="R368" s="8">
        <v>44979</v>
      </c>
      <c r="S368" s="6">
        <v>44984</v>
      </c>
      <c r="T368" s="4" t="s">
        <v>34</v>
      </c>
      <c r="U368" s="4">
        <v>773</v>
      </c>
      <c r="V368" s="4">
        <v>0</v>
      </c>
      <c r="W368" s="4">
        <v>0</v>
      </c>
      <c r="X368" s="4" t="s">
        <v>1734</v>
      </c>
      <c r="Y368" s="4" t="s">
        <v>1735</v>
      </c>
    </row>
    <row r="369" s="4" customFormat="1" spans="1:25">
      <c r="A369" s="4" t="s">
        <v>1736</v>
      </c>
      <c r="B369" s="4" t="s">
        <v>26</v>
      </c>
      <c r="C369" s="4" t="s">
        <v>27</v>
      </c>
      <c r="D369" s="4" t="s">
        <v>1569</v>
      </c>
      <c r="E369" s="4" t="s">
        <v>1688</v>
      </c>
      <c r="F369" s="6">
        <v>44980</v>
      </c>
      <c r="G369" s="6">
        <v>44981</v>
      </c>
      <c r="H369" s="4">
        <v>1</v>
      </c>
      <c r="I369" s="4">
        <v>1</v>
      </c>
      <c r="J369" s="4">
        <v>1</v>
      </c>
      <c r="K369" s="4" t="s">
        <v>30</v>
      </c>
      <c r="L369" s="4">
        <v>323</v>
      </c>
      <c r="M369" s="4">
        <v>323</v>
      </c>
      <c r="N369" s="4" t="s">
        <v>1737</v>
      </c>
      <c r="O369" s="4" t="s">
        <v>1170</v>
      </c>
      <c r="P369" s="4" t="s">
        <v>33</v>
      </c>
      <c r="Q369" s="4">
        <v>0</v>
      </c>
      <c r="R369" s="8">
        <v>44979</v>
      </c>
      <c r="S369" s="6">
        <v>44984</v>
      </c>
      <c r="T369" s="4" t="s">
        <v>34</v>
      </c>
      <c r="U369" s="4">
        <v>323</v>
      </c>
      <c r="V369" s="4">
        <v>0</v>
      </c>
      <c r="W369" s="4">
        <v>0</v>
      </c>
      <c r="X369" s="4" t="s">
        <v>1738</v>
      </c>
      <c r="Y369" s="4" t="s">
        <v>1739</v>
      </c>
    </row>
    <row r="370" s="4" customFormat="1" spans="1:25">
      <c r="A370" s="4" t="s">
        <v>1740</v>
      </c>
      <c r="B370" s="4" t="s">
        <v>26</v>
      </c>
      <c r="C370" s="4" t="s">
        <v>27</v>
      </c>
      <c r="D370" s="4" t="s">
        <v>453</v>
      </c>
      <c r="E370" s="4" t="s">
        <v>454</v>
      </c>
      <c r="F370" s="6">
        <v>44979</v>
      </c>
      <c r="G370" s="6">
        <v>44981</v>
      </c>
      <c r="H370" s="4">
        <v>1</v>
      </c>
      <c r="I370" s="4">
        <v>2</v>
      </c>
      <c r="J370" s="4">
        <v>2</v>
      </c>
      <c r="K370" s="4" t="s">
        <v>30</v>
      </c>
      <c r="L370" s="4">
        <v>2048</v>
      </c>
      <c r="M370" s="4">
        <v>2048</v>
      </c>
      <c r="N370" s="4" t="s">
        <v>1741</v>
      </c>
      <c r="O370" s="4" t="s">
        <v>1170</v>
      </c>
      <c r="P370" s="4" t="s">
        <v>33</v>
      </c>
      <c r="Q370" s="4">
        <v>0</v>
      </c>
      <c r="R370" s="8">
        <v>44979</v>
      </c>
      <c r="S370" s="6">
        <v>44984</v>
      </c>
      <c r="T370" s="4" t="s">
        <v>34</v>
      </c>
      <c r="U370" s="4">
        <v>2048</v>
      </c>
      <c r="V370" s="4">
        <v>0</v>
      </c>
      <c r="W370" s="4">
        <v>0</v>
      </c>
      <c r="X370" s="4" t="s">
        <v>1742</v>
      </c>
      <c r="Y370" s="4" t="s">
        <v>1743</v>
      </c>
    </row>
    <row r="371" s="4" customFormat="1" spans="1:25">
      <c r="A371" s="4" t="s">
        <v>1744</v>
      </c>
      <c r="B371" s="4" t="s">
        <v>26</v>
      </c>
      <c r="C371" s="4" t="s">
        <v>27</v>
      </c>
      <c r="D371" s="4" t="s">
        <v>475</v>
      </c>
      <c r="E371" s="4" t="s">
        <v>594</v>
      </c>
      <c r="F371" s="6">
        <v>44979</v>
      </c>
      <c r="G371" s="6">
        <v>44981</v>
      </c>
      <c r="H371" s="4">
        <v>1</v>
      </c>
      <c r="I371" s="4">
        <v>2</v>
      </c>
      <c r="J371" s="4">
        <v>2</v>
      </c>
      <c r="K371" s="4" t="s">
        <v>30</v>
      </c>
      <c r="L371" s="4">
        <v>872</v>
      </c>
      <c r="M371" s="4">
        <v>872</v>
      </c>
      <c r="N371" s="4" t="s">
        <v>1745</v>
      </c>
      <c r="O371" s="4" t="s">
        <v>1170</v>
      </c>
      <c r="P371" s="4" t="s">
        <v>33</v>
      </c>
      <c r="Q371" s="4">
        <v>0</v>
      </c>
      <c r="R371" s="8">
        <v>44979</v>
      </c>
      <c r="S371" s="6">
        <v>44984</v>
      </c>
      <c r="T371" s="4" t="s">
        <v>34</v>
      </c>
      <c r="U371" s="4">
        <v>872</v>
      </c>
      <c r="V371" s="4">
        <v>0</v>
      </c>
      <c r="W371" s="4">
        <v>0</v>
      </c>
      <c r="X371" s="4" t="s">
        <v>1746</v>
      </c>
      <c r="Y371" s="4" t="s">
        <v>1747</v>
      </c>
    </row>
    <row r="372" s="4" customFormat="1" spans="1:25">
      <c r="A372" s="4" t="s">
        <v>1748</v>
      </c>
      <c r="B372" s="4" t="s">
        <v>26</v>
      </c>
      <c r="C372" s="4" t="s">
        <v>27</v>
      </c>
      <c r="D372" s="4" t="s">
        <v>1749</v>
      </c>
      <c r="E372" s="4" t="s">
        <v>1750</v>
      </c>
      <c r="F372" s="6">
        <v>44980</v>
      </c>
      <c r="G372" s="6">
        <v>44981</v>
      </c>
      <c r="H372" s="4">
        <v>1</v>
      </c>
      <c r="I372" s="4">
        <v>1</v>
      </c>
      <c r="J372" s="4">
        <v>1</v>
      </c>
      <c r="K372" s="4" t="s">
        <v>30</v>
      </c>
      <c r="L372" s="4">
        <v>628</v>
      </c>
      <c r="M372" s="4">
        <v>628</v>
      </c>
      <c r="N372" s="4" t="s">
        <v>1751</v>
      </c>
      <c r="O372" s="4" t="s">
        <v>1170</v>
      </c>
      <c r="P372" s="4" t="s">
        <v>33</v>
      </c>
      <c r="Q372" s="4">
        <v>0</v>
      </c>
      <c r="R372" s="8">
        <v>44979</v>
      </c>
      <c r="S372" s="6">
        <v>44984</v>
      </c>
      <c r="T372" s="4" t="s">
        <v>34</v>
      </c>
      <c r="U372" s="4">
        <v>628</v>
      </c>
      <c r="V372" s="4">
        <v>0</v>
      </c>
      <c r="W372" s="4">
        <v>0</v>
      </c>
      <c r="X372" s="4" t="s">
        <v>1752</v>
      </c>
      <c r="Y372" s="4" t="s">
        <v>1753</v>
      </c>
    </row>
    <row r="373" s="4" customFormat="1" spans="1:25">
      <c r="A373" s="4" t="s">
        <v>1666</v>
      </c>
      <c r="B373" s="4" t="s">
        <v>26</v>
      </c>
      <c r="C373" s="4" t="s">
        <v>1754</v>
      </c>
      <c r="D373" s="4" t="s">
        <v>475</v>
      </c>
      <c r="E373" s="4" t="s">
        <v>594</v>
      </c>
      <c r="F373" s="6">
        <v>44978</v>
      </c>
      <c r="G373" s="6">
        <v>44981</v>
      </c>
      <c r="H373" s="4">
        <v>1</v>
      </c>
      <c r="I373" s="4">
        <v>3</v>
      </c>
      <c r="J373" s="4">
        <v>3</v>
      </c>
      <c r="K373" s="4" t="s">
        <v>30</v>
      </c>
      <c r="L373" s="4">
        <v>-561.75</v>
      </c>
      <c r="M373" s="4">
        <v>-561.75</v>
      </c>
      <c r="N373" s="4" t="s">
        <v>1667</v>
      </c>
      <c r="O373" s="4" t="s">
        <v>1170</v>
      </c>
      <c r="P373" s="4" t="s">
        <v>33</v>
      </c>
      <c r="Q373" s="4">
        <v>0</v>
      </c>
      <c r="R373" s="8">
        <v>44978.3285763889</v>
      </c>
      <c r="S373" s="6">
        <v>44984</v>
      </c>
      <c r="T373" s="4" t="s">
        <v>34</v>
      </c>
      <c r="U373" s="4">
        <v>-561.75</v>
      </c>
      <c r="V373" s="4">
        <v>0</v>
      </c>
      <c r="W373" s="4">
        <v>0</v>
      </c>
      <c r="X373" s="4" t="s">
        <v>1668</v>
      </c>
      <c r="Y373" s="4" t="s">
        <v>1669</v>
      </c>
    </row>
    <row r="374" s="4" customFormat="1" spans="1:25">
      <c r="A374" s="4" t="s">
        <v>1755</v>
      </c>
      <c r="B374" s="4" t="s">
        <v>26</v>
      </c>
      <c r="C374" s="4" t="s">
        <v>27</v>
      </c>
      <c r="D374" s="4" t="s">
        <v>85</v>
      </c>
      <c r="E374" s="4" t="s">
        <v>1756</v>
      </c>
      <c r="F374" s="6">
        <v>44980</v>
      </c>
      <c r="G374" s="6">
        <v>44981</v>
      </c>
      <c r="H374" s="4">
        <v>1</v>
      </c>
      <c r="I374" s="4">
        <v>1</v>
      </c>
      <c r="J374" s="4">
        <v>1</v>
      </c>
      <c r="K374" s="4" t="s">
        <v>30</v>
      </c>
      <c r="L374" s="4">
        <v>620</v>
      </c>
      <c r="M374" s="4">
        <v>620</v>
      </c>
      <c r="N374" s="4" t="s">
        <v>1757</v>
      </c>
      <c r="O374" s="4" t="s">
        <v>1170</v>
      </c>
      <c r="P374" s="4" t="s">
        <v>33</v>
      </c>
      <c r="Q374" s="4">
        <v>0</v>
      </c>
      <c r="R374" s="8">
        <v>44979</v>
      </c>
      <c r="S374" s="6">
        <v>44984</v>
      </c>
      <c r="T374" s="4" t="s">
        <v>34</v>
      </c>
      <c r="U374" s="4">
        <v>620</v>
      </c>
      <c r="V374" s="4">
        <v>0</v>
      </c>
      <c r="W374" s="4">
        <v>0</v>
      </c>
      <c r="X374" s="4" t="s">
        <v>1758</v>
      </c>
      <c r="Y374" s="4" t="s">
        <v>54</v>
      </c>
    </row>
    <row r="375" s="4" customFormat="1" spans="1:25">
      <c r="A375" s="4" t="s">
        <v>1755</v>
      </c>
      <c r="B375" s="4" t="s">
        <v>26</v>
      </c>
      <c r="C375" s="4" t="s">
        <v>146</v>
      </c>
      <c r="D375" s="4" t="s">
        <v>85</v>
      </c>
      <c r="E375" s="4" t="s">
        <v>1756</v>
      </c>
      <c r="F375" s="6">
        <v>44980</v>
      </c>
      <c r="G375" s="6">
        <v>44981</v>
      </c>
      <c r="H375" s="4">
        <v>1</v>
      </c>
      <c r="I375" s="4">
        <v>1</v>
      </c>
      <c r="J375" s="4">
        <v>1</v>
      </c>
      <c r="K375" s="4" t="s">
        <v>30</v>
      </c>
      <c r="L375" s="4">
        <v>-620</v>
      </c>
      <c r="M375" s="4">
        <v>-620</v>
      </c>
      <c r="N375" s="4" t="s">
        <v>1757</v>
      </c>
      <c r="O375" s="4" t="s">
        <v>1170</v>
      </c>
      <c r="P375" s="4" t="s">
        <v>33</v>
      </c>
      <c r="Q375" s="4">
        <v>0</v>
      </c>
      <c r="R375" s="8">
        <v>44979</v>
      </c>
      <c r="S375" s="6">
        <v>44984</v>
      </c>
      <c r="T375" s="4" t="s">
        <v>34</v>
      </c>
      <c r="U375" s="4">
        <v>-620</v>
      </c>
      <c r="V375" s="4">
        <v>0</v>
      </c>
      <c r="W375" s="4">
        <v>0</v>
      </c>
      <c r="X375" s="4" t="s">
        <v>1758</v>
      </c>
      <c r="Y375" s="4" t="s">
        <v>54</v>
      </c>
    </row>
    <row r="376" s="4" customFormat="1" spans="1:25">
      <c r="A376" s="4" t="s">
        <v>1759</v>
      </c>
      <c r="B376" s="4" t="s">
        <v>26</v>
      </c>
      <c r="C376" s="4" t="s">
        <v>27</v>
      </c>
      <c r="D376" s="4" t="s">
        <v>453</v>
      </c>
      <c r="E376" s="4" t="s">
        <v>454</v>
      </c>
      <c r="F376" s="6">
        <v>44979</v>
      </c>
      <c r="G376" s="6">
        <v>44981</v>
      </c>
      <c r="H376" s="4">
        <v>3</v>
      </c>
      <c r="I376" s="4">
        <v>2</v>
      </c>
      <c r="J376" s="4">
        <v>6</v>
      </c>
      <c r="K376" s="4" t="s">
        <v>30</v>
      </c>
      <c r="L376" s="4">
        <v>6144</v>
      </c>
      <c r="M376" s="4">
        <v>6144</v>
      </c>
      <c r="N376" s="4" t="s">
        <v>1760</v>
      </c>
      <c r="O376" s="4" t="s">
        <v>1170</v>
      </c>
      <c r="P376" s="4" t="s">
        <v>33</v>
      </c>
      <c r="Q376" s="4">
        <v>0</v>
      </c>
      <c r="R376" s="8">
        <v>44979</v>
      </c>
      <c r="S376" s="6">
        <v>44984</v>
      </c>
      <c r="T376" s="4" t="s">
        <v>34</v>
      </c>
      <c r="U376" s="4">
        <v>6144</v>
      </c>
      <c r="V376" s="4">
        <v>0</v>
      </c>
      <c r="W376" s="4">
        <v>0</v>
      </c>
      <c r="X376" s="4" t="s">
        <v>1761</v>
      </c>
      <c r="Y376" s="4" t="s">
        <v>1761</v>
      </c>
    </row>
    <row r="377" s="4" customFormat="1" spans="1:25">
      <c r="A377" s="4" t="s">
        <v>1762</v>
      </c>
      <c r="B377" s="4" t="s">
        <v>26</v>
      </c>
      <c r="C377" s="4" t="s">
        <v>27</v>
      </c>
      <c r="D377" s="4" t="s">
        <v>135</v>
      </c>
      <c r="E377" s="4" t="s">
        <v>136</v>
      </c>
      <c r="F377" s="6">
        <v>44980</v>
      </c>
      <c r="G377" s="6">
        <v>44981</v>
      </c>
      <c r="H377" s="4">
        <v>1</v>
      </c>
      <c r="I377" s="4">
        <v>1</v>
      </c>
      <c r="J377" s="4">
        <v>1</v>
      </c>
      <c r="K377" s="4" t="s">
        <v>30</v>
      </c>
      <c r="L377" s="4">
        <v>395</v>
      </c>
      <c r="M377" s="4">
        <v>395</v>
      </c>
      <c r="N377" s="4" t="s">
        <v>1763</v>
      </c>
      <c r="O377" s="4" t="s">
        <v>1170</v>
      </c>
      <c r="P377" s="4" t="s">
        <v>33</v>
      </c>
      <c r="Q377" s="4">
        <v>0</v>
      </c>
      <c r="R377" s="8">
        <v>44979</v>
      </c>
      <c r="S377" s="6">
        <v>44984</v>
      </c>
      <c r="T377" s="4" t="s">
        <v>34</v>
      </c>
      <c r="U377" s="4">
        <v>395</v>
      </c>
      <c r="V377" s="4">
        <v>0</v>
      </c>
      <c r="W377" s="4">
        <v>0</v>
      </c>
      <c r="X377" s="4" t="s">
        <v>1764</v>
      </c>
      <c r="Y377" s="4" t="s">
        <v>1765</v>
      </c>
    </row>
    <row r="378" s="4" customFormat="1" spans="1:25">
      <c r="A378" s="4" t="s">
        <v>1766</v>
      </c>
      <c r="B378" s="4" t="s">
        <v>26</v>
      </c>
      <c r="C378" s="4" t="s">
        <v>27</v>
      </c>
      <c r="D378" s="4" t="s">
        <v>1082</v>
      </c>
      <c r="E378" s="4" t="s">
        <v>1767</v>
      </c>
      <c r="F378" s="6">
        <v>44980</v>
      </c>
      <c r="G378" s="6">
        <v>44981</v>
      </c>
      <c r="H378" s="4">
        <v>1</v>
      </c>
      <c r="I378" s="4">
        <v>1</v>
      </c>
      <c r="J378" s="4">
        <v>1</v>
      </c>
      <c r="K378" s="4" t="s">
        <v>30</v>
      </c>
      <c r="L378" s="4">
        <v>727</v>
      </c>
      <c r="M378" s="4">
        <v>727</v>
      </c>
      <c r="N378" s="4" t="s">
        <v>1768</v>
      </c>
      <c r="O378" s="4" t="s">
        <v>1170</v>
      </c>
      <c r="P378" s="4" t="s">
        <v>33</v>
      </c>
      <c r="Q378" s="4">
        <v>0</v>
      </c>
      <c r="R378" s="8">
        <v>44979</v>
      </c>
      <c r="S378" s="6">
        <v>44984</v>
      </c>
      <c r="T378" s="4" t="s">
        <v>34</v>
      </c>
      <c r="U378" s="4">
        <v>727</v>
      </c>
      <c r="V378" s="4">
        <v>0</v>
      </c>
      <c r="W378" s="4">
        <v>0</v>
      </c>
      <c r="X378" s="4" t="s">
        <v>1769</v>
      </c>
      <c r="Y378" s="4" t="s">
        <v>1770</v>
      </c>
    </row>
    <row r="379" s="4" customFormat="1" spans="1:25">
      <c r="A379" s="4" t="s">
        <v>1771</v>
      </c>
      <c r="B379" s="4" t="s">
        <v>26</v>
      </c>
      <c r="C379" s="4" t="s">
        <v>27</v>
      </c>
      <c r="D379" s="4" t="s">
        <v>242</v>
      </c>
      <c r="E379" s="4" t="s">
        <v>379</v>
      </c>
      <c r="F379" s="6">
        <v>44980</v>
      </c>
      <c r="G379" s="6">
        <v>44981</v>
      </c>
      <c r="H379" s="4">
        <v>1</v>
      </c>
      <c r="I379" s="4">
        <v>1</v>
      </c>
      <c r="J379" s="4">
        <v>1</v>
      </c>
      <c r="K379" s="4" t="s">
        <v>30</v>
      </c>
      <c r="L379" s="4">
        <v>648</v>
      </c>
      <c r="M379" s="4">
        <v>648</v>
      </c>
      <c r="N379" s="4" t="s">
        <v>1019</v>
      </c>
      <c r="O379" s="4" t="s">
        <v>1170</v>
      </c>
      <c r="P379" s="4" t="s">
        <v>33</v>
      </c>
      <c r="Q379" s="4">
        <v>0</v>
      </c>
      <c r="R379" s="8">
        <v>44979</v>
      </c>
      <c r="S379" s="6">
        <v>44984</v>
      </c>
      <c r="T379" s="4" t="s">
        <v>34</v>
      </c>
      <c r="U379" s="4">
        <v>648</v>
      </c>
      <c r="V379" s="4">
        <v>0</v>
      </c>
      <c r="W379" s="4">
        <v>0</v>
      </c>
      <c r="X379" s="4" t="s">
        <v>1772</v>
      </c>
      <c r="Y379" s="4" t="s">
        <v>1773</v>
      </c>
    </row>
    <row r="380" s="4" customFormat="1" spans="1:25">
      <c r="A380" s="4" t="s">
        <v>1774</v>
      </c>
      <c r="B380" s="4" t="s">
        <v>26</v>
      </c>
      <c r="C380" s="4" t="s">
        <v>27</v>
      </c>
      <c r="D380" s="4" t="s">
        <v>242</v>
      </c>
      <c r="E380" s="4" t="s">
        <v>379</v>
      </c>
      <c r="F380" s="6">
        <v>44980</v>
      </c>
      <c r="G380" s="6">
        <v>44981</v>
      </c>
      <c r="H380" s="4">
        <v>1</v>
      </c>
      <c r="I380" s="4">
        <v>1</v>
      </c>
      <c r="J380" s="4">
        <v>1</v>
      </c>
      <c r="K380" s="4" t="s">
        <v>30</v>
      </c>
      <c r="L380" s="4">
        <v>648</v>
      </c>
      <c r="M380" s="4">
        <v>648</v>
      </c>
      <c r="N380" s="4" t="s">
        <v>1775</v>
      </c>
      <c r="O380" s="4" t="s">
        <v>1170</v>
      </c>
      <c r="P380" s="4" t="s">
        <v>33</v>
      </c>
      <c r="Q380" s="4">
        <v>0</v>
      </c>
      <c r="R380" s="8">
        <v>44979</v>
      </c>
      <c r="S380" s="6">
        <v>44984</v>
      </c>
      <c r="T380" s="4" t="s">
        <v>34</v>
      </c>
      <c r="U380" s="4">
        <v>648</v>
      </c>
      <c r="V380" s="4">
        <v>0</v>
      </c>
      <c r="W380" s="4">
        <v>0</v>
      </c>
      <c r="X380" s="4" t="s">
        <v>1776</v>
      </c>
      <c r="Y380" s="4" t="s">
        <v>1777</v>
      </c>
    </row>
    <row r="381" s="4" customFormat="1" spans="1:25">
      <c r="A381" s="4" t="s">
        <v>1778</v>
      </c>
      <c r="B381" s="4" t="s">
        <v>26</v>
      </c>
      <c r="C381" s="4" t="s">
        <v>27</v>
      </c>
      <c r="D381" s="4" t="s">
        <v>384</v>
      </c>
      <c r="E381" s="4" t="s">
        <v>523</v>
      </c>
      <c r="F381" s="6">
        <v>44980</v>
      </c>
      <c r="G381" s="6">
        <v>44981</v>
      </c>
      <c r="H381" s="4">
        <v>1</v>
      </c>
      <c r="I381" s="4">
        <v>1</v>
      </c>
      <c r="J381" s="4">
        <v>1</v>
      </c>
      <c r="K381" s="4" t="s">
        <v>30</v>
      </c>
      <c r="L381" s="4">
        <v>546</v>
      </c>
      <c r="M381" s="4">
        <v>546</v>
      </c>
      <c r="N381" s="4" t="s">
        <v>1779</v>
      </c>
      <c r="O381" s="4" t="s">
        <v>1170</v>
      </c>
      <c r="P381" s="4" t="s">
        <v>33</v>
      </c>
      <c r="Q381" s="4">
        <v>0</v>
      </c>
      <c r="R381" s="8">
        <v>44979</v>
      </c>
      <c r="S381" s="6">
        <v>44984</v>
      </c>
      <c r="T381" s="4" t="s">
        <v>34</v>
      </c>
      <c r="U381" s="4">
        <v>546</v>
      </c>
      <c r="V381" s="4">
        <v>0</v>
      </c>
      <c r="W381" s="4">
        <v>0</v>
      </c>
      <c r="X381" s="4" t="s">
        <v>1780</v>
      </c>
      <c r="Y381" s="4" t="s">
        <v>1781</v>
      </c>
    </row>
    <row r="382" s="4" customFormat="1" spans="1:25">
      <c r="A382" s="4" t="s">
        <v>1782</v>
      </c>
      <c r="B382" s="4" t="s">
        <v>26</v>
      </c>
      <c r="C382" s="4" t="s">
        <v>27</v>
      </c>
      <c r="D382" s="4" t="s">
        <v>135</v>
      </c>
      <c r="E382" s="4" t="s">
        <v>136</v>
      </c>
      <c r="F382" s="6">
        <v>44980</v>
      </c>
      <c r="G382" s="6">
        <v>44981</v>
      </c>
      <c r="H382" s="4">
        <v>1</v>
      </c>
      <c r="I382" s="4">
        <v>1</v>
      </c>
      <c r="J382" s="4">
        <v>1</v>
      </c>
      <c r="K382" s="4" t="s">
        <v>30</v>
      </c>
      <c r="L382" s="4">
        <v>395</v>
      </c>
      <c r="M382" s="4">
        <v>395</v>
      </c>
      <c r="N382" s="4" t="s">
        <v>1783</v>
      </c>
      <c r="O382" s="4" t="s">
        <v>1170</v>
      </c>
      <c r="P382" s="4" t="s">
        <v>33</v>
      </c>
      <c r="Q382" s="4">
        <v>0</v>
      </c>
      <c r="R382" s="8">
        <v>44979</v>
      </c>
      <c r="S382" s="6">
        <v>44984</v>
      </c>
      <c r="T382" s="4" t="s">
        <v>34</v>
      </c>
      <c r="U382" s="4">
        <v>395</v>
      </c>
      <c r="V382" s="4">
        <v>0</v>
      </c>
      <c r="W382" s="4">
        <v>0</v>
      </c>
      <c r="X382" s="4" t="s">
        <v>1784</v>
      </c>
      <c r="Y382" s="4" t="s">
        <v>1785</v>
      </c>
    </row>
    <row r="383" s="4" customFormat="1" spans="1:25">
      <c r="A383" s="4" t="s">
        <v>1786</v>
      </c>
      <c r="B383" s="4" t="s">
        <v>26</v>
      </c>
      <c r="C383" s="4" t="s">
        <v>27</v>
      </c>
      <c r="D383" s="4" t="s">
        <v>1787</v>
      </c>
      <c r="E383" s="4" t="s">
        <v>1224</v>
      </c>
      <c r="F383" s="6">
        <v>44980</v>
      </c>
      <c r="G383" s="6">
        <v>44981</v>
      </c>
      <c r="H383" s="4">
        <v>1</v>
      </c>
      <c r="I383" s="4">
        <v>1</v>
      </c>
      <c r="J383" s="4">
        <v>1</v>
      </c>
      <c r="K383" s="4" t="s">
        <v>30</v>
      </c>
      <c r="L383" s="4">
        <v>1374</v>
      </c>
      <c r="M383" s="4">
        <v>1374</v>
      </c>
      <c r="N383" s="4" t="s">
        <v>1788</v>
      </c>
      <c r="O383" s="4" t="s">
        <v>1170</v>
      </c>
      <c r="P383" s="4" t="s">
        <v>33</v>
      </c>
      <c r="Q383" s="4">
        <v>0</v>
      </c>
      <c r="R383" s="8">
        <v>44979</v>
      </c>
      <c r="S383" s="6">
        <v>44984</v>
      </c>
      <c r="T383" s="4" t="s">
        <v>34</v>
      </c>
      <c r="U383" s="4">
        <v>1374</v>
      </c>
      <c r="V383" s="4">
        <v>0</v>
      </c>
      <c r="W383" s="4">
        <v>0</v>
      </c>
      <c r="X383" s="4" t="s">
        <v>1789</v>
      </c>
      <c r="Y383" s="4" t="s">
        <v>1790</v>
      </c>
    </row>
    <row r="384" s="4" customFormat="1" spans="1:25">
      <c r="A384" s="4" t="s">
        <v>1791</v>
      </c>
      <c r="B384" s="4" t="s">
        <v>26</v>
      </c>
      <c r="C384" s="4" t="s">
        <v>27</v>
      </c>
      <c r="D384" s="4" t="s">
        <v>487</v>
      </c>
      <c r="E384" s="4" t="s">
        <v>1792</v>
      </c>
      <c r="F384" s="6">
        <v>44980</v>
      </c>
      <c r="G384" s="6">
        <v>44981</v>
      </c>
      <c r="H384" s="4">
        <v>1</v>
      </c>
      <c r="I384" s="4">
        <v>1</v>
      </c>
      <c r="J384" s="4">
        <v>1</v>
      </c>
      <c r="K384" s="4" t="s">
        <v>30</v>
      </c>
      <c r="L384" s="4">
        <v>1369</v>
      </c>
      <c r="M384" s="4">
        <v>1369</v>
      </c>
      <c r="N384" s="4" t="s">
        <v>1793</v>
      </c>
      <c r="O384" s="4" t="s">
        <v>1170</v>
      </c>
      <c r="P384" s="4" t="s">
        <v>33</v>
      </c>
      <c r="Q384" s="4">
        <v>0</v>
      </c>
      <c r="R384" s="8">
        <v>44979</v>
      </c>
      <c r="S384" s="6">
        <v>44984</v>
      </c>
      <c r="T384" s="4" t="s">
        <v>34</v>
      </c>
      <c r="U384" s="4">
        <v>1369</v>
      </c>
      <c r="V384" s="4">
        <v>0</v>
      </c>
      <c r="W384" s="4">
        <v>0</v>
      </c>
      <c r="X384" s="4" t="s">
        <v>1794</v>
      </c>
      <c r="Y384" s="4" t="s">
        <v>1795</v>
      </c>
    </row>
    <row r="385" s="4" customFormat="1" spans="1:25">
      <c r="A385" s="4" t="s">
        <v>1796</v>
      </c>
      <c r="B385" s="4" t="s">
        <v>26</v>
      </c>
      <c r="C385" s="4" t="s">
        <v>27</v>
      </c>
      <c r="D385" s="4" t="s">
        <v>135</v>
      </c>
      <c r="E385" s="4" t="s">
        <v>877</v>
      </c>
      <c r="F385" s="6">
        <v>44980</v>
      </c>
      <c r="G385" s="6">
        <v>44981</v>
      </c>
      <c r="H385" s="4">
        <v>1</v>
      </c>
      <c r="I385" s="4">
        <v>1</v>
      </c>
      <c r="J385" s="4">
        <v>1</v>
      </c>
      <c r="K385" s="4" t="s">
        <v>30</v>
      </c>
      <c r="L385" s="4">
        <v>430</v>
      </c>
      <c r="M385" s="4">
        <v>430</v>
      </c>
      <c r="N385" s="4" t="s">
        <v>1127</v>
      </c>
      <c r="O385" s="4" t="s">
        <v>1170</v>
      </c>
      <c r="P385" s="4" t="s">
        <v>33</v>
      </c>
      <c r="Q385" s="4">
        <v>0</v>
      </c>
      <c r="R385" s="8">
        <v>44980</v>
      </c>
      <c r="S385" s="6">
        <v>44984</v>
      </c>
      <c r="T385" s="4" t="s">
        <v>34</v>
      </c>
      <c r="U385" s="4">
        <v>430</v>
      </c>
      <c r="V385" s="4">
        <v>0</v>
      </c>
      <c r="W385" s="4">
        <v>0</v>
      </c>
      <c r="X385" s="4" t="s">
        <v>1797</v>
      </c>
      <c r="Y385" s="4" t="s">
        <v>1798</v>
      </c>
    </row>
    <row r="386" s="4" customFormat="1" spans="1:25">
      <c r="A386" s="4" t="s">
        <v>1799</v>
      </c>
      <c r="B386" s="4" t="s">
        <v>26</v>
      </c>
      <c r="C386" s="4" t="s">
        <v>27</v>
      </c>
      <c r="D386" s="4" t="s">
        <v>1028</v>
      </c>
      <c r="E386" s="4" t="s">
        <v>1800</v>
      </c>
      <c r="F386" s="6">
        <v>44980</v>
      </c>
      <c r="G386" s="6">
        <v>44981</v>
      </c>
      <c r="H386" s="4">
        <v>1</v>
      </c>
      <c r="I386" s="4">
        <v>1</v>
      </c>
      <c r="J386" s="4">
        <v>1</v>
      </c>
      <c r="K386" s="4" t="s">
        <v>30</v>
      </c>
      <c r="L386" s="4">
        <v>1854</v>
      </c>
      <c r="M386" s="4">
        <v>1854</v>
      </c>
      <c r="N386" s="4" t="s">
        <v>1801</v>
      </c>
      <c r="O386" s="4" t="s">
        <v>1170</v>
      </c>
      <c r="P386" s="4" t="s">
        <v>33</v>
      </c>
      <c r="Q386" s="4">
        <v>0</v>
      </c>
      <c r="R386" s="8">
        <v>44980</v>
      </c>
      <c r="S386" s="6">
        <v>44984</v>
      </c>
      <c r="T386" s="4" t="s">
        <v>34</v>
      </c>
      <c r="U386" s="4">
        <v>1854</v>
      </c>
      <c r="V386" s="4">
        <v>0</v>
      </c>
      <c r="W386" s="4">
        <v>0</v>
      </c>
      <c r="X386" s="4" t="s">
        <v>1802</v>
      </c>
      <c r="Y386" s="4" t="s">
        <v>1803</v>
      </c>
    </row>
    <row r="387" s="4" customFormat="1" spans="1:25">
      <c r="A387" s="4" t="s">
        <v>1804</v>
      </c>
      <c r="B387" s="4" t="s">
        <v>26</v>
      </c>
      <c r="C387" s="4" t="s">
        <v>27</v>
      </c>
      <c r="D387" s="4" t="s">
        <v>384</v>
      </c>
      <c r="E387" s="4" t="s">
        <v>523</v>
      </c>
      <c r="F387" s="6">
        <v>44980</v>
      </c>
      <c r="G387" s="6">
        <v>44981</v>
      </c>
      <c r="H387" s="4">
        <v>1</v>
      </c>
      <c r="I387" s="4">
        <v>1</v>
      </c>
      <c r="J387" s="4">
        <v>1</v>
      </c>
      <c r="K387" s="4" t="s">
        <v>30</v>
      </c>
      <c r="L387" s="4">
        <v>546</v>
      </c>
      <c r="M387" s="4">
        <v>546</v>
      </c>
      <c r="N387" s="4" t="s">
        <v>1805</v>
      </c>
      <c r="O387" s="4" t="s">
        <v>1170</v>
      </c>
      <c r="P387" s="4" t="s">
        <v>33</v>
      </c>
      <c r="Q387" s="4">
        <v>0</v>
      </c>
      <c r="R387" s="8">
        <v>44980</v>
      </c>
      <c r="S387" s="6">
        <v>44984</v>
      </c>
      <c r="T387" s="4" t="s">
        <v>34</v>
      </c>
      <c r="U387" s="4">
        <v>546</v>
      </c>
      <c r="V387" s="4">
        <v>0</v>
      </c>
      <c r="W387" s="4">
        <v>0</v>
      </c>
      <c r="X387" s="4" t="s">
        <v>1806</v>
      </c>
      <c r="Y387" s="4" t="s">
        <v>1807</v>
      </c>
    </row>
    <row r="388" s="4" customFormat="1" spans="1:25">
      <c r="A388" s="4" t="s">
        <v>1808</v>
      </c>
      <c r="B388" s="4" t="s">
        <v>26</v>
      </c>
      <c r="C388" s="4" t="s">
        <v>27</v>
      </c>
      <c r="D388" s="4" t="s">
        <v>1809</v>
      </c>
      <c r="E388" s="4" t="s">
        <v>1810</v>
      </c>
      <c r="F388" s="6">
        <v>44980</v>
      </c>
      <c r="G388" s="6">
        <v>44981</v>
      </c>
      <c r="H388" s="4">
        <v>2</v>
      </c>
      <c r="I388" s="4">
        <v>1</v>
      </c>
      <c r="J388" s="4">
        <v>2</v>
      </c>
      <c r="K388" s="4" t="s">
        <v>30</v>
      </c>
      <c r="L388" s="4">
        <v>3290</v>
      </c>
      <c r="M388" s="4">
        <v>3290</v>
      </c>
      <c r="N388" s="4" t="s">
        <v>1811</v>
      </c>
      <c r="O388" s="4" t="s">
        <v>1170</v>
      </c>
      <c r="P388" s="4" t="s">
        <v>33</v>
      </c>
      <c r="Q388" s="4">
        <v>0</v>
      </c>
      <c r="R388" s="8">
        <v>44980</v>
      </c>
      <c r="S388" s="6">
        <v>44984</v>
      </c>
      <c r="T388" s="4" t="s">
        <v>34</v>
      </c>
      <c r="U388" s="4">
        <v>3290</v>
      </c>
      <c r="V388" s="4">
        <v>0</v>
      </c>
      <c r="W388" s="4">
        <v>0</v>
      </c>
      <c r="X388" s="4" t="s">
        <v>1812</v>
      </c>
      <c r="Y388" s="4" t="s">
        <v>54</v>
      </c>
    </row>
    <row r="389" s="4" customFormat="1" spans="1:25">
      <c r="A389" s="4" t="s">
        <v>1813</v>
      </c>
      <c r="B389" s="4" t="s">
        <v>26</v>
      </c>
      <c r="C389" s="4" t="s">
        <v>27</v>
      </c>
      <c r="D389" s="4" t="s">
        <v>1787</v>
      </c>
      <c r="E389" s="4" t="s">
        <v>45</v>
      </c>
      <c r="F389" s="6">
        <v>44980</v>
      </c>
      <c r="G389" s="6">
        <v>44981</v>
      </c>
      <c r="H389" s="4">
        <v>1</v>
      </c>
      <c r="I389" s="4">
        <v>1</v>
      </c>
      <c r="J389" s="4">
        <v>1</v>
      </c>
      <c r="K389" s="4" t="s">
        <v>30</v>
      </c>
      <c r="L389" s="4">
        <v>1300</v>
      </c>
      <c r="M389" s="4">
        <v>1300</v>
      </c>
      <c r="N389" s="4" t="s">
        <v>1814</v>
      </c>
      <c r="O389" s="4" t="s">
        <v>1170</v>
      </c>
      <c r="P389" s="4" t="s">
        <v>33</v>
      </c>
      <c r="Q389" s="4">
        <v>0</v>
      </c>
      <c r="R389" s="8">
        <v>44980</v>
      </c>
      <c r="S389" s="6">
        <v>44984</v>
      </c>
      <c r="T389" s="4" t="s">
        <v>34</v>
      </c>
      <c r="U389" s="4">
        <v>1300</v>
      </c>
      <c r="V389" s="4">
        <v>0</v>
      </c>
      <c r="W389" s="4">
        <v>0</v>
      </c>
      <c r="X389" s="4" t="s">
        <v>1815</v>
      </c>
      <c r="Y389" s="4" t="s">
        <v>1816</v>
      </c>
    </row>
    <row r="390" s="4" customFormat="1" spans="1:25">
      <c r="A390" s="4" t="s">
        <v>1817</v>
      </c>
      <c r="B390" s="4" t="s">
        <v>26</v>
      </c>
      <c r="C390" s="4" t="s">
        <v>27</v>
      </c>
      <c r="D390" s="4" t="s">
        <v>459</v>
      </c>
      <c r="E390" s="4" t="s">
        <v>1818</v>
      </c>
      <c r="F390" s="6">
        <v>44980</v>
      </c>
      <c r="G390" s="6">
        <v>44981</v>
      </c>
      <c r="H390" s="4">
        <v>1</v>
      </c>
      <c r="I390" s="4">
        <v>1</v>
      </c>
      <c r="J390" s="4">
        <v>1</v>
      </c>
      <c r="K390" s="4" t="s">
        <v>30</v>
      </c>
      <c r="L390" s="4">
        <v>711</v>
      </c>
      <c r="M390" s="4">
        <v>711</v>
      </c>
      <c r="N390" s="4" t="s">
        <v>1819</v>
      </c>
      <c r="O390" s="4" t="s">
        <v>1170</v>
      </c>
      <c r="P390" s="4" t="s">
        <v>33</v>
      </c>
      <c r="Q390" s="4">
        <v>0</v>
      </c>
      <c r="R390" s="8">
        <v>44980</v>
      </c>
      <c r="S390" s="6">
        <v>44984</v>
      </c>
      <c r="T390" s="4" t="s">
        <v>34</v>
      </c>
      <c r="U390" s="4">
        <v>711</v>
      </c>
      <c r="V390" s="4">
        <v>0</v>
      </c>
      <c r="W390" s="4">
        <v>0</v>
      </c>
      <c r="X390" s="4" t="s">
        <v>1820</v>
      </c>
      <c r="Y390" s="4" t="s">
        <v>1821</v>
      </c>
    </row>
    <row r="391" s="4" customFormat="1" spans="1:25">
      <c r="A391" s="4" t="s">
        <v>1822</v>
      </c>
      <c r="B391" s="4" t="s">
        <v>26</v>
      </c>
      <c r="C391" s="4" t="s">
        <v>27</v>
      </c>
      <c r="D391" s="4" t="s">
        <v>453</v>
      </c>
      <c r="E391" s="4" t="s">
        <v>552</v>
      </c>
      <c r="F391" s="6">
        <v>44980</v>
      </c>
      <c r="G391" s="6">
        <v>44981</v>
      </c>
      <c r="H391" s="4">
        <v>2</v>
      </c>
      <c r="I391" s="4">
        <v>1</v>
      </c>
      <c r="J391" s="4">
        <v>2</v>
      </c>
      <c r="K391" s="4" t="s">
        <v>30</v>
      </c>
      <c r="L391" s="4">
        <v>2186</v>
      </c>
      <c r="M391" s="4">
        <v>2186</v>
      </c>
      <c r="N391" s="4" t="s">
        <v>1823</v>
      </c>
      <c r="O391" s="4" t="s">
        <v>1170</v>
      </c>
      <c r="P391" s="4" t="s">
        <v>33</v>
      </c>
      <c r="Q391" s="4">
        <v>0</v>
      </c>
      <c r="R391" s="8">
        <v>44980</v>
      </c>
      <c r="S391" s="6">
        <v>44984</v>
      </c>
      <c r="T391" s="4" t="s">
        <v>34</v>
      </c>
      <c r="U391" s="4">
        <v>2186</v>
      </c>
      <c r="V391" s="4">
        <v>0</v>
      </c>
      <c r="W391" s="4">
        <v>0</v>
      </c>
      <c r="X391" s="4" t="s">
        <v>1824</v>
      </c>
      <c r="Y391" s="4" t="s">
        <v>1825</v>
      </c>
    </row>
    <row r="392" s="4" customFormat="1" spans="1:25">
      <c r="A392" s="4" t="s">
        <v>1826</v>
      </c>
      <c r="B392" s="4" t="s">
        <v>26</v>
      </c>
      <c r="C392" s="4" t="s">
        <v>27</v>
      </c>
      <c r="D392" s="4" t="s">
        <v>453</v>
      </c>
      <c r="E392" s="4" t="s">
        <v>552</v>
      </c>
      <c r="F392" s="6">
        <v>44980</v>
      </c>
      <c r="G392" s="6">
        <v>44981</v>
      </c>
      <c r="H392" s="4">
        <v>1</v>
      </c>
      <c r="I392" s="4">
        <v>1</v>
      </c>
      <c r="J392" s="4">
        <v>1</v>
      </c>
      <c r="K392" s="4" t="s">
        <v>30</v>
      </c>
      <c r="L392" s="4">
        <v>1093</v>
      </c>
      <c r="M392" s="4">
        <v>1093</v>
      </c>
      <c r="N392" s="4" t="s">
        <v>1827</v>
      </c>
      <c r="O392" s="4" t="s">
        <v>1170</v>
      </c>
      <c r="P392" s="4" t="s">
        <v>33</v>
      </c>
      <c r="Q392" s="4">
        <v>0</v>
      </c>
      <c r="R392" s="8">
        <v>44980</v>
      </c>
      <c r="S392" s="6">
        <v>44984</v>
      </c>
      <c r="T392" s="4" t="s">
        <v>34</v>
      </c>
      <c r="U392" s="4">
        <v>1093</v>
      </c>
      <c r="V392" s="4">
        <v>0</v>
      </c>
      <c r="W392" s="4">
        <v>0</v>
      </c>
      <c r="X392" s="4" t="s">
        <v>1828</v>
      </c>
      <c r="Y392" s="4" t="s">
        <v>1829</v>
      </c>
    </row>
    <row r="393" s="4" customFormat="1" spans="1:25">
      <c r="A393" s="4" t="s">
        <v>1830</v>
      </c>
      <c r="B393" s="4" t="s">
        <v>26</v>
      </c>
      <c r="C393" s="4" t="s">
        <v>27</v>
      </c>
      <c r="D393" s="4" t="s">
        <v>384</v>
      </c>
      <c r="E393" s="4" t="s">
        <v>523</v>
      </c>
      <c r="F393" s="6">
        <v>44980</v>
      </c>
      <c r="G393" s="6">
        <v>44981</v>
      </c>
      <c r="H393" s="4">
        <v>1</v>
      </c>
      <c r="I393" s="4">
        <v>1</v>
      </c>
      <c r="J393" s="4">
        <v>1</v>
      </c>
      <c r="K393" s="4" t="s">
        <v>30</v>
      </c>
      <c r="L393" s="4">
        <v>546</v>
      </c>
      <c r="M393" s="4">
        <v>546</v>
      </c>
      <c r="N393" s="4" t="s">
        <v>1831</v>
      </c>
      <c r="O393" s="4" t="s">
        <v>1170</v>
      </c>
      <c r="P393" s="4" t="s">
        <v>33</v>
      </c>
      <c r="Q393" s="4">
        <v>0</v>
      </c>
      <c r="R393" s="8">
        <v>44980</v>
      </c>
      <c r="S393" s="6">
        <v>44984</v>
      </c>
      <c r="T393" s="4" t="s">
        <v>34</v>
      </c>
      <c r="U393" s="4">
        <v>546</v>
      </c>
      <c r="V393" s="4">
        <v>0</v>
      </c>
      <c r="W393" s="4">
        <v>0</v>
      </c>
      <c r="X393" s="4" t="s">
        <v>1832</v>
      </c>
      <c r="Y393" s="4" t="s">
        <v>1833</v>
      </c>
    </row>
    <row r="394" s="4" customFormat="1" spans="1:25">
      <c r="A394" s="4" t="s">
        <v>1834</v>
      </c>
      <c r="B394" s="4" t="s">
        <v>26</v>
      </c>
      <c r="C394" s="4" t="s">
        <v>27</v>
      </c>
      <c r="D394" s="4" t="s">
        <v>384</v>
      </c>
      <c r="E394" s="4" t="s">
        <v>523</v>
      </c>
      <c r="F394" s="6">
        <v>44980</v>
      </c>
      <c r="G394" s="6">
        <v>44981</v>
      </c>
      <c r="H394" s="4">
        <v>1</v>
      </c>
      <c r="I394" s="4">
        <v>1</v>
      </c>
      <c r="J394" s="4">
        <v>1</v>
      </c>
      <c r="K394" s="4" t="s">
        <v>30</v>
      </c>
      <c r="L394" s="4">
        <v>546</v>
      </c>
      <c r="M394" s="4">
        <v>546</v>
      </c>
      <c r="N394" s="4" t="s">
        <v>1835</v>
      </c>
      <c r="O394" s="4" t="s">
        <v>1170</v>
      </c>
      <c r="P394" s="4" t="s">
        <v>33</v>
      </c>
      <c r="Q394" s="4">
        <v>0</v>
      </c>
      <c r="R394" s="8">
        <v>44980</v>
      </c>
      <c r="S394" s="6">
        <v>44984</v>
      </c>
      <c r="T394" s="4" t="s">
        <v>34</v>
      </c>
      <c r="U394" s="4">
        <v>546</v>
      </c>
      <c r="V394" s="4">
        <v>0</v>
      </c>
      <c r="W394" s="4">
        <v>0</v>
      </c>
      <c r="X394" s="4" t="s">
        <v>1836</v>
      </c>
      <c r="Y394" s="4" t="s">
        <v>1837</v>
      </c>
    </row>
    <row r="395" s="4" customFormat="1" spans="1:25">
      <c r="A395" s="4" t="s">
        <v>1838</v>
      </c>
      <c r="B395" s="4" t="s">
        <v>26</v>
      </c>
      <c r="C395" s="4" t="s">
        <v>27</v>
      </c>
      <c r="D395" s="4" t="s">
        <v>1809</v>
      </c>
      <c r="E395" s="4" t="s">
        <v>1839</v>
      </c>
      <c r="F395" s="6">
        <v>44980</v>
      </c>
      <c r="G395" s="6">
        <v>44981</v>
      </c>
      <c r="H395" s="4">
        <v>2</v>
      </c>
      <c r="I395" s="4">
        <v>1</v>
      </c>
      <c r="J395" s="4">
        <v>2</v>
      </c>
      <c r="K395" s="4" t="s">
        <v>30</v>
      </c>
      <c r="L395" s="4">
        <v>4276</v>
      </c>
      <c r="M395" s="4">
        <v>4276</v>
      </c>
      <c r="N395" s="4" t="s">
        <v>1811</v>
      </c>
      <c r="O395" s="4" t="s">
        <v>1170</v>
      </c>
      <c r="P395" s="4" t="s">
        <v>33</v>
      </c>
      <c r="Q395" s="4">
        <v>0</v>
      </c>
      <c r="R395" s="8">
        <v>44980</v>
      </c>
      <c r="S395" s="6">
        <v>44984</v>
      </c>
      <c r="T395" s="4" t="s">
        <v>34</v>
      </c>
      <c r="U395" s="4">
        <v>4276</v>
      </c>
      <c r="V395" s="4">
        <v>0</v>
      </c>
      <c r="W395" s="4">
        <v>0</v>
      </c>
      <c r="X395" s="4" t="s">
        <v>1840</v>
      </c>
      <c r="Y395" s="4" t="s">
        <v>1841</v>
      </c>
    </row>
    <row r="396" s="4" customFormat="1" spans="1:25">
      <c r="A396" s="4" t="s">
        <v>1808</v>
      </c>
      <c r="B396" s="4" t="s">
        <v>26</v>
      </c>
      <c r="C396" s="4" t="s">
        <v>146</v>
      </c>
      <c r="D396" s="4" t="s">
        <v>1809</v>
      </c>
      <c r="E396" s="4" t="s">
        <v>1810</v>
      </c>
      <c r="F396" s="6">
        <v>44980</v>
      </c>
      <c r="G396" s="6">
        <v>44981</v>
      </c>
      <c r="H396" s="4">
        <v>2</v>
      </c>
      <c r="I396" s="4">
        <v>1</v>
      </c>
      <c r="J396" s="4">
        <v>2</v>
      </c>
      <c r="K396" s="4" t="s">
        <v>30</v>
      </c>
      <c r="L396" s="4">
        <v>-3290</v>
      </c>
      <c r="M396" s="4">
        <v>-3290</v>
      </c>
      <c r="N396" s="4" t="s">
        <v>1811</v>
      </c>
      <c r="O396" s="4" t="s">
        <v>1170</v>
      </c>
      <c r="P396" s="4" t="s">
        <v>33</v>
      </c>
      <c r="Q396" s="4">
        <v>0</v>
      </c>
      <c r="R396" s="8">
        <v>44980</v>
      </c>
      <c r="S396" s="6">
        <v>44984</v>
      </c>
      <c r="T396" s="4" t="s">
        <v>34</v>
      </c>
      <c r="U396" s="4">
        <v>-3290</v>
      </c>
      <c r="V396" s="4">
        <v>0</v>
      </c>
      <c r="W396" s="4">
        <v>0</v>
      </c>
      <c r="X396" s="4" t="s">
        <v>1812</v>
      </c>
      <c r="Y396" s="4" t="s">
        <v>54</v>
      </c>
    </row>
    <row r="397" s="4" customFormat="1" spans="1:25">
      <c r="A397" s="4" t="s">
        <v>1256</v>
      </c>
      <c r="B397" s="4" t="s">
        <v>26</v>
      </c>
      <c r="C397" s="4" t="s">
        <v>146</v>
      </c>
      <c r="D397" s="4" t="s">
        <v>1239</v>
      </c>
      <c r="E397" s="4" t="s">
        <v>1257</v>
      </c>
      <c r="F397" s="6">
        <v>44979</v>
      </c>
      <c r="G397" s="6">
        <v>44981</v>
      </c>
      <c r="H397" s="4">
        <v>1</v>
      </c>
      <c r="I397" s="4">
        <v>2</v>
      </c>
      <c r="J397" s="4">
        <v>2</v>
      </c>
      <c r="K397" s="4" t="s">
        <v>30</v>
      </c>
      <c r="L397" s="4">
        <v>-2070</v>
      </c>
      <c r="M397" s="4">
        <v>-2070</v>
      </c>
      <c r="N397" s="4" t="s">
        <v>1258</v>
      </c>
      <c r="O397" s="4" t="s">
        <v>1170</v>
      </c>
      <c r="P397" s="4" t="s">
        <v>33</v>
      </c>
      <c r="Q397" s="4">
        <v>0</v>
      </c>
      <c r="R397" s="8">
        <v>44934</v>
      </c>
      <c r="S397" s="6">
        <v>44984</v>
      </c>
      <c r="T397" s="4" t="s">
        <v>34</v>
      </c>
      <c r="U397" s="4">
        <v>-2070</v>
      </c>
      <c r="V397" s="4">
        <v>0</v>
      </c>
      <c r="W397" s="4">
        <v>0</v>
      </c>
      <c r="X397" s="4" t="s">
        <v>1259</v>
      </c>
      <c r="Y397" s="4" t="s">
        <v>54</v>
      </c>
    </row>
    <row r="398" s="4" customFormat="1" spans="1:25">
      <c r="A398" s="4" t="s">
        <v>1842</v>
      </c>
      <c r="B398" s="4" t="s">
        <v>26</v>
      </c>
      <c r="C398" s="4" t="s">
        <v>603</v>
      </c>
      <c r="D398" s="4" t="s">
        <v>1843</v>
      </c>
      <c r="E398" s="4" t="s">
        <v>1844</v>
      </c>
      <c r="F398" s="6">
        <v>44971</v>
      </c>
      <c r="G398" s="6">
        <v>44976</v>
      </c>
      <c r="H398" s="4">
        <v>1</v>
      </c>
      <c r="I398" s="4">
        <v>5</v>
      </c>
      <c r="J398" s="4">
        <v>5</v>
      </c>
      <c r="K398" s="4" t="s">
        <v>30</v>
      </c>
      <c r="L398" s="4">
        <v>93.93</v>
      </c>
      <c r="M398" s="4">
        <v>93.93</v>
      </c>
      <c r="N398" s="4" t="s">
        <v>1845</v>
      </c>
      <c r="O398" s="4" t="s">
        <v>1170</v>
      </c>
      <c r="P398" s="4" t="s">
        <v>33</v>
      </c>
      <c r="Q398" s="4">
        <v>0</v>
      </c>
      <c r="R398" s="8">
        <v>44941.0099189815</v>
      </c>
      <c r="S398" s="6">
        <v>44984</v>
      </c>
      <c r="T398" s="4" t="s">
        <v>34</v>
      </c>
      <c r="U398" s="4">
        <v>93.93</v>
      </c>
      <c r="V398" s="4">
        <v>0</v>
      </c>
      <c r="W398" s="4">
        <v>0</v>
      </c>
      <c r="X398" s="4" t="s">
        <v>1846</v>
      </c>
      <c r="Y398" s="4" t="s">
        <v>1847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383"/>
  <sheetViews>
    <sheetView tabSelected="1" workbookViewId="0">
      <selection activeCell="A380" sqref="A380:D384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1848</v>
      </c>
    </row>
    <row r="2" s="4" customFormat="1" hidden="1" spans="1:9">
      <c r="A2" s="5">
        <v>999222016830722</v>
      </c>
      <c r="B2" s="6">
        <v>44975</v>
      </c>
      <c r="C2" s="6">
        <v>44979</v>
      </c>
      <c r="D2" s="4">
        <v>4370</v>
      </c>
      <c r="E2" s="4" t="str">
        <f>VLOOKUP(A2,HOP!A:L,12,0)</f>
        <v>4370.00</v>
      </c>
      <c r="F2" s="4" t="str">
        <f>VLOOKUP(A2,HOP!A:C,3,0)</f>
        <v>2905404</v>
      </c>
      <c r="G2" s="4">
        <f>D2-E2</f>
        <v>0</v>
      </c>
      <c r="H2" s="4" t="str">
        <f>$H$1&amp;F2</f>
        <v>，2905404</v>
      </c>
      <c r="I2" s="4" t="str">
        <f>VLOOKUP(A2,HOP!A:U,21,0)</f>
        <v>直采</v>
      </c>
    </row>
    <row r="3" s="4" customFormat="1" hidden="1" spans="1:9">
      <c r="A3" s="5">
        <v>999222081303357</v>
      </c>
      <c r="B3" s="6">
        <v>44978</v>
      </c>
      <c r="C3" s="6">
        <v>44979</v>
      </c>
      <c r="D3" s="4">
        <v>1277</v>
      </c>
      <c r="E3" s="4" t="str">
        <f>VLOOKUP(A3,HOP!A:L,12,0)</f>
        <v>1277.00</v>
      </c>
      <c r="F3" s="4" t="str">
        <f>VLOOKUP(A3,HOP!A:C,3,0)</f>
        <v>2921411</v>
      </c>
      <c r="G3" s="4">
        <f t="shared" ref="G3:G66" si="0">D3-E3</f>
        <v>0</v>
      </c>
      <c r="H3" s="4" t="str">
        <f t="shared" ref="H3:H66" si="1">$H$1&amp;F3</f>
        <v>，2921411</v>
      </c>
      <c r="I3" s="4" t="str">
        <f>VLOOKUP(A3,HOP!A:U,21,0)</f>
        <v>直采</v>
      </c>
    </row>
    <row r="4" s="4" customFormat="1" hidden="1" spans="1:9">
      <c r="A4" s="5">
        <v>999222107812643</v>
      </c>
      <c r="B4" s="6">
        <v>44978</v>
      </c>
      <c r="C4" s="6">
        <v>44979</v>
      </c>
      <c r="D4" s="4">
        <v>1280</v>
      </c>
      <c r="E4" s="4" t="str">
        <f>VLOOKUP(A4,HOP!A:L,12,0)</f>
        <v>1280.00</v>
      </c>
      <c r="F4" s="4" t="str">
        <f>VLOOKUP(A4,HOP!A:C,3,0)</f>
        <v>2928289</v>
      </c>
      <c r="G4" s="4">
        <f t="shared" si="0"/>
        <v>0</v>
      </c>
      <c r="H4" s="4" t="str">
        <f t="shared" si="1"/>
        <v>，2928289</v>
      </c>
      <c r="I4" s="4" t="str">
        <f>VLOOKUP(A4,HOP!A:U,21,0)</f>
        <v>直采</v>
      </c>
    </row>
    <row r="5" s="4" customFormat="1" hidden="1" spans="1:9">
      <c r="A5" s="5">
        <v>999222128200690</v>
      </c>
      <c r="B5" s="6">
        <v>44978</v>
      </c>
      <c r="C5" s="6">
        <v>44979</v>
      </c>
      <c r="D5" s="4">
        <v>1768</v>
      </c>
      <c r="E5" s="4" t="str">
        <f>VLOOKUP(A5,HOP!A:L,12,0)</f>
        <v>1768.00</v>
      </c>
      <c r="F5" s="4" t="str">
        <f>VLOOKUP(A5,HOP!A:C,3,0)</f>
        <v>2933025</v>
      </c>
      <c r="G5" s="4">
        <f t="shared" si="0"/>
        <v>0</v>
      </c>
      <c r="H5" s="4" t="str">
        <f t="shared" si="1"/>
        <v>，2933025</v>
      </c>
      <c r="I5" s="4" t="str">
        <f>VLOOKUP(A5,HOP!A:U,21,0)</f>
        <v>直采</v>
      </c>
    </row>
    <row r="6" s="4" customFormat="1" hidden="1" spans="1:9">
      <c r="A6" s="5">
        <v>999222147098872</v>
      </c>
      <c r="B6" s="6">
        <v>44975</v>
      </c>
      <c r="C6" s="6">
        <v>44979</v>
      </c>
      <c r="D6" s="4">
        <v>1120</v>
      </c>
      <c r="E6" s="4" t="str">
        <f>VLOOKUP(A6,HOP!A:L,12,0)</f>
        <v>1120.00</v>
      </c>
      <c r="F6" s="4" t="str">
        <f>VLOOKUP(A6,HOP!A:C,3,0)</f>
        <v>2937847</v>
      </c>
      <c r="G6" s="4">
        <f t="shared" si="0"/>
        <v>0</v>
      </c>
      <c r="H6" s="4" t="str">
        <f t="shared" si="1"/>
        <v>，2937847</v>
      </c>
      <c r="I6" s="4" t="str">
        <f>VLOOKUP(A6,HOP!A:U,21,0)</f>
        <v>直采</v>
      </c>
    </row>
    <row r="7" s="4" customFormat="1" hidden="1" spans="1:9">
      <c r="A7" s="5">
        <v>999222156200569</v>
      </c>
      <c r="B7" s="6">
        <v>44975</v>
      </c>
      <c r="C7" s="6">
        <v>44979</v>
      </c>
      <c r="D7" s="4">
        <v>876</v>
      </c>
      <c r="E7" s="4" t="str">
        <f>VLOOKUP(A7,HOP!A:L,12,0)</f>
        <v>876.00</v>
      </c>
      <c r="F7" s="4" t="str">
        <f>VLOOKUP(A7,HOP!A:C,3,0)</f>
        <v>2940233</v>
      </c>
      <c r="G7" s="4">
        <f t="shared" si="0"/>
        <v>0</v>
      </c>
      <c r="H7" s="4" t="str">
        <f t="shared" si="1"/>
        <v>，2940233</v>
      </c>
      <c r="I7" s="4" t="str">
        <f>VLOOKUP(A7,HOP!A:U,21,0)</f>
        <v>直采</v>
      </c>
    </row>
    <row r="8" s="4" customFormat="1" hidden="1" spans="1:9">
      <c r="A8" s="5">
        <v>999222241286872</v>
      </c>
      <c r="B8" s="6">
        <v>44977</v>
      </c>
      <c r="C8" s="6">
        <v>44979</v>
      </c>
      <c r="D8" s="4">
        <v>460</v>
      </c>
      <c r="E8" s="4" t="str">
        <f>VLOOKUP(A8,HOP!A:L,12,0)</f>
        <v>460.00</v>
      </c>
      <c r="F8" s="4" t="str">
        <f>VLOOKUP(A8,HOP!A:C,3,0)</f>
        <v>2956511</v>
      </c>
      <c r="G8" s="4">
        <f t="shared" si="0"/>
        <v>0</v>
      </c>
      <c r="H8" s="4" t="str">
        <f t="shared" si="1"/>
        <v>，2956511</v>
      </c>
      <c r="I8" s="4" t="str">
        <f>VLOOKUP(A8,HOP!A:U,21,0)</f>
        <v>直采</v>
      </c>
    </row>
    <row r="9" s="4" customFormat="1" hidden="1" spans="1:9">
      <c r="A9" s="5">
        <v>999222261455672</v>
      </c>
      <c r="B9" s="6">
        <v>44977</v>
      </c>
      <c r="C9" s="6">
        <v>44979</v>
      </c>
      <c r="D9" s="4">
        <v>5000</v>
      </c>
      <c r="E9" s="4" t="str">
        <f>VLOOKUP(A9,HOP!A:L,12,0)</f>
        <v>5000.00</v>
      </c>
      <c r="F9" s="4" t="str">
        <f>VLOOKUP(A9,HOP!A:C,3,0)</f>
        <v>2960924</v>
      </c>
      <c r="G9" s="4">
        <f t="shared" si="0"/>
        <v>0</v>
      </c>
      <c r="H9" s="4" t="str">
        <f t="shared" si="1"/>
        <v>，2960924</v>
      </c>
      <c r="I9" s="4" t="str">
        <f>VLOOKUP(A9,HOP!A:U,21,0)</f>
        <v>直采</v>
      </c>
    </row>
    <row r="10" s="4" customFormat="1" hidden="1" spans="1:9">
      <c r="A10" s="5">
        <v>999222266115090</v>
      </c>
      <c r="B10" s="6">
        <v>44978</v>
      </c>
      <c r="C10" s="6">
        <v>44979</v>
      </c>
      <c r="D10" s="4">
        <v>432</v>
      </c>
      <c r="E10" s="4" t="str">
        <f>VLOOKUP(A10,HOP!A:L,12,0)</f>
        <v>432.00</v>
      </c>
      <c r="F10" s="4" t="str">
        <f>VLOOKUP(A10,HOP!A:C,3,0)</f>
        <v>2961365</v>
      </c>
      <c r="G10" s="4">
        <f t="shared" si="0"/>
        <v>0</v>
      </c>
      <c r="H10" s="4" t="str">
        <f t="shared" si="1"/>
        <v>，2961365</v>
      </c>
      <c r="I10" s="4" t="str">
        <f>VLOOKUP(A10,HOP!A:U,21,0)</f>
        <v>直采</v>
      </c>
    </row>
    <row r="11" s="4" customFormat="1" hidden="1" spans="1:9">
      <c r="A11" s="5">
        <v>999222323395060</v>
      </c>
      <c r="B11" s="6">
        <v>44974</v>
      </c>
      <c r="C11" s="6">
        <v>44979</v>
      </c>
      <c r="D11" s="4">
        <v>1500</v>
      </c>
      <c r="E11" s="4" t="str">
        <f>VLOOKUP(A11,HOP!A:L,12,0)</f>
        <v>1500.00</v>
      </c>
      <c r="F11" s="4" t="str">
        <f>VLOOKUP(A11,HOP!A:C,3,0)</f>
        <v>2973704</v>
      </c>
      <c r="G11" s="4">
        <f t="shared" si="0"/>
        <v>0</v>
      </c>
      <c r="H11" s="4" t="str">
        <f t="shared" si="1"/>
        <v>，2973704</v>
      </c>
      <c r="I11" s="4" t="str">
        <f>VLOOKUP(A11,HOP!A:U,21,0)</f>
        <v>直采</v>
      </c>
    </row>
    <row r="12" s="4" customFormat="1" hidden="1" spans="1:9">
      <c r="A12" s="5">
        <v>999222338088325</v>
      </c>
      <c r="B12" s="6">
        <v>44975</v>
      </c>
      <c r="C12" s="6">
        <v>44979</v>
      </c>
      <c r="D12" s="4">
        <v>5176</v>
      </c>
      <c r="E12" s="4" t="str">
        <f>VLOOKUP(A12,HOP!A:L,12,0)</f>
        <v>5176.00</v>
      </c>
      <c r="F12" s="4" t="str">
        <f>VLOOKUP(A12,HOP!A:C,3,0)</f>
        <v>2975637</v>
      </c>
      <c r="G12" s="4">
        <f t="shared" si="0"/>
        <v>0</v>
      </c>
      <c r="H12" s="4" t="str">
        <f t="shared" si="1"/>
        <v>，2975637</v>
      </c>
      <c r="I12" s="4" t="str">
        <f>VLOOKUP(A12,HOP!A:U,21,0)</f>
        <v>直采</v>
      </c>
    </row>
    <row r="13" s="4" customFormat="1" hidden="1" spans="1:9">
      <c r="A13" s="5">
        <v>999222374159006</v>
      </c>
      <c r="B13" s="6">
        <v>44978</v>
      </c>
      <c r="C13" s="6">
        <v>44979</v>
      </c>
      <c r="D13" s="4">
        <v>651</v>
      </c>
      <c r="E13" s="4" t="str">
        <f>VLOOKUP(A13,HOP!A:L,12,0)</f>
        <v>651.00</v>
      </c>
      <c r="F13" s="4" t="str">
        <f>VLOOKUP(A13,HOP!A:C,3,0)</f>
        <v>2981495</v>
      </c>
      <c r="G13" s="4">
        <f t="shared" si="0"/>
        <v>0</v>
      </c>
      <c r="H13" s="4" t="str">
        <f t="shared" si="1"/>
        <v>，2981495</v>
      </c>
      <c r="I13" s="4" t="str">
        <f>VLOOKUP(A13,HOP!A:U,21,0)</f>
        <v>直采</v>
      </c>
    </row>
    <row r="14" s="4" customFormat="1" hidden="1" spans="1:9">
      <c r="A14" s="5">
        <v>22379457995</v>
      </c>
      <c r="B14" s="6">
        <v>44978</v>
      </c>
      <c r="C14" s="6">
        <v>44979</v>
      </c>
      <c r="D14" s="4">
        <v>1279</v>
      </c>
      <c r="E14" s="4" t="str">
        <f>VLOOKUP(A14,HOP!A:L,12,0)</f>
        <v>1279.00</v>
      </c>
      <c r="F14" s="4" t="str">
        <f>VLOOKUP(A14,HOP!A:C,3,0)</f>
        <v>2982409</v>
      </c>
      <c r="G14" s="4">
        <f t="shared" si="0"/>
        <v>0</v>
      </c>
      <c r="H14" s="4" t="str">
        <f t="shared" si="1"/>
        <v>，2982409</v>
      </c>
      <c r="I14" s="4" t="str">
        <f>VLOOKUP(A14,HOP!A:U,21,0)</f>
        <v>直采</v>
      </c>
    </row>
    <row r="15" s="4" customFormat="1" hidden="1" spans="1:9">
      <c r="A15" s="5">
        <v>999222405774881</v>
      </c>
      <c r="B15" s="6">
        <v>44978</v>
      </c>
      <c r="C15" s="6">
        <v>44979</v>
      </c>
      <c r="D15" s="4">
        <v>432</v>
      </c>
      <c r="E15" s="4" t="str">
        <f>VLOOKUP(A15,HOP!A:L,12,0)</f>
        <v>432.00</v>
      </c>
      <c r="F15" s="4" t="str">
        <f>VLOOKUP(A15,HOP!A:C,3,0)</f>
        <v>2986533</v>
      </c>
      <c r="G15" s="4">
        <f t="shared" si="0"/>
        <v>0</v>
      </c>
      <c r="H15" s="4" t="str">
        <f t="shared" si="1"/>
        <v>，2986533</v>
      </c>
      <c r="I15" s="4" t="str">
        <f>VLOOKUP(A15,HOP!A:U,21,0)</f>
        <v>直采</v>
      </c>
    </row>
    <row r="16" s="4" customFormat="1" hidden="1" spans="1:9">
      <c r="A16" s="5">
        <v>22425600325</v>
      </c>
      <c r="B16" s="6">
        <v>44976</v>
      </c>
      <c r="C16" s="6">
        <v>44979</v>
      </c>
      <c r="D16" s="4">
        <v>1002</v>
      </c>
      <c r="E16" s="4" t="str">
        <f>VLOOKUP(A16,HOP!A:L,12,0)</f>
        <v>1002.00</v>
      </c>
      <c r="F16" s="4" t="str">
        <f>VLOOKUP(A16,HOP!A:C,3,0)</f>
        <v>2989435</v>
      </c>
      <c r="G16" s="4">
        <f t="shared" si="0"/>
        <v>0</v>
      </c>
      <c r="H16" s="4" t="str">
        <f t="shared" si="1"/>
        <v>，2989435</v>
      </c>
      <c r="I16" s="4" t="str">
        <f>VLOOKUP(A16,HOP!A:U,21,0)</f>
        <v>直采</v>
      </c>
    </row>
    <row r="17" s="4" customFormat="1" hidden="1" spans="1:9">
      <c r="A17" s="5">
        <v>999222445823635</v>
      </c>
      <c r="B17" s="6">
        <v>44977</v>
      </c>
      <c r="C17" s="6">
        <v>44979</v>
      </c>
      <c r="D17" s="4">
        <v>2184</v>
      </c>
      <c r="E17" s="4" t="str">
        <f>VLOOKUP(A17,HOP!A:L,12,0)</f>
        <v>2184.00</v>
      </c>
      <c r="F17" s="4" t="str">
        <f>VLOOKUP(A17,HOP!A:C,3,0)</f>
        <v>2992498</v>
      </c>
      <c r="G17" s="4">
        <f t="shared" si="0"/>
        <v>0</v>
      </c>
      <c r="H17" s="4" t="str">
        <f t="shared" si="1"/>
        <v>，2992498</v>
      </c>
      <c r="I17" s="4" t="str">
        <f>VLOOKUP(A17,HOP!A:U,21,0)</f>
        <v>直采</v>
      </c>
    </row>
    <row r="18" s="4" customFormat="1" hidden="1" spans="1:9">
      <c r="A18" s="5">
        <v>999222460057187</v>
      </c>
      <c r="B18" s="6">
        <v>44976</v>
      </c>
      <c r="C18" s="6">
        <v>44979</v>
      </c>
      <c r="D18" s="4">
        <v>4707</v>
      </c>
      <c r="E18" s="4" t="str">
        <f>VLOOKUP(A18,HOP!A:L,12,0)</f>
        <v>4707.00</v>
      </c>
      <c r="F18" s="4" t="str">
        <f>VLOOKUP(A18,HOP!A:C,3,0)</f>
        <v>2994516</v>
      </c>
      <c r="G18" s="4">
        <f t="shared" si="0"/>
        <v>0</v>
      </c>
      <c r="H18" s="4" t="str">
        <f t="shared" si="1"/>
        <v>，2994516</v>
      </c>
      <c r="I18" s="4" t="str">
        <f>VLOOKUP(A18,HOP!A:U,21,0)</f>
        <v>直采</v>
      </c>
    </row>
    <row r="19" s="4" customFormat="1" hidden="1" spans="1:9">
      <c r="A19" s="5">
        <v>999222491837405</v>
      </c>
      <c r="B19" s="6">
        <v>44977</v>
      </c>
      <c r="C19" s="6">
        <v>44979</v>
      </c>
      <c r="D19" s="4">
        <v>690</v>
      </c>
      <c r="E19" s="4" t="str">
        <f>VLOOKUP(A19,HOP!A:L,12,0)</f>
        <v>690.00</v>
      </c>
      <c r="F19" s="4" t="str">
        <f>VLOOKUP(A19,HOP!A:C,3,0)</f>
        <v>2998863</v>
      </c>
      <c r="G19" s="4">
        <f t="shared" si="0"/>
        <v>0</v>
      </c>
      <c r="H19" s="4" t="str">
        <f t="shared" si="1"/>
        <v>，2998863</v>
      </c>
      <c r="I19" s="4" t="str">
        <f>VLOOKUP(A19,HOP!A:U,21,0)</f>
        <v>直采</v>
      </c>
    </row>
    <row r="20" s="4" customFormat="1" hidden="1" spans="1:9">
      <c r="A20" s="5">
        <v>999222491867865</v>
      </c>
      <c r="B20" s="6">
        <v>44976</v>
      </c>
      <c r="C20" s="6">
        <v>44979</v>
      </c>
      <c r="D20" s="4">
        <v>2760</v>
      </c>
      <c r="E20" s="4" t="str">
        <f>VLOOKUP(A20,HOP!A:L,12,0)</f>
        <v>2760.00</v>
      </c>
      <c r="F20" s="4" t="str">
        <f>VLOOKUP(A20,HOP!A:C,3,0)</f>
        <v>2998870</v>
      </c>
      <c r="G20" s="4">
        <f t="shared" si="0"/>
        <v>0</v>
      </c>
      <c r="H20" s="4" t="str">
        <f t="shared" si="1"/>
        <v>，2998870</v>
      </c>
      <c r="I20" s="4" t="str">
        <f>VLOOKUP(A20,HOP!A:U,21,0)</f>
        <v>直采</v>
      </c>
    </row>
    <row r="21" s="4" customFormat="1" hidden="1" spans="1:9">
      <c r="A21" s="5">
        <v>999222211769624</v>
      </c>
      <c r="B21" s="6">
        <v>44977</v>
      </c>
      <c r="C21" s="6">
        <v>44979</v>
      </c>
      <c r="D21" s="4">
        <v>500</v>
      </c>
      <c r="E21" s="4" t="str">
        <f>VLOOKUP(A21,HOP!A:L,12,0)</f>
        <v>500.00</v>
      </c>
      <c r="F21" s="4" t="str">
        <f>VLOOKUP(A21,HOP!A:C,3,0)</f>
        <v>2951170</v>
      </c>
      <c r="G21" s="4">
        <f t="shared" si="0"/>
        <v>0</v>
      </c>
      <c r="H21" s="4" t="str">
        <f t="shared" si="1"/>
        <v>，2951170</v>
      </c>
      <c r="I21" s="4" t="str">
        <f>VLOOKUP(A21,HOP!A:U,21,0)</f>
        <v>直采</v>
      </c>
    </row>
    <row r="22" s="4" customFormat="1" hidden="1" spans="1:9">
      <c r="A22" s="5">
        <v>22510641799</v>
      </c>
      <c r="B22" s="6">
        <v>44976</v>
      </c>
      <c r="C22" s="6">
        <v>44979</v>
      </c>
      <c r="D22" s="4">
        <v>1446</v>
      </c>
      <c r="E22" s="4" t="str">
        <f>VLOOKUP(A22,HOP!A:L,12,0)</f>
        <v>1446.00</v>
      </c>
      <c r="F22" s="4" t="str">
        <f>VLOOKUP(A22,HOP!A:C,3,0)</f>
        <v>3001928</v>
      </c>
      <c r="G22" s="4">
        <f t="shared" si="0"/>
        <v>0</v>
      </c>
      <c r="H22" s="4" t="str">
        <f t="shared" si="1"/>
        <v>，3001928</v>
      </c>
      <c r="I22" s="4" t="str">
        <f>VLOOKUP(A22,HOP!A:U,21,0)</f>
        <v>直采</v>
      </c>
    </row>
    <row r="23" s="4" customFormat="1" hidden="1" spans="1:9">
      <c r="A23" s="5">
        <v>999222546119106</v>
      </c>
      <c r="B23" s="6">
        <v>44977</v>
      </c>
      <c r="C23" s="6">
        <v>44979</v>
      </c>
      <c r="D23" s="4">
        <v>1726</v>
      </c>
      <c r="E23" s="4" t="str">
        <f>VLOOKUP(A23,HOP!A:L,12,0)</f>
        <v>1726.00</v>
      </c>
      <c r="F23" s="4" t="str">
        <f>VLOOKUP(A23,HOP!A:C,3,0)</f>
        <v>3006885</v>
      </c>
      <c r="G23" s="4">
        <f t="shared" si="0"/>
        <v>0</v>
      </c>
      <c r="H23" s="4" t="str">
        <f t="shared" si="1"/>
        <v>，3006885</v>
      </c>
      <c r="I23" s="4" t="str">
        <f>VLOOKUP(A23,HOP!A:U,21,0)</f>
        <v>直采</v>
      </c>
    </row>
    <row r="24" s="4" customFormat="1" hidden="1" spans="1:9">
      <c r="A24" s="5">
        <v>999222561021078</v>
      </c>
      <c r="B24" s="6">
        <v>44978</v>
      </c>
      <c r="C24" s="6">
        <v>44979</v>
      </c>
      <c r="D24" s="4">
        <v>1665</v>
      </c>
      <c r="E24" s="4" t="str">
        <f>VLOOKUP(A24,HOP!A:L,12,0)</f>
        <v>1665.00</v>
      </c>
      <c r="F24" s="4" t="str">
        <f>VLOOKUP(A24,HOP!A:C,3,0)</f>
        <v>3008904</v>
      </c>
      <c r="G24" s="4">
        <f t="shared" si="0"/>
        <v>0</v>
      </c>
      <c r="H24" s="4" t="str">
        <f t="shared" si="1"/>
        <v>，3008904</v>
      </c>
      <c r="I24" s="4" t="str">
        <f>VLOOKUP(A24,HOP!A:U,21,0)</f>
        <v>直采</v>
      </c>
    </row>
    <row r="25" s="4" customFormat="1" hidden="1" spans="1:9">
      <c r="A25" s="5">
        <v>999222562905379</v>
      </c>
      <c r="B25" s="6">
        <v>44975</v>
      </c>
      <c r="C25" s="6">
        <v>44979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999222587700581</v>
      </c>
      <c r="B26" s="6">
        <v>44978</v>
      </c>
      <c r="C26" s="6">
        <v>44979</v>
      </c>
      <c r="D26" s="4">
        <v>1124</v>
      </c>
      <c r="E26" s="4" t="str">
        <f>VLOOKUP(A26,HOP!A:L,12,0)</f>
        <v>1124.00</v>
      </c>
      <c r="F26" s="4" t="str">
        <f>VLOOKUP(A26,HOP!A:C,3,0)</f>
        <v>3012895</v>
      </c>
      <c r="G26" s="4">
        <f t="shared" si="0"/>
        <v>0</v>
      </c>
      <c r="H26" s="4" t="str">
        <f t="shared" si="1"/>
        <v>，3012895</v>
      </c>
      <c r="I26" s="4" t="str">
        <f>VLOOKUP(A26,HOP!A:U,21,0)</f>
        <v>直采</v>
      </c>
    </row>
    <row r="27" s="4" customFormat="1" hidden="1" spans="1:9">
      <c r="A27" s="5">
        <v>999222593713827</v>
      </c>
      <c r="B27" s="6">
        <v>44977</v>
      </c>
      <c r="C27" s="6">
        <v>44979</v>
      </c>
      <c r="D27" s="4">
        <v>2986</v>
      </c>
      <c r="E27" s="4" t="str">
        <f>VLOOKUP(A27,HOP!A:L,12,0)</f>
        <v>2986.00</v>
      </c>
      <c r="F27" s="4" t="str">
        <f>VLOOKUP(A27,HOP!A:C,3,0)</f>
        <v>3013926</v>
      </c>
      <c r="G27" s="4">
        <f t="shared" si="0"/>
        <v>0</v>
      </c>
      <c r="H27" s="4" t="str">
        <f t="shared" si="1"/>
        <v>，3013926</v>
      </c>
      <c r="I27" s="4" t="str">
        <f>VLOOKUP(A27,HOP!A:U,21,0)</f>
        <v>直采</v>
      </c>
    </row>
    <row r="28" s="4" customFormat="1" hidden="1" spans="1:9">
      <c r="A28" s="5">
        <v>999222614650540</v>
      </c>
      <c r="B28" s="6">
        <v>44976</v>
      </c>
      <c r="C28" s="6">
        <v>44979</v>
      </c>
      <c r="D28" s="4">
        <v>3150</v>
      </c>
      <c r="E28" s="4" t="str">
        <f>VLOOKUP(A28,HOP!A:L,12,0)</f>
        <v>3150.00</v>
      </c>
      <c r="F28" s="4" t="str">
        <f>VLOOKUP(A28,HOP!A:C,3,0)</f>
        <v>3016428</v>
      </c>
      <c r="G28" s="4">
        <f t="shared" si="0"/>
        <v>0</v>
      </c>
      <c r="H28" s="4" t="str">
        <f t="shared" si="1"/>
        <v>，3016428</v>
      </c>
      <c r="I28" s="4" t="str">
        <f>VLOOKUP(A28,HOP!A:U,21,0)</f>
        <v>直采</v>
      </c>
    </row>
    <row r="29" s="4" customFormat="1" hidden="1" spans="1:9">
      <c r="A29" s="5">
        <v>999222617598976</v>
      </c>
      <c r="B29" s="6">
        <v>44974</v>
      </c>
      <c r="C29" s="6">
        <v>44979</v>
      </c>
      <c r="D29" s="4">
        <v>3055</v>
      </c>
      <c r="E29" s="4" t="str">
        <f>VLOOKUP(A29,HOP!A:L,12,0)</f>
        <v>3055.00</v>
      </c>
      <c r="F29" s="4" t="str">
        <f>VLOOKUP(A29,HOP!A:C,3,0)</f>
        <v>3016840</v>
      </c>
      <c r="G29" s="4">
        <f t="shared" si="0"/>
        <v>0</v>
      </c>
      <c r="H29" s="4" t="str">
        <f t="shared" si="1"/>
        <v>，3016840</v>
      </c>
      <c r="I29" s="4" t="str">
        <f>VLOOKUP(A29,HOP!A:U,21,0)</f>
        <v>直采</v>
      </c>
    </row>
    <row r="30" s="4" customFormat="1" hidden="1" spans="1:9">
      <c r="A30" s="5">
        <v>999222623862590</v>
      </c>
      <c r="B30" s="6">
        <v>44977</v>
      </c>
      <c r="C30" s="6">
        <v>44979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999222625195192</v>
      </c>
      <c r="B31" s="6">
        <v>44978</v>
      </c>
      <c r="C31" s="6">
        <v>44979</v>
      </c>
      <c r="D31" s="4">
        <v>505</v>
      </c>
      <c r="E31" s="4" t="str">
        <f>VLOOKUP(A31,HOP!A:L,12,0)</f>
        <v>505.00</v>
      </c>
      <c r="F31" s="4" t="str">
        <f>VLOOKUP(A31,HOP!A:C,3,0)</f>
        <v>3018138</v>
      </c>
      <c r="G31" s="4">
        <f t="shared" si="0"/>
        <v>0</v>
      </c>
      <c r="H31" s="4" t="str">
        <f t="shared" si="1"/>
        <v>，3018138</v>
      </c>
      <c r="I31" s="4" t="str">
        <f>VLOOKUP(A31,HOP!A:U,21,0)</f>
        <v>直采</v>
      </c>
    </row>
    <row r="32" s="4" customFormat="1" hidden="1" spans="1:9">
      <c r="A32" s="5">
        <v>999222625205724</v>
      </c>
      <c r="B32" s="6">
        <v>44978</v>
      </c>
      <c r="C32" s="6">
        <v>44979</v>
      </c>
      <c r="D32" s="4">
        <v>766</v>
      </c>
      <c r="E32" s="4" t="str">
        <f>VLOOKUP(A32,HOP!A:L,12,0)</f>
        <v>766.00</v>
      </c>
      <c r="F32" s="4" t="str">
        <f>VLOOKUP(A32,HOP!A:C,3,0)</f>
        <v>3018146</v>
      </c>
      <c r="G32" s="4">
        <f t="shared" si="0"/>
        <v>0</v>
      </c>
      <c r="H32" s="4" t="str">
        <f t="shared" si="1"/>
        <v>，3018146</v>
      </c>
      <c r="I32" s="4" t="str">
        <f>VLOOKUP(A32,HOP!A:U,21,0)</f>
        <v>直采</v>
      </c>
    </row>
    <row r="33" s="4" customFormat="1" hidden="1" spans="1:9">
      <c r="A33" s="5">
        <v>999222625443522</v>
      </c>
      <c r="B33" s="6">
        <v>44978</v>
      </c>
      <c r="C33" s="6">
        <v>44979</v>
      </c>
      <c r="D33" s="4">
        <v>352</v>
      </c>
      <c r="E33" s="4" t="str">
        <f>VLOOKUP(A33,HOP!A:L,12,0)</f>
        <v>352.00</v>
      </c>
      <c r="F33" s="4" t="str">
        <f>VLOOKUP(A33,HOP!A:C,3,0)</f>
        <v>3018201</v>
      </c>
      <c r="G33" s="4">
        <f t="shared" si="0"/>
        <v>0</v>
      </c>
      <c r="H33" s="4" t="str">
        <f t="shared" si="1"/>
        <v>，3018201</v>
      </c>
      <c r="I33" s="4" t="str">
        <f>VLOOKUP(A33,HOP!A:U,21,0)</f>
        <v>直采</v>
      </c>
    </row>
    <row r="34" s="4" customFormat="1" hidden="1" spans="1:9">
      <c r="A34" s="5">
        <v>999222626784169</v>
      </c>
      <c r="B34" s="6">
        <v>44977</v>
      </c>
      <c r="C34" s="6">
        <v>44979</v>
      </c>
      <c r="D34" s="4">
        <v>5450</v>
      </c>
      <c r="E34" s="4" t="str">
        <f>VLOOKUP(A34,HOP!A:L,12,0)</f>
        <v>5450.00</v>
      </c>
      <c r="F34" s="4" t="str">
        <f>VLOOKUP(A34,HOP!A:C,3,0)</f>
        <v>3018492</v>
      </c>
      <c r="G34" s="4">
        <f t="shared" si="0"/>
        <v>0</v>
      </c>
      <c r="H34" s="4" t="str">
        <f t="shared" si="1"/>
        <v>，3018492</v>
      </c>
      <c r="I34" s="4" t="str">
        <f>VLOOKUP(A34,HOP!A:U,21,0)</f>
        <v>直采</v>
      </c>
    </row>
    <row r="35" s="4" customFormat="1" hidden="1" spans="1:9">
      <c r="A35" s="5">
        <v>999222630663519</v>
      </c>
      <c r="B35" s="6">
        <v>44978</v>
      </c>
      <c r="C35" s="6">
        <v>44979</v>
      </c>
      <c r="D35" s="4">
        <v>1498</v>
      </c>
      <c r="E35" s="4" t="str">
        <f>VLOOKUP(A35,HOP!A:L,12,0)</f>
        <v>1498.00</v>
      </c>
      <c r="F35" s="4" t="str">
        <f>VLOOKUP(A35,HOP!A:C,3,0)</f>
        <v>3018581</v>
      </c>
      <c r="G35" s="4">
        <f t="shared" si="0"/>
        <v>0</v>
      </c>
      <c r="H35" s="4" t="str">
        <f t="shared" si="1"/>
        <v>，3018581</v>
      </c>
      <c r="I35" s="4" t="str">
        <f>VLOOKUP(A35,HOP!A:U,21,0)</f>
        <v>直采</v>
      </c>
    </row>
    <row r="36" s="4" customFormat="1" hidden="1" spans="1:9">
      <c r="A36" s="5">
        <v>999222638213494</v>
      </c>
      <c r="B36" s="6">
        <v>44977</v>
      </c>
      <c r="C36" s="6">
        <v>44979</v>
      </c>
      <c r="D36" s="4">
        <v>3644</v>
      </c>
      <c r="E36" s="4" t="str">
        <f>VLOOKUP(A36,HOP!A:L,12,0)</f>
        <v>3644.00</v>
      </c>
      <c r="F36" s="4" t="str">
        <f>VLOOKUP(A36,HOP!A:C,3,0)</f>
        <v>3019667</v>
      </c>
      <c r="G36" s="4">
        <f t="shared" si="0"/>
        <v>0</v>
      </c>
      <c r="H36" s="4" t="str">
        <f t="shared" si="1"/>
        <v>，3019667</v>
      </c>
      <c r="I36" s="4" t="str">
        <f>VLOOKUP(A36,HOP!A:U,21,0)</f>
        <v>直采</v>
      </c>
    </row>
    <row r="37" s="4" customFormat="1" hidden="1" spans="1:9">
      <c r="A37" s="5">
        <v>999222650905224</v>
      </c>
      <c r="B37" s="6">
        <v>44976</v>
      </c>
      <c r="C37" s="6">
        <v>44979</v>
      </c>
      <c r="D37" s="4">
        <v>1518</v>
      </c>
      <c r="E37" s="4" t="str">
        <f>VLOOKUP(A37,HOP!A:L,12,0)</f>
        <v>1518.00</v>
      </c>
      <c r="F37" s="4" t="str">
        <f>VLOOKUP(A37,HOP!A:C,3,0)</f>
        <v>3021281</v>
      </c>
      <c r="G37" s="4">
        <f t="shared" si="0"/>
        <v>0</v>
      </c>
      <c r="H37" s="4" t="str">
        <f t="shared" si="1"/>
        <v>，3021281</v>
      </c>
      <c r="I37" s="4" t="str">
        <f>VLOOKUP(A37,HOP!A:U,21,0)</f>
        <v>直采</v>
      </c>
    </row>
    <row r="38" s="4" customFormat="1" hidden="1" spans="1:9">
      <c r="A38" s="5">
        <v>999222675282304</v>
      </c>
      <c r="B38" s="6">
        <v>44974</v>
      </c>
      <c r="C38" s="6">
        <v>44979</v>
      </c>
      <c r="D38" s="4">
        <v>935</v>
      </c>
      <c r="E38" s="4" t="str">
        <f>VLOOKUP(A38,HOP!A:L,12,0)</f>
        <v>935.00</v>
      </c>
      <c r="F38" s="4" t="str">
        <f>VLOOKUP(A38,HOP!A:C,3,0)</f>
        <v>3024544</v>
      </c>
      <c r="G38" s="4">
        <f t="shared" si="0"/>
        <v>0</v>
      </c>
      <c r="H38" s="4" t="str">
        <f t="shared" si="1"/>
        <v>，3024544</v>
      </c>
      <c r="I38" s="4" t="str">
        <f>VLOOKUP(A38,HOP!A:U,21,0)</f>
        <v>直采</v>
      </c>
    </row>
    <row r="39" s="4" customFormat="1" hidden="1" spans="1:9">
      <c r="A39" s="5">
        <v>999222686623994</v>
      </c>
      <c r="B39" s="6">
        <v>44972</v>
      </c>
      <c r="C39" s="6">
        <v>44979</v>
      </c>
      <c r="D39" s="4">
        <v>4617</v>
      </c>
      <c r="E39" s="4" t="str">
        <f>VLOOKUP(A39,HOP!A:L,12,0)</f>
        <v>4617.00</v>
      </c>
      <c r="F39" s="4" t="str">
        <f>VLOOKUP(A39,HOP!A:C,3,0)</f>
        <v>3025891</v>
      </c>
      <c r="G39" s="4">
        <f t="shared" si="0"/>
        <v>0</v>
      </c>
      <c r="H39" s="4" t="str">
        <f t="shared" si="1"/>
        <v>，3025891</v>
      </c>
      <c r="I39" s="4" t="str">
        <f>VLOOKUP(A39,HOP!A:U,21,0)</f>
        <v>直采</v>
      </c>
    </row>
    <row r="40" s="4" customFormat="1" hidden="1" spans="1:9">
      <c r="A40" s="5">
        <v>999222689915323</v>
      </c>
      <c r="B40" s="6">
        <v>44975</v>
      </c>
      <c r="C40" s="6">
        <v>44979</v>
      </c>
      <c r="D40" s="4">
        <v>2640</v>
      </c>
      <c r="E40" s="4" t="str">
        <f>VLOOKUP(A40,HOP!A:L,12,0)</f>
        <v>2640.00</v>
      </c>
      <c r="F40" s="4" t="str">
        <f>VLOOKUP(A40,HOP!A:C,3,0)</f>
        <v>3026527</v>
      </c>
      <c r="G40" s="4">
        <f t="shared" si="0"/>
        <v>0</v>
      </c>
      <c r="H40" s="4" t="str">
        <f t="shared" si="1"/>
        <v>，3026527</v>
      </c>
      <c r="I40" s="4" t="str">
        <f>VLOOKUP(A40,HOP!A:U,21,0)</f>
        <v>直采</v>
      </c>
    </row>
    <row r="41" s="4" customFormat="1" hidden="1" spans="1:9">
      <c r="A41" s="5">
        <v>999222692734116</v>
      </c>
      <c r="B41" s="6">
        <v>44977</v>
      </c>
      <c r="C41" s="6">
        <v>44979</v>
      </c>
      <c r="D41" s="4">
        <v>1100</v>
      </c>
      <c r="E41" s="4" t="str">
        <f>VLOOKUP(A41,HOP!A:L,12,0)</f>
        <v>1100.00</v>
      </c>
      <c r="F41" s="4" t="str">
        <f>VLOOKUP(A41,HOP!A:C,3,0)</f>
        <v>3027097</v>
      </c>
      <c r="G41" s="4">
        <f t="shared" si="0"/>
        <v>0</v>
      </c>
      <c r="H41" s="4" t="str">
        <f t="shared" si="1"/>
        <v>，3027097</v>
      </c>
      <c r="I41" s="4" t="str">
        <f>VLOOKUP(A41,HOP!A:U,21,0)</f>
        <v>直采</v>
      </c>
    </row>
    <row r="42" s="4" customFormat="1" hidden="1" spans="1:9">
      <c r="A42" s="5">
        <v>999222700656081</v>
      </c>
      <c r="B42" s="6">
        <v>44978</v>
      </c>
      <c r="C42" s="6">
        <v>44979</v>
      </c>
      <c r="D42" s="4">
        <v>1095</v>
      </c>
      <c r="E42" s="4" t="str">
        <f>VLOOKUP(A42,HOP!A:L,12,0)</f>
        <v>1095.00</v>
      </c>
      <c r="F42" s="4" t="str">
        <f>VLOOKUP(A42,HOP!A:C,3,0)</f>
        <v>3027641</v>
      </c>
      <c r="G42" s="4">
        <f t="shared" si="0"/>
        <v>0</v>
      </c>
      <c r="H42" s="4" t="str">
        <f t="shared" si="1"/>
        <v>，3027641</v>
      </c>
      <c r="I42" s="4" t="str">
        <f>VLOOKUP(A42,HOP!A:U,21,0)</f>
        <v>直采</v>
      </c>
    </row>
    <row r="43" s="4" customFormat="1" hidden="1" spans="1:9">
      <c r="A43" s="5">
        <v>999222701080508</v>
      </c>
      <c r="B43" s="6">
        <v>44978</v>
      </c>
      <c r="C43" s="6">
        <v>44979</v>
      </c>
      <c r="D43" s="4">
        <v>513</v>
      </c>
      <c r="E43" s="4" t="str">
        <f>VLOOKUP(A43,HOP!A:L,12,0)</f>
        <v>513.00</v>
      </c>
      <c r="F43" s="4" t="str">
        <f>VLOOKUP(A43,HOP!A:C,3,0)</f>
        <v>3027694</v>
      </c>
      <c r="G43" s="4">
        <f t="shared" si="0"/>
        <v>0</v>
      </c>
      <c r="H43" s="4" t="str">
        <f t="shared" si="1"/>
        <v>，3027694</v>
      </c>
      <c r="I43" s="4" t="str">
        <f>VLOOKUP(A43,HOP!A:U,21,0)</f>
        <v>直采</v>
      </c>
    </row>
    <row r="44" s="4" customFormat="1" hidden="1" spans="1:9">
      <c r="A44" s="5">
        <v>999222703189034</v>
      </c>
      <c r="B44" s="6">
        <v>44977</v>
      </c>
      <c r="C44" s="6">
        <v>44979</v>
      </c>
      <c r="D44" s="4">
        <v>1088</v>
      </c>
      <c r="E44" s="4" t="str">
        <f>VLOOKUP(A44,HOP!A:L,12,0)</f>
        <v>1088.00</v>
      </c>
      <c r="F44" s="4" t="str">
        <f>VLOOKUP(A44,HOP!A:C,3,0)</f>
        <v>3027935</v>
      </c>
      <c r="G44" s="4">
        <f t="shared" si="0"/>
        <v>0</v>
      </c>
      <c r="H44" s="4" t="str">
        <f t="shared" si="1"/>
        <v>，3027935</v>
      </c>
      <c r="I44" s="4" t="str">
        <f>VLOOKUP(A44,HOP!A:U,21,0)</f>
        <v>直采</v>
      </c>
    </row>
    <row r="45" s="4" customFormat="1" hidden="1" spans="1:9">
      <c r="A45" s="5">
        <v>999222703460027</v>
      </c>
      <c r="B45" s="6">
        <v>44978</v>
      </c>
      <c r="C45" s="6">
        <v>44979</v>
      </c>
      <c r="D45" s="4">
        <v>1114</v>
      </c>
      <c r="E45" s="4" t="str">
        <f>VLOOKUP(A45,HOP!A:L,12,0)</f>
        <v>1114.00</v>
      </c>
      <c r="F45" s="4" t="str">
        <f>VLOOKUP(A45,HOP!A:C,3,0)</f>
        <v>3027979</v>
      </c>
      <c r="G45" s="4">
        <f t="shared" si="0"/>
        <v>0</v>
      </c>
      <c r="H45" s="4" t="str">
        <f t="shared" si="1"/>
        <v>，3027979</v>
      </c>
      <c r="I45" s="4" t="str">
        <f>VLOOKUP(A45,HOP!A:U,21,0)</f>
        <v>直采</v>
      </c>
    </row>
    <row r="46" s="4" customFormat="1" hidden="1" spans="1:9">
      <c r="A46" s="5">
        <v>999222709976445</v>
      </c>
      <c r="B46" s="6">
        <v>44975</v>
      </c>
      <c r="C46" s="6">
        <v>44979</v>
      </c>
      <c r="D46" s="4">
        <v>3652</v>
      </c>
      <c r="E46" s="4" t="str">
        <f>VLOOKUP(A46,HOP!A:L,12,0)</f>
        <v>3652.00</v>
      </c>
      <c r="F46" s="4" t="str">
        <f>VLOOKUP(A46,HOP!A:C,3,0)</f>
        <v>3029175</v>
      </c>
      <c r="G46" s="4">
        <f t="shared" si="0"/>
        <v>0</v>
      </c>
      <c r="H46" s="4" t="str">
        <f t="shared" si="1"/>
        <v>，3029175</v>
      </c>
      <c r="I46" s="4" t="str">
        <f>VLOOKUP(A46,HOP!A:U,21,0)</f>
        <v>直采</v>
      </c>
    </row>
    <row r="47" s="4" customFormat="1" hidden="1" spans="1:9">
      <c r="A47" s="5">
        <v>999222739763393</v>
      </c>
      <c r="B47" s="6">
        <v>44978</v>
      </c>
      <c r="C47" s="6">
        <v>44979</v>
      </c>
      <c r="D47" s="4">
        <v>380</v>
      </c>
      <c r="E47" s="4" t="str">
        <f>VLOOKUP(A47,HOP!A:L,12,0)</f>
        <v>380.00</v>
      </c>
      <c r="F47" s="4" t="str">
        <f>VLOOKUP(A47,HOP!A:C,3,0)</f>
        <v>3032452</v>
      </c>
      <c r="G47" s="4">
        <f t="shared" si="0"/>
        <v>0</v>
      </c>
      <c r="H47" s="4" t="str">
        <f t="shared" si="1"/>
        <v>，3032452</v>
      </c>
      <c r="I47" s="4" t="str">
        <f>VLOOKUP(A47,HOP!A:U,21,0)</f>
        <v>直采</v>
      </c>
    </row>
    <row r="48" s="4" customFormat="1" hidden="1" spans="1:9">
      <c r="A48" s="5">
        <v>999222744180270</v>
      </c>
      <c r="B48" s="6">
        <v>44977</v>
      </c>
      <c r="C48" s="6">
        <v>44979</v>
      </c>
      <c r="D48" s="4">
        <v>728</v>
      </c>
      <c r="E48" s="4" t="str">
        <f>VLOOKUP(A48,HOP!A:L,12,0)</f>
        <v>728.00</v>
      </c>
      <c r="F48" s="4" t="str">
        <f>VLOOKUP(A48,HOP!A:C,3,0)</f>
        <v>3032784</v>
      </c>
      <c r="G48" s="4">
        <f t="shared" si="0"/>
        <v>0</v>
      </c>
      <c r="H48" s="4" t="str">
        <f t="shared" si="1"/>
        <v>，3032784</v>
      </c>
      <c r="I48" s="4" t="str">
        <f>VLOOKUP(A48,HOP!A:U,21,0)</f>
        <v>直采</v>
      </c>
    </row>
    <row r="49" s="4" customFormat="1" hidden="1" spans="1:9">
      <c r="A49" s="5">
        <v>999222752068833</v>
      </c>
      <c r="B49" s="6">
        <v>44977</v>
      </c>
      <c r="C49" s="6">
        <v>44979</v>
      </c>
      <c r="D49" s="4">
        <v>2500</v>
      </c>
      <c r="E49" s="4" t="str">
        <f>VLOOKUP(A49,HOP!A:L,12,0)</f>
        <v>2500.00</v>
      </c>
      <c r="F49" s="4" t="str">
        <f>VLOOKUP(A49,HOP!A:C,3,0)</f>
        <v>3034180</v>
      </c>
      <c r="G49" s="4">
        <f t="shared" si="0"/>
        <v>0</v>
      </c>
      <c r="H49" s="4" t="str">
        <f t="shared" si="1"/>
        <v>，3034180</v>
      </c>
      <c r="I49" s="4" t="str">
        <f>VLOOKUP(A49,HOP!A:U,21,0)</f>
        <v>直采</v>
      </c>
    </row>
    <row r="50" s="4" customFormat="1" hidden="1" spans="1:9">
      <c r="A50" s="5">
        <v>999222752691591</v>
      </c>
      <c r="B50" s="6">
        <v>44978</v>
      </c>
      <c r="C50" s="6">
        <v>44979</v>
      </c>
      <c r="D50" s="4">
        <v>187</v>
      </c>
      <c r="E50" s="4" t="str">
        <f>VLOOKUP(A50,HOP!A:L,12,0)</f>
        <v>187.00</v>
      </c>
      <c r="F50" s="4" t="str">
        <f>VLOOKUP(A50,HOP!A:C,3,0)</f>
        <v>3034322</v>
      </c>
      <c r="G50" s="4">
        <f t="shared" si="0"/>
        <v>0</v>
      </c>
      <c r="H50" s="4" t="str">
        <f t="shared" si="1"/>
        <v>，3034322</v>
      </c>
      <c r="I50" s="4" t="str">
        <f>VLOOKUP(A50,HOP!A:U,21,0)</f>
        <v>直采</v>
      </c>
    </row>
    <row r="51" s="4" customFormat="1" hidden="1" spans="1:9">
      <c r="A51" s="5">
        <v>999222754234879</v>
      </c>
      <c r="B51" s="6">
        <v>44978</v>
      </c>
      <c r="C51" s="6">
        <v>44979</v>
      </c>
      <c r="D51" s="4">
        <v>992</v>
      </c>
      <c r="E51" s="4" t="str">
        <f>VLOOKUP(A51,HOP!A:L,12,0)</f>
        <v>992.00</v>
      </c>
      <c r="F51" s="4" t="str">
        <f>VLOOKUP(A51,HOP!A:C,3,0)</f>
        <v>3034838</v>
      </c>
      <c r="G51" s="4">
        <f t="shared" si="0"/>
        <v>0</v>
      </c>
      <c r="H51" s="4" t="str">
        <f t="shared" si="1"/>
        <v>，3034838</v>
      </c>
      <c r="I51" s="4" t="str">
        <f>VLOOKUP(A51,HOP!A:U,21,0)</f>
        <v>直采</v>
      </c>
    </row>
    <row r="52" s="4" customFormat="1" hidden="1" spans="1:9">
      <c r="A52" s="5">
        <v>999222763451206</v>
      </c>
      <c r="B52" s="6">
        <v>44976</v>
      </c>
      <c r="C52" s="6">
        <v>44979</v>
      </c>
      <c r="D52" s="4">
        <v>3276</v>
      </c>
      <c r="E52" s="4" t="str">
        <f>VLOOKUP(A52,HOP!A:L,12,0)</f>
        <v>3276.00</v>
      </c>
      <c r="F52" s="4" t="str">
        <f>VLOOKUP(A52,HOP!A:C,3,0)</f>
        <v>3036083</v>
      </c>
      <c r="G52" s="4">
        <f t="shared" si="0"/>
        <v>0</v>
      </c>
      <c r="H52" s="4" t="str">
        <f t="shared" si="1"/>
        <v>，3036083</v>
      </c>
      <c r="I52" s="4" t="str">
        <f>VLOOKUP(A52,HOP!A:U,21,0)</f>
        <v>直采</v>
      </c>
    </row>
    <row r="53" s="4" customFormat="1" hidden="1" spans="1:9">
      <c r="A53" s="5">
        <v>999222771489497</v>
      </c>
      <c r="B53" s="6">
        <v>44975</v>
      </c>
      <c r="C53" s="6">
        <v>44979</v>
      </c>
      <c r="D53" s="4">
        <v>2436</v>
      </c>
      <c r="E53" s="4" t="str">
        <f>VLOOKUP(A53,HOP!A:L,12,0)</f>
        <v>2436.00</v>
      </c>
      <c r="F53" s="4" t="str">
        <f>VLOOKUP(A53,HOP!A:C,3,0)</f>
        <v>3037209</v>
      </c>
      <c r="G53" s="4">
        <f t="shared" si="0"/>
        <v>0</v>
      </c>
      <c r="H53" s="4" t="str">
        <f t="shared" si="1"/>
        <v>，3037209</v>
      </c>
      <c r="I53" s="4" t="str">
        <f>VLOOKUP(A53,HOP!A:U,21,0)</f>
        <v>直采</v>
      </c>
    </row>
    <row r="54" s="4" customFormat="1" hidden="1" spans="1:9">
      <c r="A54" s="5">
        <v>999222772195261</v>
      </c>
      <c r="B54" s="6">
        <v>44976</v>
      </c>
      <c r="C54" s="6">
        <v>44979</v>
      </c>
      <c r="D54" s="4">
        <v>381</v>
      </c>
      <c r="E54" s="4" t="str">
        <f>VLOOKUP(A54,HOP!A:L,12,0)</f>
        <v>381.00</v>
      </c>
      <c r="F54" s="4" t="str">
        <f>VLOOKUP(A54,HOP!A:C,3,0)</f>
        <v>3037342</v>
      </c>
      <c r="G54" s="4">
        <f t="shared" si="0"/>
        <v>0</v>
      </c>
      <c r="H54" s="4" t="str">
        <f t="shared" si="1"/>
        <v>，3037342</v>
      </c>
      <c r="I54" s="4" t="str">
        <f>VLOOKUP(A54,HOP!A:U,21,0)</f>
        <v>直采</v>
      </c>
    </row>
    <row r="55" s="4" customFormat="1" hidden="1" spans="1:9">
      <c r="A55" s="5">
        <v>999222775353818</v>
      </c>
      <c r="B55" s="6">
        <v>44977</v>
      </c>
      <c r="C55" s="6">
        <v>44979</v>
      </c>
      <c r="D55" s="4">
        <v>2296</v>
      </c>
      <c r="E55" s="4" t="str">
        <f>VLOOKUP(A55,HOP!A:L,12,0)</f>
        <v>2296.00</v>
      </c>
      <c r="F55" s="4" t="str">
        <f>VLOOKUP(A55,HOP!A:C,3,0)</f>
        <v>3038237</v>
      </c>
      <c r="G55" s="4">
        <f t="shared" si="0"/>
        <v>0</v>
      </c>
      <c r="H55" s="4" t="str">
        <f t="shared" si="1"/>
        <v>，3038237</v>
      </c>
      <c r="I55" s="4" t="str">
        <f>VLOOKUP(A55,HOP!A:U,21,0)</f>
        <v>直采</v>
      </c>
    </row>
    <row r="56" s="4" customFormat="1" hidden="1" spans="1:9">
      <c r="A56" s="5">
        <v>999222783758639</v>
      </c>
      <c r="B56" s="6">
        <v>44977</v>
      </c>
      <c r="C56" s="6">
        <v>44979</v>
      </c>
      <c r="D56" s="4">
        <v>1180</v>
      </c>
      <c r="E56" s="4" t="str">
        <f>VLOOKUP(A56,HOP!A:L,12,0)</f>
        <v>1180.00</v>
      </c>
      <c r="F56" s="4" t="str">
        <f>VLOOKUP(A56,HOP!A:C,3,0)</f>
        <v>3039435</v>
      </c>
      <c r="G56" s="4">
        <f t="shared" si="0"/>
        <v>0</v>
      </c>
      <c r="H56" s="4" t="str">
        <f t="shared" si="1"/>
        <v>，3039435</v>
      </c>
      <c r="I56" s="4" t="str">
        <f>VLOOKUP(A56,HOP!A:U,21,0)</f>
        <v>直采</v>
      </c>
    </row>
    <row r="57" s="4" customFormat="1" hidden="1" spans="1:9">
      <c r="A57" s="5">
        <v>999222784234212</v>
      </c>
      <c r="B57" s="6">
        <v>44978</v>
      </c>
      <c r="C57" s="6">
        <v>44979</v>
      </c>
      <c r="D57" s="4">
        <v>1050</v>
      </c>
      <c r="E57" s="4" t="str">
        <f>VLOOKUP(A57,HOP!A:L,12,0)</f>
        <v>1050.00</v>
      </c>
      <c r="F57" s="4" t="str">
        <f>VLOOKUP(A57,HOP!A:C,3,0)</f>
        <v>3039513</v>
      </c>
      <c r="G57" s="4">
        <f t="shared" si="0"/>
        <v>0</v>
      </c>
      <c r="H57" s="4" t="str">
        <f t="shared" si="1"/>
        <v>，3039513</v>
      </c>
      <c r="I57" s="4" t="str">
        <f>VLOOKUP(A57,HOP!A:U,21,0)</f>
        <v>直采</v>
      </c>
    </row>
    <row r="58" s="4" customFormat="1" hidden="1" spans="1:9">
      <c r="A58" s="5">
        <v>999222785583708</v>
      </c>
      <c r="B58" s="6">
        <v>44976</v>
      </c>
      <c r="C58" s="6">
        <v>44979</v>
      </c>
      <c r="D58" s="4">
        <v>1449</v>
      </c>
      <c r="E58" s="4" t="str">
        <f>VLOOKUP(A58,HOP!A:L,12,0)</f>
        <v>1449.00</v>
      </c>
      <c r="F58" s="4" t="str">
        <f>VLOOKUP(A58,HOP!A:C,3,0)</f>
        <v>3039808</v>
      </c>
      <c r="G58" s="4">
        <f t="shared" si="0"/>
        <v>0</v>
      </c>
      <c r="H58" s="4" t="str">
        <f t="shared" si="1"/>
        <v>，3039808</v>
      </c>
      <c r="I58" s="4" t="str">
        <f>VLOOKUP(A58,HOP!A:U,21,0)</f>
        <v>直采</v>
      </c>
    </row>
    <row r="59" s="4" customFormat="1" hidden="1" spans="1:9">
      <c r="A59" s="5">
        <v>999222790903235</v>
      </c>
      <c r="B59" s="6">
        <v>44975</v>
      </c>
      <c r="C59" s="6">
        <v>44979</v>
      </c>
      <c r="D59" s="4">
        <v>3640</v>
      </c>
      <c r="E59" s="4" t="str">
        <f>VLOOKUP(A59,HOP!A:L,12,0)</f>
        <v>3640.00</v>
      </c>
      <c r="F59" s="4" t="str">
        <f>VLOOKUP(A59,HOP!A:C,3,0)</f>
        <v>3040611</v>
      </c>
      <c r="G59" s="4">
        <f t="shared" si="0"/>
        <v>0</v>
      </c>
      <c r="H59" s="4" t="str">
        <f t="shared" si="1"/>
        <v>，3040611</v>
      </c>
      <c r="I59" s="4" t="str">
        <f>VLOOKUP(A59,HOP!A:U,21,0)</f>
        <v>直采</v>
      </c>
    </row>
    <row r="60" s="4" customFormat="1" hidden="1" spans="1:9">
      <c r="A60" s="5">
        <v>999222793954654</v>
      </c>
      <c r="B60" s="6">
        <v>44977</v>
      </c>
      <c r="C60" s="6">
        <v>44979</v>
      </c>
      <c r="D60" s="4">
        <v>2100</v>
      </c>
      <c r="E60" s="4" t="str">
        <f>VLOOKUP(A60,HOP!A:L,12,0)</f>
        <v>2100.00</v>
      </c>
      <c r="F60" s="4" t="str">
        <f>VLOOKUP(A60,HOP!A:C,3,0)</f>
        <v>3041067</v>
      </c>
      <c r="G60" s="4">
        <f t="shared" si="0"/>
        <v>0</v>
      </c>
      <c r="H60" s="4" t="str">
        <f t="shared" si="1"/>
        <v>，3041067</v>
      </c>
      <c r="I60" s="4" t="str">
        <f>VLOOKUP(A60,HOP!A:U,21,0)</f>
        <v>直采</v>
      </c>
    </row>
    <row r="61" s="4" customFormat="1" hidden="1" spans="1:9">
      <c r="A61" s="5">
        <v>999222794497723</v>
      </c>
      <c r="B61" s="6">
        <v>44976</v>
      </c>
      <c r="C61" s="6">
        <v>44979</v>
      </c>
      <c r="D61" s="4">
        <v>1122</v>
      </c>
      <c r="E61" s="4" t="str">
        <f>VLOOKUP(A61,HOP!A:L,12,0)</f>
        <v>1122.00</v>
      </c>
      <c r="F61" s="4" t="str">
        <f>VLOOKUP(A61,HOP!A:C,3,0)</f>
        <v>3041291</v>
      </c>
      <c r="G61" s="4">
        <f t="shared" si="0"/>
        <v>0</v>
      </c>
      <c r="H61" s="4" t="str">
        <f t="shared" si="1"/>
        <v>，3041291</v>
      </c>
      <c r="I61" s="4" t="str">
        <f>VLOOKUP(A61,HOP!A:U,21,0)</f>
        <v>直采</v>
      </c>
    </row>
    <row r="62" s="4" customFormat="1" hidden="1" spans="1:9">
      <c r="A62" s="5">
        <v>999222811637505</v>
      </c>
      <c r="B62" s="6">
        <v>44977</v>
      </c>
      <c r="C62" s="6">
        <v>44979</v>
      </c>
      <c r="D62" s="4">
        <v>702</v>
      </c>
      <c r="E62" s="4" t="str">
        <f>VLOOKUP(A62,HOP!A:L,12,0)</f>
        <v>702.00</v>
      </c>
      <c r="F62" s="4" t="str">
        <f>VLOOKUP(A62,HOP!A:C,3,0)</f>
        <v>3044813</v>
      </c>
      <c r="G62" s="4">
        <f t="shared" si="0"/>
        <v>0</v>
      </c>
      <c r="H62" s="4" t="str">
        <f t="shared" si="1"/>
        <v>，3044813</v>
      </c>
      <c r="I62" s="4" t="str">
        <f>VLOOKUP(A62,HOP!A:U,21,0)</f>
        <v>直采</v>
      </c>
    </row>
    <row r="63" s="4" customFormat="1" hidden="1" spans="1:9">
      <c r="A63" s="5">
        <v>999222812435888</v>
      </c>
      <c r="B63" s="6">
        <v>44977</v>
      </c>
      <c r="C63" s="6">
        <v>44979</v>
      </c>
      <c r="D63" s="4">
        <v>1296</v>
      </c>
      <c r="E63" s="4" t="str">
        <f>VLOOKUP(A63,HOP!A:L,12,0)</f>
        <v>1296.00</v>
      </c>
      <c r="F63" s="4" t="str">
        <f>VLOOKUP(A63,HOP!A:C,3,0)</f>
        <v>3045005</v>
      </c>
      <c r="G63" s="4">
        <f t="shared" si="0"/>
        <v>0</v>
      </c>
      <c r="H63" s="4" t="str">
        <f t="shared" si="1"/>
        <v>，3045005</v>
      </c>
      <c r="I63" s="4" t="str">
        <f>VLOOKUP(A63,HOP!A:U,21,0)</f>
        <v>直采</v>
      </c>
    </row>
    <row r="64" s="4" customFormat="1" hidden="1" spans="1:9">
      <c r="A64" s="5">
        <v>999222812832951</v>
      </c>
      <c r="B64" s="6">
        <v>44976</v>
      </c>
      <c r="C64" s="6">
        <v>44979</v>
      </c>
      <c r="D64" s="4">
        <v>1846</v>
      </c>
      <c r="E64" s="4" t="str">
        <f>VLOOKUP(A64,HOP!A:L,12,0)</f>
        <v>1846.00</v>
      </c>
      <c r="F64" s="4" t="str">
        <f>VLOOKUP(A64,HOP!A:C,3,0)</f>
        <v>3045085</v>
      </c>
      <c r="G64" s="4">
        <f t="shared" si="0"/>
        <v>0</v>
      </c>
      <c r="H64" s="4" t="str">
        <f t="shared" si="1"/>
        <v>，3045085</v>
      </c>
      <c r="I64" s="4" t="str">
        <f>VLOOKUP(A64,HOP!A:U,21,0)</f>
        <v>直采</v>
      </c>
    </row>
    <row r="65" s="4" customFormat="1" hidden="1" spans="1:9">
      <c r="A65" s="5">
        <v>999222813335819</v>
      </c>
      <c r="B65" s="6">
        <v>44978</v>
      </c>
      <c r="C65" s="6">
        <v>44979</v>
      </c>
      <c r="D65" s="4">
        <v>515</v>
      </c>
      <c r="E65" s="4" t="str">
        <f>VLOOKUP(A65,HOP!A:L,12,0)</f>
        <v>515.00</v>
      </c>
      <c r="F65" s="4" t="str">
        <f>VLOOKUP(A65,HOP!A:C,3,0)</f>
        <v>3045195</v>
      </c>
      <c r="G65" s="4">
        <f t="shared" si="0"/>
        <v>0</v>
      </c>
      <c r="H65" s="4" t="str">
        <f t="shared" si="1"/>
        <v>，3045195</v>
      </c>
      <c r="I65" s="4" t="str">
        <f>VLOOKUP(A65,HOP!A:U,21,0)</f>
        <v>直采</v>
      </c>
    </row>
    <row r="66" s="4" customFormat="1" hidden="1" spans="1:9">
      <c r="A66" s="5">
        <v>999222811759949</v>
      </c>
      <c r="B66" s="6">
        <v>44978</v>
      </c>
      <c r="C66" s="6">
        <v>44979</v>
      </c>
      <c r="D66" s="4">
        <v>2666</v>
      </c>
      <c r="E66" s="4" t="str">
        <f>VLOOKUP(A66,HOP!A:L,12,0)</f>
        <v>2666.00</v>
      </c>
      <c r="F66" s="4" t="str">
        <f>VLOOKUP(A66,HOP!A:C,3,0)</f>
        <v>3044846</v>
      </c>
      <c r="G66" s="4">
        <f t="shared" si="0"/>
        <v>0</v>
      </c>
      <c r="H66" s="4" t="str">
        <f t="shared" si="1"/>
        <v>，3044846</v>
      </c>
      <c r="I66" s="4" t="str">
        <f>VLOOKUP(A66,HOP!A:U,21,0)</f>
        <v>直采</v>
      </c>
    </row>
    <row r="67" s="4" customFormat="1" hidden="1" spans="1:9">
      <c r="A67" s="5">
        <v>999222815641202</v>
      </c>
      <c r="B67" s="6">
        <v>44977</v>
      </c>
      <c r="C67" s="6">
        <v>44979</v>
      </c>
      <c r="D67" s="4">
        <v>3131</v>
      </c>
      <c r="E67" s="4" t="str">
        <f>VLOOKUP(A67,HOP!A:L,12,0)</f>
        <v>3131.00</v>
      </c>
      <c r="F67" s="4" t="str">
        <f>VLOOKUP(A67,HOP!A:C,3,0)</f>
        <v>3045737</v>
      </c>
      <c r="G67" s="4">
        <f t="shared" ref="G67:G130" si="2">D67-E67</f>
        <v>0</v>
      </c>
      <c r="H67" s="4" t="str">
        <f t="shared" ref="H67:H130" si="3">$H$1&amp;F67</f>
        <v>，3045737</v>
      </c>
      <c r="I67" s="4" t="str">
        <f>VLOOKUP(A67,HOP!A:U,21,0)</f>
        <v>直连</v>
      </c>
    </row>
    <row r="68" s="4" customFormat="1" hidden="1" spans="1:9">
      <c r="A68" s="5">
        <v>999222816404437</v>
      </c>
      <c r="B68" s="6">
        <v>44978</v>
      </c>
      <c r="C68" s="6">
        <v>44979</v>
      </c>
      <c r="D68" s="4">
        <v>310</v>
      </c>
      <c r="E68" s="4" t="str">
        <f>VLOOKUP(A68,HOP!A:L,12,0)</f>
        <v>310.00</v>
      </c>
      <c r="F68" s="4" t="str">
        <f>VLOOKUP(A68,HOP!A:C,3,0)</f>
        <v>3045970</v>
      </c>
      <c r="G68" s="4">
        <f t="shared" si="2"/>
        <v>0</v>
      </c>
      <c r="H68" s="4" t="str">
        <f t="shared" si="3"/>
        <v>，3045970</v>
      </c>
      <c r="I68" s="4" t="str">
        <f>VLOOKUP(A68,HOP!A:U,21,0)</f>
        <v>直采</v>
      </c>
    </row>
    <row r="69" s="4" customFormat="1" hidden="1" spans="1:9">
      <c r="A69" s="5">
        <v>999222817086198</v>
      </c>
      <c r="B69" s="6">
        <v>44977</v>
      </c>
      <c r="C69" s="6">
        <v>44979</v>
      </c>
      <c r="D69" s="4">
        <v>1610</v>
      </c>
      <c r="E69" s="4" t="str">
        <f>VLOOKUP(A69,HOP!A:L,12,0)</f>
        <v>1610.00</v>
      </c>
      <c r="F69" s="4" t="str">
        <f>VLOOKUP(A69,HOP!A:C,3,0)</f>
        <v>3046161</v>
      </c>
      <c r="G69" s="4">
        <f t="shared" si="2"/>
        <v>0</v>
      </c>
      <c r="H69" s="4" t="str">
        <f t="shared" si="3"/>
        <v>，3046161</v>
      </c>
      <c r="I69" s="4" t="str">
        <f>VLOOKUP(A69,HOP!A:U,21,0)</f>
        <v>直采</v>
      </c>
    </row>
    <row r="70" s="4" customFormat="1" hidden="1" spans="1:9">
      <c r="A70" s="5">
        <v>999222817617303</v>
      </c>
      <c r="B70" s="6">
        <v>44978</v>
      </c>
      <c r="C70" s="6">
        <v>44979</v>
      </c>
      <c r="D70" s="4">
        <v>1306</v>
      </c>
      <c r="E70" s="4" t="str">
        <f>VLOOKUP(A70,HOP!A:L,12,0)</f>
        <v>1306.00</v>
      </c>
      <c r="F70" s="4" t="str">
        <f>VLOOKUP(A70,HOP!A:C,3,0)</f>
        <v>3046350</v>
      </c>
      <c r="G70" s="4">
        <f t="shared" si="2"/>
        <v>0</v>
      </c>
      <c r="H70" s="4" t="str">
        <f t="shared" si="3"/>
        <v>，3046350</v>
      </c>
      <c r="I70" s="4" t="str">
        <f>VLOOKUP(A70,HOP!A:U,21,0)</f>
        <v>直采</v>
      </c>
    </row>
    <row r="71" s="4" customFormat="1" hidden="1" spans="1:9">
      <c r="A71" s="5">
        <v>999222819409320</v>
      </c>
      <c r="B71" s="6">
        <v>44978</v>
      </c>
      <c r="C71" s="6">
        <v>44979</v>
      </c>
      <c r="D71" s="4">
        <v>2612</v>
      </c>
      <c r="E71" s="4" t="str">
        <f>VLOOKUP(A71,HOP!A:L,12,0)</f>
        <v>2612.00</v>
      </c>
      <c r="F71" s="4" t="str">
        <f>VLOOKUP(A71,HOP!A:C,3,0)</f>
        <v>3046968</v>
      </c>
      <c r="G71" s="4">
        <f t="shared" si="2"/>
        <v>0</v>
      </c>
      <c r="H71" s="4" t="str">
        <f t="shared" si="3"/>
        <v>，3046968</v>
      </c>
      <c r="I71" s="4" t="str">
        <f>VLOOKUP(A71,HOP!A:U,21,0)</f>
        <v>直采</v>
      </c>
    </row>
    <row r="72" s="4" customFormat="1" hidden="1" spans="1:9">
      <c r="A72" s="5">
        <v>999222819891650</v>
      </c>
      <c r="B72" s="6">
        <v>44978</v>
      </c>
      <c r="C72" s="6">
        <v>44979</v>
      </c>
      <c r="D72" s="4">
        <v>1381</v>
      </c>
      <c r="E72" s="4" t="str">
        <f>VLOOKUP(A72,HOP!A:L,12,0)</f>
        <v>1381.00</v>
      </c>
      <c r="F72" s="4" t="str">
        <f>VLOOKUP(A72,HOP!A:C,3,0)</f>
        <v>3047276</v>
      </c>
      <c r="G72" s="4">
        <f t="shared" si="2"/>
        <v>0</v>
      </c>
      <c r="H72" s="4" t="str">
        <f t="shared" si="3"/>
        <v>，3047276</v>
      </c>
      <c r="I72" s="4" t="str">
        <f>VLOOKUP(A72,HOP!A:U,21,0)</f>
        <v>直采</v>
      </c>
    </row>
    <row r="73" s="4" customFormat="1" hidden="1" spans="1:9">
      <c r="A73" s="5">
        <v>999222820425431</v>
      </c>
      <c r="B73" s="6">
        <v>44977</v>
      </c>
      <c r="C73" s="6">
        <v>44979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999222821729552</v>
      </c>
      <c r="B74" s="6">
        <v>44977</v>
      </c>
      <c r="C74" s="6">
        <v>44979</v>
      </c>
      <c r="D74" s="4">
        <v>1610</v>
      </c>
      <c r="E74" s="4" t="str">
        <f>VLOOKUP(A74,HOP!A:L,12,0)</f>
        <v>1610.00</v>
      </c>
      <c r="F74" s="4" t="str">
        <f>VLOOKUP(A74,HOP!A:C,3,0)</f>
        <v>3047609</v>
      </c>
      <c r="G74" s="4">
        <f t="shared" si="2"/>
        <v>0</v>
      </c>
      <c r="H74" s="4" t="str">
        <f t="shared" si="3"/>
        <v>，3047609</v>
      </c>
      <c r="I74" s="4" t="str">
        <f>VLOOKUP(A74,HOP!A:U,21,0)</f>
        <v>直采</v>
      </c>
    </row>
    <row r="75" s="4" customFormat="1" hidden="1" spans="1:9">
      <c r="A75" s="5">
        <v>999222822796212</v>
      </c>
      <c r="B75" s="6">
        <v>44977</v>
      </c>
      <c r="C75" s="6">
        <v>44979</v>
      </c>
      <c r="D75" s="4">
        <v>766</v>
      </c>
      <c r="E75" s="4" t="str">
        <f>VLOOKUP(A75,HOP!A:L,12,0)</f>
        <v>766.00</v>
      </c>
      <c r="F75" s="4" t="str">
        <f>VLOOKUP(A75,HOP!A:C,3,0)</f>
        <v>3047792</v>
      </c>
      <c r="G75" s="4">
        <f t="shared" si="2"/>
        <v>0</v>
      </c>
      <c r="H75" s="4" t="str">
        <f t="shared" si="3"/>
        <v>，3047792</v>
      </c>
      <c r="I75" s="4" t="str">
        <f>VLOOKUP(A75,HOP!A:U,21,0)</f>
        <v>直采</v>
      </c>
    </row>
    <row r="76" s="4" customFormat="1" hidden="1" spans="1:9">
      <c r="A76" s="5">
        <v>999222825827307</v>
      </c>
      <c r="B76" s="6">
        <v>44977</v>
      </c>
      <c r="C76" s="6">
        <v>44979</v>
      </c>
      <c r="D76" s="4">
        <v>854</v>
      </c>
      <c r="E76" s="4" t="str">
        <f>VLOOKUP(A76,HOP!A:L,12,0)</f>
        <v>854.00</v>
      </c>
      <c r="F76" s="4" t="str">
        <f>VLOOKUP(A76,HOP!A:C,3,0)</f>
        <v>3048039</v>
      </c>
      <c r="G76" s="4">
        <f t="shared" si="2"/>
        <v>0</v>
      </c>
      <c r="H76" s="4" t="str">
        <f t="shared" si="3"/>
        <v>，3048039</v>
      </c>
      <c r="I76" s="4" t="str">
        <f>VLOOKUP(A76,HOP!A:U,21,0)</f>
        <v>直采</v>
      </c>
    </row>
    <row r="77" s="4" customFormat="1" hidden="1" spans="1:9">
      <c r="A77" s="5">
        <v>999222825946927</v>
      </c>
      <c r="B77" s="6">
        <v>44978</v>
      </c>
      <c r="C77" s="6">
        <v>44979</v>
      </c>
      <c r="D77" s="4">
        <v>1009</v>
      </c>
      <c r="E77" s="4" t="str">
        <f>VLOOKUP(A77,HOP!A:L,12,0)</f>
        <v>1009.00</v>
      </c>
      <c r="F77" s="4" t="str">
        <f>VLOOKUP(A77,HOP!A:C,3,0)</f>
        <v>3048052</v>
      </c>
      <c r="G77" s="4">
        <f t="shared" si="2"/>
        <v>0</v>
      </c>
      <c r="H77" s="4" t="str">
        <f t="shared" si="3"/>
        <v>，3048052</v>
      </c>
      <c r="I77" s="4" t="str">
        <f>VLOOKUP(A77,HOP!A:U,21,0)</f>
        <v>直采</v>
      </c>
    </row>
    <row r="78" s="4" customFormat="1" hidden="1" spans="1:9">
      <c r="A78" s="5">
        <v>22825971878</v>
      </c>
      <c r="B78" s="6">
        <v>44978</v>
      </c>
      <c r="C78" s="6">
        <v>44979</v>
      </c>
      <c r="D78" s="4">
        <v>288</v>
      </c>
      <c r="E78" s="4" t="str">
        <f>VLOOKUP(A78,HOP!A:L,12,0)</f>
        <v>288.00</v>
      </c>
      <c r="F78" s="4" t="str">
        <f>VLOOKUP(A78,HOP!A:C,3,0)</f>
        <v>3048057</v>
      </c>
      <c r="G78" s="4">
        <f t="shared" si="2"/>
        <v>0</v>
      </c>
      <c r="H78" s="4" t="str">
        <f t="shared" si="3"/>
        <v>，3048057</v>
      </c>
      <c r="I78" s="4" t="str">
        <f>VLOOKUP(A78,HOP!A:U,21,0)</f>
        <v>直采</v>
      </c>
    </row>
    <row r="79" s="4" customFormat="1" hidden="1" spans="1:9">
      <c r="A79" s="5">
        <v>999222826531886</v>
      </c>
      <c r="B79" s="6">
        <v>44977</v>
      </c>
      <c r="C79" s="6">
        <v>44979</v>
      </c>
      <c r="D79" s="4">
        <v>1440</v>
      </c>
      <c r="E79" s="4" t="str">
        <f>VLOOKUP(A79,HOP!A:L,12,0)</f>
        <v>1440.00</v>
      </c>
      <c r="F79" s="4" t="str">
        <f>VLOOKUP(A79,HOP!A:C,3,0)</f>
        <v>3048113</v>
      </c>
      <c r="G79" s="4">
        <f t="shared" si="2"/>
        <v>0</v>
      </c>
      <c r="H79" s="4" t="str">
        <f t="shared" si="3"/>
        <v>，3048113</v>
      </c>
      <c r="I79" s="4" t="str">
        <f>VLOOKUP(A79,HOP!A:U,21,0)</f>
        <v>直采</v>
      </c>
    </row>
    <row r="80" s="4" customFormat="1" hidden="1" spans="1:9">
      <c r="A80" s="5">
        <v>999222826984794</v>
      </c>
      <c r="B80" s="6">
        <v>44977</v>
      </c>
      <c r="C80" s="6">
        <v>44979</v>
      </c>
      <c r="D80" s="4">
        <v>690</v>
      </c>
      <c r="E80" s="4" t="str">
        <f>VLOOKUP(A80,HOP!A:L,12,0)</f>
        <v>690.00</v>
      </c>
      <c r="F80" s="4" t="str">
        <f>VLOOKUP(A80,HOP!A:C,3,0)</f>
        <v>3048164</v>
      </c>
      <c r="G80" s="4">
        <f t="shared" si="2"/>
        <v>0</v>
      </c>
      <c r="H80" s="4" t="str">
        <f t="shared" si="3"/>
        <v>，3048164</v>
      </c>
      <c r="I80" s="4" t="str">
        <f>VLOOKUP(A80,HOP!A:U,21,0)</f>
        <v>直采</v>
      </c>
    </row>
    <row r="81" s="4" customFormat="1" hidden="1" spans="1:9">
      <c r="A81" s="5">
        <v>999222827357137</v>
      </c>
      <c r="B81" s="6">
        <v>44977</v>
      </c>
      <c r="C81" s="6">
        <v>44979</v>
      </c>
      <c r="D81" s="4">
        <v>682</v>
      </c>
      <c r="E81" s="4" t="str">
        <f>VLOOKUP(A81,HOP!A:L,12,0)</f>
        <v>682.00</v>
      </c>
      <c r="F81" s="4" t="str">
        <f>VLOOKUP(A81,HOP!A:C,3,0)</f>
        <v>3048226</v>
      </c>
      <c r="G81" s="4">
        <f t="shared" si="2"/>
        <v>0</v>
      </c>
      <c r="H81" s="4" t="str">
        <f t="shared" si="3"/>
        <v>，3048226</v>
      </c>
      <c r="I81" s="4" t="str">
        <f>VLOOKUP(A81,HOP!A:U,21,0)</f>
        <v>直采</v>
      </c>
    </row>
    <row r="82" s="4" customFormat="1" hidden="1" spans="1:9">
      <c r="A82" s="5">
        <v>999222827646666</v>
      </c>
      <c r="B82" s="6">
        <v>44978</v>
      </c>
      <c r="C82" s="6">
        <v>44979</v>
      </c>
      <c r="D82" s="4">
        <v>220</v>
      </c>
      <c r="E82" s="4" t="str">
        <f>VLOOKUP(A82,HOP!A:L,12,0)</f>
        <v>220.00</v>
      </c>
      <c r="F82" s="4" t="str">
        <f>VLOOKUP(A82,HOP!A:C,3,0)</f>
        <v>3048271</v>
      </c>
      <c r="G82" s="4">
        <f t="shared" si="2"/>
        <v>0</v>
      </c>
      <c r="H82" s="4" t="str">
        <f t="shared" si="3"/>
        <v>，3048271</v>
      </c>
      <c r="I82" s="4" t="str">
        <f>VLOOKUP(A82,HOP!A:U,21,0)</f>
        <v>直采</v>
      </c>
    </row>
    <row r="83" s="4" customFormat="1" hidden="1" spans="1:9">
      <c r="A83" s="5">
        <v>999222827646202</v>
      </c>
      <c r="B83" s="6">
        <v>44977</v>
      </c>
      <c r="C83" s="6">
        <v>44979</v>
      </c>
      <c r="D83" s="4">
        <v>1636</v>
      </c>
      <c r="E83" s="4" t="str">
        <f>VLOOKUP(A83,HOP!A:L,12,0)</f>
        <v>1636.00</v>
      </c>
      <c r="F83" s="4" t="str">
        <f>VLOOKUP(A83,HOP!A:C,3,0)</f>
        <v>3048270</v>
      </c>
      <c r="G83" s="4">
        <f t="shared" si="2"/>
        <v>0</v>
      </c>
      <c r="H83" s="4" t="str">
        <f t="shared" si="3"/>
        <v>，3048270</v>
      </c>
      <c r="I83" s="4" t="str">
        <f>VLOOKUP(A83,HOP!A:U,21,0)</f>
        <v>直采</v>
      </c>
    </row>
    <row r="84" s="4" customFormat="1" hidden="1" spans="1:9">
      <c r="A84" s="5">
        <v>999222828108557</v>
      </c>
      <c r="B84" s="6">
        <v>44978</v>
      </c>
      <c r="C84" s="6">
        <v>44979</v>
      </c>
      <c r="D84" s="4">
        <v>288</v>
      </c>
      <c r="E84" s="4" t="str">
        <f>VLOOKUP(A84,HOP!A:L,12,0)</f>
        <v>288.00</v>
      </c>
      <c r="F84" s="4" t="str">
        <f>VLOOKUP(A84,HOP!A:C,3,0)</f>
        <v>3048356</v>
      </c>
      <c r="G84" s="4">
        <f t="shared" si="2"/>
        <v>0</v>
      </c>
      <c r="H84" s="4" t="str">
        <f t="shared" si="3"/>
        <v>，3048356</v>
      </c>
      <c r="I84" s="4" t="str">
        <f>VLOOKUP(A84,HOP!A:U,21,0)</f>
        <v>直采</v>
      </c>
    </row>
    <row r="85" s="4" customFormat="1" hidden="1" spans="1:9">
      <c r="A85" s="5">
        <v>999222829477674</v>
      </c>
      <c r="B85" s="6">
        <v>44977</v>
      </c>
      <c r="C85" s="6">
        <v>44979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999222830528067</v>
      </c>
      <c r="B86" s="6">
        <v>44978</v>
      </c>
      <c r="C86" s="6">
        <v>44979</v>
      </c>
      <c r="D86" s="4">
        <v>400</v>
      </c>
      <c r="E86" s="4" t="str">
        <f>VLOOKUP(A86,HOP!A:L,12,0)</f>
        <v>400.00</v>
      </c>
      <c r="F86" s="4" t="str">
        <f>VLOOKUP(A86,HOP!A:C,3,0)</f>
        <v>3048818</v>
      </c>
      <c r="G86" s="4">
        <f t="shared" si="2"/>
        <v>0</v>
      </c>
      <c r="H86" s="4" t="str">
        <f t="shared" si="3"/>
        <v>，3048818</v>
      </c>
      <c r="I86" s="4" t="str">
        <f>VLOOKUP(A86,HOP!A:U,21,0)</f>
        <v>直采</v>
      </c>
    </row>
    <row r="87" s="4" customFormat="1" hidden="1" spans="1:9">
      <c r="A87" s="5">
        <v>999222830705470</v>
      </c>
      <c r="B87" s="6">
        <v>44978</v>
      </c>
      <c r="C87" s="6">
        <v>44979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999222832152966</v>
      </c>
      <c r="B88" s="6">
        <v>44978</v>
      </c>
      <c r="C88" s="6">
        <v>44979</v>
      </c>
      <c r="D88" s="4">
        <v>288</v>
      </c>
      <c r="E88" s="4" t="str">
        <f>VLOOKUP(A88,HOP!A:L,12,0)</f>
        <v>288.00</v>
      </c>
      <c r="F88" s="4" t="str">
        <f>VLOOKUP(A88,HOP!A:C,3,0)</f>
        <v>3049104</v>
      </c>
      <c r="G88" s="4">
        <f t="shared" si="2"/>
        <v>0</v>
      </c>
      <c r="H88" s="4" t="str">
        <f t="shared" si="3"/>
        <v>，3049104</v>
      </c>
      <c r="I88" s="4" t="str">
        <f>VLOOKUP(A88,HOP!A:U,21,0)</f>
        <v>直采</v>
      </c>
    </row>
    <row r="89" s="4" customFormat="1" hidden="1" spans="1:9">
      <c r="A89" s="5">
        <v>999222833682660</v>
      </c>
      <c r="B89" s="6">
        <v>44978</v>
      </c>
      <c r="C89" s="6">
        <v>44979</v>
      </c>
      <c r="D89" s="4">
        <v>854</v>
      </c>
      <c r="E89" s="4" t="str">
        <f>VLOOKUP(A89,HOP!A:L,12,0)</f>
        <v>854.00</v>
      </c>
      <c r="F89" s="4" t="str">
        <f>VLOOKUP(A89,HOP!A:C,3,0)</f>
        <v>3049346</v>
      </c>
      <c r="G89" s="4">
        <f t="shared" si="2"/>
        <v>0</v>
      </c>
      <c r="H89" s="4" t="str">
        <f t="shared" si="3"/>
        <v>，3049346</v>
      </c>
      <c r="I89" s="4" t="str">
        <f>VLOOKUP(A89,HOP!A:U,21,0)</f>
        <v>直采</v>
      </c>
    </row>
    <row r="90" s="4" customFormat="1" hidden="1" spans="1:9">
      <c r="A90" s="5">
        <v>999222834139344</v>
      </c>
      <c r="B90" s="6">
        <v>44978</v>
      </c>
      <c r="C90" s="6">
        <v>44979</v>
      </c>
      <c r="D90" s="4">
        <v>370</v>
      </c>
      <c r="E90" s="4" t="str">
        <f>VLOOKUP(A90,HOP!A:L,12,0)</f>
        <v>370.00</v>
      </c>
      <c r="F90" s="4" t="str">
        <f>VLOOKUP(A90,HOP!A:C,3,0)</f>
        <v>3049415</v>
      </c>
      <c r="G90" s="4">
        <f t="shared" si="2"/>
        <v>0</v>
      </c>
      <c r="H90" s="4" t="str">
        <f t="shared" si="3"/>
        <v>，3049415</v>
      </c>
      <c r="I90" s="4" t="str">
        <f>VLOOKUP(A90,HOP!A:U,21,0)</f>
        <v>直采</v>
      </c>
    </row>
    <row r="91" s="4" customFormat="1" hidden="1" spans="1:9">
      <c r="A91" s="5">
        <v>999222834492617</v>
      </c>
      <c r="B91" s="6">
        <v>44978</v>
      </c>
      <c r="C91" s="6">
        <v>44979</v>
      </c>
      <c r="D91" s="4">
        <v>556</v>
      </c>
      <c r="E91" s="4" t="str">
        <f>VLOOKUP(A91,HOP!A:L,12,0)</f>
        <v>556.00</v>
      </c>
      <c r="F91" s="4" t="str">
        <f>VLOOKUP(A91,HOP!A:C,3,0)</f>
        <v>3049471</v>
      </c>
      <c r="G91" s="4">
        <f t="shared" si="2"/>
        <v>0</v>
      </c>
      <c r="H91" s="4" t="str">
        <f t="shared" si="3"/>
        <v>，3049471</v>
      </c>
      <c r="I91" s="4" t="str">
        <f>VLOOKUP(A91,HOP!A:U,21,0)</f>
        <v>直采</v>
      </c>
    </row>
    <row r="92" s="4" customFormat="1" hidden="1" spans="1:9">
      <c r="A92" s="5">
        <v>999222835273144</v>
      </c>
      <c r="B92" s="6">
        <v>44978</v>
      </c>
      <c r="C92" s="6">
        <v>44979</v>
      </c>
      <c r="D92" s="4">
        <v>395</v>
      </c>
      <c r="E92" s="4" t="str">
        <f>VLOOKUP(A92,HOP!A:L,12,0)</f>
        <v>395.00</v>
      </c>
      <c r="F92" s="4" t="str">
        <f>VLOOKUP(A92,HOP!A:C,3,0)</f>
        <v>3049640</v>
      </c>
      <c r="G92" s="4">
        <f t="shared" si="2"/>
        <v>0</v>
      </c>
      <c r="H92" s="4" t="str">
        <f t="shared" si="3"/>
        <v>，3049640</v>
      </c>
      <c r="I92" s="4" t="str">
        <f>VLOOKUP(A92,HOP!A:U,21,0)</f>
        <v>直采</v>
      </c>
    </row>
    <row r="93" s="4" customFormat="1" hidden="1" spans="1:9">
      <c r="A93" s="5">
        <v>999222837549885</v>
      </c>
      <c r="B93" s="6">
        <v>44978</v>
      </c>
      <c r="C93" s="6">
        <v>44979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999222837558798</v>
      </c>
      <c r="B94" s="6">
        <v>44978</v>
      </c>
      <c r="C94" s="6">
        <v>44979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999222837704146</v>
      </c>
      <c r="B95" s="6">
        <v>44978</v>
      </c>
      <c r="C95" s="6">
        <v>44979</v>
      </c>
      <c r="D95" s="4">
        <v>395</v>
      </c>
      <c r="E95" s="4" t="str">
        <f>VLOOKUP(A95,HOP!A:L,12,0)</f>
        <v>395.00</v>
      </c>
      <c r="F95" s="4" t="str">
        <f>VLOOKUP(A95,HOP!A:C,3,0)</f>
        <v>3050215</v>
      </c>
      <c r="G95" s="4">
        <f t="shared" si="2"/>
        <v>0</v>
      </c>
      <c r="H95" s="4" t="str">
        <f t="shared" si="3"/>
        <v>，3050215</v>
      </c>
      <c r="I95" s="4" t="str">
        <f>VLOOKUP(A95,HOP!A:U,21,0)</f>
        <v>直采</v>
      </c>
    </row>
    <row r="96" s="4" customFormat="1" hidden="1" spans="1:9">
      <c r="A96" s="5">
        <v>999222837942927</v>
      </c>
      <c r="B96" s="6">
        <v>44978</v>
      </c>
      <c r="C96" s="6">
        <v>44979</v>
      </c>
      <c r="D96" s="4">
        <v>334</v>
      </c>
      <c r="E96" s="4" t="str">
        <f>VLOOKUP(A96,HOP!A:L,12,0)</f>
        <v>334.00</v>
      </c>
      <c r="F96" s="4" t="str">
        <f>VLOOKUP(A96,HOP!A:C,3,0)</f>
        <v>3050279</v>
      </c>
      <c r="G96" s="4">
        <f t="shared" si="2"/>
        <v>0</v>
      </c>
      <c r="H96" s="4" t="str">
        <f t="shared" si="3"/>
        <v>，3050279</v>
      </c>
      <c r="I96" s="4" t="str">
        <f>VLOOKUP(A96,HOP!A:U,21,0)</f>
        <v>直采</v>
      </c>
    </row>
    <row r="97" s="4" customFormat="1" hidden="1" spans="1:9">
      <c r="A97" s="5">
        <v>999222838204096</v>
      </c>
      <c r="B97" s="6">
        <v>44978</v>
      </c>
      <c r="C97" s="6">
        <v>44979</v>
      </c>
      <c r="D97" s="4">
        <v>334</v>
      </c>
      <c r="E97" s="4" t="str">
        <f>VLOOKUP(A97,HOP!A:L,12,0)</f>
        <v>334.00</v>
      </c>
      <c r="F97" s="4" t="str">
        <f>VLOOKUP(A97,HOP!A:C,3,0)</f>
        <v>3050328</v>
      </c>
      <c r="G97" s="4">
        <f t="shared" si="2"/>
        <v>0</v>
      </c>
      <c r="H97" s="4" t="str">
        <f t="shared" si="3"/>
        <v>，3050328</v>
      </c>
      <c r="I97" s="4" t="str">
        <f>VLOOKUP(A97,HOP!A:U,21,0)</f>
        <v>直采</v>
      </c>
    </row>
    <row r="98" s="4" customFormat="1" hidden="1" spans="1:9">
      <c r="A98" s="5">
        <v>999222838307349</v>
      </c>
      <c r="B98" s="6">
        <v>44978</v>
      </c>
      <c r="C98" s="6">
        <v>44979</v>
      </c>
      <c r="D98" s="4">
        <v>1093</v>
      </c>
      <c r="E98" s="4" t="str">
        <f>VLOOKUP(A98,HOP!A:L,12,0)</f>
        <v>1093.00</v>
      </c>
      <c r="F98" s="4" t="str">
        <f>VLOOKUP(A98,HOP!A:C,3,0)</f>
        <v>3050352</v>
      </c>
      <c r="G98" s="4">
        <f t="shared" si="2"/>
        <v>0</v>
      </c>
      <c r="H98" s="4" t="str">
        <f t="shared" si="3"/>
        <v>，3050352</v>
      </c>
      <c r="I98" s="4" t="str">
        <f>VLOOKUP(A98,HOP!A:U,21,0)</f>
        <v>直采</v>
      </c>
    </row>
    <row r="99" s="4" customFormat="1" hidden="1" spans="1:9">
      <c r="A99" s="5">
        <v>999222838316662</v>
      </c>
      <c r="B99" s="6">
        <v>44978</v>
      </c>
      <c r="C99" s="6">
        <v>44979</v>
      </c>
      <c r="D99" s="4">
        <v>792</v>
      </c>
      <c r="E99" s="4" t="str">
        <f>VLOOKUP(A99,HOP!A:L,12,0)</f>
        <v>792.00</v>
      </c>
      <c r="F99" s="4" t="str">
        <f>VLOOKUP(A99,HOP!A:C,3,0)</f>
        <v>3050355</v>
      </c>
      <c r="G99" s="4">
        <f t="shared" si="2"/>
        <v>0</v>
      </c>
      <c r="H99" s="4" t="str">
        <f t="shared" si="3"/>
        <v>，3050355</v>
      </c>
      <c r="I99" s="4" t="str">
        <f>VLOOKUP(A99,HOP!A:U,21,0)</f>
        <v>直采</v>
      </c>
    </row>
    <row r="100" s="4" customFormat="1" hidden="1" spans="1:9">
      <c r="A100" s="5">
        <v>999222838327909</v>
      </c>
      <c r="B100" s="6">
        <v>44978</v>
      </c>
      <c r="C100" s="6">
        <v>44979</v>
      </c>
      <c r="D100" s="4">
        <v>956</v>
      </c>
      <c r="E100" s="4" t="str">
        <f>VLOOKUP(A100,HOP!A:L,12,0)</f>
        <v>956.00</v>
      </c>
      <c r="F100" s="4" t="str">
        <f>VLOOKUP(A100,HOP!A:C,3,0)</f>
        <v>3050356</v>
      </c>
      <c r="G100" s="4">
        <f t="shared" si="2"/>
        <v>0</v>
      </c>
      <c r="H100" s="4" t="str">
        <f t="shared" si="3"/>
        <v>，3050356</v>
      </c>
      <c r="I100" s="4" t="str">
        <f>VLOOKUP(A100,HOP!A:U,21,0)</f>
        <v>直采</v>
      </c>
    </row>
    <row r="101" s="4" customFormat="1" hidden="1" spans="1:9">
      <c r="A101" s="5">
        <v>999222839064950</v>
      </c>
      <c r="B101" s="6">
        <v>44978</v>
      </c>
      <c r="C101" s="6">
        <v>44979</v>
      </c>
      <c r="D101" s="4">
        <v>274</v>
      </c>
      <c r="E101" s="4" t="str">
        <f>VLOOKUP(A101,HOP!A:L,12,0)</f>
        <v>274.00</v>
      </c>
      <c r="F101" s="4" t="str">
        <f>VLOOKUP(A101,HOP!A:C,3,0)</f>
        <v>3050584</v>
      </c>
      <c r="G101" s="4">
        <f t="shared" si="2"/>
        <v>0</v>
      </c>
      <c r="H101" s="4" t="str">
        <f t="shared" si="3"/>
        <v>，3050584</v>
      </c>
      <c r="I101" s="4" t="str">
        <f>VLOOKUP(A101,HOP!A:U,21,0)</f>
        <v>直采</v>
      </c>
    </row>
    <row r="102" s="4" customFormat="1" hidden="1" spans="1:9">
      <c r="A102" s="5">
        <v>999222842650562</v>
      </c>
      <c r="B102" s="6">
        <v>44978</v>
      </c>
      <c r="C102" s="6">
        <v>44979</v>
      </c>
      <c r="D102" s="4">
        <v>334</v>
      </c>
      <c r="E102" s="4" t="str">
        <f>VLOOKUP(A102,HOP!A:L,12,0)</f>
        <v>334.00</v>
      </c>
      <c r="F102" s="4" t="str">
        <f>VLOOKUP(A102,HOP!A:C,3,0)</f>
        <v>3050841</v>
      </c>
      <c r="G102" s="4">
        <f t="shared" si="2"/>
        <v>0</v>
      </c>
      <c r="H102" s="4" t="str">
        <f t="shared" si="3"/>
        <v>，3050841</v>
      </c>
      <c r="I102" s="4" t="str">
        <f>VLOOKUP(A102,HOP!A:U,21,0)</f>
        <v>直采</v>
      </c>
    </row>
    <row r="103" s="4" customFormat="1" hidden="1" spans="1:9">
      <c r="A103" s="5">
        <v>999222845566769</v>
      </c>
      <c r="B103" s="6">
        <v>44978</v>
      </c>
      <c r="C103" s="6">
        <v>44979</v>
      </c>
      <c r="D103" s="4">
        <v>1306</v>
      </c>
      <c r="E103" s="4" t="str">
        <f>VLOOKUP(A103,HOP!A:L,12,0)</f>
        <v>1306.00</v>
      </c>
      <c r="F103" s="4" t="str">
        <f>VLOOKUP(A103,HOP!A:C,3,0)</f>
        <v>3051097</v>
      </c>
      <c r="G103" s="4">
        <f t="shared" si="2"/>
        <v>0</v>
      </c>
      <c r="H103" s="4" t="str">
        <f t="shared" si="3"/>
        <v>，3051097</v>
      </c>
      <c r="I103" s="4" t="str">
        <f>VLOOKUP(A103,HOP!A:U,21,0)</f>
        <v>直采</v>
      </c>
    </row>
    <row r="104" s="4" customFormat="1" hidden="1" spans="1:9">
      <c r="A104" s="5">
        <v>999222845917169</v>
      </c>
      <c r="B104" s="6">
        <v>44978</v>
      </c>
      <c r="C104" s="6">
        <v>44979</v>
      </c>
      <c r="D104" s="4">
        <v>375</v>
      </c>
      <c r="E104" s="4" t="str">
        <f>VLOOKUP(A104,HOP!A:L,12,0)</f>
        <v>375.00</v>
      </c>
      <c r="F104" s="4" t="str">
        <f>VLOOKUP(A104,HOP!A:C,3,0)</f>
        <v>3051137</v>
      </c>
      <c r="G104" s="4">
        <f t="shared" si="2"/>
        <v>0</v>
      </c>
      <c r="H104" s="4" t="str">
        <f t="shared" si="3"/>
        <v>，3051137</v>
      </c>
      <c r="I104" s="4" t="str">
        <f>VLOOKUP(A104,HOP!A:U,21,0)</f>
        <v>直采</v>
      </c>
    </row>
    <row r="105" s="4" customFormat="1" hidden="1" spans="1:9">
      <c r="A105" s="5">
        <v>999222847321646</v>
      </c>
      <c r="B105" s="6">
        <v>44978</v>
      </c>
      <c r="C105" s="6">
        <v>44979</v>
      </c>
      <c r="D105" s="4">
        <v>375</v>
      </c>
      <c r="E105" s="4" t="str">
        <f>VLOOKUP(A105,HOP!A:L,12,0)</f>
        <v>375.00</v>
      </c>
      <c r="F105" s="4" t="str">
        <f>VLOOKUP(A105,HOP!A:C,3,0)</f>
        <v>3051331</v>
      </c>
      <c r="G105" s="4">
        <f t="shared" si="2"/>
        <v>0</v>
      </c>
      <c r="H105" s="4" t="str">
        <f t="shared" si="3"/>
        <v>，3051331</v>
      </c>
      <c r="I105" s="4" t="str">
        <f>VLOOKUP(A105,HOP!A:U,21,0)</f>
        <v>直采</v>
      </c>
    </row>
    <row r="106" s="4" customFormat="1" hidden="1" spans="1:9">
      <c r="A106" s="5">
        <v>22847627436</v>
      </c>
      <c r="B106" s="6">
        <v>44978</v>
      </c>
      <c r="C106" s="6">
        <v>44979</v>
      </c>
      <c r="D106" s="4">
        <v>648</v>
      </c>
      <c r="E106" s="4" t="str">
        <f>VLOOKUP(A106,HOP!A:L,12,0)</f>
        <v>648.00</v>
      </c>
      <c r="F106" s="4" t="str">
        <f>VLOOKUP(A106,HOP!A:C,3,0)</f>
        <v>3051370</v>
      </c>
      <c r="G106" s="4">
        <f t="shared" si="2"/>
        <v>0</v>
      </c>
      <c r="H106" s="4" t="str">
        <f t="shared" si="3"/>
        <v>，3051370</v>
      </c>
      <c r="I106" s="4" t="str">
        <f>VLOOKUP(A106,HOP!A:U,21,0)</f>
        <v>直采</v>
      </c>
    </row>
    <row r="107" s="4" customFormat="1" hidden="1" spans="1:9">
      <c r="A107" s="5">
        <v>999222849094853</v>
      </c>
      <c r="B107" s="6">
        <v>44978</v>
      </c>
      <c r="C107" s="6">
        <v>44979</v>
      </c>
      <c r="D107" s="4">
        <v>423</v>
      </c>
      <c r="E107" s="4" t="str">
        <f>VLOOKUP(A107,HOP!A:L,12,0)</f>
        <v>423.00</v>
      </c>
      <c r="F107" s="4" t="str">
        <f>VLOOKUP(A107,HOP!A:C,3,0)</f>
        <v>3051641</v>
      </c>
      <c r="G107" s="4">
        <f t="shared" si="2"/>
        <v>0</v>
      </c>
      <c r="H107" s="4" t="str">
        <f t="shared" si="3"/>
        <v>，3051641</v>
      </c>
      <c r="I107" s="4" t="str">
        <f>VLOOKUP(A107,HOP!A:U,21,0)</f>
        <v>直采</v>
      </c>
    </row>
    <row r="108" s="4" customFormat="1" hidden="1" spans="1:9">
      <c r="A108" s="5">
        <v>999222850620491</v>
      </c>
      <c r="B108" s="6">
        <v>44978</v>
      </c>
      <c r="C108" s="6">
        <v>44979</v>
      </c>
      <c r="D108" s="4">
        <v>491</v>
      </c>
      <c r="E108" s="4" t="str">
        <f>VLOOKUP(A108,HOP!A:L,12,0)</f>
        <v>491.00</v>
      </c>
      <c r="F108" s="4" t="str">
        <f>VLOOKUP(A108,HOP!A:C,3,0)</f>
        <v>3051916</v>
      </c>
      <c r="G108" s="4">
        <f t="shared" si="2"/>
        <v>0</v>
      </c>
      <c r="H108" s="4" t="str">
        <f t="shared" si="3"/>
        <v>，3051916</v>
      </c>
      <c r="I108" s="4" t="str">
        <f>VLOOKUP(A108,HOP!A:U,21,0)</f>
        <v>直采</v>
      </c>
    </row>
    <row r="109" s="4" customFormat="1" hidden="1" spans="1:9">
      <c r="A109" s="5">
        <v>999222851314505</v>
      </c>
      <c r="B109" s="6">
        <v>44978</v>
      </c>
      <c r="C109" s="6">
        <v>44979</v>
      </c>
      <c r="D109" s="4">
        <v>1306</v>
      </c>
      <c r="E109" s="4" t="str">
        <f>VLOOKUP(A109,HOP!A:L,12,0)</f>
        <v>1306.00</v>
      </c>
      <c r="F109" s="4" t="str">
        <f>VLOOKUP(A109,HOP!A:C,3,0)</f>
        <v>3052024</v>
      </c>
      <c r="G109" s="4">
        <f t="shared" si="2"/>
        <v>0</v>
      </c>
      <c r="H109" s="4" t="str">
        <f t="shared" si="3"/>
        <v>，3052024</v>
      </c>
      <c r="I109" s="4" t="str">
        <f>VLOOKUP(A109,HOP!A:U,21,0)</f>
        <v>直采</v>
      </c>
    </row>
    <row r="110" s="4" customFormat="1" spans="1:11">
      <c r="A110" s="5">
        <v>22529804206</v>
      </c>
      <c r="B110" s="6">
        <v>44972</v>
      </c>
      <c r="C110" s="6">
        <v>44974</v>
      </c>
      <c r="D110" s="4">
        <v>21.37</v>
      </c>
      <c r="E110" s="4" t="e">
        <f>VLOOKUP(A110,HOP!A:L,12,0)</f>
        <v>#N/A</v>
      </c>
      <c r="F110" s="4">
        <v>3004615</v>
      </c>
      <c r="G110" s="4" t="e">
        <f t="shared" si="2"/>
        <v>#N/A</v>
      </c>
      <c r="H110" s="7" t="str">
        <f t="shared" si="3"/>
        <v>，3004615</v>
      </c>
      <c r="I110" s="7" t="e">
        <f>VLOOKUP(A110,HOP!A:U,21,0)</f>
        <v>#N/A</v>
      </c>
      <c r="J110" s="7" t="s">
        <v>1849</v>
      </c>
      <c r="K110" s="7"/>
    </row>
    <row r="111" s="4" customFormat="1" hidden="1" spans="1:9">
      <c r="A111" s="5">
        <v>21792882874</v>
      </c>
      <c r="B111" s="6">
        <v>44978</v>
      </c>
      <c r="C111" s="6">
        <v>44980</v>
      </c>
      <c r="D111" s="4">
        <v>3332</v>
      </c>
      <c r="E111" s="4" t="str">
        <f>VLOOKUP(A111,HOP!A:L,12,0)</f>
        <v>3332.00</v>
      </c>
      <c r="F111" s="4" t="str">
        <f>VLOOKUP(A111,HOP!A:C,3,0)</f>
        <v>2797189</v>
      </c>
      <c r="G111" s="4">
        <f t="shared" si="2"/>
        <v>0</v>
      </c>
      <c r="H111" s="4" t="str">
        <f t="shared" si="3"/>
        <v>，2797189</v>
      </c>
      <c r="I111" s="4" t="str">
        <f>VLOOKUP(A111,HOP!A:U,21,0)</f>
        <v>直采</v>
      </c>
    </row>
    <row r="112" s="4" customFormat="1" hidden="1" spans="1:9">
      <c r="A112" s="5">
        <v>999221852806605</v>
      </c>
      <c r="B112" s="6">
        <v>44976</v>
      </c>
      <c r="C112" s="6">
        <v>44980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21856344373</v>
      </c>
      <c r="B113" s="6">
        <v>44978</v>
      </c>
      <c r="C113" s="6">
        <v>44980</v>
      </c>
      <c r="D113" s="4">
        <v>1134</v>
      </c>
      <c r="E113" s="4" t="str">
        <f>VLOOKUP(A113,HOP!A:L,12,0)</f>
        <v>1134.00</v>
      </c>
      <c r="F113" s="4" t="str">
        <f>VLOOKUP(A113,HOP!A:C,3,0)</f>
        <v>2850884</v>
      </c>
      <c r="G113" s="4">
        <f t="shared" si="2"/>
        <v>0</v>
      </c>
      <c r="H113" s="4" t="str">
        <f t="shared" si="3"/>
        <v>，2850884</v>
      </c>
      <c r="I113" s="4" t="str">
        <f>VLOOKUP(A113,HOP!A:U,21,0)</f>
        <v>直采</v>
      </c>
    </row>
    <row r="114" s="4" customFormat="1" hidden="1" spans="1:9">
      <c r="A114" s="5">
        <v>999221929102627</v>
      </c>
      <c r="B114" s="6">
        <v>44976</v>
      </c>
      <c r="C114" s="6">
        <v>44980</v>
      </c>
      <c r="D114" s="4">
        <v>10000</v>
      </c>
      <c r="E114" s="4" t="str">
        <f>VLOOKUP(A114,HOP!A:L,12,0)</f>
        <v>10000.00</v>
      </c>
      <c r="F114" s="4" t="str">
        <f>VLOOKUP(A114,HOP!A:C,3,0)</f>
        <v>2876058</v>
      </c>
      <c r="G114" s="4">
        <f t="shared" si="2"/>
        <v>0</v>
      </c>
      <c r="H114" s="4" t="str">
        <f t="shared" si="3"/>
        <v>，2876058</v>
      </c>
      <c r="I114" s="4" t="str">
        <f>VLOOKUP(A114,HOP!A:U,21,0)</f>
        <v>直采</v>
      </c>
    </row>
    <row r="115" s="4" customFormat="1" hidden="1" spans="1:9">
      <c r="A115" s="5">
        <v>999222029575271</v>
      </c>
      <c r="B115" s="6">
        <v>44979</v>
      </c>
      <c r="C115" s="6">
        <v>44980</v>
      </c>
      <c r="D115" s="4">
        <v>1050</v>
      </c>
      <c r="E115" s="4" t="str">
        <f>VLOOKUP(A115,HOP!A:L,12,0)</f>
        <v>1050.00</v>
      </c>
      <c r="F115" s="4" t="str">
        <f>VLOOKUP(A115,HOP!A:C,3,0)</f>
        <v>2910168</v>
      </c>
      <c r="G115" s="4">
        <f t="shared" si="2"/>
        <v>0</v>
      </c>
      <c r="H115" s="4" t="str">
        <f t="shared" si="3"/>
        <v>，2910168</v>
      </c>
      <c r="I115" s="4" t="str">
        <f>VLOOKUP(A115,HOP!A:U,21,0)</f>
        <v>直采</v>
      </c>
    </row>
    <row r="116" s="4" customFormat="1" hidden="1" spans="1:9">
      <c r="A116" s="5">
        <v>999222094982708</v>
      </c>
      <c r="B116" s="6">
        <v>44979</v>
      </c>
      <c r="C116" s="6">
        <v>44980</v>
      </c>
      <c r="D116" s="4">
        <v>1972</v>
      </c>
      <c r="E116" s="4" t="str">
        <f>VLOOKUP(A116,HOP!A:L,12,0)</f>
        <v>1972.00</v>
      </c>
      <c r="F116" s="4" t="str">
        <f>VLOOKUP(A116,HOP!A:C,3,0)</f>
        <v>2925220</v>
      </c>
      <c r="G116" s="4">
        <f t="shared" si="2"/>
        <v>0</v>
      </c>
      <c r="H116" s="4" t="str">
        <f t="shared" si="3"/>
        <v>，2925220</v>
      </c>
      <c r="I116" s="4" t="str">
        <f>VLOOKUP(A116,HOP!A:U,21,0)</f>
        <v>直采</v>
      </c>
    </row>
    <row r="117" s="4" customFormat="1" hidden="1" spans="1:9">
      <c r="A117" s="5">
        <v>999222113121748</v>
      </c>
      <c r="B117" s="6">
        <v>44976</v>
      </c>
      <c r="C117" s="6">
        <v>44980</v>
      </c>
      <c r="D117" s="4">
        <v>8932</v>
      </c>
      <c r="E117" s="4" t="str">
        <f>VLOOKUP(A117,HOP!A:L,12,0)</f>
        <v>8932.00</v>
      </c>
      <c r="F117" s="4" t="str">
        <f>VLOOKUP(A117,HOP!A:C,3,0)</f>
        <v>2929598</v>
      </c>
      <c r="G117" s="4">
        <f t="shared" si="2"/>
        <v>0</v>
      </c>
      <c r="H117" s="4" t="str">
        <f t="shared" si="3"/>
        <v>，2929598</v>
      </c>
      <c r="I117" s="4" t="str">
        <f>VLOOKUP(A117,HOP!A:U,21,0)</f>
        <v>直采</v>
      </c>
    </row>
    <row r="118" s="4" customFormat="1" hidden="1" spans="1:9">
      <c r="A118" s="5">
        <v>999222126633298</v>
      </c>
      <c r="B118" s="6">
        <v>44976</v>
      </c>
      <c r="C118" s="6">
        <v>44980</v>
      </c>
      <c r="D118" s="4">
        <v>4132</v>
      </c>
      <c r="E118" s="4" t="str">
        <f>VLOOKUP(A118,HOP!A:L,12,0)</f>
        <v>4132.00</v>
      </c>
      <c r="F118" s="4" t="str">
        <f>VLOOKUP(A118,HOP!A:C,3,0)</f>
        <v>2932912</v>
      </c>
      <c r="G118" s="4">
        <f t="shared" si="2"/>
        <v>0</v>
      </c>
      <c r="H118" s="4" t="str">
        <f t="shared" si="3"/>
        <v>，2932912</v>
      </c>
      <c r="I118" s="4" t="str">
        <f>VLOOKUP(A118,HOP!A:U,21,0)</f>
        <v>直采</v>
      </c>
    </row>
    <row r="119" s="4" customFormat="1" hidden="1" spans="1:9">
      <c r="A119" s="5">
        <v>999222148701312</v>
      </c>
      <c r="B119" s="6">
        <v>44979</v>
      </c>
      <c r="C119" s="6">
        <v>44980</v>
      </c>
      <c r="D119" s="4">
        <v>790</v>
      </c>
      <c r="E119" s="4" t="str">
        <f>VLOOKUP(A119,HOP!A:L,12,0)</f>
        <v>790.00</v>
      </c>
      <c r="F119" s="4" t="str">
        <f>VLOOKUP(A119,HOP!A:C,3,0)</f>
        <v>2938147</v>
      </c>
      <c r="G119" s="4">
        <f t="shared" si="2"/>
        <v>0</v>
      </c>
      <c r="H119" s="4" t="str">
        <f t="shared" si="3"/>
        <v>，2938147</v>
      </c>
      <c r="I119" s="4" t="str">
        <f>VLOOKUP(A119,HOP!A:U,21,0)</f>
        <v>直采</v>
      </c>
    </row>
    <row r="120" s="4" customFormat="1" hidden="1" spans="1:9">
      <c r="A120" s="5">
        <v>999222154424458</v>
      </c>
      <c r="B120" s="6">
        <v>44974</v>
      </c>
      <c r="C120" s="6">
        <v>44980</v>
      </c>
      <c r="D120" s="4">
        <v>9300</v>
      </c>
      <c r="E120" s="4" t="str">
        <f>VLOOKUP(A120,HOP!A:L,12,0)</f>
        <v>9300.00</v>
      </c>
      <c r="F120" s="4" t="str">
        <f>VLOOKUP(A120,HOP!A:C,3,0)</f>
        <v>2939713</v>
      </c>
      <c r="G120" s="4">
        <f t="shared" si="2"/>
        <v>0</v>
      </c>
      <c r="H120" s="4" t="str">
        <f t="shared" si="3"/>
        <v>，2939713</v>
      </c>
      <c r="I120" s="4" t="str">
        <f>VLOOKUP(A120,HOP!A:U,21,0)</f>
        <v>直采</v>
      </c>
    </row>
    <row r="121" s="4" customFormat="1" hidden="1" spans="1:9">
      <c r="A121" s="5">
        <v>999222235483875</v>
      </c>
      <c r="B121" s="6">
        <v>44975</v>
      </c>
      <c r="C121" s="6">
        <v>44980</v>
      </c>
      <c r="D121" s="4">
        <v>5335</v>
      </c>
      <c r="E121" s="4" t="str">
        <f>VLOOKUP(A121,HOP!A:L,12,0)</f>
        <v>5335.00</v>
      </c>
      <c r="F121" s="4" t="str">
        <f>VLOOKUP(A121,HOP!A:C,3,0)</f>
        <v>2955051</v>
      </c>
      <c r="G121" s="4">
        <f t="shared" si="2"/>
        <v>0</v>
      </c>
      <c r="H121" s="4" t="str">
        <f t="shared" si="3"/>
        <v>，2955051</v>
      </c>
      <c r="I121" s="4" t="str">
        <f>VLOOKUP(A121,HOP!A:U,21,0)</f>
        <v>直采</v>
      </c>
    </row>
    <row r="122" s="4" customFormat="1" hidden="1" spans="1:9">
      <c r="A122" s="5">
        <v>999222244738424</v>
      </c>
      <c r="B122" s="6">
        <v>44978</v>
      </c>
      <c r="C122" s="6">
        <v>44980</v>
      </c>
      <c r="D122" s="4">
        <v>8940</v>
      </c>
      <c r="E122" s="4" t="str">
        <f>VLOOKUP(A122,HOP!A:L,12,0)</f>
        <v>8940.00</v>
      </c>
      <c r="F122" s="4" t="str">
        <f>VLOOKUP(A122,HOP!A:C,3,0)</f>
        <v>2956878</v>
      </c>
      <c r="G122" s="4">
        <f t="shared" si="2"/>
        <v>0</v>
      </c>
      <c r="H122" s="4" t="str">
        <f t="shared" si="3"/>
        <v>，2956878</v>
      </c>
      <c r="I122" s="4" t="str">
        <f>VLOOKUP(A122,HOP!A:U,21,0)</f>
        <v>直采</v>
      </c>
    </row>
    <row r="123" s="4" customFormat="1" hidden="1" spans="1:9">
      <c r="A123" s="5">
        <v>999222279604798</v>
      </c>
      <c r="B123" s="6">
        <v>44978</v>
      </c>
      <c r="C123" s="6">
        <v>44980</v>
      </c>
      <c r="D123" s="4">
        <v>1076</v>
      </c>
      <c r="E123" s="4" t="str">
        <f>VLOOKUP(A123,HOP!A:L,12,0)</f>
        <v>1076.00</v>
      </c>
      <c r="F123" s="4" t="str">
        <f>VLOOKUP(A123,HOP!A:C,3,0)</f>
        <v>2964657</v>
      </c>
      <c r="G123" s="4">
        <f t="shared" si="2"/>
        <v>0</v>
      </c>
      <c r="H123" s="4" t="str">
        <f t="shared" si="3"/>
        <v>，2964657</v>
      </c>
      <c r="I123" s="4" t="str">
        <f>VLOOKUP(A123,HOP!A:U,21,0)</f>
        <v>直采</v>
      </c>
    </row>
    <row r="124" s="4" customFormat="1" hidden="1" spans="1:9">
      <c r="A124" s="5">
        <v>999222280171096</v>
      </c>
      <c r="B124" s="6">
        <v>44979</v>
      </c>
      <c r="C124" s="6">
        <v>44980</v>
      </c>
      <c r="D124" s="4">
        <v>432</v>
      </c>
      <c r="E124" s="4" t="str">
        <f>VLOOKUP(A124,HOP!A:L,12,0)</f>
        <v>432.00</v>
      </c>
      <c r="F124" s="4" t="str">
        <f>VLOOKUP(A124,HOP!A:C,3,0)</f>
        <v>2964942</v>
      </c>
      <c r="G124" s="4">
        <f t="shared" si="2"/>
        <v>0</v>
      </c>
      <c r="H124" s="4" t="str">
        <f t="shared" si="3"/>
        <v>，2964942</v>
      </c>
      <c r="I124" s="4" t="str">
        <f>VLOOKUP(A124,HOP!A:U,21,0)</f>
        <v>直采</v>
      </c>
    </row>
    <row r="125" s="4" customFormat="1" hidden="1" spans="1:9">
      <c r="A125" s="5">
        <v>999222322441674</v>
      </c>
      <c r="B125" s="6">
        <v>44978</v>
      </c>
      <c r="C125" s="6">
        <v>44980</v>
      </c>
      <c r="D125" s="4">
        <v>3070</v>
      </c>
      <c r="E125" s="4" t="str">
        <f>VLOOKUP(A125,HOP!A:L,12,0)</f>
        <v>3070.00</v>
      </c>
      <c r="F125" s="4" t="str">
        <f>VLOOKUP(A125,HOP!A:C,3,0)</f>
        <v>2973322</v>
      </c>
      <c r="G125" s="4">
        <f t="shared" si="2"/>
        <v>0</v>
      </c>
      <c r="H125" s="4" t="str">
        <f t="shared" si="3"/>
        <v>，2973322</v>
      </c>
      <c r="I125" s="4" t="str">
        <f>VLOOKUP(A125,HOP!A:U,21,0)</f>
        <v>直采</v>
      </c>
    </row>
    <row r="126" s="4" customFormat="1" hidden="1" spans="1:9">
      <c r="A126" s="5">
        <v>999222329248339</v>
      </c>
      <c r="B126" s="6">
        <v>44979</v>
      </c>
      <c r="C126" s="6">
        <v>44980</v>
      </c>
      <c r="D126" s="4">
        <v>882</v>
      </c>
      <c r="E126" s="4" t="str">
        <f>VLOOKUP(A126,HOP!A:L,12,0)</f>
        <v>882.00</v>
      </c>
      <c r="F126" s="4" t="str">
        <f>VLOOKUP(A126,HOP!A:C,3,0)</f>
        <v>2974321</v>
      </c>
      <c r="G126" s="4">
        <f t="shared" si="2"/>
        <v>0</v>
      </c>
      <c r="H126" s="4" t="str">
        <f t="shared" si="3"/>
        <v>，2974321</v>
      </c>
      <c r="I126" s="4" t="str">
        <f>VLOOKUP(A126,HOP!A:U,21,0)</f>
        <v>直采</v>
      </c>
    </row>
    <row r="127" s="4" customFormat="1" hidden="1" spans="1:9">
      <c r="A127" s="5">
        <v>999222361157913</v>
      </c>
      <c r="B127" s="6">
        <v>44974</v>
      </c>
      <c r="C127" s="6">
        <v>44980</v>
      </c>
      <c r="D127" s="4">
        <v>14574</v>
      </c>
      <c r="E127" s="4" t="str">
        <f>VLOOKUP(A127,HOP!A:L,12,0)</f>
        <v>14574.00</v>
      </c>
      <c r="F127" s="4" t="str">
        <f>VLOOKUP(A127,HOP!A:C,3,0)</f>
        <v>2979662</v>
      </c>
      <c r="G127" s="4">
        <f t="shared" si="2"/>
        <v>0</v>
      </c>
      <c r="H127" s="4" t="str">
        <f t="shared" si="3"/>
        <v>，2979662</v>
      </c>
      <c r="I127" s="4" t="str">
        <f>VLOOKUP(A127,HOP!A:U,21,0)</f>
        <v>直采</v>
      </c>
    </row>
    <row r="128" s="4" customFormat="1" hidden="1" spans="1:9">
      <c r="A128" s="5">
        <v>999222391739470</v>
      </c>
      <c r="B128" s="6">
        <v>44978</v>
      </c>
      <c r="C128" s="6">
        <v>44980</v>
      </c>
      <c r="D128" s="4">
        <v>3306</v>
      </c>
      <c r="E128" s="4" t="str">
        <f>VLOOKUP(A128,HOP!A:L,12,0)</f>
        <v>3306.00</v>
      </c>
      <c r="F128" s="4" t="str">
        <f>VLOOKUP(A128,HOP!A:C,3,0)</f>
        <v>2984542</v>
      </c>
      <c r="G128" s="4">
        <f t="shared" si="2"/>
        <v>0</v>
      </c>
      <c r="H128" s="4" t="str">
        <f t="shared" si="3"/>
        <v>，2984542</v>
      </c>
      <c r="I128" s="4" t="str">
        <f>VLOOKUP(A128,HOP!A:U,21,0)</f>
        <v>直采</v>
      </c>
    </row>
    <row r="129" s="4" customFormat="1" hidden="1" spans="1:9">
      <c r="A129" s="5">
        <v>999222415784785</v>
      </c>
      <c r="B129" s="6">
        <v>44977</v>
      </c>
      <c r="C129" s="6">
        <v>44980</v>
      </c>
      <c r="D129" s="4">
        <v>2026</v>
      </c>
      <c r="E129" s="4" t="str">
        <f>VLOOKUP(A129,HOP!A:L,12,0)</f>
        <v>2026.00</v>
      </c>
      <c r="F129" s="4" t="str">
        <f>VLOOKUP(A129,HOP!A:C,3,0)</f>
        <v>2988017</v>
      </c>
      <c r="G129" s="4">
        <f t="shared" si="2"/>
        <v>0</v>
      </c>
      <c r="H129" s="4" t="str">
        <f t="shared" si="3"/>
        <v>，2988017</v>
      </c>
      <c r="I129" s="4" t="str">
        <f>VLOOKUP(A129,HOP!A:U,21,0)</f>
        <v>直连</v>
      </c>
    </row>
    <row r="130" s="4" customFormat="1" hidden="1" spans="1:9">
      <c r="A130" s="5">
        <v>999222462885710</v>
      </c>
      <c r="B130" s="6">
        <v>44973</v>
      </c>
      <c r="C130" s="6">
        <v>44980</v>
      </c>
      <c r="D130" s="4">
        <v>2520</v>
      </c>
      <c r="E130" s="4" t="str">
        <f>VLOOKUP(A130,HOP!A:L,12,0)</f>
        <v>2520.00</v>
      </c>
      <c r="F130" s="4" t="str">
        <f>VLOOKUP(A130,HOP!A:C,3,0)</f>
        <v>2994790</v>
      </c>
      <c r="G130" s="4">
        <f t="shared" si="2"/>
        <v>0</v>
      </c>
      <c r="H130" s="4" t="str">
        <f t="shared" si="3"/>
        <v>，2994790</v>
      </c>
      <c r="I130" s="4" t="str">
        <f>VLOOKUP(A130,HOP!A:U,21,0)</f>
        <v>直采</v>
      </c>
    </row>
    <row r="131" s="4" customFormat="1" hidden="1" spans="1:9">
      <c r="A131" s="5">
        <v>999222469037334</v>
      </c>
      <c r="B131" s="6">
        <v>44973</v>
      </c>
      <c r="C131" s="6">
        <v>44980</v>
      </c>
      <c r="D131" s="4">
        <v>9905</v>
      </c>
      <c r="E131" s="4" t="str">
        <f>VLOOKUP(A131,HOP!A:L,12,0)</f>
        <v>9905.00</v>
      </c>
      <c r="F131" s="4" t="str">
        <f>VLOOKUP(A131,HOP!A:C,3,0)</f>
        <v>2995580</v>
      </c>
      <c r="G131" s="4">
        <f t="shared" ref="G131:G194" si="4">D131-E131</f>
        <v>0</v>
      </c>
      <c r="H131" s="4" t="str">
        <f t="shared" ref="H131:H194" si="5">$H$1&amp;F131</f>
        <v>，2995580</v>
      </c>
      <c r="I131" s="4" t="str">
        <f>VLOOKUP(A131,HOP!A:U,21,0)</f>
        <v>直采</v>
      </c>
    </row>
    <row r="132" s="4" customFormat="1" hidden="1" spans="1:9">
      <c r="A132" s="5">
        <v>22472658976</v>
      </c>
      <c r="B132" s="6">
        <v>44978</v>
      </c>
      <c r="C132" s="6">
        <v>44980</v>
      </c>
      <c r="D132" s="4">
        <v>942</v>
      </c>
      <c r="E132" s="4" t="str">
        <f>VLOOKUP(A132,HOP!A:L,12,0)</f>
        <v>942.00</v>
      </c>
      <c r="F132" s="4" t="str">
        <f>VLOOKUP(A132,HOP!A:C,3,0)</f>
        <v>2996331</v>
      </c>
      <c r="G132" s="4">
        <f t="shared" si="4"/>
        <v>0</v>
      </c>
      <c r="H132" s="4" t="str">
        <f t="shared" si="5"/>
        <v>，2996331</v>
      </c>
      <c r="I132" s="4" t="str">
        <f>VLOOKUP(A132,HOP!A:U,21,0)</f>
        <v>直采</v>
      </c>
    </row>
    <row r="133" s="4" customFormat="1" hidden="1" spans="1:9">
      <c r="A133" s="5">
        <v>999222481315082</v>
      </c>
      <c r="B133" s="6">
        <v>44977</v>
      </c>
      <c r="C133" s="6">
        <v>44980</v>
      </c>
      <c r="D133" s="4">
        <v>1278</v>
      </c>
      <c r="E133" s="4" t="str">
        <f>VLOOKUP(A133,HOP!A:L,12,0)</f>
        <v>1278.00</v>
      </c>
      <c r="F133" s="4" t="str">
        <f>VLOOKUP(A133,HOP!A:C,3,0)</f>
        <v>2997744</v>
      </c>
      <c r="G133" s="4">
        <f t="shared" si="4"/>
        <v>0</v>
      </c>
      <c r="H133" s="4" t="str">
        <f t="shared" si="5"/>
        <v>，2997744</v>
      </c>
      <c r="I133" s="4" t="str">
        <f>VLOOKUP(A133,HOP!A:U,21,0)</f>
        <v>直采</v>
      </c>
    </row>
    <row r="134" s="4" customFormat="1" hidden="1" spans="1:9">
      <c r="A134" s="5">
        <v>999222481242164</v>
      </c>
      <c r="B134" s="6">
        <v>44976</v>
      </c>
      <c r="C134" s="6">
        <v>44980</v>
      </c>
      <c r="D134" s="4">
        <v>1800</v>
      </c>
      <c r="E134" s="4" t="str">
        <f>VLOOKUP(A134,HOP!A:L,12,0)</f>
        <v>1800.00</v>
      </c>
      <c r="F134" s="4" t="str">
        <f>VLOOKUP(A134,HOP!A:C,3,0)</f>
        <v>2997746</v>
      </c>
      <c r="G134" s="4">
        <f t="shared" si="4"/>
        <v>0</v>
      </c>
      <c r="H134" s="4" t="str">
        <f t="shared" si="5"/>
        <v>，2997746</v>
      </c>
      <c r="I134" s="4" t="str">
        <f>VLOOKUP(A134,HOP!A:U,21,0)</f>
        <v>直采</v>
      </c>
    </row>
    <row r="135" s="4" customFormat="1" hidden="1" spans="1:9">
      <c r="A135" s="5">
        <v>999222499860241</v>
      </c>
      <c r="B135" s="6">
        <v>44978</v>
      </c>
      <c r="C135" s="6">
        <v>44980</v>
      </c>
      <c r="D135" s="4">
        <v>822</v>
      </c>
      <c r="E135" s="4" t="str">
        <f>VLOOKUP(A135,HOP!A:L,12,0)</f>
        <v>822.00</v>
      </c>
      <c r="F135" s="4" t="str">
        <f>VLOOKUP(A135,HOP!A:C,3,0)</f>
        <v>3000526</v>
      </c>
      <c r="G135" s="4">
        <f t="shared" si="4"/>
        <v>0</v>
      </c>
      <c r="H135" s="4" t="str">
        <f t="shared" si="5"/>
        <v>，3000526</v>
      </c>
      <c r="I135" s="4" t="str">
        <f>VLOOKUP(A135,HOP!A:U,21,0)</f>
        <v>直采</v>
      </c>
    </row>
    <row r="136" s="4" customFormat="1" hidden="1" spans="1:9">
      <c r="A136" s="5">
        <v>999222509355675</v>
      </c>
      <c r="B136" s="6">
        <v>44979</v>
      </c>
      <c r="C136" s="6">
        <v>44980</v>
      </c>
      <c r="D136" s="4">
        <v>800</v>
      </c>
      <c r="E136" s="4" t="str">
        <f>VLOOKUP(A136,HOP!A:L,12,0)</f>
        <v>800.00</v>
      </c>
      <c r="F136" s="4" t="str">
        <f>VLOOKUP(A136,HOP!A:C,3,0)</f>
        <v>3001653</v>
      </c>
      <c r="G136" s="4">
        <f t="shared" si="4"/>
        <v>0</v>
      </c>
      <c r="H136" s="4" t="str">
        <f t="shared" si="5"/>
        <v>，3001653</v>
      </c>
      <c r="I136" s="4" t="str">
        <f>VLOOKUP(A136,HOP!A:U,21,0)</f>
        <v>直采</v>
      </c>
    </row>
    <row r="137" s="4" customFormat="1" hidden="1" spans="1:9">
      <c r="A137" s="5">
        <v>999222510116600</v>
      </c>
      <c r="B137" s="6">
        <v>44975</v>
      </c>
      <c r="C137" s="6">
        <v>44980</v>
      </c>
      <c r="D137" s="4">
        <v>3300</v>
      </c>
      <c r="E137" s="4" t="str">
        <f>VLOOKUP(A137,HOP!A:L,12,0)</f>
        <v>3300.00</v>
      </c>
      <c r="F137" s="4" t="str">
        <f>VLOOKUP(A137,HOP!A:C,3,0)</f>
        <v>3001808</v>
      </c>
      <c r="G137" s="4">
        <f t="shared" si="4"/>
        <v>0</v>
      </c>
      <c r="H137" s="4" t="str">
        <f t="shared" si="5"/>
        <v>，3001808</v>
      </c>
      <c r="I137" s="4" t="str">
        <f>VLOOKUP(A137,HOP!A:U,21,0)</f>
        <v>直采</v>
      </c>
    </row>
    <row r="138" s="4" customFormat="1" hidden="1" spans="1:9">
      <c r="A138" s="5">
        <v>999222542996613</v>
      </c>
      <c r="B138" s="6">
        <v>44978</v>
      </c>
      <c r="C138" s="6">
        <v>44980</v>
      </c>
      <c r="D138" s="4">
        <v>964</v>
      </c>
      <c r="E138" s="4" t="str">
        <f>VLOOKUP(A138,HOP!A:L,12,0)</f>
        <v>964.00</v>
      </c>
      <c r="F138" s="4" t="str">
        <f>VLOOKUP(A138,HOP!A:C,3,0)</f>
        <v>3006177</v>
      </c>
      <c r="G138" s="4">
        <f t="shared" si="4"/>
        <v>0</v>
      </c>
      <c r="H138" s="4" t="str">
        <f t="shared" si="5"/>
        <v>，3006177</v>
      </c>
      <c r="I138" s="4" t="str">
        <f>VLOOKUP(A138,HOP!A:U,21,0)</f>
        <v>直采</v>
      </c>
    </row>
    <row r="139" s="4" customFormat="1" hidden="1" spans="1:9">
      <c r="A139" s="5">
        <v>999222560800941</v>
      </c>
      <c r="B139" s="6">
        <v>44975</v>
      </c>
      <c r="C139" s="6">
        <v>44980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999222573410207</v>
      </c>
      <c r="B140" s="6">
        <v>44977</v>
      </c>
      <c r="C140" s="6">
        <v>44980</v>
      </c>
      <c r="D140" s="4">
        <v>2661</v>
      </c>
      <c r="E140" s="4" t="str">
        <f>VLOOKUP(A140,HOP!A:L,12,0)</f>
        <v>2661.00</v>
      </c>
      <c r="F140" s="4" t="str">
        <f>VLOOKUP(A140,HOP!A:C,3,0)</f>
        <v>3010875</v>
      </c>
      <c r="G140" s="4">
        <f t="shared" si="4"/>
        <v>0</v>
      </c>
      <c r="H140" s="4" t="str">
        <f t="shared" si="5"/>
        <v>，3010875</v>
      </c>
      <c r="I140" s="4" t="str">
        <f>VLOOKUP(A140,HOP!A:U,21,0)</f>
        <v>直采</v>
      </c>
    </row>
    <row r="141" s="4" customFormat="1" hidden="1" spans="1:9">
      <c r="A141" s="5">
        <v>999222608201587</v>
      </c>
      <c r="B141" s="6">
        <v>44977</v>
      </c>
      <c r="C141" s="6">
        <v>44980</v>
      </c>
      <c r="D141" s="4">
        <v>1518</v>
      </c>
      <c r="E141" s="4" t="str">
        <f>VLOOKUP(A141,HOP!A:L,12,0)</f>
        <v>1518.00</v>
      </c>
      <c r="F141" s="4" t="str">
        <f>VLOOKUP(A141,HOP!A:C,3,0)</f>
        <v>3015696</v>
      </c>
      <c r="G141" s="4">
        <f t="shared" si="4"/>
        <v>0</v>
      </c>
      <c r="H141" s="4" t="str">
        <f t="shared" si="5"/>
        <v>，3015696</v>
      </c>
      <c r="I141" s="4" t="str">
        <f>VLOOKUP(A141,HOP!A:U,21,0)</f>
        <v>直采</v>
      </c>
    </row>
    <row r="142" s="4" customFormat="1" hidden="1" spans="1:9">
      <c r="A142" s="5">
        <v>999222625096449</v>
      </c>
      <c r="B142" s="6">
        <v>44979</v>
      </c>
      <c r="C142" s="6">
        <v>44980</v>
      </c>
      <c r="D142" s="4">
        <v>0</v>
      </c>
      <c r="E142" s="4" t="str">
        <f>VLOOKUP(A142,HOP!A:L,12,0)</f>
        <v>0.00</v>
      </c>
      <c r="F142" s="4" t="str">
        <f>VLOOKUP(A142,HOP!A:C,3,0)</f>
        <v>3018115</v>
      </c>
      <c r="G142" s="4">
        <f t="shared" si="4"/>
        <v>0</v>
      </c>
      <c r="H142" s="4" t="str">
        <f t="shared" si="5"/>
        <v>，3018115</v>
      </c>
      <c r="I142" s="4" t="str">
        <f>VLOOKUP(A142,HOP!A:U,21,0)</f>
        <v>直采</v>
      </c>
    </row>
    <row r="143" s="4" customFormat="1" hidden="1" spans="1:9">
      <c r="A143" s="5">
        <v>999222626119880</v>
      </c>
      <c r="B143" s="6">
        <v>44979</v>
      </c>
      <c r="C143" s="6">
        <v>44980</v>
      </c>
      <c r="D143" s="4">
        <v>423</v>
      </c>
      <c r="E143" s="4" t="str">
        <f>VLOOKUP(A143,HOP!A:L,12,0)</f>
        <v>423.00</v>
      </c>
      <c r="F143" s="4" t="str">
        <f>VLOOKUP(A143,HOP!A:C,3,0)</f>
        <v>3018336</v>
      </c>
      <c r="G143" s="4">
        <f t="shared" si="4"/>
        <v>0</v>
      </c>
      <c r="H143" s="4" t="str">
        <f t="shared" si="5"/>
        <v>，3018336</v>
      </c>
      <c r="I143" s="4" t="str">
        <f>VLOOKUP(A143,HOP!A:U,21,0)</f>
        <v>直采</v>
      </c>
    </row>
    <row r="144" s="4" customFormat="1" hidden="1" spans="1:9">
      <c r="A144" s="5">
        <v>999222634296587</v>
      </c>
      <c r="B144" s="6">
        <v>44979</v>
      </c>
      <c r="C144" s="6">
        <v>44980</v>
      </c>
      <c r="D144" s="4">
        <v>350</v>
      </c>
      <c r="E144" s="4" t="str">
        <f>VLOOKUP(A144,HOP!A:L,12,0)</f>
        <v>350.00</v>
      </c>
      <c r="F144" s="4" t="str">
        <f>VLOOKUP(A144,HOP!A:C,3,0)</f>
        <v>3019104</v>
      </c>
      <c r="G144" s="4">
        <f t="shared" si="4"/>
        <v>0</v>
      </c>
      <c r="H144" s="4" t="str">
        <f t="shared" si="5"/>
        <v>，3019104</v>
      </c>
      <c r="I144" s="4" t="str">
        <f>VLOOKUP(A144,HOP!A:U,21,0)</f>
        <v>直采</v>
      </c>
    </row>
    <row r="145" s="4" customFormat="1" hidden="1" spans="1:9">
      <c r="A145" s="5">
        <v>999222637292685</v>
      </c>
      <c r="B145" s="6">
        <v>44979</v>
      </c>
      <c r="C145" s="6">
        <v>44980</v>
      </c>
      <c r="D145" s="4">
        <v>826</v>
      </c>
      <c r="E145" s="4" t="str">
        <f>VLOOKUP(A145,HOP!A:L,12,0)</f>
        <v>826.00</v>
      </c>
      <c r="F145" s="4" t="str">
        <f>VLOOKUP(A145,HOP!A:C,3,0)</f>
        <v>3019545</v>
      </c>
      <c r="G145" s="4">
        <f t="shared" si="4"/>
        <v>0</v>
      </c>
      <c r="H145" s="4" t="str">
        <f t="shared" si="5"/>
        <v>，3019545</v>
      </c>
      <c r="I145" s="4" t="str">
        <f>VLOOKUP(A145,HOP!A:U,21,0)</f>
        <v>直采</v>
      </c>
    </row>
    <row r="146" s="4" customFormat="1" hidden="1" spans="1:9">
      <c r="A146" s="5">
        <v>22642158815</v>
      </c>
      <c r="B146" s="6">
        <v>44979</v>
      </c>
      <c r="C146" s="6">
        <v>44980</v>
      </c>
      <c r="D146" s="4">
        <v>424</v>
      </c>
      <c r="E146" s="4" t="str">
        <f>VLOOKUP(A146,HOP!A:L,12,0)</f>
        <v>424.00</v>
      </c>
      <c r="F146" s="4" t="str">
        <f>VLOOKUP(A146,HOP!A:C,3,0)</f>
        <v>3020356</v>
      </c>
      <c r="G146" s="4">
        <f t="shared" si="4"/>
        <v>0</v>
      </c>
      <c r="H146" s="4" t="str">
        <f t="shared" si="5"/>
        <v>，3020356</v>
      </c>
      <c r="I146" s="4" t="str">
        <f>VLOOKUP(A146,HOP!A:U,21,0)</f>
        <v>直采</v>
      </c>
    </row>
    <row r="147" s="4" customFormat="1" hidden="1" spans="1:9">
      <c r="A147" s="5">
        <v>999222651516952</v>
      </c>
      <c r="B147" s="6">
        <v>44979</v>
      </c>
      <c r="C147" s="6">
        <v>44980</v>
      </c>
      <c r="D147" s="4">
        <v>2580</v>
      </c>
      <c r="E147" s="4" t="str">
        <f>VLOOKUP(A147,HOP!A:L,12,0)</f>
        <v>2580.00</v>
      </c>
      <c r="F147" s="4" t="str">
        <f>VLOOKUP(A147,HOP!A:C,3,0)</f>
        <v>3021354</v>
      </c>
      <c r="G147" s="4">
        <f t="shared" si="4"/>
        <v>0</v>
      </c>
      <c r="H147" s="4" t="str">
        <f t="shared" si="5"/>
        <v>，3021354</v>
      </c>
      <c r="I147" s="4" t="str">
        <f>VLOOKUP(A147,HOP!A:U,21,0)</f>
        <v>直采</v>
      </c>
    </row>
    <row r="148" s="4" customFormat="1" hidden="1" spans="1:9">
      <c r="A148" s="5">
        <v>999222671388485</v>
      </c>
      <c r="B148" s="6">
        <v>44979</v>
      </c>
      <c r="C148" s="6">
        <v>44980</v>
      </c>
      <c r="D148" s="4">
        <v>610</v>
      </c>
      <c r="E148" s="4" t="str">
        <f>VLOOKUP(A148,HOP!A:L,12,0)</f>
        <v>610.00</v>
      </c>
      <c r="F148" s="4" t="str">
        <f>VLOOKUP(A148,HOP!A:C,3,0)</f>
        <v>3023911</v>
      </c>
      <c r="G148" s="4">
        <f t="shared" si="4"/>
        <v>0</v>
      </c>
      <c r="H148" s="4" t="str">
        <f t="shared" si="5"/>
        <v>，3023911</v>
      </c>
      <c r="I148" s="4" t="str">
        <f>VLOOKUP(A148,HOP!A:U,21,0)</f>
        <v>直采</v>
      </c>
    </row>
    <row r="149" s="4" customFormat="1" hidden="1" spans="1:9">
      <c r="A149" s="5">
        <v>999222687983704</v>
      </c>
      <c r="B149" s="6">
        <v>44977</v>
      </c>
      <c r="C149" s="6">
        <v>44980</v>
      </c>
      <c r="D149" s="4">
        <v>1065</v>
      </c>
      <c r="E149" s="4" t="str">
        <f>VLOOKUP(A149,HOP!A:L,12,0)</f>
        <v>1065.00</v>
      </c>
      <c r="F149" s="4" t="str">
        <f>VLOOKUP(A149,HOP!A:C,3,0)</f>
        <v>3026139</v>
      </c>
      <c r="G149" s="4">
        <f t="shared" si="4"/>
        <v>0</v>
      </c>
      <c r="H149" s="4" t="str">
        <f t="shared" si="5"/>
        <v>，3026139</v>
      </c>
      <c r="I149" s="4" t="str">
        <f>VLOOKUP(A149,HOP!A:U,21,0)</f>
        <v>直采</v>
      </c>
    </row>
    <row r="150" s="4" customFormat="1" hidden="1" spans="1:9">
      <c r="A150" s="5">
        <v>999222689851722</v>
      </c>
      <c r="B150" s="6">
        <v>44976</v>
      </c>
      <c r="C150" s="6">
        <v>44980</v>
      </c>
      <c r="D150" s="4">
        <v>2068</v>
      </c>
      <c r="E150" s="4" t="str">
        <f>VLOOKUP(A150,HOP!A:L,12,0)</f>
        <v>2068.00</v>
      </c>
      <c r="F150" s="4" t="str">
        <f>VLOOKUP(A150,HOP!A:C,3,0)</f>
        <v>3026517</v>
      </c>
      <c r="G150" s="4">
        <f t="shared" si="4"/>
        <v>0</v>
      </c>
      <c r="H150" s="4" t="str">
        <f t="shared" si="5"/>
        <v>，3026517</v>
      </c>
      <c r="I150" s="4" t="str">
        <f>VLOOKUP(A150,HOP!A:U,21,0)</f>
        <v>直采</v>
      </c>
    </row>
    <row r="151" s="4" customFormat="1" hidden="1" spans="1:9">
      <c r="A151" s="5">
        <v>999222699164846</v>
      </c>
      <c r="B151" s="6">
        <v>44976</v>
      </c>
      <c r="C151" s="6">
        <v>44980</v>
      </c>
      <c r="D151" s="4">
        <v>5000</v>
      </c>
      <c r="E151" s="4" t="str">
        <f>VLOOKUP(A151,HOP!A:L,12,0)</f>
        <v>5000.00</v>
      </c>
      <c r="F151" s="4" t="str">
        <f>VLOOKUP(A151,HOP!A:C,3,0)</f>
        <v>3027491</v>
      </c>
      <c r="G151" s="4">
        <f t="shared" si="4"/>
        <v>0</v>
      </c>
      <c r="H151" s="4" t="str">
        <f t="shared" si="5"/>
        <v>，3027491</v>
      </c>
      <c r="I151" s="4" t="str">
        <f>VLOOKUP(A151,HOP!A:U,21,0)</f>
        <v>直采</v>
      </c>
    </row>
    <row r="152" s="4" customFormat="1" spans="1:19">
      <c r="A152" s="5">
        <v>999222707807513</v>
      </c>
      <c r="B152" s="6">
        <v>44978</v>
      </c>
      <c r="C152" s="6">
        <v>44980</v>
      </c>
      <c r="D152" s="4">
        <v>844</v>
      </c>
      <c r="E152" s="4" t="str">
        <f>VLOOKUP(A152,HOP!A:L,12,0)</f>
        <v>1094.00</v>
      </c>
      <c r="F152" s="4" t="str">
        <f>VLOOKUP(A152,HOP!A:C,3,0)</f>
        <v>3028756</v>
      </c>
      <c r="G152" s="4">
        <f t="shared" si="4"/>
        <v>-250</v>
      </c>
      <c r="H152" s="4" t="str">
        <f t="shared" si="5"/>
        <v>，3028756</v>
      </c>
      <c r="I152" s="4" t="str">
        <f>VLOOKUP(A152,HOP!A:U,21,0)</f>
        <v>直采</v>
      </c>
      <c r="J152" s="4" t="s">
        <v>1850</v>
      </c>
      <c r="Q152" s="4" t="s">
        <v>1851</v>
      </c>
      <c r="S152" s="4" t="s">
        <v>1852</v>
      </c>
    </row>
    <row r="153" s="4" customFormat="1" hidden="1" spans="1:9">
      <c r="A153" s="5">
        <v>999222715335699</v>
      </c>
      <c r="B153" s="6">
        <v>44978</v>
      </c>
      <c r="C153" s="6">
        <v>44980</v>
      </c>
      <c r="D153" s="4">
        <v>1326</v>
      </c>
      <c r="E153" s="4" t="str">
        <f>VLOOKUP(A153,HOP!A:L,12,0)</f>
        <v>1326.00</v>
      </c>
      <c r="F153" s="4" t="str">
        <f>VLOOKUP(A153,HOP!A:C,3,0)</f>
        <v>3029581</v>
      </c>
      <c r="G153" s="4">
        <f t="shared" si="4"/>
        <v>0</v>
      </c>
      <c r="H153" s="4" t="str">
        <f t="shared" si="5"/>
        <v>，3029581</v>
      </c>
      <c r="I153" s="4" t="str">
        <f>VLOOKUP(A153,HOP!A:U,21,0)</f>
        <v>直采</v>
      </c>
    </row>
    <row r="154" s="4" customFormat="1" hidden="1" spans="1:9">
      <c r="A154" s="5">
        <v>999222719443868</v>
      </c>
      <c r="B154" s="6">
        <v>44979</v>
      </c>
      <c r="C154" s="6">
        <v>44980</v>
      </c>
      <c r="D154" s="4">
        <v>1156</v>
      </c>
      <c r="E154" s="4" t="str">
        <f>VLOOKUP(A154,HOP!A:L,12,0)</f>
        <v>1156.00</v>
      </c>
      <c r="F154" s="4" t="str">
        <f>VLOOKUP(A154,HOP!A:C,3,0)</f>
        <v>3030064</v>
      </c>
      <c r="G154" s="4">
        <f t="shared" si="4"/>
        <v>0</v>
      </c>
      <c r="H154" s="4" t="str">
        <f t="shared" si="5"/>
        <v>，3030064</v>
      </c>
      <c r="I154" s="4" t="str">
        <f>VLOOKUP(A154,HOP!A:U,21,0)</f>
        <v>直采</v>
      </c>
    </row>
    <row r="155" s="4" customFormat="1" hidden="1" spans="1:9">
      <c r="A155" s="5">
        <v>999222720162498</v>
      </c>
      <c r="B155" s="6">
        <v>44978</v>
      </c>
      <c r="C155" s="6">
        <v>44980</v>
      </c>
      <c r="D155" s="4">
        <v>3620</v>
      </c>
      <c r="E155" s="4" t="str">
        <f>VLOOKUP(A155,HOP!A:L,12,0)</f>
        <v>3620.00</v>
      </c>
      <c r="F155" s="4" t="str">
        <f>VLOOKUP(A155,HOP!A:C,3,0)</f>
        <v>3030141</v>
      </c>
      <c r="G155" s="4">
        <f t="shared" si="4"/>
        <v>0</v>
      </c>
      <c r="H155" s="4" t="str">
        <f t="shared" si="5"/>
        <v>，3030141</v>
      </c>
      <c r="I155" s="4" t="str">
        <f>VLOOKUP(A155,HOP!A:U,21,0)</f>
        <v>直采</v>
      </c>
    </row>
    <row r="156" s="4" customFormat="1" hidden="1" spans="1:9">
      <c r="A156" s="5">
        <v>999222724042098</v>
      </c>
      <c r="B156" s="6">
        <v>44978</v>
      </c>
      <c r="C156" s="6">
        <v>44980</v>
      </c>
      <c r="D156" s="4">
        <v>700</v>
      </c>
      <c r="E156" s="4" t="str">
        <f>VLOOKUP(A156,HOP!A:L,12,0)</f>
        <v>700.00</v>
      </c>
      <c r="F156" s="4" t="str">
        <f>VLOOKUP(A156,HOP!A:C,3,0)</f>
        <v>3030619</v>
      </c>
      <c r="G156" s="4">
        <f t="shared" si="4"/>
        <v>0</v>
      </c>
      <c r="H156" s="4" t="str">
        <f t="shared" si="5"/>
        <v>，3030619</v>
      </c>
      <c r="I156" s="4" t="str">
        <f>VLOOKUP(A156,HOP!A:U,21,0)</f>
        <v>直采</v>
      </c>
    </row>
    <row r="157" s="4" customFormat="1" hidden="1" spans="1:9">
      <c r="A157" s="5">
        <v>999222730030461</v>
      </c>
      <c r="B157" s="6">
        <v>44978</v>
      </c>
      <c r="C157" s="6">
        <v>44980</v>
      </c>
      <c r="D157" s="4">
        <v>2870</v>
      </c>
      <c r="E157" s="4" t="str">
        <f>VLOOKUP(A157,HOP!A:L,12,0)</f>
        <v>2870.00</v>
      </c>
      <c r="F157" s="4" t="str">
        <f>VLOOKUP(A157,HOP!A:C,3,0)</f>
        <v>3030931</v>
      </c>
      <c r="G157" s="4">
        <f t="shared" si="4"/>
        <v>0</v>
      </c>
      <c r="H157" s="4" t="str">
        <f t="shared" si="5"/>
        <v>，3030931</v>
      </c>
      <c r="I157" s="4" t="str">
        <f>VLOOKUP(A157,HOP!A:U,21,0)</f>
        <v>直采</v>
      </c>
    </row>
    <row r="158" s="4" customFormat="1" hidden="1" spans="1:9">
      <c r="A158" s="5">
        <v>999222732032127</v>
      </c>
      <c r="B158" s="6">
        <v>44979</v>
      </c>
      <c r="C158" s="6">
        <v>44980</v>
      </c>
      <c r="D158" s="4">
        <v>424</v>
      </c>
      <c r="E158" s="4" t="str">
        <f>VLOOKUP(A158,HOP!A:L,12,0)</f>
        <v>424.00</v>
      </c>
      <c r="F158" s="4" t="str">
        <f>VLOOKUP(A158,HOP!A:C,3,0)</f>
        <v>3031201</v>
      </c>
      <c r="G158" s="4">
        <f t="shared" si="4"/>
        <v>0</v>
      </c>
      <c r="H158" s="4" t="str">
        <f t="shared" si="5"/>
        <v>，3031201</v>
      </c>
      <c r="I158" s="4" t="str">
        <f>VLOOKUP(A158,HOP!A:U,21,0)</f>
        <v>直采</v>
      </c>
    </row>
    <row r="159" s="4" customFormat="1" hidden="1" spans="1:9">
      <c r="A159" s="5">
        <v>999222733129309</v>
      </c>
      <c r="B159" s="6">
        <v>44978</v>
      </c>
      <c r="C159" s="6">
        <v>44980</v>
      </c>
      <c r="D159" s="4">
        <v>2856</v>
      </c>
      <c r="E159" s="4" t="str">
        <f>VLOOKUP(A159,HOP!A:L,12,0)</f>
        <v>2856.00</v>
      </c>
      <c r="F159" s="4" t="str">
        <f>VLOOKUP(A159,HOP!A:C,3,0)</f>
        <v>3031370</v>
      </c>
      <c r="G159" s="4">
        <f t="shared" si="4"/>
        <v>0</v>
      </c>
      <c r="H159" s="4" t="str">
        <f t="shared" si="5"/>
        <v>，3031370</v>
      </c>
      <c r="I159" s="4" t="str">
        <f>VLOOKUP(A159,HOP!A:U,21,0)</f>
        <v>直采</v>
      </c>
    </row>
    <row r="160" s="4" customFormat="1" hidden="1" spans="1:9">
      <c r="A160" s="5">
        <v>999222736040252</v>
      </c>
      <c r="B160" s="6">
        <v>44979</v>
      </c>
      <c r="C160" s="6">
        <v>44980</v>
      </c>
      <c r="D160" s="4">
        <v>590</v>
      </c>
      <c r="E160" s="4" t="str">
        <f>VLOOKUP(A160,HOP!A:L,12,0)</f>
        <v>590.00</v>
      </c>
      <c r="F160" s="4" t="str">
        <f>VLOOKUP(A160,HOP!A:C,3,0)</f>
        <v>3031898</v>
      </c>
      <c r="G160" s="4">
        <f t="shared" si="4"/>
        <v>0</v>
      </c>
      <c r="H160" s="4" t="str">
        <f t="shared" si="5"/>
        <v>，3031898</v>
      </c>
      <c r="I160" s="4" t="str">
        <f>VLOOKUP(A160,HOP!A:U,21,0)</f>
        <v>直采</v>
      </c>
    </row>
    <row r="161" s="4" customFormat="1" hidden="1" spans="1:9">
      <c r="A161" s="5">
        <v>999222737921848</v>
      </c>
      <c r="B161" s="6">
        <v>44979</v>
      </c>
      <c r="C161" s="6">
        <v>44980</v>
      </c>
      <c r="D161" s="4">
        <v>665</v>
      </c>
      <c r="E161" s="4" t="str">
        <f>VLOOKUP(A161,HOP!A:L,12,0)</f>
        <v>665.00</v>
      </c>
      <c r="F161" s="4" t="str">
        <f>VLOOKUP(A161,HOP!A:C,3,0)</f>
        <v>3032157</v>
      </c>
      <c r="G161" s="4">
        <f t="shared" si="4"/>
        <v>0</v>
      </c>
      <c r="H161" s="4" t="str">
        <f t="shared" si="5"/>
        <v>，3032157</v>
      </c>
      <c r="I161" s="4" t="str">
        <f>VLOOKUP(A161,HOP!A:U,21,0)</f>
        <v>直采</v>
      </c>
    </row>
    <row r="162" s="4" customFormat="1" hidden="1" spans="1:9">
      <c r="A162" s="5">
        <v>999222738638127</v>
      </c>
      <c r="B162" s="6">
        <v>44973</v>
      </c>
      <c r="C162" s="6">
        <v>44980</v>
      </c>
      <c r="D162" s="4">
        <v>4270</v>
      </c>
      <c r="E162" s="4" t="str">
        <f>VLOOKUP(A162,HOP!A:L,12,0)</f>
        <v>4270.00</v>
      </c>
      <c r="F162" s="4" t="str">
        <f>VLOOKUP(A162,HOP!A:C,3,0)</f>
        <v>3032257</v>
      </c>
      <c r="G162" s="4">
        <f t="shared" si="4"/>
        <v>0</v>
      </c>
      <c r="H162" s="4" t="str">
        <f t="shared" si="5"/>
        <v>，3032257</v>
      </c>
      <c r="I162" s="4" t="str">
        <f>VLOOKUP(A162,HOP!A:U,21,0)</f>
        <v>直采</v>
      </c>
    </row>
    <row r="163" s="4" customFormat="1" hidden="1" spans="1:9">
      <c r="A163" s="5">
        <v>22739098234</v>
      </c>
      <c r="B163" s="6">
        <v>44979</v>
      </c>
      <c r="C163" s="6">
        <v>44980</v>
      </c>
      <c r="D163" s="4">
        <v>246</v>
      </c>
      <c r="E163" s="4" t="str">
        <f>VLOOKUP(A163,HOP!A:L,12,0)</f>
        <v>246.00</v>
      </c>
      <c r="F163" s="4" t="str">
        <f>VLOOKUP(A163,HOP!A:C,3,0)</f>
        <v>3032339</v>
      </c>
      <c r="G163" s="4">
        <f t="shared" si="4"/>
        <v>0</v>
      </c>
      <c r="H163" s="4" t="str">
        <f t="shared" si="5"/>
        <v>，3032339</v>
      </c>
      <c r="I163" s="4" t="str">
        <f>VLOOKUP(A163,HOP!A:U,21,0)</f>
        <v>直采</v>
      </c>
    </row>
    <row r="164" s="4" customFormat="1" hidden="1" spans="1:9">
      <c r="A164" s="5">
        <v>999222739671752</v>
      </c>
      <c r="B164" s="6">
        <v>44977</v>
      </c>
      <c r="C164" s="6">
        <v>44980</v>
      </c>
      <c r="D164" s="4">
        <v>1944</v>
      </c>
      <c r="E164" s="4" t="str">
        <f>VLOOKUP(A164,HOP!A:L,12,0)</f>
        <v>1944.00</v>
      </c>
      <c r="F164" s="4" t="str">
        <f>VLOOKUP(A164,HOP!A:C,3,0)</f>
        <v>3032438</v>
      </c>
      <c r="G164" s="4">
        <f t="shared" si="4"/>
        <v>0</v>
      </c>
      <c r="H164" s="4" t="str">
        <f t="shared" si="5"/>
        <v>，3032438</v>
      </c>
      <c r="I164" s="4" t="str">
        <f>VLOOKUP(A164,HOP!A:U,21,0)</f>
        <v>直采</v>
      </c>
    </row>
    <row r="165" s="4" customFormat="1" hidden="1" spans="1:9">
      <c r="A165" s="5">
        <v>999222753453928</v>
      </c>
      <c r="B165" s="6">
        <v>44978</v>
      </c>
      <c r="C165" s="6">
        <v>44980</v>
      </c>
      <c r="D165" s="4">
        <v>1068</v>
      </c>
      <c r="E165" s="4" t="str">
        <f>VLOOKUP(A165,HOP!A:L,12,0)</f>
        <v>1068.00</v>
      </c>
      <c r="F165" s="4" t="str">
        <f>VLOOKUP(A165,HOP!A:C,3,0)</f>
        <v>3034625</v>
      </c>
      <c r="G165" s="4">
        <f t="shared" si="4"/>
        <v>0</v>
      </c>
      <c r="H165" s="4" t="str">
        <f t="shared" si="5"/>
        <v>，3034625</v>
      </c>
      <c r="I165" s="4" t="str">
        <f>VLOOKUP(A165,HOP!A:U,21,0)</f>
        <v>直采</v>
      </c>
    </row>
    <row r="166" s="4" customFormat="1" hidden="1" spans="1:9">
      <c r="A166" s="5">
        <v>999222758167728</v>
      </c>
      <c r="B166" s="6">
        <v>44978</v>
      </c>
      <c r="C166" s="6">
        <v>44980</v>
      </c>
      <c r="D166" s="4">
        <v>2600</v>
      </c>
      <c r="E166" s="4" t="str">
        <f>VLOOKUP(A166,HOP!A:L,12,0)</f>
        <v>2600.00</v>
      </c>
      <c r="F166" s="4" t="str">
        <f>VLOOKUP(A166,HOP!A:C,3,0)</f>
        <v>3035014</v>
      </c>
      <c r="G166" s="4">
        <f t="shared" si="4"/>
        <v>0</v>
      </c>
      <c r="H166" s="4" t="str">
        <f t="shared" si="5"/>
        <v>，3035014</v>
      </c>
      <c r="I166" s="4" t="str">
        <f>VLOOKUP(A166,HOP!A:U,21,0)</f>
        <v>直采</v>
      </c>
    </row>
    <row r="167" s="4" customFormat="1" hidden="1" spans="1:9">
      <c r="A167" s="5">
        <v>999222761802108</v>
      </c>
      <c r="B167" s="6">
        <v>44978</v>
      </c>
      <c r="C167" s="6">
        <v>44980</v>
      </c>
      <c r="D167" s="4">
        <v>2184</v>
      </c>
      <c r="E167" s="4" t="str">
        <f>VLOOKUP(A167,HOP!A:L,12,0)</f>
        <v>2184.00</v>
      </c>
      <c r="F167" s="4" t="str">
        <f>VLOOKUP(A167,HOP!A:C,3,0)</f>
        <v>3035785</v>
      </c>
      <c r="G167" s="4">
        <f t="shared" si="4"/>
        <v>0</v>
      </c>
      <c r="H167" s="4" t="str">
        <f t="shared" si="5"/>
        <v>，3035785</v>
      </c>
      <c r="I167" s="4" t="str">
        <f>VLOOKUP(A167,HOP!A:U,21,0)</f>
        <v>直采</v>
      </c>
    </row>
    <row r="168" s="4" customFormat="1" hidden="1" spans="1:9">
      <c r="A168" s="5">
        <v>999222763012246</v>
      </c>
      <c r="B168" s="6">
        <v>44977</v>
      </c>
      <c r="C168" s="6">
        <v>44980</v>
      </c>
      <c r="D168" s="4">
        <v>561</v>
      </c>
      <c r="E168" s="4" t="str">
        <f>VLOOKUP(A168,HOP!A:L,12,0)</f>
        <v>561.00</v>
      </c>
      <c r="F168" s="4" t="str">
        <f>VLOOKUP(A168,HOP!A:C,3,0)</f>
        <v>3035989</v>
      </c>
      <c r="G168" s="4">
        <f t="shared" si="4"/>
        <v>0</v>
      </c>
      <c r="H168" s="4" t="str">
        <f t="shared" si="5"/>
        <v>，3035989</v>
      </c>
      <c r="I168" s="4" t="str">
        <f>VLOOKUP(A168,HOP!A:U,21,0)</f>
        <v>直采</v>
      </c>
    </row>
    <row r="169" s="4" customFormat="1" hidden="1" spans="1:9">
      <c r="A169" s="5">
        <v>22775231969</v>
      </c>
      <c r="B169" s="6">
        <v>44977</v>
      </c>
      <c r="C169" s="6">
        <v>44980</v>
      </c>
      <c r="D169" s="4">
        <v>1680</v>
      </c>
      <c r="E169" s="4" t="str">
        <f>VLOOKUP(A169,HOP!A:L,12,0)</f>
        <v>1680.00</v>
      </c>
      <c r="F169" s="4" t="str">
        <f>VLOOKUP(A169,HOP!A:C,3,0)</f>
        <v>3038190</v>
      </c>
      <c r="G169" s="4">
        <f t="shared" si="4"/>
        <v>0</v>
      </c>
      <c r="H169" s="4" t="str">
        <f t="shared" si="5"/>
        <v>，3038190</v>
      </c>
      <c r="I169" s="4" t="str">
        <f>VLOOKUP(A169,HOP!A:U,21,0)</f>
        <v>直采</v>
      </c>
    </row>
    <row r="170" s="4" customFormat="1" hidden="1" spans="1:9">
      <c r="A170" s="5">
        <v>999222777615321</v>
      </c>
      <c r="B170" s="6">
        <v>44979</v>
      </c>
      <c r="C170" s="6">
        <v>44980</v>
      </c>
      <c r="D170" s="4">
        <v>390</v>
      </c>
      <c r="E170" s="4" t="str">
        <f>VLOOKUP(A170,HOP!A:L,12,0)</f>
        <v>390.00</v>
      </c>
      <c r="F170" s="4" t="str">
        <f>VLOOKUP(A170,HOP!A:C,3,0)</f>
        <v>3038390</v>
      </c>
      <c r="G170" s="4">
        <f t="shared" si="4"/>
        <v>0</v>
      </c>
      <c r="H170" s="4" t="str">
        <f t="shared" si="5"/>
        <v>，3038390</v>
      </c>
      <c r="I170" s="4" t="str">
        <f>VLOOKUP(A170,HOP!A:U,21,0)</f>
        <v>直采</v>
      </c>
    </row>
    <row r="171" s="4" customFormat="1" hidden="1" spans="1:9">
      <c r="A171" s="5">
        <v>999222781269848</v>
      </c>
      <c r="B171" s="6">
        <v>44978</v>
      </c>
      <c r="C171" s="6">
        <v>44980</v>
      </c>
      <c r="D171" s="4">
        <v>1820</v>
      </c>
      <c r="E171" s="4" t="str">
        <f>VLOOKUP(A171,HOP!A:L,12,0)</f>
        <v>1820.00</v>
      </c>
      <c r="F171" s="4" t="str">
        <f>VLOOKUP(A171,HOP!A:C,3,0)</f>
        <v>3038951</v>
      </c>
      <c r="G171" s="4">
        <f t="shared" si="4"/>
        <v>0</v>
      </c>
      <c r="H171" s="4" t="str">
        <f t="shared" si="5"/>
        <v>，3038951</v>
      </c>
      <c r="I171" s="4" t="str">
        <f>VLOOKUP(A171,HOP!A:U,21,0)</f>
        <v>直采</v>
      </c>
    </row>
    <row r="172" s="4" customFormat="1" hidden="1" spans="1:9">
      <c r="A172" s="5">
        <v>999222781706631</v>
      </c>
      <c r="B172" s="6">
        <v>44978</v>
      </c>
      <c r="C172" s="6">
        <v>44980</v>
      </c>
      <c r="D172" s="4">
        <v>254</v>
      </c>
      <c r="E172" s="4" t="str">
        <f>VLOOKUP(A172,HOP!A:L,12,0)</f>
        <v>254.00</v>
      </c>
      <c r="F172" s="4" t="str">
        <f>VLOOKUP(A172,HOP!A:C,3,0)</f>
        <v>3039025</v>
      </c>
      <c r="G172" s="4">
        <f t="shared" si="4"/>
        <v>0</v>
      </c>
      <c r="H172" s="4" t="str">
        <f t="shared" si="5"/>
        <v>，3039025</v>
      </c>
      <c r="I172" s="4" t="str">
        <f>VLOOKUP(A172,HOP!A:U,21,0)</f>
        <v>直采</v>
      </c>
    </row>
    <row r="173" s="4" customFormat="1" hidden="1" spans="1:9">
      <c r="A173" s="5">
        <v>999222793295335</v>
      </c>
      <c r="B173" s="6">
        <v>44977</v>
      </c>
      <c r="C173" s="6">
        <v>44980</v>
      </c>
      <c r="D173" s="4">
        <v>1180</v>
      </c>
      <c r="E173" s="4" t="str">
        <f>VLOOKUP(A173,HOP!A:L,12,0)</f>
        <v>1180.00</v>
      </c>
      <c r="F173" s="4" t="str">
        <f>VLOOKUP(A173,HOP!A:C,3,0)</f>
        <v>3040961</v>
      </c>
      <c r="G173" s="4">
        <f t="shared" si="4"/>
        <v>0</v>
      </c>
      <c r="H173" s="4" t="str">
        <f t="shared" si="5"/>
        <v>，3040961</v>
      </c>
      <c r="I173" s="4" t="str">
        <f>VLOOKUP(A173,HOP!A:U,21,0)</f>
        <v>直采</v>
      </c>
    </row>
    <row r="174" s="4" customFormat="1" hidden="1" spans="1:9">
      <c r="A174" s="5">
        <v>999222793654897</v>
      </c>
      <c r="B174" s="6">
        <v>44976</v>
      </c>
      <c r="C174" s="6">
        <v>44980</v>
      </c>
      <c r="D174" s="4">
        <v>3640</v>
      </c>
      <c r="E174" s="4" t="str">
        <f>VLOOKUP(A174,HOP!A:L,12,0)</f>
        <v>3640.00</v>
      </c>
      <c r="F174" s="4" t="str">
        <f>VLOOKUP(A174,HOP!A:C,3,0)</f>
        <v>3041032</v>
      </c>
      <c r="G174" s="4">
        <f t="shared" si="4"/>
        <v>0</v>
      </c>
      <c r="H174" s="4" t="str">
        <f t="shared" si="5"/>
        <v>，3041032</v>
      </c>
      <c r="I174" s="4" t="str">
        <f>VLOOKUP(A174,HOP!A:U,21,0)</f>
        <v>直采</v>
      </c>
    </row>
    <row r="175" s="4" customFormat="1" hidden="1" spans="1:9">
      <c r="A175" s="5">
        <v>999222798211825</v>
      </c>
      <c r="B175" s="6">
        <v>44979</v>
      </c>
      <c r="C175" s="6">
        <v>44980</v>
      </c>
      <c r="D175" s="4">
        <v>498</v>
      </c>
      <c r="E175" s="4" t="str">
        <f>VLOOKUP(A175,HOP!A:L,12,0)</f>
        <v>498.00</v>
      </c>
      <c r="F175" s="4" t="str">
        <f>VLOOKUP(A175,HOP!A:C,3,0)</f>
        <v>3041945</v>
      </c>
      <c r="G175" s="4">
        <f t="shared" si="4"/>
        <v>0</v>
      </c>
      <c r="H175" s="4" t="str">
        <f t="shared" si="5"/>
        <v>，3041945</v>
      </c>
      <c r="I175" s="4" t="str">
        <f>VLOOKUP(A175,HOP!A:U,21,0)</f>
        <v>直采</v>
      </c>
    </row>
    <row r="176" s="4" customFormat="1" hidden="1" spans="1:9">
      <c r="A176" s="5">
        <v>999222806108184</v>
      </c>
      <c r="B176" s="6">
        <v>44979</v>
      </c>
      <c r="C176" s="6">
        <v>44980</v>
      </c>
      <c r="D176" s="4">
        <v>795</v>
      </c>
      <c r="E176" s="4" t="str">
        <f>VLOOKUP(A176,HOP!A:L,12,0)</f>
        <v>795.00</v>
      </c>
      <c r="F176" s="4" t="str">
        <f>VLOOKUP(A176,HOP!A:C,3,0)</f>
        <v>3043761</v>
      </c>
      <c r="G176" s="4">
        <f t="shared" si="4"/>
        <v>0</v>
      </c>
      <c r="H176" s="4" t="str">
        <f t="shared" si="5"/>
        <v>，3043761</v>
      </c>
      <c r="I176" s="4" t="str">
        <f>VLOOKUP(A176,HOP!A:U,21,0)</f>
        <v>直采</v>
      </c>
    </row>
    <row r="177" s="4" customFormat="1" hidden="1" spans="1:9">
      <c r="A177" s="5">
        <v>999222811116374</v>
      </c>
      <c r="B177" s="6">
        <v>44977</v>
      </c>
      <c r="C177" s="6">
        <v>44980</v>
      </c>
      <c r="D177" s="4">
        <v>3027</v>
      </c>
      <c r="E177" s="4" t="str">
        <f>VLOOKUP(A177,HOP!A:L,12,0)</f>
        <v>3027.00</v>
      </c>
      <c r="F177" s="4" t="str">
        <f>VLOOKUP(A177,HOP!A:C,3,0)</f>
        <v>3044713</v>
      </c>
      <c r="G177" s="4">
        <f t="shared" si="4"/>
        <v>0</v>
      </c>
      <c r="H177" s="4" t="str">
        <f t="shared" si="5"/>
        <v>，3044713</v>
      </c>
      <c r="I177" s="4" t="str">
        <f>VLOOKUP(A177,HOP!A:U,21,0)</f>
        <v>直采</v>
      </c>
    </row>
    <row r="178" s="4" customFormat="1" hidden="1" spans="1:9">
      <c r="A178" s="5">
        <v>999222811606753</v>
      </c>
      <c r="B178" s="6">
        <v>44977</v>
      </c>
      <c r="C178" s="6">
        <v>44980</v>
      </c>
      <c r="D178" s="4">
        <v>2385</v>
      </c>
      <c r="E178" s="4" t="str">
        <f>VLOOKUP(A178,HOP!A:L,12,0)</f>
        <v>2385.00</v>
      </c>
      <c r="F178" s="4" t="str">
        <f>VLOOKUP(A178,HOP!A:C,3,0)</f>
        <v>3044806</v>
      </c>
      <c r="G178" s="4">
        <f t="shared" si="4"/>
        <v>0</v>
      </c>
      <c r="H178" s="4" t="str">
        <f t="shared" si="5"/>
        <v>，3044806</v>
      </c>
      <c r="I178" s="4" t="str">
        <f>VLOOKUP(A178,HOP!A:U,21,0)</f>
        <v>直采</v>
      </c>
    </row>
    <row r="179" s="4" customFormat="1" hidden="1" spans="1:9">
      <c r="A179" s="5">
        <v>999222811642000</v>
      </c>
      <c r="B179" s="6">
        <v>44979</v>
      </c>
      <c r="C179" s="6">
        <v>44980</v>
      </c>
      <c r="D179" s="4">
        <v>400</v>
      </c>
      <c r="E179" s="4" t="str">
        <f>VLOOKUP(A179,HOP!A:L,12,0)</f>
        <v>400.00</v>
      </c>
      <c r="F179" s="4" t="str">
        <f>VLOOKUP(A179,HOP!A:C,3,0)</f>
        <v>3044815</v>
      </c>
      <c r="G179" s="4">
        <f t="shared" si="4"/>
        <v>0</v>
      </c>
      <c r="H179" s="4" t="str">
        <f t="shared" si="5"/>
        <v>，3044815</v>
      </c>
      <c r="I179" s="4" t="str">
        <f>VLOOKUP(A179,HOP!A:U,21,0)</f>
        <v>直采</v>
      </c>
    </row>
    <row r="180" s="4" customFormat="1" hidden="1" spans="1:9">
      <c r="A180" s="5">
        <v>999222812226481</v>
      </c>
      <c r="B180" s="6">
        <v>44979</v>
      </c>
      <c r="C180" s="6">
        <v>44980</v>
      </c>
      <c r="D180" s="4">
        <v>188</v>
      </c>
      <c r="E180" s="4" t="str">
        <f>VLOOKUP(A180,HOP!A:L,12,0)</f>
        <v>188.00</v>
      </c>
      <c r="F180" s="4" t="str">
        <f>VLOOKUP(A180,HOP!A:C,3,0)</f>
        <v>3044957</v>
      </c>
      <c r="G180" s="4">
        <f t="shared" si="4"/>
        <v>0</v>
      </c>
      <c r="H180" s="4" t="str">
        <f t="shared" si="5"/>
        <v>，3044957</v>
      </c>
      <c r="I180" s="4" t="str">
        <f>VLOOKUP(A180,HOP!A:U,21,0)</f>
        <v>直采</v>
      </c>
    </row>
    <row r="181" s="4" customFormat="1" hidden="1" spans="1:9">
      <c r="A181" s="5">
        <v>999222812710659</v>
      </c>
      <c r="B181" s="6">
        <v>44979</v>
      </c>
      <c r="C181" s="6">
        <v>44980</v>
      </c>
      <c r="D181" s="4">
        <v>1138</v>
      </c>
      <c r="E181" s="4" t="str">
        <f>VLOOKUP(A181,HOP!A:L,12,0)</f>
        <v>1138.00</v>
      </c>
      <c r="F181" s="4" t="str">
        <f>VLOOKUP(A181,HOP!A:C,3,0)</f>
        <v>3045063</v>
      </c>
      <c r="G181" s="4">
        <f t="shared" si="4"/>
        <v>0</v>
      </c>
      <c r="H181" s="4" t="str">
        <f t="shared" si="5"/>
        <v>，3045063</v>
      </c>
      <c r="I181" s="4" t="str">
        <f>VLOOKUP(A181,HOP!A:U,21,0)</f>
        <v>直采</v>
      </c>
    </row>
    <row r="182" s="4" customFormat="1" hidden="1" spans="1:9">
      <c r="A182" s="5">
        <v>999222812760707</v>
      </c>
      <c r="B182" s="6">
        <v>44977</v>
      </c>
      <c r="C182" s="6">
        <v>44980</v>
      </c>
      <c r="D182" s="4">
        <v>1668</v>
      </c>
      <c r="E182" s="4" t="str">
        <f>VLOOKUP(A182,HOP!A:L,12,0)</f>
        <v>1668.00</v>
      </c>
      <c r="F182" s="4" t="str">
        <f>VLOOKUP(A182,HOP!A:C,3,0)</f>
        <v>3045070</v>
      </c>
      <c r="G182" s="4">
        <f t="shared" si="4"/>
        <v>0</v>
      </c>
      <c r="H182" s="4" t="str">
        <f t="shared" si="5"/>
        <v>，3045070</v>
      </c>
      <c r="I182" s="4" t="str">
        <f>VLOOKUP(A182,HOP!A:U,21,0)</f>
        <v>直采</v>
      </c>
    </row>
    <row r="183" s="4" customFormat="1" hidden="1" spans="1:9">
      <c r="A183" s="5">
        <v>999222815202890</v>
      </c>
      <c r="B183" s="6">
        <v>44979</v>
      </c>
      <c r="C183" s="6">
        <v>44980</v>
      </c>
      <c r="D183" s="4">
        <v>365</v>
      </c>
      <c r="E183" s="4" t="str">
        <f>VLOOKUP(A183,HOP!A:L,12,0)</f>
        <v>365.00</v>
      </c>
      <c r="F183" s="4" t="str">
        <f>VLOOKUP(A183,HOP!A:C,3,0)</f>
        <v>3045626</v>
      </c>
      <c r="G183" s="4">
        <f t="shared" si="4"/>
        <v>0</v>
      </c>
      <c r="H183" s="4" t="str">
        <f t="shared" si="5"/>
        <v>，3045626</v>
      </c>
      <c r="I183" s="4" t="str">
        <f>VLOOKUP(A183,HOP!A:U,21,0)</f>
        <v>直采</v>
      </c>
    </row>
    <row r="184" s="4" customFormat="1" hidden="1" spans="1:9">
      <c r="A184" s="5">
        <v>999222819421165</v>
      </c>
      <c r="B184" s="6">
        <v>44978</v>
      </c>
      <c r="C184" s="6">
        <v>44980</v>
      </c>
      <c r="D184" s="4">
        <v>1690</v>
      </c>
      <c r="E184" s="4" t="str">
        <f>VLOOKUP(A184,HOP!A:L,12,0)</f>
        <v>1690.00</v>
      </c>
      <c r="F184" s="4" t="str">
        <f>VLOOKUP(A184,HOP!A:C,3,0)</f>
        <v>3046981</v>
      </c>
      <c r="G184" s="4">
        <f t="shared" si="4"/>
        <v>0</v>
      </c>
      <c r="H184" s="4" t="str">
        <f t="shared" si="5"/>
        <v>，3046981</v>
      </c>
      <c r="I184" s="4" t="str">
        <f>VLOOKUP(A184,HOP!A:U,21,0)</f>
        <v>直采</v>
      </c>
    </row>
    <row r="185" s="4" customFormat="1" hidden="1" spans="1:9">
      <c r="A185" s="5">
        <v>999222820462923</v>
      </c>
      <c r="B185" s="6">
        <v>44978</v>
      </c>
      <c r="C185" s="6">
        <v>44980</v>
      </c>
      <c r="D185" s="4">
        <v>854</v>
      </c>
      <c r="E185" s="4" t="str">
        <f>VLOOKUP(A185,HOP!A:L,12,0)</f>
        <v>854.00</v>
      </c>
      <c r="F185" s="4" t="str">
        <f>VLOOKUP(A185,HOP!A:C,3,0)</f>
        <v>3047481</v>
      </c>
      <c r="G185" s="4">
        <f t="shared" si="4"/>
        <v>0</v>
      </c>
      <c r="H185" s="4" t="str">
        <f t="shared" si="5"/>
        <v>，3047481</v>
      </c>
      <c r="I185" s="4" t="str">
        <f>VLOOKUP(A185,HOP!A:U,21,0)</f>
        <v>直采</v>
      </c>
    </row>
    <row r="186" s="4" customFormat="1" hidden="1" spans="1:9">
      <c r="A186" s="5">
        <v>999222822634468</v>
      </c>
      <c r="B186" s="6">
        <v>44978</v>
      </c>
      <c r="C186" s="6">
        <v>44980</v>
      </c>
      <c r="D186" s="4">
        <v>748</v>
      </c>
      <c r="E186" s="4" t="str">
        <f>VLOOKUP(A186,HOP!A:L,12,0)</f>
        <v>748.00</v>
      </c>
      <c r="F186" s="4" t="str">
        <f>VLOOKUP(A186,HOP!A:C,3,0)</f>
        <v>3047777</v>
      </c>
      <c r="G186" s="4">
        <f t="shared" si="4"/>
        <v>0</v>
      </c>
      <c r="H186" s="4" t="str">
        <f t="shared" si="5"/>
        <v>，3047777</v>
      </c>
      <c r="I186" s="4" t="str">
        <f>VLOOKUP(A186,HOP!A:U,21,0)</f>
        <v>直采</v>
      </c>
    </row>
    <row r="187" s="4" customFormat="1" hidden="1" spans="1:9">
      <c r="A187" s="5">
        <v>999222827747660</v>
      </c>
      <c r="B187" s="6">
        <v>44979</v>
      </c>
      <c r="C187" s="6">
        <v>44980</v>
      </c>
      <c r="D187" s="4">
        <v>336</v>
      </c>
      <c r="E187" s="4" t="str">
        <f>VLOOKUP(A187,HOP!A:L,12,0)</f>
        <v>336.00</v>
      </c>
      <c r="F187" s="4" t="str">
        <f>VLOOKUP(A187,HOP!A:C,3,0)</f>
        <v>3048294</v>
      </c>
      <c r="G187" s="4">
        <f t="shared" si="4"/>
        <v>0</v>
      </c>
      <c r="H187" s="4" t="str">
        <f t="shared" si="5"/>
        <v>，3048294</v>
      </c>
      <c r="I187" s="4" t="str">
        <f>VLOOKUP(A187,HOP!A:U,21,0)</f>
        <v>直采</v>
      </c>
    </row>
    <row r="188" s="4" customFormat="1" hidden="1" spans="1:9">
      <c r="A188" s="5">
        <v>999222830698223</v>
      </c>
      <c r="B188" s="6">
        <v>44977</v>
      </c>
      <c r="C188" s="6">
        <v>44980</v>
      </c>
      <c r="D188" s="4">
        <v>1830</v>
      </c>
      <c r="E188" s="4" t="str">
        <f>VLOOKUP(A188,HOP!A:L,12,0)</f>
        <v>1830.00</v>
      </c>
      <c r="F188" s="4" t="str">
        <f>VLOOKUP(A188,HOP!A:C,3,0)</f>
        <v>3048856</v>
      </c>
      <c r="G188" s="4">
        <f t="shared" si="4"/>
        <v>0</v>
      </c>
      <c r="H188" s="4" t="str">
        <f t="shared" si="5"/>
        <v>，3048856</v>
      </c>
      <c r="I188" s="4" t="str">
        <f>VLOOKUP(A188,HOP!A:U,21,0)</f>
        <v>直采</v>
      </c>
    </row>
    <row r="189" s="4" customFormat="1" hidden="1" spans="1:9">
      <c r="A189" s="5">
        <v>999222830738203</v>
      </c>
      <c r="B189" s="6">
        <v>44978</v>
      </c>
      <c r="C189" s="6">
        <v>44980</v>
      </c>
      <c r="D189" s="4">
        <v>990</v>
      </c>
      <c r="E189" s="4" t="str">
        <f>VLOOKUP(A189,HOP!A:L,12,0)</f>
        <v>990.00</v>
      </c>
      <c r="F189" s="4" t="str">
        <f>VLOOKUP(A189,HOP!A:C,3,0)</f>
        <v>3048863</v>
      </c>
      <c r="G189" s="4">
        <f t="shared" si="4"/>
        <v>0</v>
      </c>
      <c r="H189" s="4" t="str">
        <f t="shared" si="5"/>
        <v>，3048863</v>
      </c>
      <c r="I189" s="4" t="str">
        <f>VLOOKUP(A189,HOP!A:U,21,0)</f>
        <v>直采</v>
      </c>
    </row>
    <row r="190" s="4" customFormat="1" hidden="1" spans="1:9">
      <c r="A190" s="5">
        <v>999222830853312</v>
      </c>
      <c r="B190" s="6">
        <v>44978</v>
      </c>
      <c r="C190" s="6">
        <v>44980</v>
      </c>
      <c r="D190" s="4">
        <v>990</v>
      </c>
      <c r="E190" s="4" t="str">
        <f>VLOOKUP(A190,HOP!A:L,12,0)</f>
        <v>990.00</v>
      </c>
      <c r="F190" s="4" t="str">
        <f>VLOOKUP(A190,HOP!A:C,3,0)</f>
        <v>3048875</v>
      </c>
      <c r="G190" s="4">
        <f t="shared" si="4"/>
        <v>0</v>
      </c>
      <c r="H190" s="4" t="str">
        <f t="shared" si="5"/>
        <v>，3048875</v>
      </c>
      <c r="I190" s="4" t="str">
        <f>VLOOKUP(A190,HOP!A:U,21,0)</f>
        <v>直采</v>
      </c>
    </row>
    <row r="191" s="4" customFormat="1" hidden="1" spans="1:9">
      <c r="A191" s="5">
        <v>999222834729097</v>
      </c>
      <c r="B191" s="6">
        <v>44979</v>
      </c>
      <c r="C191" s="6">
        <v>44980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999222834781187</v>
      </c>
      <c r="B192" s="6">
        <v>44979</v>
      </c>
      <c r="C192" s="6">
        <v>44980</v>
      </c>
      <c r="D192" s="4">
        <v>220</v>
      </c>
      <c r="E192" s="4" t="str">
        <f>VLOOKUP(A192,HOP!A:L,12,0)</f>
        <v>220.00</v>
      </c>
      <c r="F192" s="4" t="str">
        <f>VLOOKUP(A192,HOP!A:C,3,0)</f>
        <v>3049538</v>
      </c>
      <c r="G192" s="4">
        <f t="shared" si="4"/>
        <v>0</v>
      </c>
      <c r="H192" s="4" t="str">
        <f t="shared" si="5"/>
        <v>，3049538</v>
      </c>
      <c r="I192" s="4" t="str">
        <f>VLOOKUP(A192,HOP!A:U,21,0)</f>
        <v>直采</v>
      </c>
    </row>
    <row r="193" s="4" customFormat="1" hidden="1" spans="1:9">
      <c r="A193" s="5">
        <v>999222835962947</v>
      </c>
      <c r="B193" s="6">
        <v>44978</v>
      </c>
      <c r="C193" s="6">
        <v>44980</v>
      </c>
      <c r="D193" s="4">
        <v>1518</v>
      </c>
      <c r="E193" s="4" t="str">
        <f>VLOOKUP(A193,HOP!A:L,12,0)</f>
        <v>1518.00</v>
      </c>
      <c r="F193" s="4" t="str">
        <f>VLOOKUP(A193,HOP!A:C,3,0)</f>
        <v>3049790</v>
      </c>
      <c r="G193" s="4">
        <f t="shared" si="4"/>
        <v>0</v>
      </c>
      <c r="H193" s="4" t="str">
        <f t="shared" si="5"/>
        <v>，3049790</v>
      </c>
      <c r="I193" s="4" t="str">
        <f>VLOOKUP(A193,HOP!A:U,21,0)</f>
        <v>直采</v>
      </c>
    </row>
    <row r="194" s="4" customFormat="1" hidden="1" spans="1:9">
      <c r="A194" s="5">
        <v>999222836695919</v>
      </c>
      <c r="B194" s="6">
        <v>44979</v>
      </c>
      <c r="C194" s="6">
        <v>44980</v>
      </c>
      <c r="D194" s="4">
        <v>375</v>
      </c>
      <c r="E194" s="4" t="str">
        <f>VLOOKUP(A194,HOP!A:L,12,0)</f>
        <v>375.00</v>
      </c>
      <c r="F194" s="4" t="str">
        <f>VLOOKUP(A194,HOP!A:C,3,0)</f>
        <v>3049944</v>
      </c>
      <c r="G194" s="4">
        <f t="shared" si="4"/>
        <v>0</v>
      </c>
      <c r="H194" s="4" t="str">
        <f t="shared" si="5"/>
        <v>，3049944</v>
      </c>
      <c r="I194" s="4" t="str">
        <f>VLOOKUP(A194,HOP!A:U,21,0)</f>
        <v>直采</v>
      </c>
    </row>
    <row r="195" s="4" customFormat="1" hidden="1" spans="1:9">
      <c r="A195" s="5">
        <v>999222837306008</v>
      </c>
      <c r="B195" s="6">
        <v>44978</v>
      </c>
      <c r="C195" s="6">
        <v>44980</v>
      </c>
      <c r="D195" s="4">
        <v>1296</v>
      </c>
      <c r="E195" s="4" t="str">
        <f>VLOOKUP(A195,HOP!A:L,12,0)</f>
        <v>1296.00</v>
      </c>
      <c r="F195" s="4" t="str">
        <f>VLOOKUP(A195,HOP!A:C,3,0)</f>
        <v>3050108</v>
      </c>
      <c r="G195" s="4">
        <f t="shared" ref="G195:G258" si="6">D195-E195</f>
        <v>0</v>
      </c>
      <c r="H195" s="4" t="str">
        <f t="shared" ref="H195:H258" si="7">$H$1&amp;F195</f>
        <v>，3050108</v>
      </c>
      <c r="I195" s="4" t="str">
        <f>VLOOKUP(A195,HOP!A:U,21,0)</f>
        <v>直采</v>
      </c>
    </row>
    <row r="196" s="4" customFormat="1" hidden="1" spans="1:9">
      <c r="A196" s="5">
        <v>999222837743277</v>
      </c>
      <c r="B196" s="6">
        <v>44979</v>
      </c>
      <c r="C196" s="6">
        <v>44980</v>
      </c>
      <c r="D196" s="4">
        <v>1662</v>
      </c>
      <c r="E196" s="4" t="str">
        <f>VLOOKUP(A196,HOP!A:L,12,0)</f>
        <v>1662.00</v>
      </c>
      <c r="F196" s="4" t="str">
        <f>VLOOKUP(A196,HOP!A:C,3,0)</f>
        <v>3050230</v>
      </c>
      <c r="G196" s="4">
        <f t="shared" si="6"/>
        <v>0</v>
      </c>
      <c r="H196" s="4" t="str">
        <f t="shared" si="7"/>
        <v>，3050230</v>
      </c>
      <c r="I196" s="4" t="str">
        <f>VLOOKUP(A196,HOP!A:U,21,0)</f>
        <v>直采</v>
      </c>
    </row>
    <row r="197" s="4" customFormat="1" hidden="1" spans="1:9">
      <c r="A197" s="5">
        <v>999222837832126</v>
      </c>
      <c r="B197" s="6">
        <v>44978</v>
      </c>
      <c r="C197" s="6">
        <v>44980</v>
      </c>
      <c r="D197" s="4">
        <v>3476</v>
      </c>
      <c r="E197" s="4" t="str">
        <f>VLOOKUP(A197,HOP!A:L,12,0)</f>
        <v>3476.00</v>
      </c>
      <c r="F197" s="4" t="str">
        <f>VLOOKUP(A197,HOP!A:C,3,0)</f>
        <v>3050252</v>
      </c>
      <c r="G197" s="4">
        <f t="shared" si="6"/>
        <v>0</v>
      </c>
      <c r="H197" s="4" t="str">
        <f t="shared" si="7"/>
        <v>，3050252</v>
      </c>
      <c r="I197" s="4" t="str">
        <f>VLOOKUP(A197,HOP!A:U,21,0)</f>
        <v>直采</v>
      </c>
    </row>
    <row r="198" s="4" customFormat="1" hidden="1" spans="1:9">
      <c r="A198" s="5">
        <v>999222844301534</v>
      </c>
      <c r="B198" s="6">
        <v>44979</v>
      </c>
      <c r="C198" s="6">
        <v>44980</v>
      </c>
      <c r="D198" s="4">
        <v>425</v>
      </c>
      <c r="E198" s="4" t="str">
        <f>VLOOKUP(A198,HOP!A:L,12,0)</f>
        <v>425.00</v>
      </c>
      <c r="F198" s="4" t="str">
        <f>VLOOKUP(A198,HOP!A:C,3,0)</f>
        <v>3050971</v>
      </c>
      <c r="G198" s="4">
        <f t="shared" si="6"/>
        <v>0</v>
      </c>
      <c r="H198" s="4" t="str">
        <f t="shared" si="7"/>
        <v>，3050971</v>
      </c>
      <c r="I198" s="4" t="str">
        <f>VLOOKUP(A198,HOP!A:U,21,0)</f>
        <v>直采</v>
      </c>
    </row>
    <row r="199" s="4" customFormat="1" hidden="1" spans="1:9">
      <c r="A199" s="5">
        <v>999222844804350</v>
      </c>
      <c r="B199" s="6">
        <v>44979</v>
      </c>
      <c r="C199" s="6">
        <v>44980</v>
      </c>
      <c r="D199" s="4">
        <v>736</v>
      </c>
      <c r="E199" s="4" t="str">
        <f>VLOOKUP(A199,HOP!A:L,12,0)</f>
        <v>736.00</v>
      </c>
      <c r="F199" s="4" t="str">
        <f>VLOOKUP(A199,HOP!A:C,3,0)</f>
        <v>3051014</v>
      </c>
      <c r="G199" s="4">
        <f t="shared" si="6"/>
        <v>0</v>
      </c>
      <c r="H199" s="4" t="str">
        <f t="shared" si="7"/>
        <v>，3051014</v>
      </c>
      <c r="I199" s="4" t="str">
        <f>VLOOKUP(A199,HOP!A:U,21,0)</f>
        <v>直采</v>
      </c>
    </row>
    <row r="200" s="4" customFormat="1" hidden="1" spans="1:9">
      <c r="A200" s="5">
        <v>999222846463706</v>
      </c>
      <c r="B200" s="6">
        <v>44978</v>
      </c>
      <c r="C200" s="6">
        <v>44980</v>
      </c>
      <c r="D200" s="4">
        <v>846</v>
      </c>
      <c r="E200" s="4" t="str">
        <f>VLOOKUP(A200,HOP!A:L,12,0)</f>
        <v>846.00</v>
      </c>
      <c r="F200" s="4" t="str">
        <f>VLOOKUP(A200,HOP!A:C,3,0)</f>
        <v>3051220</v>
      </c>
      <c r="G200" s="4">
        <f t="shared" si="6"/>
        <v>0</v>
      </c>
      <c r="H200" s="4" t="str">
        <f t="shared" si="7"/>
        <v>，3051220</v>
      </c>
      <c r="I200" s="4" t="str">
        <f>VLOOKUP(A200,HOP!A:U,21,0)</f>
        <v>直采</v>
      </c>
    </row>
    <row r="201" s="4" customFormat="1" hidden="1" spans="1:9">
      <c r="A201" s="5">
        <v>999222848038408</v>
      </c>
      <c r="B201" s="6">
        <v>44978</v>
      </c>
      <c r="C201" s="6">
        <v>44980</v>
      </c>
      <c r="D201" s="4">
        <v>1490</v>
      </c>
      <c r="E201" s="4" t="str">
        <f>VLOOKUP(A201,HOP!A:L,12,0)</f>
        <v>1490.00</v>
      </c>
      <c r="F201" s="4" t="str">
        <f>VLOOKUP(A201,HOP!A:C,3,0)</f>
        <v>3051437</v>
      </c>
      <c r="G201" s="4">
        <f t="shared" si="6"/>
        <v>0</v>
      </c>
      <c r="H201" s="4" t="str">
        <f t="shared" si="7"/>
        <v>，3051437</v>
      </c>
      <c r="I201" s="4" t="str">
        <f>VLOOKUP(A201,HOP!A:U,21,0)</f>
        <v>直采</v>
      </c>
    </row>
    <row r="202" s="4" customFormat="1" hidden="1" spans="1:9">
      <c r="A202" s="5">
        <v>999222848932887</v>
      </c>
      <c r="B202" s="6">
        <v>44978</v>
      </c>
      <c r="C202" s="6">
        <v>44980</v>
      </c>
      <c r="D202" s="4">
        <v>854</v>
      </c>
      <c r="E202" s="4" t="str">
        <f>VLOOKUP(A202,HOP!A:L,12,0)</f>
        <v>854.00</v>
      </c>
      <c r="F202" s="4" t="str">
        <f>VLOOKUP(A202,HOP!A:C,3,0)</f>
        <v>3051610</v>
      </c>
      <c r="G202" s="4">
        <f t="shared" si="6"/>
        <v>0</v>
      </c>
      <c r="H202" s="4" t="str">
        <f t="shared" si="7"/>
        <v>，3051610</v>
      </c>
      <c r="I202" s="4" t="str">
        <f>VLOOKUP(A202,HOP!A:U,21,0)</f>
        <v>直采</v>
      </c>
    </row>
    <row r="203" s="4" customFormat="1" hidden="1" spans="1:9">
      <c r="A203" s="5">
        <v>999222849087019</v>
      </c>
      <c r="B203" s="6">
        <v>44979</v>
      </c>
      <c r="C203" s="6">
        <v>44980</v>
      </c>
      <c r="D203" s="4">
        <v>546</v>
      </c>
      <c r="E203" s="4" t="str">
        <f>VLOOKUP(A203,HOP!A:L,12,0)</f>
        <v>546.00</v>
      </c>
      <c r="F203" s="4" t="str">
        <f>VLOOKUP(A203,HOP!A:C,3,0)</f>
        <v>3051639</v>
      </c>
      <c r="G203" s="4">
        <f t="shared" si="6"/>
        <v>0</v>
      </c>
      <c r="H203" s="4" t="str">
        <f t="shared" si="7"/>
        <v>，3051639</v>
      </c>
      <c r="I203" s="4" t="str">
        <f>VLOOKUP(A203,HOP!A:U,21,0)</f>
        <v>直采</v>
      </c>
    </row>
    <row r="204" s="4" customFormat="1" hidden="1" spans="1:9">
      <c r="A204" s="5">
        <v>999222850410824</v>
      </c>
      <c r="B204" s="6">
        <v>44979</v>
      </c>
      <c r="C204" s="6">
        <v>44980</v>
      </c>
      <c r="D204" s="4">
        <v>270</v>
      </c>
      <c r="E204" s="4" t="str">
        <f>VLOOKUP(A204,HOP!A:L,12,0)</f>
        <v>270.00</v>
      </c>
      <c r="F204" s="4" t="str">
        <f>VLOOKUP(A204,HOP!A:C,3,0)</f>
        <v>3051892</v>
      </c>
      <c r="G204" s="4">
        <f t="shared" si="6"/>
        <v>0</v>
      </c>
      <c r="H204" s="4" t="str">
        <f t="shared" si="7"/>
        <v>，3051892</v>
      </c>
      <c r="I204" s="4" t="str">
        <f>VLOOKUP(A204,HOP!A:U,21,0)</f>
        <v>直采</v>
      </c>
    </row>
    <row r="205" s="4" customFormat="1" hidden="1" spans="1:9">
      <c r="A205" s="5">
        <v>999222854997755</v>
      </c>
      <c r="B205" s="6">
        <v>44979</v>
      </c>
      <c r="C205" s="6">
        <v>44980</v>
      </c>
      <c r="D205" s="4">
        <v>1050</v>
      </c>
      <c r="E205" s="4" t="str">
        <f>VLOOKUP(A205,HOP!A:L,12,0)</f>
        <v>1050.00</v>
      </c>
      <c r="F205" s="4" t="str">
        <f>VLOOKUP(A205,HOP!A:C,3,0)</f>
        <v>3052780</v>
      </c>
      <c r="G205" s="4">
        <f t="shared" si="6"/>
        <v>0</v>
      </c>
      <c r="H205" s="4" t="str">
        <f t="shared" si="7"/>
        <v>，3052780</v>
      </c>
      <c r="I205" s="4" t="str">
        <f>VLOOKUP(A205,HOP!A:U,21,0)</f>
        <v>直采</v>
      </c>
    </row>
    <row r="206" s="4" customFormat="1" hidden="1" spans="1:9">
      <c r="A206" s="5">
        <v>999222855854296</v>
      </c>
      <c r="B206" s="6">
        <v>44979</v>
      </c>
      <c r="C206" s="6">
        <v>44980</v>
      </c>
      <c r="D206" s="4">
        <v>421</v>
      </c>
      <c r="E206" s="4" t="str">
        <f>VLOOKUP(A206,HOP!A:L,12,0)</f>
        <v>421.00</v>
      </c>
      <c r="F206" s="4" t="str">
        <f>VLOOKUP(A206,HOP!A:C,3,0)</f>
        <v>3052961</v>
      </c>
      <c r="G206" s="4">
        <f t="shared" si="6"/>
        <v>0</v>
      </c>
      <c r="H206" s="4" t="str">
        <f t="shared" si="7"/>
        <v>，3052961</v>
      </c>
      <c r="I206" s="4" t="str">
        <f>VLOOKUP(A206,HOP!A:U,21,0)</f>
        <v>直采</v>
      </c>
    </row>
    <row r="207" s="4" customFormat="1" hidden="1" spans="1:9">
      <c r="A207" s="5">
        <v>999222856150148</v>
      </c>
      <c r="B207" s="6">
        <v>44979</v>
      </c>
      <c r="C207" s="6">
        <v>44980</v>
      </c>
      <c r="D207" s="4">
        <v>395</v>
      </c>
      <c r="E207" s="4" t="str">
        <f>VLOOKUP(A207,HOP!A:L,12,0)</f>
        <v>395.00</v>
      </c>
      <c r="F207" s="4" t="str">
        <f>VLOOKUP(A207,HOP!A:C,3,0)</f>
        <v>3053036</v>
      </c>
      <c r="G207" s="4">
        <f t="shared" si="6"/>
        <v>0</v>
      </c>
      <c r="H207" s="4" t="str">
        <f t="shared" si="7"/>
        <v>，3053036</v>
      </c>
      <c r="I207" s="4" t="str">
        <f>VLOOKUP(A207,HOP!A:U,21,0)</f>
        <v>直采</v>
      </c>
    </row>
    <row r="208" s="4" customFormat="1" hidden="1" spans="1:9">
      <c r="A208" s="5">
        <v>999222857087850</v>
      </c>
      <c r="B208" s="6">
        <v>44979</v>
      </c>
      <c r="C208" s="6">
        <v>44980</v>
      </c>
      <c r="D208" s="4">
        <v>314</v>
      </c>
      <c r="E208" s="4" t="str">
        <f>VLOOKUP(A208,HOP!A:L,12,0)</f>
        <v>314.00</v>
      </c>
      <c r="F208" s="4" t="str">
        <f>VLOOKUP(A208,HOP!A:C,3,0)</f>
        <v>3053304</v>
      </c>
      <c r="G208" s="4">
        <f t="shared" si="6"/>
        <v>0</v>
      </c>
      <c r="H208" s="4" t="str">
        <f t="shared" si="7"/>
        <v>，3053304</v>
      </c>
      <c r="I208" s="4" t="str">
        <f>VLOOKUP(A208,HOP!A:U,21,0)</f>
        <v>直采</v>
      </c>
    </row>
    <row r="209" s="4" customFormat="1" hidden="1" spans="1:9">
      <c r="A209" s="5">
        <v>999222858704739</v>
      </c>
      <c r="B209" s="6">
        <v>44979</v>
      </c>
      <c r="C209" s="6">
        <v>44980</v>
      </c>
      <c r="D209" s="4">
        <v>1009</v>
      </c>
      <c r="E209" s="4" t="str">
        <f>VLOOKUP(A209,HOP!A:L,12,0)</f>
        <v>1009.00</v>
      </c>
      <c r="F209" s="4" t="str">
        <f>VLOOKUP(A209,HOP!A:C,3,0)</f>
        <v>3053728</v>
      </c>
      <c r="G209" s="4">
        <f t="shared" si="6"/>
        <v>0</v>
      </c>
      <c r="H209" s="4" t="str">
        <f t="shared" si="7"/>
        <v>，3053728</v>
      </c>
      <c r="I209" s="4" t="str">
        <f>VLOOKUP(A209,HOP!A:U,21,0)</f>
        <v>直采</v>
      </c>
    </row>
    <row r="210" s="4" customFormat="1" hidden="1" spans="1:9">
      <c r="A210" s="5">
        <v>999222858827320</v>
      </c>
      <c r="B210" s="6">
        <v>44979</v>
      </c>
      <c r="C210" s="6">
        <v>44980</v>
      </c>
      <c r="D210" s="4">
        <v>202</v>
      </c>
      <c r="E210" s="4" t="str">
        <f>VLOOKUP(A210,HOP!A:L,12,0)</f>
        <v>202.00</v>
      </c>
      <c r="F210" s="4" t="str">
        <f>VLOOKUP(A210,HOP!A:C,3,0)</f>
        <v>3053742</v>
      </c>
      <c r="G210" s="4">
        <f t="shared" si="6"/>
        <v>0</v>
      </c>
      <c r="H210" s="4" t="str">
        <f t="shared" si="7"/>
        <v>，3053742</v>
      </c>
      <c r="I210" s="4" t="str">
        <f>VLOOKUP(A210,HOP!A:U,21,0)</f>
        <v>直采</v>
      </c>
    </row>
    <row r="211" s="4" customFormat="1" hidden="1" spans="1:9">
      <c r="A211" s="5">
        <v>999222858831203</v>
      </c>
      <c r="B211" s="6">
        <v>44979</v>
      </c>
      <c r="C211" s="6">
        <v>44980</v>
      </c>
      <c r="D211" s="4">
        <v>440</v>
      </c>
      <c r="E211" s="4" t="str">
        <f>VLOOKUP(A211,HOP!A:L,12,0)</f>
        <v>440.00</v>
      </c>
      <c r="F211" s="4" t="str">
        <f>VLOOKUP(A211,HOP!A:C,3,0)</f>
        <v>3053746</v>
      </c>
      <c r="G211" s="4">
        <f t="shared" si="6"/>
        <v>0</v>
      </c>
      <c r="H211" s="4" t="str">
        <f t="shared" si="7"/>
        <v>，3053746</v>
      </c>
      <c r="I211" s="4" t="str">
        <f>VLOOKUP(A211,HOP!A:U,21,0)</f>
        <v>直采</v>
      </c>
    </row>
    <row r="212" s="4" customFormat="1" hidden="1" spans="1:9">
      <c r="A212" s="5">
        <v>999222862882303</v>
      </c>
      <c r="B212" s="6">
        <v>44979</v>
      </c>
      <c r="C212" s="6">
        <v>44980</v>
      </c>
      <c r="D212" s="4">
        <v>332</v>
      </c>
      <c r="E212" s="4" t="str">
        <f>VLOOKUP(A212,HOP!A:L,12,0)</f>
        <v>332.00</v>
      </c>
      <c r="F212" s="4" t="str">
        <f>VLOOKUP(A212,HOP!A:C,3,0)</f>
        <v>3053953</v>
      </c>
      <c r="G212" s="4">
        <f t="shared" si="6"/>
        <v>0</v>
      </c>
      <c r="H212" s="4" t="str">
        <f t="shared" si="7"/>
        <v>，3053953</v>
      </c>
      <c r="I212" s="4" t="str">
        <f>VLOOKUP(A212,HOP!A:U,21,0)</f>
        <v>直采</v>
      </c>
    </row>
    <row r="213" s="4" customFormat="1" hidden="1" spans="1:9">
      <c r="A213" s="5">
        <v>999222866134872</v>
      </c>
      <c r="B213" s="6">
        <v>44979</v>
      </c>
      <c r="C213" s="6">
        <v>44980</v>
      </c>
      <c r="D213" s="4">
        <v>514</v>
      </c>
      <c r="E213" s="4" t="str">
        <f>VLOOKUP(A213,HOP!A:L,12,0)</f>
        <v>514.00</v>
      </c>
      <c r="F213" s="4" t="str">
        <f>VLOOKUP(A213,HOP!A:C,3,0)</f>
        <v>3054392</v>
      </c>
      <c r="G213" s="4">
        <f t="shared" si="6"/>
        <v>0</v>
      </c>
      <c r="H213" s="4" t="str">
        <f t="shared" si="7"/>
        <v>，3054392</v>
      </c>
      <c r="I213" s="4" t="str">
        <f>VLOOKUP(A213,HOP!A:U,21,0)</f>
        <v>直采</v>
      </c>
    </row>
    <row r="214" s="4" customFormat="1" hidden="1" spans="1:9">
      <c r="A214" s="5">
        <v>999222866134786</v>
      </c>
      <c r="B214" s="6">
        <v>44979</v>
      </c>
      <c r="C214" s="6">
        <v>44980</v>
      </c>
      <c r="D214" s="4">
        <v>427</v>
      </c>
      <c r="E214" s="4" t="str">
        <f>VLOOKUP(A214,HOP!A:L,12,0)</f>
        <v>427.00</v>
      </c>
      <c r="F214" s="4" t="str">
        <f>VLOOKUP(A214,HOP!A:C,3,0)</f>
        <v>3054390</v>
      </c>
      <c r="G214" s="4">
        <f t="shared" si="6"/>
        <v>0</v>
      </c>
      <c r="H214" s="4" t="str">
        <f t="shared" si="7"/>
        <v>，3054390</v>
      </c>
      <c r="I214" s="4" t="str">
        <f>VLOOKUP(A214,HOP!A:U,21,0)</f>
        <v>直采</v>
      </c>
    </row>
    <row r="215" s="4" customFormat="1" hidden="1" spans="1:9">
      <c r="A215" s="5">
        <v>999222866510028</v>
      </c>
      <c r="B215" s="6">
        <v>44979</v>
      </c>
      <c r="C215" s="6">
        <v>44980</v>
      </c>
      <c r="D215" s="4">
        <v>1196</v>
      </c>
      <c r="E215" s="4" t="str">
        <f>VLOOKUP(A215,HOP!A:L,12,0)</f>
        <v>1196.00</v>
      </c>
      <c r="F215" s="4" t="str">
        <f>VLOOKUP(A215,HOP!A:C,3,0)</f>
        <v>3054481</v>
      </c>
      <c r="G215" s="4">
        <f t="shared" si="6"/>
        <v>0</v>
      </c>
      <c r="H215" s="4" t="str">
        <f t="shared" si="7"/>
        <v>，3054481</v>
      </c>
      <c r="I215" s="4" t="str">
        <f>VLOOKUP(A215,HOP!A:U,21,0)</f>
        <v>直采</v>
      </c>
    </row>
    <row r="216" s="4" customFormat="1" hidden="1" spans="1:9">
      <c r="A216" s="5">
        <v>999222866542633</v>
      </c>
      <c r="B216" s="6">
        <v>44979</v>
      </c>
      <c r="C216" s="6">
        <v>44980</v>
      </c>
      <c r="D216" s="4">
        <v>2392</v>
      </c>
      <c r="E216" s="4" t="str">
        <f>VLOOKUP(A216,HOP!A:L,12,0)</f>
        <v>2392.00</v>
      </c>
      <c r="F216" s="4" t="str">
        <f>VLOOKUP(A216,HOP!A:C,3,0)</f>
        <v>3054488</v>
      </c>
      <c r="G216" s="4">
        <f t="shared" si="6"/>
        <v>0</v>
      </c>
      <c r="H216" s="4" t="str">
        <f t="shared" si="7"/>
        <v>，3054488</v>
      </c>
      <c r="I216" s="4" t="str">
        <f>VLOOKUP(A216,HOP!A:U,21,0)</f>
        <v>直采</v>
      </c>
    </row>
    <row r="217" s="4" customFormat="1" hidden="1" spans="1:9">
      <c r="A217" s="5">
        <v>999222867655764</v>
      </c>
      <c r="B217" s="6">
        <v>44979</v>
      </c>
      <c r="C217" s="6">
        <v>44980</v>
      </c>
      <c r="D217" s="4">
        <v>430</v>
      </c>
      <c r="E217" s="4" t="str">
        <f>VLOOKUP(A217,HOP!A:L,12,0)</f>
        <v>430.00</v>
      </c>
      <c r="F217" s="4" t="str">
        <f>VLOOKUP(A217,HOP!A:C,3,0)</f>
        <v>3054696</v>
      </c>
      <c r="G217" s="4">
        <f t="shared" si="6"/>
        <v>0</v>
      </c>
      <c r="H217" s="4" t="str">
        <f t="shared" si="7"/>
        <v>，3054696</v>
      </c>
      <c r="I217" s="4" t="str">
        <f>VLOOKUP(A217,HOP!A:U,21,0)</f>
        <v>直采</v>
      </c>
    </row>
    <row r="218" s="4" customFormat="1" hidden="1" spans="1:9">
      <c r="A218" s="5">
        <v>999222868506723</v>
      </c>
      <c r="B218" s="6">
        <v>44979</v>
      </c>
      <c r="C218" s="6">
        <v>44980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999222868518015</v>
      </c>
      <c r="B219" s="6">
        <v>44979</v>
      </c>
      <c r="C219" s="6">
        <v>44980</v>
      </c>
      <c r="D219" s="4">
        <v>425</v>
      </c>
      <c r="E219" s="4" t="str">
        <f>VLOOKUP(A219,HOP!A:L,12,0)</f>
        <v>425.00</v>
      </c>
      <c r="F219" s="4" t="str">
        <f>VLOOKUP(A219,HOP!A:C,3,0)</f>
        <v>3054851</v>
      </c>
      <c r="G219" s="4">
        <f t="shared" si="6"/>
        <v>0</v>
      </c>
      <c r="H219" s="4" t="str">
        <f t="shared" si="7"/>
        <v>，3054851</v>
      </c>
      <c r="I219" s="4" t="str">
        <f>VLOOKUP(A219,HOP!A:U,21,0)</f>
        <v>直采</v>
      </c>
    </row>
    <row r="220" s="4" customFormat="1" hidden="1" spans="1:9">
      <c r="A220" s="5">
        <v>999222868642975</v>
      </c>
      <c r="B220" s="6">
        <v>44979</v>
      </c>
      <c r="C220" s="6">
        <v>44980</v>
      </c>
      <c r="D220" s="4">
        <v>2226</v>
      </c>
      <c r="E220" s="4" t="str">
        <f>VLOOKUP(A220,HOP!A:L,12,0)</f>
        <v>2226.00</v>
      </c>
      <c r="F220" s="4" t="str">
        <f>VLOOKUP(A220,HOP!A:C,3,0)</f>
        <v>3054880</v>
      </c>
      <c r="G220" s="4">
        <f t="shared" si="6"/>
        <v>0</v>
      </c>
      <c r="H220" s="4" t="str">
        <f t="shared" si="7"/>
        <v>，3054880</v>
      </c>
      <c r="I220" s="4" t="str">
        <f>VLOOKUP(A220,HOP!A:U,21,0)</f>
        <v>直采</v>
      </c>
    </row>
    <row r="221" s="4" customFormat="1" hidden="1" spans="1:9">
      <c r="A221" s="5">
        <v>22870648928</v>
      </c>
      <c r="B221" s="6">
        <v>44979</v>
      </c>
      <c r="C221" s="6">
        <v>44980</v>
      </c>
      <c r="D221" s="4">
        <v>440</v>
      </c>
      <c r="E221" s="4" t="str">
        <f>VLOOKUP(A221,HOP!A:L,12,0)</f>
        <v>440.00</v>
      </c>
      <c r="F221" s="4" t="str">
        <f>VLOOKUP(A221,HOP!A:C,3,0)</f>
        <v>3055361</v>
      </c>
      <c r="G221" s="4">
        <f t="shared" si="6"/>
        <v>0</v>
      </c>
      <c r="H221" s="4" t="str">
        <f t="shared" si="7"/>
        <v>，3055361</v>
      </c>
      <c r="I221" s="4" t="str">
        <f>VLOOKUP(A221,HOP!A:U,21,0)</f>
        <v>直采</v>
      </c>
    </row>
    <row r="222" s="4" customFormat="1" hidden="1" spans="1:9">
      <c r="A222" s="5">
        <v>999222871052249</v>
      </c>
      <c r="B222" s="6">
        <v>44979</v>
      </c>
      <c r="C222" s="6">
        <v>44980</v>
      </c>
      <c r="D222" s="4">
        <v>395</v>
      </c>
      <c r="E222" s="4" t="str">
        <f>VLOOKUP(A222,HOP!A:L,12,0)</f>
        <v>395.00</v>
      </c>
      <c r="F222" s="4" t="str">
        <f>VLOOKUP(A222,HOP!A:C,3,0)</f>
        <v>3055409</v>
      </c>
      <c r="G222" s="4">
        <f t="shared" si="6"/>
        <v>0</v>
      </c>
      <c r="H222" s="4" t="str">
        <f t="shared" si="7"/>
        <v>，3055409</v>
      </c>
      <c r="I222" s="4" t="str">
        <f>VLOOKUP(A222,HOP!A:U,21,0)</f>
        <v>直采</v>
      </c>
    </row>
    <row r="223" s="4" customFormat="1" hidden="1" spans="1:9">
      <c r="A223" s="5">
        <v>999222871540798</v>
      </c>
      <c r="B223" s="6">
        <v>44979</v>
      </c>
      <c r="C223" s="6">
        <v>44980</v>
      </c>
      <c r="D223" s="4">
        <v>1457</v>
      </c>
      <c r="E223" s="4" t="str">
        <f>VLOOKUP(A223,HOP!A:L,12,0)</f>
        <v>1457.00</v>
      </c>
      <c r="F223" s="4" t="str">
        <f>VLOOKUP(A223,HOP!A:C,3,0)</f>
        <v>3055509</v>
      </c>
      <c r="G223" s="4">
        <f t="shared" si="6"/>
        <v>0</v>
      </c>
      <c r="H223" s="4" t="str">
        <f t="shared" si="7"/>
        <v>，3055509</v>
      </c>
      <c r="I223" s="4" t="str">
        <f>VLOOKUP(A223,HOP!A:U,21,0)</f>
        <v>直采</v>
      </c>
    </row>
    <row r="224" s="4" customFormat="1" hidden="1" spans="1:9">
      <c r="A224" s="5">
        <v>999222877868039</v>
      </c>
      <c r="B224" s="6">
        <v>44979</v>
      </c>
      <c r="C224" s="6">
        <v>44980</v>
      </c>
      <c r="D224" s="4">
        <v>366</v>
      </c>
      <c r="E224" s="4" t="str">
        <f>VLOOKUP(A224,HOP!A:L,12,0)</f>
        <v>366.00</v>
      </c>
      <c r="F224" s="4" t="str">
        <f>VLOOKUP(A224,HOP!A:C,3,0)</f>
        <v>3056874</v>
      </c>
      <c r="G224" s="4">
        <f t="shared" si="6"/>
        <v>0</v>
      </c>
      <c r="H224" s="4" t="str">
        <f t="shared" si="7"/>
        <v>，3056874</v>
      </c>
      <c r="I224" s="4" t="str">
        <f>VLOOKUP(A224,HOP!A:U,21,0)</f>
        <v>直连</v>
      </c>
    </row>
    <row r="225" s="4" customFormat="1" spans="1:11">
      <c r="A225" s="9" t="s">
        <v>1853</v>
      </c>
      <c r="B225" s="6">
        <v>44972</v>
      </c>
      <c r="C225" s="6">
        <v>44973</v>
      </c>
      <c r="D225" s="4">
        <v>82.45</v>
      </c>
      <c r="E225" s="4" t="e">
        <f>VLOOKUP(A225,HOP!A:L,12,0)</f>
        <v>#N/A</v>
      </c>
      <c r="F225" s="4">
        <v>2952617</v>
      </c>
      <c r="G225" s="7" t="e">
        <f t="shared" si="6"/>
        <v>#N/A</v>
      </c>
      <c r="H225" s="7" t="str">
        <f t="shared" si="7"/>
        <v>，2952617</v>
      </c>
      <c r="I225" s="7" t="e">
        <f>VLOOKUP(A225,HOP!A:U,21,0)</f>
        <v>#N/A</v>
      </c>
      <c r="J225" s="7" t="s">
        <v>1854</v>
      </c>
      <c r="K225" s="7"/>
    </row>
    <row r="226" s="4" customFormat="1" hidden="1" spans="1:9">
      <c r="A226" s="5">
        <v>18190956714</v>
      </c>
      <c r="B226" s="6">
        <v>44980</v>
      </c>
      <c r="C226" s="6">
        <v>44981</v>
      </c>
      <c r="D226" s="4">
        <v>427</v>
      </c>
      <c r="E226" s="4" t="str">
        <f>VLOOKUP(A226,HOP!A:L,12,0)</f>
        <v>427.00</v>
      </c>
      <c r="F226" s="4" t="str">
        <f>VLOOKUP(A226,HOP!A:C,3,0)</f>
        <v>2600844</v>
      </c>
      <c r="G226" s="4">
        <f t="shared" si="6"/>
        <v>0</v>
      </c>
      <c r="H226" s="4" t="str">
        <f t="shared" si="7"/>
        <v>，2600844</v>
      </c>
      <c r="I226" s="4" t="str">
        <f>VLOOKUP(A226,HOP!A:U,21,0)</f>
        <v>直采</v>
      </c>
    </row>
    <row r="227" s="4" customFormat="1" hidden="1" spans="1:9">
      <c r="A227" s="5">
        <v>21789771832</v>
      </c>
      <c r="B227" s="6">
        <v>44979</v>
      </c>
      <c r="C227" s="6">
        <v>44981</v>
      </c>
      <c r="D227" s="4">
        <v>1574</v>
      </c>
      <c r="E227" s="4" t="str">
        <f>VLOOKUP(A227,HOP!A:L,12,0)</f>
        <v>1574.00</v>
      </c>
      <c r="F227" s="4" t="str">
        <f>VLOOKUP(A227,HOP!A:C,3,0)</f>
        <v>2796144</v>
      </c>
      <c r="G227" s="4">
        <f t="shared" si="6"/>
        <v>0</v>
      </c>
      <c r="H227" s="4" t="str">
        <f t="shared" si="7"/>
        <v>，2796144</v>
      </c>
      <c r="I227" s="4" t="str">
        <f>VLOOKUP(A227,HOP!A:U,21,0)</f>
        <v>直采</v>
      </c>
    </row>
    <row r="228" s="4" customFormat="1" hidden="1" spans="1:9">
      <c r="A228" s="5">
        <v>21845466299</v>
      </c>
      <c r="B228" s="6">
        <v>44976</v>
      </c>
      <c r="C228" s="6">
        <v>44981</v>
      </c>
      <c r="D228" s="4">
        <v>5400</v>
      </c>
      <c r="E228" s="4" t="str">
        <f>VLOOKUP(A228,HOP!A:L,12,0)</f>
        <v>5400.00</v>
      </c>
      <c r="F228" s="4" t="str">
        <f>VLOOKUP(A228,HOP!A:C,3,0)</f>
        <v>2831149</v>
      </c>
      <c r="G228" s="4">
        <f t="shared" si="6"/>
        <v>0</v>
      </c>
      <c r="H228" s="4" t="str">
        <f t="shared" si="7"/>
        <v>，2831149</v>
      </c>
      <c r="I228" s="4" t="str">
        <f>VLOOKUP(A228,HOP!A:U,21,0)</f>
        <v>直采</v>
      </c>
    </row>
    <row r="229" s="4" customFormat="1" hidden="1" spans="1:9">
      <c r="A229" s="5">
        <v>21852572067</v>
      </c>
      <c r="B229" s="6">
        <v>44980</v>
      </c>
      <c r="C229" s="6">
        <v>44981</v>
      </c>
      <c r="D229" s="4">
        <v>774</v>
      </c>
      <c r="E229" s="4" t="str">
        <f>VLOOKUP(A229,HOP!A:L,12,0)</f>
        <v>774.00</v>
      </c>
      <c r="F229" s="4" t="str">
        <f>VLOOKUP(A229,HOP!A:C,3,0)</f>
        <v>2844258</v>
      </c>
      <c r="G229" s="4">
        <f t="shared" si="6"/>
        <v>0</v>
      </c>
      <c r="H229" s="4" t="str">
        <f t="shared" si="7"/>
        <v>，2844258</v>
      </c>
      <c r="I229" s="4" t="str">
        <f>VLOOKUP(A229,HOP!A:U,21,0)</f>
        <v>直采</v>
      </c>
    </row>
    <row r="230" s="4" customFormat="1" hidden="1" spans="1:9">
      <c r="A230" s="5">
        <v>21893203262</v>
      </c>
      <c r="B230" s="6">
        <v>44976</v>
      </c>
      <c r="C230" s="6">
        <v>44981</v>
      </c>
      <c r="D230" s="4">
        <v>8825</v>
      </c>
      <c r="E230" s="4" t="str">
        <f>VLOOKUP(A230,HOP!A:L,12,0)</f>
        <v>8825.00</v>
      </c>
      <c r="F230" s="4" t="str">
        <f>VLOOKUP(A230,HOP!A:C,3,0)</f>
        <v>2866609</v>
      </c>
      <c r="G230" s="4">
        <f t="shared" si="6"/>
        <v>0</v>
      </c>
      <c r="H230" s="4" t="str">
        <f t="shared" si="7"/>
        <v>，2866609</v>
      </c>
      <c r="I230" s="4" t="str">
        <f>VLOOKUP(A230,HOP!A:U,21,0)</f>
        <v>直采</v>
      </c>
    </row>
    <row r="231" s="4" customFormat="1" hidden="1" spans="1:9">
      <c r="A231" s="5">
        <v>999221945875063</v>
      </c>
      <c r="B231" s="6">
        <v>44979</v>
      </c>
      <c r="C231" s="6">
        <v>44981</v>
      </c>
      <c r="D231" s="4">
        <v>1762</v>
      </c>
      <c r="E231" s="4" t="str">
        <f>VLOOKUP(A231,HOP!A:L,12,0)</f>
        <v>1762.00</v>
      </c>
      <c r="F231" s="4" t="str">
        <f>VLOOKUP(A231,HOP!A:C,3,0)</f>
        <v>2881737</v>
      </c>
      <c r="G231" s="4">
        <f t="shared" si="6"/>
        <v>0</v>
      </c>
      <c r="H231" s="4" t="str">
        <f t="shared" si="7"/>
        <v>，2881737</v>
      </c>
      <c r="I231" s="4" t="str">
        <f>VLOOKUP(A231,HOP!A:U,21,0)</f>
        <v>直采</v>
      </c>
    </row>
    <row r="232" s="4" customFormat="1" hidden="1" spans="1:9">
      <c r="A232" s="5">
        <v>999221955466501</v>
      </c>
      <c r="B232" s="6">
        <v>44979</v>
      </c>
      <c r="C232" s="6">
        <v>44981</v>
      </c>
      <c r="D232" s="4">
        <v>4636</v>
      </c>
      <c r="E232" s="4" t="str">
        <f>VLOOKUP(A232,HOP!A:L,12,0)</f>
        <v>4636.00</v>
      </c>
      <c r="F232" s="4" t="str">
        <f>VLOOKUP(A232,HOP!A:C,3,0)</f>
        <v>2884707</v>
      </c>
      <c r="G232" s="4">
        <f t="shared" si="6"/>
        <v>0</v>
      </c>
      <c r="H232" s="4" t="str">
        <f t="shared" si="7"/>
        <v>，2884707</v>
      </c>
      <c r="I232" s="4" t="str">
        <f>VLOOKUP(A232,HOP!A:U,21,0)</f>
        <v>直采</v>
      </c>
    </row>
    <row r="233" s="4" customFormat="1" spans="1:10">
      <c r="A233" s="9" t="s">
        <v>1855</v>
      </c>
      <c r="B233" s="6">
        <v>44978</v>
      </c>
      <c r="C233" s="6">
        <v>44981</v>
      </c>
      <c r="D233" s="4">
        <v>900</v>
      </c>
      <c r="E233" s="4" t="e">
        <f>VLOOKUP(A233,HOP!A:L,12,0)</f>
        <v>#N/A</v>
      </c>
      <c r="F233" s="4">
        <v>2814414</v>
      </c>
      <c r="G233" s="4" t="e">
        <f t="shared" si="6"/>
        <v>#N/A</v>
      </c>
      <c r="H233" s="4" t="str">
        <f t="shared" si="7"/>
        <v>，2814414</v>
      </c>
      <c r="I233" s="4" t="e">
        <f>VLOOKUP(A233,HOP!A:U,21,0)</f>
        <v>#N/A</v>
      </c>
      <c r="J233" s="7" t="s">
        <v>1856</v>
      </c>
    </row>
    <row r="234" s="4" customFormat="1" hidden="1" spans="1:9">
      <c r="A234" s="5">
        <v>999221969900714</v>
      </c>
      <c r="B234" s="6">
        <v>44980</v>
      </c>
      <c r="C234" s="6">
        <v>44981</v>
      </c>
      <c r="D234" s="4">
        <v>685</v>
      </c>
      <c r="E234" s="4" t="str">
        <f>VLOOKUP(A234,HOP!A:L,12,0)</f>
        <v>685.00</v>
      </c>
      <c r="F234" s="4" t="str">
        <f>VLOOKUP(A234,HOP!A:C,3,0)</f>
        <v>2890032</v>
      </c>
      <c r="G234" s="4">
        <f t="shared" si="6"/>
        <v>0</v>
      </c>
      <c r="H234" s="4" t="str">
        <f t="shared" si="7"/>
        <v>，2890032</v>
      </c>
      <c r="I234" s="4" t="str">
        <f>VLOOKUP(A234,HOP!A:U,21,0)</f>
        <v>直采</v>
      </c>
    </row>
    <row r="235" s="4" customFormat="1" hidden="1" spans="1:9">
      <c r="A235" s="5">
        <v>999222012285010</v>
      </c>
      <c r="B235" s="6">
        <v>44978</v>
      </c>
      <c r="C235" s="6">
        <v>44981</v>
      </c>
      <c r="D235" s="4">
        <v>1995</v>
      </c>
      <c r="E235" s="4" t="str">
        <f>VLOOKUP(A235,HOP!A:L,12,0)</f>
        <v>1995.00</v>
      </c>
      <c r="F235" s="4" t="str">
        <f>VLOOKUP(A235,HOP!A:C,3,0)</f>
        <v>2904418</v>
      </c>
      <c r="G235" s="4">
        <f t="shared" si="6"/>
        <v>0</v>
      </c>
      <c r="H235" s="4" t="str">
        <f t="shared" si="7"/>
        <v>，2904418</v>
      </c>
      <c r="I235" s="4" t="str">
        <f>VLOOKUP(A235,HOP!A:U,21,0)</f>
        <v>直采</v>
      </c>
    </row>
    <row r="236" s="4" customFormat="1" hidden="1" spans="1:9">
      <c r="A236" s="5">
        <v>999222046359766</v>
      </c>
      <c r="B236" s="6">
        <v>44977</v>
      </c>
      <c r="C236" s="6">
        <v>44981</v>
      </c>
      <c r="D236" s="4">
        <v>5520</v>
      </c>
      <c r="E236" s="4" t="str">
        <f>VLOOKUP(A236,HOP!A:L,12,0)</f>
        <v>5520.00</v>
      </c>
      <c r="F236" s="4" t="str">
        <f>VLOOKUP(A236,HOP!A:C,3,0)</f>
        <v>2913602</v>
      </c>
      <c r="G236" s="4">
        <f t="shared" si="6"/>
        <v>0</v>
      </c>
      <c r="H236" s="4" t="str">
        <f t="shared" si="7"/>
        <v>，2913602</v>
      </c>
      <c r="I236" s="4" t="str">
        <f>VLOOKUP(A236,HOP!A:U,21,0)</f>
        <v>直采</v>
      </c>
    </row>
    <row r="237" s="4" customFormat="1" hidden="1" spans="1:9">
      <c r="A237" s="5">
        <v>999222053492103</v>
      </c>
      <c r="B237" s="6">
        <v>44978</v>
      </c>
      <c r="C237" s="6">
        <v>44981</v>
      </c>
      <c r="D237" s="4">
        <v>5400</v>
      </c>
      <c r="E237" s="4" t="str">
        <f>VLOOKUP(A237,HOP!A:L,12,0)</f>
        <v>5400.00</v>
      </c>
      <c r="F237" s="4" t="str">
        <f>VLOOKUP(A237,HOP!A:C,3,0)</f>
        <v>2914951</v>
      </c>
      <c r="G237" s="4">
        <f t="shared" si="6"/>
        <v>0</v>
      </c>
      <c r="H237" s="4" t="str">
        <f t="shared" si="7"/>
        <v>，2914951</v>
      </c>
      <c r="I237" s="4" t="str">
        <f>VLOOKUP(A237,HOP!A:U,21,0)</f>
        <v>直采</v>
      </c>
    </row>
    <row r="238" s="4" customFormat="1" hidden="1" spans="1:9">
      <c r="A238" s="5">
        <v>999222059644920</v>
      </c>
      <c r="B238" s="6">
        <v>44980</v>
      </c>
      <c r="C238" s="6">
        <v>44981</v>
      </c>
      <c r="D238" s="4">
        <v>270</v>
      </c>
      <c r="E238" s="4" t="str">
        <f>VLOOKUP(A238,HOP!A:L,12,0)</f>
        <v>270.00</v>
      </c>
      <c r="F238" s="4" t="str">
        <f>VLOOKUP(A238,HOP!A:C,3,0)</f>
        <v>2916396</v>
      </c>
      <c r="G238" s="4">
        <f t="shared" si="6"/>
        <v>0</v>
      </c>
      <c r="H238" s="4" t="str">
        <f t="shared" si="7"/>
        <v>，2916396</v>
      </c>
      <c r="I238" s="4" t="str">
        <f>VLOOKUP(A238,HOP!A:U,21,0)</f>
        <v>直采</v>
      </c>
    </row>
    <row r="239" s="4" customFormat="1" hidden="1" spans="1:9">
      <c r="A239" s="5">
        <v>999222062224505</v>
      </c>
      <c r="B239" s="6">
        <v>44980</v>
      </c>
      <c r="C239" s="6">
        <v>44981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s="4" customFormat="1" hidden="1" spans="1:9">
      <c r="A240" s="5">
        <v>999222063148551</v>
      </c>
      <c r="B240" s="6">
        <v>44980</v>
      </c>
      <c r="C240" s="6">
        <v>44981</v>
      </c>
      <c r="D240" s="4">
        <v>791</v>
      </c>
      <c r="E240" s="4" t="str">
        <f>VLOOKUP(A240,HOP!A:L,12,0)</f>
        <v>791.00</v>
      </c>
      <c r="F240" s="4" t="str">
        <f>VLOOKUP(A240,HOP!A:C,3,0)</f>
        <v>2916956</v>
      </c>
      <c r="G240" s="4">
        <f t="shared" si="6"/>
        <v>0</v>
      </c>
      <c r="H240" s="4" t="str">
        <f t="shared" si="7"/>
        <v>，2916956</v>
      </c>
      <c r="I240" s="4" t="str">
        <f>VLOOKUP(A240,HOP!A:U,21,0)</f>
        <v>直采</v>
      </c>
    </row>
    <row r="241" s="4" customFormat="1" hidden="1" spans="1:9">
      <c r="A241" s="5">
        <v>999222065533616</v>
      </c>
      <c r="B241" s="6">
        <v>44980</v>
      </c>
      <c r="C241" s="6">
        <v>44981</v>
      </c>
      <c r="D241" s="4">
        <v>791</v>
      </c>
      <c r="E241" s="4" t="str">
        <f>VLOOKUP(A241,HOP!A:L,12,0)</f>
        <v>791.00</v>
      </c>
      <c r="F241" s="4" t="str">
        <f>VLOOKUP(A241,HOP!A:C,3,0)</f>
        <v>2917404</v>
      </c>
      <c r="G241" s="4">
        <f t="shared" si="6"/>
        <v>0</v>
      </c>
      <c r="H241" s="4" t="str">
        <f t="shared" si="7"/>
        <v>，2917404</v>
      </c>
      <c r="I241" s="4" t="str">
        <f>VLOOKUP(A241,HOP!A:U,21,0)</f>
        <v>直采</v>
      </c>
    </row>
    <row r="242" s="4" customFormat="1" hidden="1" spans="1:9">
      <c r="A242" s="5">
        <v>999222066283585</v>
      </c>
      <c r="B242" s="6">
        <v>44972</v>
      </c>
      <c r="C242" s="6">
        <v>44981</v>
      </c>
      <c r="D242" s="4">
        <v>5319</v>
      </c>
      <c r="E242" s="4" t="str">
        <f>VLOOKUP(A242,HOP!A:L,12,0)</f>
        <v>5319.00</v>
      </c>
      <c r="F242" s="4" t="str">
        <f>VLOOKUP(A242,HOP!A:C,3,0)</f>
        <v>2917592</v>
      </c>
      <c r="G242" s="4">
        <f t="shared" si="6"/>
        <v>0</v>
      </c>
      <c r="H242" s="4" t="str">
        <f t="shared" si="7"/>
        <v>，2917592</v>
      </c>
      <c r="I242" s="4" t="str">
        <f>VLOOKUP(A242,HOP!A:U,21,0)</f>
        <v>直采</v>
      </c>
    </row>
    <row r="243" s="4" customFormat="1" hidden="1" spans="1:9">
      <c r="A243" s="5">
        <v>999222119143489</v>
      </c>
      <c r="B243" s="6">
        <v>44979</v>
      </c>
      <c r="C243" s="6">
        <v>44981</v>
      </c>
      <c r="D243" s="4">
        <v>0</v>
      </c>
      <c r="E243" s="4" t="str">
        <f>VLOOKUP(A243,HOP!A:L,12,0)</f>
        <v>0.00</v>
      </c>
      <c r="F243" s="4" t="str">
        <f>VLOOKUP(A243,HOP!A:C,3,0)</f>
        <v>2931153</v>
      </c>
      <c r="G243" s="4">
        <f t="shared" si="6"/>
        <v>0</v>
      </c>
      <c r="H243" s="4" t="str">
        <f t="shared" si="7"/>
        <v>，2931153</v>
      </c>
      <c r="I243" s="4" t="str">
        <f>VLOOKUP(A243,HOP!A:U,21,0)</f>
        <v>直采</v>
      </c>
    </row>
    <row r="244" s="4" customFormat="1" hidden="1" spans="1:9">
      <c r="A244" s="5">
        <v>999222151694913</v>
      </c>
      <c r="B244" s="6">
        <v>44979</v>
      </c>
      <c r="C244" s="6">
        <v>44981</v>
      </c>
      <c r="D244" s="4">
        <v>2990</v>
      </c>
      <c r="E244" s="4" t="str">
        <f>VLOOKUP(A244,HOP!A:L,12,0)</f>
        <v>2990.00</v>
      </c>
      <c r="F244" s="4" t="str">
        <f>VLOOKUP(A244,HOP!A:C,3,0)</f>
        <v>2939265</v>
      </c>
      <c r="G244" s="4">
        <f t="shared" si="6"/>
        <v>0</v>
      </c>
      <c r="H244" s="4" t="str">
        <f t="shared" si="7"/>
        <v>，2939265</v>
      </c>
      <c r="I244" s="4" t="str">
        <f>VLOOKUP(A244,HOP!A:U,21,0)</f>
        <v>直采</v>
      </c>
    </row>
    <row r="245" s="4" customFormat="1" hidden="1" spans="1:9">
      <c r="A245" s="5">
        <v>999222217712236</v>
      </c>
      <c r="B245" s="6">
        <v>44977</v>
      </c>
      <c r="C245" s="6">
        <v>44981</v>
      </c>
      <c r="D245" s="4">
        <v>7600</v>
      </c>
      <c r="E245" s="4" t="str">
        <f>VLOOKUP(A245,HOP!A:L,12,0)</f>
        <v>7600.00</v>
      </c>
      <c r="F245" s="4" t="str">
        <f>VLOOKUP(A245,HOP!A:C,3,0)</f>
        <v>2952006</v>
      </c>
      <c r="G245" s="4">
        <f t="shared" si="6"/>
        <v>0</v>
      </c>
      <c r="H245" s="4" t="str">
        <f t="shared" si="7"/>
        <v>，2952006</v>
      </c>
      <c r="I245" s="4" t="str">
        <f>VLOOKUP(A245,HOP!A:U,21,0)</f>
        <v>直采</v>
      </c>
    </row>
    <row r="246" s="4" customFormat="1" hidden="1" spans="1:9">
      <c r="A246" s="5">
        <v>999222260263904</v>
      </c>
      <c r="B246" s="6">
        <v>44980</v>
      </c>
      <c r="C246" s="6">
        <v>44981</v>
      </c>
      <c r="D246" s="4">
        <v>354</v>
      </c>
      <c r="E246" s="4" t="str">
        <f>VLOOKUP(A246,HOP!A:L,12,0)</f>
        <v>354.00</v>
      </c>
      <c r="F246" s="4" t="str">
        <f>VLOOKUP(A246,HOP!A:C,3,0)</f>
        <v>2960334</v>
      </c>
      <c r="G246" s="4">
        <f t="shared" si="6"/>
        <v>0</v>
      </c>
      <c r="H246" s="4" t="str">
        <f t="shared" si="7"/>
        <v>，2960334</v>
      </c>
      <c r="I246" s="4" t="str">
        <f>VLOOKUP(A246,HOP!A:U,21,0)</f>
        <v>直采</v>
      </c>
    </row>
    <row r="247" s="4" customFormat="1" hidden="1" spans="1:9">
      <c r="A247" s="5">
        <v>999222260477692</v>
      </c>
      <c r="B247" s="6">
        <v>44977</v>
      </c>
      <c r="C247" s="6">
        <v>44981</v>
      </c>
      <c r="D247" s="4">
        <v>3452</v>
      </c>
      <c r="E247" s="4" t="str">
        <f>VLOOKUP(A247,HOP!A:L,12,0)</f>
        <v>3452.00</v>
      </c>
      <c r="F247" s="4" t="str">
        <f>VLOOKUP(A247,HOP!A:C,3,0)</f>
        <v>2960451</v>
      </c>
      <c r="G247" s="4">
        <f t="shared" si="6"/>
        <v>0</v>
      </c>
      <c r="H247" s="4" t="str">
        <f t="shared" si="7"/>
        <v>，2960451</v>
      </c>
      <c r="I247" s="4" t="str">
        <f>VLOOKUP(A247,HOP!A:U,21,0)</f>
        <v>直采</v>
      </c>
    </row>
    <row r="248" s="4" customFormat="1" hidden="1" spans="1:9">
      <c r="A248" s="5">
        <v>999222290256675</v>
      </c>
      <c r="B248" s="6">
        <v>44977</v>
      </c>
      <c r="C248" s="6">
        <v>44981</v>
      </c>
      <c r="D248" s="4">
        <v>3120</v>
      </c>
      <c r="E248" s="4" t="str">
        <f>VLOOKUP(A248,HOP!A:L,12,0)</f>
        <v>3120.00</v>
      </c>
      <c r="F248" s="4" t="str">
        <f>VLOOKUP(A248,HOP!A:C,3,0)</f>
        <v>2967079</v>
      </c>
      <c r="G248" s="4">
        <f t="shared" si="6"/>
        <v>0</v>
      </c>
      <c r="H248" s="4" t="str">
        <f t="shared" si="7"/>
        <v>，2967079</v>
      </c>
      <c r="I248" s="4" t="str">
        <f>VLOOKUP(A248,HOP!A:U,21,0)</f>
        <v>直采</v>
      </c>
    </row>
    <row r="249" s="4" customFormat="1" hidden="1" spans="1:9">
      <c r="A249" s="5">
        <v>999222327903546</v>
      </c>
      <c r="B249" s="6">
        <v>44980</v>
      </c>
      <c r="C249" s="6">
        <v>44981</v>
      </c>
      <c r="D249" s="4">
        <v>1455</v>
      </c>
      <c r="E249" s="4" t="str">
        <f>VLOOKUP(A249,HOP!A:L,12,0)</f>
        <v>1455.00</v>
      </c>
      <c r="F249" s="4" t="str">
        <f>VLOOKUP(A249,HOP!A:C,3,0)</f>
        <v>2974142</v>
      </c>
      <c r="G249" s="4">
        <f t="shared" si="6"/>
        <v>0</v>
      </c>
      <c r="H249" s="4" t="str">
        <f t="shared" si="7"/>
        <v>，2974142</v>
      </c>
      <c r="I249" s="4" t="str">
        <f>VLOOKUP(A249,HOP!A:U,21,0)</f>
        <v>直采</v>
      </c>
    </row>
    <row r="250" s="4" customFormat="1" hidden="1" spans="1:9">
      <c r="A250" s="5">
        <v>999222329664748</v>
      </c>
      <c r="B250" s="6">
        <v>44978</v>
      </c>
      <c r="C250" s="6">
        <v>44981</v>
      </c>
      <c r="D250" s="4">
        <v>2082</v>
      </c>
      <c r="E250" s="4" t="str">
        <f>VLOOKUP(A250,HOP!A:L,12,0)</f>
        <v>2082.00</v>
      </c>
      <c r="F250" s="4" t="str">
        <f>VLOOKUP(A250,HOP!A:C,3,0)</f>
        <v>2974378</v>
      </c>
      <c r="G250" s="4">
        <f t="shared" si="6"/>
        <v>0</v>
      </c>
      <c r="H250" s="4" t="str">
        <f t="shared" si="7"/>
        <v>，2974378</v>
      </c>
      <c r="I250" s="4" t="str">
        <f>VLOOKUP(A250,HOP!A:U,21,0)</f>
        <v>直采</v>
      </c>
    </row>
    <row r="251" s="4" customFormat="1" hidden="1" spans="1:9">
      <c r="A251" s="5">
        <v>999222344750698</v>
      </c>
      <c r="B251" s="6">
        <v>44971</v>
      </c>
      <c r="C251" s="6">
        <v>44981</v>
      </c>
      <c r="D251" s="4">
        <v>1750</v>
      </c>
      <c r="E251" s="4" t="str">
        <f>VLOOKUP(A251,HOP!A:L,12,0)</f>
        <v>1750.00</v>
      </c>
      <c r="F251" s="4" t="str">
        <f>VLOOKUP(A251,HOP!A:C,3,0)</f>
        <v>2976817</v>
      </c>
      <c r="G251" s="4">
        <f t="shared" si="6"/>
        <v>0</v>
      </c>
      <c r="H251" s="4" t="str">
        <f t="shared" si="7"/>
        <v>，2976817</v>
      </c>
      <c r="I251" s="4" t="str">
        <f>VLOOKUP(A251,HOP!A:U,21,0)</f>
        <v>直采</v>
      </c>
    </row>
    <row r="252" s="4" customFormat="1" hidden="1" spans="1:9">
      <c r="A252" s="5">
        <v>22373890888</v>
      </c>
      <c r="B252" s="6">
        <v>44979</v>
      </c>
      <c r="C252" s="6">
        <v>44981</v>
      </c>
      <c r="D252" s="4">
        <v>2558</v>
      </c>
      <c r="E252" s="4" t="str">
        <f>VLOOKUP(A252,HOP!A:L,12,0)</f>
        <v>2558.00</v>
      </c>
      <c r="F252" s="4" t="str">
        <f>VLOOKUP(A252,HOP!A:C,3,0)</f>
        <v>2981459</v>
      </c>
      <c r="G252" s="4">
        <f t="shared" si="6"/>
        <v>0</v>
      </c>
      <c r="H252" s="4" t="str">
        <f t="shared" si="7"/>
        <v>，2981459</v>
      </c>
      <c r="I252" s="4" t="str">
        <f>VLOOKUP(A252,HOP!A:U,21,0)</f>
        <v>直采</v>
      </c>
    </row>
    <row r="253" s="4" customFormat="1" hidden="1" spans="1:9">
      <c r="A253" s="5">
        <v>22375124211</v>
      </c>
      <c r="B253" s="6">
        <v>44980</v>
      </c>
      <c r="C253" s="6">
        <v>44981</v>
      </c>
      <c r="D253" s="4">
        <v>1655</v>
      </c>
      <c r="E253" s="4" t="str">
        <f>VLOOKUP(A253,HOP!A:L,12,0)</f>
        <v>1655.00</v>
      </c>
      <c r="F253" s="4" t="str">
        <f>VLOOKUP(A253,HOP!A:C,3,0)</f>
        <v>2981797</v>
      </c>
      <c r="G253" s="4">
        <f t="shared" si="6"/>
        <v>0</v>
      </c>
      <c r="H253" s="4" t="str">
        <f t="shared" si="7"/>
        <v>，2981797</v>
      </c>
      <c r="I253" s="4" t="str">
        <f>VLOOKUP(A253,HOP!A:U,21,0)</f>
        <v>直采</v>
      </c>
    </row>
    <row r="254" s="4" customFormat="1" hidden="1" spans="1:9">
      <c r="A254" s="5">
        <v>999222390913064</v>
      </c>
      <c r="B254" s="6">
        <v>44980</v>
      </c>
      <c r="C254" s="6">
        <v>44981</v>
      </c>
      <c r="D254" s="4">
        <v>432</v>
      </c>
      <c r="E254" s="4" t="str">
        <f>VLOOKUP(A254,HOP!A:L,12,0)</f>
        <v>432.00</v>
      </c>
      <c r="F254" s="4" t="str">
        <f>VLOOKUP(A254,HOP!A:C,3,0)</f>
        <v>2984307</v>
      </c>
      <c r="G254" s="4">
        <f t="shared" si="6"/>
        <v>0</v>
      </c>
      <c r="H254" s="4" t="str">
        <f t="shared" si="7"/>
        <v>，2984307</v>
      </c>
      <c r="I254" s="4" t="str">
        <f>VLOOKUP(A254,HOP!A:U,21,0)</f>
        <v>直采</v>
      </c>
    </row>
    <row r="255" s="4" customFormat="1" hidden="1" spans="1:9">
      <c r="A255" s="5">
        <v>999222427672830</v>
      </c>
      <c r="B255" s="6">
        <v>44980</v>
      </c>
      <c r="C255" s="6">
        <v>44981</v>
      </c>
      <c r="D255" s="4">
        <v>651</v>
      </c>
      <c r="E255" s="4" t="str">
        <f>VLOOKUP(A255,HOP!A:L,12,0)</f>
        <v>651.00</v>
      </c>
      <c r="F255" s="4" t="str">
        <f>VLOOKUP(A255,HOP!A:C,3,0)</f>
        <v>2989858</v>
      </c>
      <c r="G255" s="4">
        <f t="shared" si="6"/>
        <v>0</v>
      </c>
      <c r="H255" s="4" t="str">
        <f t="shared" si="7"/>
        <v>，2989858</v>
      </c>
      <c r="I255" s="4" t="str">
        <f>VLOOKUP(A255,HOP!A:U,21,0)</f>
        <v>直采</v>
      </c>
    </row>
    <row r="256" s="4" customFormat="1" hidden="1" spans="1:9">
      <c r="A256" s="5">
        <v>999222449788268</v>
      </c>
      <c r="B256" s="6">
        <v>44980</v>
      </c>
      <c r="C256" s="6">
        <v>44981</v>
      </c>
      <c r="D256" s="4">
        <v>204</v>
      </c>
      <c r="E256" s="4" t="str">
        <f>VLOOKUP(A256,HOP!A:L,12,0)</f>
        <v>204.00</v>
      </c>
      <c r="F256" s="4" t="str">
        <f>VLOOKUP(A256,HOP!A:C,3,0)</f>
        <v>2993189</v>
      </c>
      <c r="G256" s="4">
        <f t="shared" si="6"/>
        <v>0</v>
      </c>
      <c r="H256" s="4" t="str">
        <f t="shared" si="7"/>
        <v>，2993189</v>
      </c>
      <c r="I256" s="4" t="str">
        <f>VLOOKUP(A256,HOP!A:U,21,0)</f>
        <v>直采</v>
      </c>
    </row>
    <row r="257" s="4" customFormat="1" hidden="1" spans="1:9">
      <c r="A257" s="5">
        <v>999222478477730</v>
      </c>
      <c r="B257" s="6">
        <v>44979</v>
      </c>
      <c r="C257" s="6">
        <v>44981</v>
      </c>
      <c r="D257" s="4">
        <v>680</v>
      </c>
      <c r="E257" s="4" t="str">
        <f>VLOOKUP(A257,HOP!A:L,12,0)</f>
        <v>680.00</v>
      </c>
      <c r="F257" s="4" t="str">
        <f>VLOOKUP(A257,HOP!A:C,3,0)</f>
        <v>2997241</v>
      </c>
      <c r="G257" s="4">
        <f t="shared" si="6"/>
        <v>0</v>
      </c>
      <c r="H257" s="4" t="str">
        <f t="shared" si="7"/>
        <v>，2997241</v>
      </c>
      <c r="I257" s="4" t="str">
        <f>VLOOKUP(A257,HOP!A:U,21,0)</f>
        <v>直采</v>
      </c>
    </row>
    <row r="258" s="4" customFormat="1" hidden="1" spans="1:9">
      <c r="A258" s="5">
        <v>999222498733808</v>
      </c>
      <c r="B258" s="6">
        <v>44975</v>
      </c>
      <c r="C258" s="6">
        <v>44981</v>
      </c>
      <c r="D258" s="4">
        <v>1410</v>
      </c>
      <c r="E258" s="4" t="str">
        <f>VLOOKUP(A258,HOP!A:L,12,0)</f>
        <v>1410.00</v>
      </c>
      <c r="F258" s="4" t="str">
        <f>VLOOKUP(A258,HOP!A:C,3,0)</f>
        <v>3000330</v>
      </c>
      <c r="G258" s="4">
        <f t="shared" si="6"/>
        <v>0</v>
      </c>
      <c r="H258" s="4" t="str">
        <f t="shared" si="7"/>
        <v>，3000330</v>
      </c>
      <c r="I258" s="4" t="str">
        <f>VLOOKUP(A258,HOP!A:U,21,0)</f>
        <v>直采</v>
      </c>
    </row>
    <row r="259" s="4" customFormat="1" hidden="1" spans="1:9">
      <c r="A259" s="5">
        <v>999222499454511</v>
      </c>
      <c r="B259" s="6">
        <v>44975</v>
      </c>
      <c r="C259" s="6">
        <v>44981</v>
      </c>
      <c r="D259" s="4">
        <v>1410</v>
      </c>
      <c r="E259" s="4" t="str">
        <f>VLOOKUP(A259,HOP!A:L,12,0)</f>
        <v>1410.00</v>
      </c>
      <c r="F259" s="4" t="str">
        <f>VLOOKUP(A259,HOP!A:C,3,0)</f>
        <v>3000467</v>
      </c>
      <c r="G259" s="4">
        <f t="shared" ref="G259:G322" si="8">D259-E259</f>
        <v>0</v>
      </c>
      <c r="H259" s="4" t="str">
        <f t="shared" ref="H259:H322" si="9">$H$1&amp;F259</f>
        <v>，3000467</v>
      </c>
      <c r="I259" s="4" t="str">
        <f>VLOOKUP(A259,HOP!A:U,21,0)</f>
        <v>直采</v>
      </c>
    </row>
    <row r="260" s="4" customFormat="1" hidden="1" spans="1:9">
      <c r="A260" s="5">
        <v>999222506244054</v>
      </c>
      <c r="B260" s="6">
        <v>44977</v>
      </c>
      <c r="C260" s="6">
        <v>44981</v>
      </c>
      <c r="D260" s="4">
        <v>5332</v>
      </c>
      <c r="E260" s="4" t="str">
        <f>VLOOKUP(A260,HOP!A:L,12,0)</f>
        <v>5332.00</v>
      </c>
      <c r="F260" s="4" t="str">
        <f>VLOOKUP(A260,HOP!A:C,3,0)</f>
        <v>3001108</v>
      </c>
      <c r="G260" s="4">
        <f t="shared" si="8"/>
        <v>0</v>
      </c>
      <c r="H260" s="4" t="str">
        <f t="shared" si="9"/>
        <v>，3001108</v>
      </c>
      <c r="I260" s="4" t="str">
        <f>VLOOKUP(A260,HOP!A:U,21,0)</f>
        <v>直采</v>
      </c>
    </row>
    <row r="261" s="4" customFormat="1" hidden="1" spans="1:9">
      <c r="A261" s="5">
        <v>999222540159020</v>
      </c>
      <c r="B261" s="6">
        <v>44978</v>
      </c>
      <c r="C261" s="6">
        <v>44981</v>
      </c>
      <c r="D261" s="4">
        <v>1515</v>
      </c>
      <c r="E261" s="4" t="str">
        <f>VLOOKUP(A261,HOP!A:L,12,0)</f>
        <v>1515.00</v>
      </c>
      <c r="F261" s="4" t="str">
        <f>VLOOKUP(A261,HOP!A:C,3,0)</f>
        <v>3005563</v>
      </c>
      <c r="G261" s="4">
        <f t="shared" si="8"/>
        <v>0</v>
      </c>
      <c r="H261" s="4" t="str">
        <f t="shared" si="9"/>
        <v>，3005563</v>
      </c>
      <c r="I261" s="4" t="str">
        <f>VLOOKUP(A261,HOP!A:U,21,0)</f>
        <v>直采</v>
      </c>
    </row>
    <row r="262" s="4" customFormat="1" hidden="1" spans="1:9">
      <c r="A262" s="5">
        <v>999222541855526</v>
      </c>
      <c r="B262" s="6">
        <v>44976</v>
      </c>
      <c r="C262" s="6">
        <v>44981</v>
      </c>
      <c r="D262" s="4">
        <v>3325</v>
      </c>
      <c r="E262" s="4" t="str">
        <f>VLOOKUP(A262,HOP!A:L,12,0)</f>
        <v>3325.00</v>
      </c>
      <c r="F262" s="4" t="str">
        <f>VLOOKUP(A262,HOP!A:C,3,0)</f>
        <v>3005921</v>
      </c>
      <c r="G262" s="4">
        <f t="shared" si="8"/>
        <v>0</v>
      </c>
      <c r="H262" s="4" t="str">
        <f t="shared" si="9"/>
        <v>，3005921</v>
      </c>
      <c r="I262" s="4" t="str">
        <f>VLOOKUP(A262,HOP!A:U,21,0)</f>
        <v>直采</v>
      </c>
    </row>
    <row r="263" s="4" customFormat="1" hidden="1" spans="1:9">
      <c r="A263" s="5">
        <v>999222561485308</v>
      </c>
      <c r="B263" s="6">
        <v>44976</v>
      </c>
      <c r="C263" s="6">
        <v>44981</v>
      </c>
      <c r="D263" s="4">
        <v>1862</v>
      </c>
      <c r="E263" s="4" t="str">
        <f>VLOOKUP(A263,HOP!A:L,12,0)</f>
        <v>1862.00</v>
      </c>
      <c r="F263" s="4" t="str">
        <f>VLOOKUP(A263,HOP!A:C,3,0)</f>
        <v>3008985</v>
      </c>
      <c r="G263" s="4">
        <f t="shared" si="8"/>
        <v>0</v>
      </c>
      <c r="H263" s="4" t="str">
        <f t="shared" si="9"/>
        <v>，3008985</v>
      </c>
      <c r="I263" s="4" t="str">
        <f>VLOOKUP(A263,HOP!A:U,21,0)</f>
        <v>直采</v>
      </c>
    </row>
    <row r="264" s="4" customFormat="1" hidden="1" spans="1:9">
      <c r="A264" s="5">
        <v>999222565094225</v>
      </c>
      <c r="B264" s="6">
        <v>44977</v>
      </c>
      <c r="C264" s="6">
        <v>44981</v>
      </c>
      <c r="D264" s="4">
        <v>1604</v>
      </c>
      <c r="E264" s="4" t="str">
        <f>VLOOKUP(A264,HOP!A:L,12,0)</f>
        <v>1604.00</v>
      </c>
      <c r="F264" s="4" t="str">
        <f>VLOOKUP(A264,HOP!A:C,3,0)</f>
        <v>3009755</v>
      </c>
      <c r="G264" s="4">
        <f t="shared" si="8"/>
        <v>0</v>
      </c>
      <c r="H264" s="4" t="str">
        <f t="shared" si="9"/>
        <v>，3009755</v>
      </c>
      <c r="I264" s="4" t="str">
        <f>VLOOKUP(A264,HOP!A:U,21,0)</f>
        <v>直采</v>
      </c>
    </row>
    <row r="265" s="4" customFormat="1" hidden="1" spans="1:9">
      <c r="A265" s="5">
        <v>999222565130607</v>
      </c>
      <c r="B265" s="6">
        <v>44978</v>
      </c>
      <c r="C265" s="6">
        <v>44981</v>
      </c>
      <c r="D265" s="4">
        <v>4884</v>
      </c>
      <c r="E265" s="4" t="str">
        <f>VLOOKUP(A265,HOP!A:L,12,0)</f>
        <v>4884.00</v>
      </c>
      <c r="F265" s="4" t="str">
        <f>VLOOKUP(A265,HOP!A:C,3,0)</f>
        <v>3009762</v>
      </c>
      <c r="G265" s="4">
        <f t="shared" si="8"/>
        <v>0</v>
      </c>
      <c r="H265" s="4" t="str">
        <f t="shared" si="9"/>
        <v>，3009762</v>
      </c>
      <c r="I265" s="4" t="str">
        <f>VLOOKUP(A265,HOP!A:U,21,0)</f>
        <v>直采</v>
      </c>
    </row>
    <row r="266" s="4" customFormat="1" hidden="1" spans="1:9">
      <c r="A266" s="5">
        <v>999222565817868</v>
      </c>
      <c r="B266" s="6">
        <v>44980</v>
      </c>
      <c r="C266" s="6">
        <v>44981</v>
      </c>
      <c r="D266" s="4">
        <v>739</v>
      </c>
      <c r="E266" s="4" t="str">
        <f>VLOOKUP(A266,HOP!A:L,12,0)</f>
        <v>739.00</v>
      </c>
      <c r="F266" s="4" t="str">
        <f>VLOOKUP(A266,HOP!A:C,3,0)</f>
        <v>3009956</v>
      </c>
      <c r="G266" s="4">
        <f t="shared" si="8"/>
        <v>0</v>
      </c>
      <c r="H266" s="4" t="str">
        <f t="shared" si="9"/>
        <v>，3009956</v>
      </c>
      <c r="I266" s="4" t="str">
        <f>VLOOKUP(A266,HOP!A:U,21,0)</f>
        <v>直采</v>
      </c>
    </row>
    <row r="267" s="4" customFormat="1" hidden="1" spans="1:9">
      <c r="A267" s="5">
        <v>999222571637822</v>
      </c>
      <c r="B267" s="6">
        <v>44980</v>
      </c>
      <c r="C267" s="6">
        <v>44981</v>
      </c>
      <c r="D267" s="4">
        <v>527</v>
      </c>
      <c r="E267" s="4" t="str">
        <f>VLOOKUP(A267,HOP!A:L,12,0)</f>
        <v>527.00</v>
      </c>
      <c r="F267" s="4" t="str">
        <f>VLOOKUP(A267,HOP!A:C,3,0)</f>
        <v>3010536</v>
      </c>
      <c r="G267" s="4">
        <f t="shared" si="8"/>
        <v>0</v>
      </c>
      <c r="H267" s="4" t="str">
        <f t="shared" si="9"/>
        <v>，3010536</v>
      </c>
      <c r="I267" s="4" t="str">
        <f>VLOOKUP(A267,HOP!A:U,21,0)</f>
        <v>直采</v>
      </c>
    </row>
    <row r="268" s="4" customFormat="1" hidden="1" spans="1:9">
      <c r="A268" s="5">
        <v>999222565889155</v>
      </c>
      <c r="B268" s="6">
        <v>44980</v>
      </c>
      <c r="C268" s="6">
        <v>44981</v>
      </c>
      <c r="D268" s="4">
        <v>1110</v>
      </c>
      <c r="E268" s="4" t="str">
        <f>VLOOKUP(A268,HOP!A:L,12,0)</f>
        <v>1110.00</v>
      </c>
      <c r="F268" s="4" t="str">
        <f>VLOOKUP(A268,HOP!A:C,3,0)</f>
        <v>3009972</v>
      </c>
      <c r="G268" s="4">
        <f t="shared" si="8"/>
        <v>0</v>
      </c>
      <c r="H268" s="4" t="str">
        <f t="shared" si="9"/>
        <v>，3009972</v>
      </c>
      <c r="I268" s="4" t="str">
        <f>VLOOKUP(A268,HOP!A:U,21,0)</f>
        <v>直采</v>
      </c>
    </row>
    <row r="269" s="4" customFormat="1" hidden="1" spans="1:9">
      <c r="A269" s="5">
        <v>999222575348524</v>
      </c>
      <c r="B269" s="6">
        <v>44980</v>
      </c>
      <c r="C269" s="6">
        <v>44981</v>
      </c>
      <c r="D269" s="4">
        <v>1811</v>
      </c>
      <c r="E269" s="4" t="str">
        <f>VLOOKUP(A269,HOP!A:L,12,0)</f>
        <v>1811.00</v>
      </c>
      <c r="F269" s="4" t="str">
        <f>VLOOKUP(A269,HOP!A:C,3,0)</f>
        <v>3011244</v>
      </c>
      <c r="G269" s="4">
        <f t="shared" si="8"/>
        <v>0</v>
      </c>
      <c r="H269" s="4" t="str">
        <f t="shared" si="9"/>
        <v>，3011244</v>
      </c>
      <c r="I269" s="4" t="str">
        <f>VLOOKUP(A269,HOP!A:U,21,0)</f>
        <v>直采</v>
      </c>
    </row>
    <row r="270" s="4" customFormat="1" hidden="1" spans="1:9">
      <c r="A270" s="5">
        <v>999222577915472</v>
      </c>
      <c r="B270" s="6">
        <v>44973</v>
      </c>
      <c r="C270" s="6">
        <v>44981</v>
      </c>
      <c r="D270" s="4">
        <v>3360</v>
      </c>
      <c r="E270" s="4" t="str">
        <f>VLOOKUP(A270,HOP!A:L,12,0)</f>
        <v>3360.00</v>
      </c>
      <c r="F270" s="4" t="str">
        <f>VLOOKUP(A270,HOP!A:C,3,0)</f>
        <v>3011665</v>
      </c>
      <c r="G270" s="4">
        <f t="shared" si="8"/>
        <v>0</v>
      </c>
      <c r="H270" s="4" t="str">
        <f t="shared" si="9"/>
        <v>，3011665</v>
      </c>
      <c r="I270" s="4" t="str">
        <f>VLOOKUP(A270,HOP!A:U,21,0)</f>
        <v>直采</v>
      </c>
    </row>
    <row r="271" s="4" customFormat="1" hidden="1" spans="1:9">
      <c r="A271" s="5">
        <v>999222586301003</v>
      </c>
      <c r="B271" s="6">
        <v>44980</v>
      </c>
      <c r="C271" s="6">
        <v>44981</v>
      </c>
      <c r="D271" s="4">
        <v>410</v>
      </c>
      <c r="E271" s="4" t="str">
        <f>VLOOKUP(A271,HOP!A:L,12,0)</f>
        <v>410.00</v>
      </c>
      <c r="F271" s="4" t="str">
        <f>VLOOKUP(A271,HOP!A:C,3,0)</f>
        <v>3012631</v>
      </c>
      <c r="G271" s="4">
        <f t="shared" si="8"/>
        <v>0</v>
      </c>
      <c r="H271" s="4" t="str">
        <f t="shared" si="9"/>
        <v>，3012631</v>
      </c>
      <c r="I271" s="4" t="str">
        <f>VLOOKUP(A271,HOP!A:U,21,0)</f>
        <v>直采</v>
      </c>
    </row>
    <row r="272" s="4" customFormat="1" hidden="1" spans="1:9">
      <c r="A272" s="5">
        <v>999222588502220</v>
      </c>
      <c r="B272" s="6">
        <v>44977</v>
      </c>
      <c r="C272" s="6">
        <v>44981</v>
      </c>
      <c r="D272" s="4">
        <v>1024</v>
      </c>
      <c r="E272" s="4" t="str">
        <f>VLOOKUP(A272,HOP!A:L,12,0)</f>
        <v>1024.00</v>
      </c>
      <c r="F272" s="4" t="str">
        <f>VLOOKUP(A272,HOP!A:C,3,0)</f>
        <v>3013055</v>
      </c>
      <c r="G272" s="4">
        <f t="shared" si="8"/>
        <v>0</v>
      </c>
      <c r="H272" s="4" t="str">
        <f t="shared" si="9"/>
        <v>，3013055</v>
      </c>
      <c r="I272" s="4" t="str">
        <f>VLOOKUP(A272,HOP!A:U,21,0)</f>
        <v>直采</v>
      </c>
    </row>
    <row r="273" s="4" customFormat="1" hidden="1" spans="1:9">
      <c r="A273" s="5">
        <v>999222609712460</v>
      </c>
      <c r="B273" s="6">
        <v>44977</v>
      </c>
      <c r="C273" s="6">
        <v>44981</v>
      </c>
      <c r="D273" s="4">
        <v>4824</v>
      </c>
      <c r="E273" s="4" t="str">
        <f>VLOOKUP(A273,HOP!A:L,12,0)</f>
        <v>4824.00</v>
      </c>
      <c r="F273" s="4" t="str">
        <f>VLOOKUP(A273,HOP!A:C,3,0)</f>
        <v>3016116</v>
      </c>
      <c r="G273" s="4">
        <f t="shared" si="8"/>
        <v>0</v>
      </c>
      <c r="H273" s="4" t="str">
        <f t="shared" si="9"/>
        <v>，3016116</v>
      </c>
      <c r="I273" s="4" t="str">
        <f>VLOOKUP(A273,HOP!A:U,21,0)</f>
        <v>直采</v>
      </c>
    </row>
    <row r="274" s="4" customFormat="1" hidden="1" spans="1:9">
      <c r="A274" s="5">
        <v>999222618687055</v>
      </c>
      <c r="B274" s="6">
        <v>44980</v>
      </c>
      <c r="C274" s="6">
        <v>44981</v>
      </c>
      <c r="D274" s="4">
        <v>254</v>
      </c>
      <c r="E274" s="4" t="str">
        <f>VLOOKUP(A274,HOP!A:L,12,0)</f>
        <v>254.00</v>
      </c>
      <c r="F274" s="4" t="str">
        <f>VLOOKUP(A274,HOP!A:C,3,0)</f>
        <v>3017034</v>
      </c>
      <c r="G274" s="4">
        <f t="shared" si="8"/>
        <v>0</v>
      </c>
      <c r="H274" s="4" t="str">
        <f t="shared" si="9"/>
        <v>，3017034</v>
      </c>
      <c r="I274" s="4" t="str">
        <f>VLOOKUP(A274,HOP!A:U,21,0)</f>
        <v>直采</v>
      </c>
    </row>
    <row r="275" s="4" customFormat="1" hidden="1" spans="1:9">
      <c r="A275" s="5">
        <v>999222626517376</v>
      </c>
      <c r="B275" s="6">
        <v>44979</v>
      </c>
      <c r="C275" s="6">
        <v>44981</v>
      </c>
      <c r="D275" s="4">
        <v>1034</v>
      </c>
      <c r="E275" s="4" t="str">
        <f>VLOOKUP(A275,HOP!A:L,12,0)</f>
        <v>1034.00</v>
      </c>
      <c r="F275" s="4" t="str">
        <f>VLOOKUP(A275,HOP!A:C,3,0)</f>
        <v>3018420</v>
      </c>
      <c r="G275" s="4">
        <f t="shared" si="8"/>
        <v>0</v>
      </c>
      <c r="H275" s="4" t="str">
        <f t="shared" si="9"/>
        <v>，3018420</v>
      </c>
      <c r="I275" s="4" t="str">
        <f>VLOOKUP(A275,HOP!A:U,21,0)</f>
        <v>直采</v>
      </c>
    </row>
    <row r="276" s="4" customFormat="1" hidden="1" spans="1:9">
      <c r="A276" s="5">
        <v>999222626810463</v>
      </c>
      <c r="B276" s="6">
        <v>44980</v>
      </c>
      <c r="C276" s="6">
        <v>44981</v>
      </c>
      <c r="D276" s="4">
        <v>780</v>
      </c>
      <c r="E276" s="4" t="str">
        <f>VLOOKUP(A276,HOP!A:L,12,0)</f>
        <v>780.00</v>
      </c>
      <c r="F276" s="4" t="str">
        <f>VLOOKUP(A276,HOP!A:C,3,0)</f>
        <v>3018503</v>
      </c>
      <c r="G276" s="4">
        <f t="shared" si="8"/>
        <v>0</v>
      </c>
      <c r="H276" s="4" t="str">
        <f t="shared" si="9"/>
        <v>，3018503</v>
      </c>
      <c r="I276" s="4" t="str">
        <f>VLOOKUP(A276,HOP!A:U,21,0)</f>
        <v>直采</v>
      </c>
    </row>
    <row r="277" s="4" customFormat="1" hidden="1" spans="1:9">
      <c r="A277" s="5">
        <v>999222635641029</v>
      </c>
      <c r="B277" s="6">
        <v>44979</v>
      </c>
      <c r="C277" s="6">
        <v>44981</v>
      </c>
      <c r="D277" s="4">
        <v>2698</v>
      </c>
      <c r="E277" s="4" t="str">
        <f>VLOOKUP(A277,HOP!A:L,12,0)</f>
        <v>2698.00</v>
      </c>
      <c r="F277" s="4" t="str">
        <f>VLOOKUP(A277,HOP!A:C,3,0)</f>
        <v>3019285</v>
      </c>
      <c r="G277" s="4">
        <f t="shared" si="8"/>
        <v>0</v>
      </c>
      <c r="H277" s="4" t="str">
        <f t="shared" si="9"/>
        <v>，3019285</v>
      </c>
      <c r="I277" s="4" t="str">
        <f>VLOOKUP(A277,HOP!A:U,21,0)</f>
        <v>直采</v>
      </c>
    </row>
    <row r="278" s="4" customFormat="1" hidden="1" spans="1:9">
      <c r="A278" s="5">
        <v>999222636514110</v>
      </c>
      <c r="B278" s="6">
        <v>44977</v>
      </c>
      <c r="C278" s="6">
        <v>44981</v>
      </c>
      <c r="D278" s="4">
        <v>6600</v>
      </c>
      <c r="E278" s="4" t="str">
        <f>VLOOKUP(A278,HOP!A:L,12,0)</f>
        <v>6600.00</v>
      </c>
      <c r="F278" s="4" t="str">
        <f>VLOOKUP(A278,HOP!A:C,3,0)</f>
        <v>3019430</v>
      </c>
      <c r="G278" s="4">
        <f t="shared" si="8"/>
        <v>0</v>
      </c>
      <c r="H278" s="4" t="str">
        <f t="shared" si="9"/>
        <v>，3019430</v>
      </c>
      <c r="I278" s="4" t="str">
        <f>VLOOKUP(A278,HOP!A:U,21,0)</f>
        <v>直采</v>
      </c>
    </row>
    <row r="279" s="4" customFormat="1" hidden="1" spans="1:9">
      <c r="A279" s="5">
        <v>999222639192703</v>
      </c>
      <c r="B279" s="6">
        <v>44980</v>
      </c>
      <c r="C279" s="6">
        <v>44981</v>
      </c>
      <c r="D279" s="4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s="4" customFormat="1" hidden="1" spans="1:9">
      <c r="A280" s="5">
        <v>999222642646511</v>
      </c>
      <c r="B280" s="6">
        <v>44977</v>
      </c>
      <c r="C280" s="6">
        <v>44981</v>
      </c>
      <c r="D280" s="4">
        <v>52074.25</v>
      </c>
      <c r="E280" s="4" t="str">
        <f>VLOOKUP(A280,HOP!A:L,12,0)</f>
        <v>52074.25</v>
      </c>
      <c r="F280" s="4" t="str">
        <f>VLOOKUP(A280,HOP!A:C,3,0)</f>
        <v>3020437</v>
      </c>
      <c r="G280" s="4">
        <f t="shared" si="8"/>
        <v>0</v>
      </c>
      <c r="H280" s="4" t="str">
        <f t="shared" si="9"/>
        <v>，3020437</v>
      </c>
      <c r="I280" s="4" t="str">
        <f>VLOOKUP(A280,HOP!A:U,21,0)</f>
        <v>直采</v>
      </c>
    </row>
    <row r="281" s="4" customFormat="1" hidden="1" spans="1:9">
      <c r="A281" s="5">
        <v>999222644407254</v>
      </c>
      <c r="B281" s="6">
        <v>44978</v>
      </c>
      <c r="C281" s="6">
        <v>44981</v>
      </c>
      <c r="D281" s="4">
        <v>0</v>
      </c>
      <c r="E281" s="4" t="e">
        <f>VLOOKUP(A281,HOP!A:L,12,0)</f>
        <v>#N/A</v>
      </c>
      <c r="F281" s="4" t="e">
        <f>VLOOKUP(A281,HOP!A:C,3,0)</f>
        <v>#N/A</v>
      </c>
      <c r="G281" s="4" t="e">
        <f t="shared" si="8"/>
        <v>#N/A</v>
      </c>
      <c r="H281" s="4" t="e">
        <f t="shared" si="9"/>
        <v>#N/A</v>
      </c>
      <c r="I281" s="4" t="e">
        <f>VLOOKUP(A281,HOP!A:U,21,0)</f>
        <v>#N/A</v>
      </c>
    </row>
    <row r="282" s="4" customFormat="1" hidden="1" spans="1:9">
      <c r="A282" s="5">
        <v>999222651084213</v>
      </c>
      <c r="B282" s="6">
        <v>44979</v>
      </c>
      <c r="C282" s="6">
        <v>44981</v>
      </c>
      <c r="D282" s="4">
        <v>980</v>
      </c>
      <c r="E282" s="4" t="str">
        <f>VLOOKUP(A282,HOP!A:L,12,0)</f>
        <v>980.00</v>
      </c>
      <c r="F282" s="4" t="str">
        <f>VLOOKUP(A282,HOP!A:C,3,0)</f>
        <v>3021295</v>
      </c>
      <c r="G282" s="4">
        <f t="shared" si="8"/>
        <v>0</v>
      </c>
      <c r="H282" s="4" t="str">
        <f t="shared" si="9"/>
        <v>，3021295</v>
      </c>
      <c r="I282" s="4" t="str">
        <f>VLOOKUP(A282,HOP!A:U,21,0)</f>
        <v>直采</v>
      </c>
    </row>
    <row r="283" s="4" customFormat="1" hidden="1" spans="1:9">
      <c r="A283" s="5">
        <v>999222672035362</v>
      </c>
      <c r="B283" s="6">
        <v>44979</v>
      </c>
      <c r="C283" s="6">
        <v>44981</v>
      </c>
      <c r="D283" s="4">
        <v>1326</v>
      </c>
      <c r="E283" s="4" t="str">
        <f>VLOOKUP(A283,HOP!A:L,12,0)</f>
        <v>1326.00</v>
      </c>
      <c r="F283" s="4" t="str">
        <f>VLOOKUP(A283,HOP!A:C,3,0)</f>
        <v>3023989</v>
      </c>
      <c r="G283" s="4">
        <f t="shared" si="8"/>
        <v>0</v>
      </c>
      <c r="H283" s="4" t="str">
        <f t="shared" si="9"/>
        <v>，3023989</v>
      </c>
      <c r="I283" s="4" t="str">
        <f>VLOOKUP(A283,HOP!A:U,21,0)</f>
        <v>直采</v>
      </c>
    </row>
    <row r="284" s="4" customFormat="1" hidden="1" spans="1:9">
      <c r="A284" s="5">
        <v>999222674291575</v>
      </c>
      <c r="B284" s="6">
        <v>44980</v>
      </c>
      <c r="C284" s="6">
        <v>44981</v>
      </c>
      <c r="D284" s="4">
        <v>800</v>
      </c>
      <c r="E284" s="4" t="str">
        <f>VLOOKUP(A284,HOP!A:L,12,0)</f>
        <v>800.00</v>
      </c>
      <c r="F284" s="4" t="str">
        <f>VLOOKUP(A284,HOP!A:C,3,0)</f>
        <v>3024375</v>
      </c>
      <c r="G284" s="4">
        <f t="shared" si="8"/>
        <v>0</v>
      </c>
      <c r="H284" s="4" t="str">
        <f t="shared" si="9"/>
        <v>，3024375</v>
      </c>
      <c r="I284" s="4" t="str">
        <f>VLOOKUP(A284,HOP!A:U,21,0)</f>
        <v>直采</v>
      </c>
    </row>
    <row r="285" s="4" customFormat="1" hidden="1" spans="1:9">
      <c r="A285" s="5">
        <v>22674537496</v>
      </c>
      <c r="B285" s="6">
        <v>44979</v>
      </c>
      <c r="C285" s="6">
        <v>44981</v>
      </c>
      <c r="D285" s="4">
        <v>858</v>
      </c>
      <c r="E285" s="4" t="str">
        <f>VLOOKUP(A285,HOP!A:L,12,0)</f>
        <v>858.00</v>
      </c>
      <c r="F285" s="4" t="str">
        <f>VLOOKUP(A285,HOP!A:C,3,0)</f>
        <v>3024408</v>
      </c>
      <c r="G285" s="4">
        <f t="shared" si="8"/>
        <v>0</v>
      </c>
      <c r="H285" s="4" t="str">
        <f t="shared" si="9"/>
        <v>，3024408</v>
      </c>
      <c r="I285" s="4" t="str">
        <f>VLOOKUP(A285,HOP!A:U,21,0)</f>
        <v>直采</v>
      </c>
    </row>
    <row r="286" s="4" customFormat="1" hidden="1" spans="1:9">
      <c r="A286" s="5">
        <v>999222676160580</v>
      </c>
      <c r="B286" s="6">
        <v>44979</v>
      </c>
      <c r="C286" s="6">
        <v>44981</v>
      </c>
      <c r="D286" s="4">
        <v>1870</v>
      </c>
      <c r="E286" s="4" t="str">
        <f>VLOOKUP(A286,HOP!A:L,12,0)</f>
        <v>1870.00</v>
      </c>
      <c r="F286" s="4" t="str">
        <f>VLOOKUP(A286,HOP!A:C,3,0)</f>
        <v>3024692</v>
      </c>
      <c r="G286" s="4">
        <f t="shared" si="8"/>
        <v>0</v>
      </c>
      <c r="H286" s="4" t="str">
        <f t="shared" si="9"/>
        <v>，3024692</v>
      </c>
      <c r="I286" s="4" t="str">
        <f>VLOOKUP(A286,HOP!A:U,21,0)</f>
        <v>直采</v>
      </c>
    </row>
    <row r="287" s="4" customFormat="1" hidden="1" spans="1:9">
      <c r="A287" s="5">
        <v>999222684372580</v>
      </c>
      <c r="B287" s="6">
        <v>44977</v>
      </c>
      <c r="C287" s="6">
        <v>44981</v>
      </c>
      <c r="D287" s="4">
        <v>2400</v>
      </c>
      <c r="E287" s="4" t="str">
        <f>VLOOKUP(A287,HOP!A:L,12,0)</f>
        <v>2400.00</v>
      </c>
      <c r="F287" s="4" t="str">
        <f>VLOOKUP(A287,HOP!A:C,3,0)</f>
        <v>3025441</v>
      </c>
      <c r="G287" s="4">
        <f t="shared" si="8"/>
        <v>0</v>
      </c>
      <c r="H287" s="4" t="str">
        <f t="shared" si="9"/>
        <v>，3025441</v>
      </c>
      <c r="I287" s="4" t="str">
        <f>VLOOKUP(A287,HOP!A:U,21,0)</f>
        <v>直采</v>
      </c>
    </row>
    <row r="288" s="4" customFormat="1" hidden="1" spans="1:9">
      <c r="A288" s="5">
        <v>999222686504554</v>
      </c>
      <c r="B288" s="6">
        <v>44971</v>
      </c>
      <c r="C288" s="6">
        <v>44981</v>
      </c>
      <c r="D288" s="4">
        <v>8490</v>
      </c>
      <c r="E288" s="4" t="str">
        <f>VLOOKUP(A288,HOP!A:L,12,0)</f>
        <v>8490.00</v>
      </c>
      <c r="F288" s="4" t="str">
        <f>VLOOKUP(A288,HOP!A:C,3,0)</f>
        <v>3025859</v>
      </c>
      <c r="G288" s="4">
        <f t="shared" si="8"/>
        <v>0</v>
      </c>
      <c r="H288" s="4" t="str">
        <f t="shared" si="9"/>
        <v>，3025859</v>
      </c>
      <c r="I288" s="4" t="str">
        <f>VLOOKUP(A288,HOP!A:U,21,0)</f>
        <v>直采</v>
      </c>
    </row>
    <row r="289" s="4" customFormat="1" hidden="1" spans="1:9">
      <c r="A289" s="5">
        <v>999222688210267</v>
      </c>
      <c r="B289" s="6">
        <v>44971</v>
      </c>
      <c r="C289" s="6">
        <v>44981</v>
      </c>
      <c r="D289" s="4">
        <v>0</v>
      </c>
      <c r="E289" s="4" t="e">
        <f>VLOOKUP(A289,HOP!A:L,12,0)</f>
        <v>#N/A</v>
      </c>
      <c r="F289" s="4" t="e">
        <f>VLOOKUP(A289,HOP!A:C,3,0)</f>
        <v>#N/A</v>
      </c>
      <c r="G289" s="4" t="e">
        <f t="shared" si="8"/>
        <v>#N/A</v>
      </c>
      <c r="H289" s="4" t="e">
        <f t="shared" si="9"/>
        <v>#N/A</v>
      </c>
      <c r="I289" s="4" t="e">
        <f>VLOOKUP(A289,HOP!A:U,21,0)</f>
        <v>#N/A</v>
      </c>
    </row>
    <row r="290" s="4" customFormat="1" hidden="1" spans="1:9">
      <c r="A290" s="5">
        <v>999222688940960</v>
      </c>
      <c r="B290" s="6">
        <v>44978</v>
      </c>
      <c r="C290" s="6">
        <v>44981</v>
      </c>
      <c r="D290" s="4">
        <v>3240</v>
      </c>
      <c r="E290" s="4" t="str">
        <f>VLOOKUP(A290,HOP!A:L,12,0)</f>
        <v>3240.00</v>
      </c>
      <c r="F290" s="4" t="str">
        <f>VLOOKUP(A290,HOP!A:C,3,0)</f>
        <v>3026356</v>
      </c>
      <c r="G290" s="4">
        <f t="shared" si="8"/>
        <v>0</v>
      </c>
      <c r="H290" s="4" t="str">
        <f t="shared" si="9"/>
        <v>，3026356</v>
      </c>
      <c r="I290" s="4" t="str">
        <f>VLOOKUP(A290,HOP!A:U,21,0)</f>
        <v>直采</v>
      </c>
    </row>
    <row r="291" s="4" customFormat="1" hidden="1" spans="1:9">
      <c r="A291" s="5">
        <v>999222697465162</v>
      </c>
      <c r="B291" s="6">
        <v>44980</v>
      </c>
      <c r="C291" s="6">
        <v>44981</v>
      </c>
      <c r="D291" s="4">
        <v>453</v>
      </c>
      <c r="E291" s="4" t="str">
        <f>VLOOKUP(A291,HOP!A:L,12,0)</f>
        <v>453.00</v>
      </c>
      <c r="F291" s="4" t="str">
        <f>VLOOKUP(A291,HOP!A:C,3,0)</f>
        <v>3027369</v>
      </c>
      <c r="G291" s="4">
        <f t="shared" si="8"/>
        <v>0</v>
      </c>
      <c r="H291" s="4" t="str">
        <f t="shared" si="9"/>
        <v>，3027369</v>
      </c>
      <c r="I291" s="4" t="str">
        <f>VLOOKUP(A291,HOP!A:U,21,0)</f>
        <v>直采</v>
      </c>
    </row>
    <row r="292" s="4" customFormat="1" hidden="1" spans="1:9">
      <c r="A292" s="5">
        <v>999222705665195</v>
      </c>
      <c r="B292" s="6">
        <v>44979</v>
      </c>
      <c r="C292" s="6">
        <v>44981</v>
      </c>
      <c r="D292" s="4">
        <v>826</v>
      </c>
      <c r="E292" s="4" t="str">
        <f>VLOOKUP(A292,HOP!A:L,12,0)</f>
        <v>826.00</v>
      </c>
      <c r="F292" s="4" t="str">
        <f>VLOOKUP(A292,HOP!A:C,3,0)</f>
        <v>3028383</v>
      </c>
      <c r="G292" s="4">
        <f t="shared" si="8"/>
        <v>0</v>
      </c>
      <c r="H292" s="4" t="str">
        <f t="shared" si="9"/>
        <v>，3028383</v>
      </c>
      <c r="I292" s="4" t="str">
        <f>VLOOKUP(A292,HOP!A:U,21,0)</f>
        <v>直采</v>
      </c>
    </row>
    <row r="293" s="4" customFormat="1" hidden="1" spans="1:9">
      <c r="A293" s="5">
        <v>999222709668489</v>
      </c>
      <c r="B293" s="6">
        <v>44978</v>
      </c>
      <c r="C293" s="6">
        <v>44981</v>
      </c>
      <c r="D293" s="4">
        <v>1989</v>
      </c>
      <c r="E293" s="4" t="str">
        <f>VLOOKUP(A293,HOP!A:L,12,0)</f>
        <v>1989.00</v>
      </c>
      <c r="F293" s="4" t="str">
        <f>VLOOKUP(A293,HOP!A:C,3,0)</f>
        <v>3029126</v>
      </c>
      <c r="G293" s="4">
        <f t="shared" si="8"/>
        <v>0</v>
      </c>
      <c r="H293" s="4" t="str">
        <f t="shared" si="9"/>
        <v>，3029126</v>
      </c>
      <c r="I293" s="4" t="str">
        <f>VLOOKUP(A293,HOP!A:U,21,0)</f>
        <v>直采</v>
      </c>
    </row>
    <row r="294" s="4" customFormat="1" hidden="1" spans="1:9">
      <c r="A294" s="5">
        <v>999222710500668</v>
      </c>
      <c r="B294" s="6">
        <v>44978</v>
      </c>
      <c r="C294" s="6">
        <v>44981</v>
      </c>
      <c r="D294" s="4">
        <v>2466</v>
      </c>
      <c r="E294" s="4" t="str">
        <f>VLOOKUP(A294,HOP!A:L,12,0)</f>
        <v>2466.00</v>
      </c>
      <c r="F294" s="4" t="str">
        <f>VLOOKUP(A294,HOP!A:C,3,0)</f>
        <v>3029273</v>
      </c>
      <c r="G294" s="4">
        <f t="shared" si="8"/>
        <v>0</v>
      </c>
      <c r="H294" s="4" t="str">
        <f t="shared" si="9"/>
        <v>，3029273</v>
      </c>
      <c r="I294" s="4" t="str">
        <f>VLOOKUP(A294,HOP!A:U,21,0)</f>
        <v>直采</v>
      </c>
    </row>
    <row r="295" s="4" customFormat="1" hidden="1" spans="1:9">
      <c r="A295" s="5">
        <v>999222716501892</v>
      </c>
      <c r="B295" s="6">
        <v>44978</v>
      </c>
      <c r="C295" s="6">
        <v>44981</v>
      </c>
      <c r="D295" s="4">
        <v>1866</v>
      </c>
      <c r="E295" s="4" t="str">
        <f>VLOOKUP(A295,HOP!A:L,12,0)</f>
        <v>1866.00</v>
      </c>
      <c r="F295" s="4" t="str">
        <f>VLOOKUP(A295,HOP!A:C,3,0)</f>
        <v>3029698</v>
      </c>
      <c r="G295" s="4">
        <f t="shared" si="8"/>
        <v>0</v>
      </c>
      <c r="H295" s="4" t="str">
        <f t="shared" si="9"/>
        <v>，3029698</v>
      </c>
      <c r="I295" s="4" t="str">
        <f>VLOOKUP(A295,HOP!A:U,21,0)</f>
        <v>直采</v>
      </c>
    </row>
    <row r="296" s="4" customFormat="1" hidden="1" spans="1:9">
      <c r="A296" s="5">
        <v>999222721866784</v>
      </c>
      <c r="B296" s="6">
        <v>44978</v>
      </c>
      <c r="C296" s="6">
        <v>44981</v>
      </c>
      <c r="D296" s="4">
        <v>1221</v>
      </c>
      <c r="E296" s="4" t="str">
        <f>VLOOKUP(A296,HOP!A:L,12,0)</f>
        <v>1221.00</v>
      </c>
      <c r="F296" s="4" t="str">
        <f>VLOOKUP(A296,HOP!A:C,3,0)</f>
        <v>3030362</v>
      </c>
      <c r="G296" s="4">
        <f t="shared" si="8"/>
        <v>0</v>
      </c>
      <c r="H296" s="4" t="str">
        <f t="shared" si="9"/>
        <v>，3030362</v>
      </c>
      <c r="I296" s="4" t="str">
        <f>VLOOKUP(A296,HOP!A:U,21,0)</f>
        <v>直采</v>
      </c>
    </row>
    <row r="297" s="4" customFormat="1" hidden="1" spans="1:9">
      <c r="A297" s="5">
        <v>22722990313</v>
      </c>
      <c r="B297" s="6">
        <v>44979</v>
      </c>
      <c r="C297" s="6">
        <v>44981</v>
      </c>
      <c r="D297" s="4">
        <v>2532</v>
      </c>
      <c r="E297" s="4" t="str">
        <f>VLOOKUP(A297,HOP!A:L,12,0)</f>
        <v>2532.00</v>
      </c>
      <c r="F297" s="4" t="str">
        <f>VLOOKUP(A297,HOP!A:C,3,0)</f>
        <v>3030511</v>
      </c>
      <c r="G297" s="4">
        <f t="shared" si="8"/>
        <v>0</v>
      </c>
      <c r="H297" s="4" t="str">
        <f t="shared" si="9"/>
        <v>，3030511</v>
      </c>
      <c r="I297" s="4" t="str">
        <f>VLOOKUP(A297,HOP!A:U,21,0)</f>
        <v>直采</v>
      </c>
    </row>
    <row r="298" s="4" customFormat="1" hidden="1" spans="1:9">
      <c r="A298" s="5">
        <v>999222732589121</v>
      </c>
      <c r="B298" s="6">
        <v>44980</v>
      </c>
      <c r="C298" s="6">
        <v>44981</v>
      </c>
      <c r="D298" s="4">
        <v>1457</v>
      </c>
      <c r="E298" s="4" t="str">
        <f>VLOOKUP(A298,HOP!A:L,12,0)</f>
        <v>1457.00</v>
      </c>
      <c r="F298" s="4" t="str">
        <f>VLOOKUP(A298,HOP!A:C,3,0)</f>
        <v>3031278</v>
      </c>
      <c r="G298" s="4">
        <f t="shared" si="8"/>
        <v>0</v>
      </c>
      <c r="H298" s="4" t="str">
        <f t="shared" si="9"/>
        <v>，3031278</v>
      </c>
      <c r="I298" s="4" t="str">
        <f>VLOOKUP(A298,HOP!A:U,21,0)</f>
        <v>直采</v>
      </c>
    </row>
    <row r="299" s="4" customFormat="1" hidden="1" spans="1:9">
      <c r="A299" s="5">
        <v>999222732777057</v>
      </c>
      <c r="B299" s="6">
        <v>44980</v>
      </c>
      <c r="C299" s="6">
        <v>44981</v>
      </c>
      <c r="D299" s="4">
        <v>1095</v>
      </c>
      <c r="E299" s="4" t="str">
        <f>VLOOKUP(A299,HOP!A:L,12,0)</f>
        <v>1095.00</v>
      </c>
      <c r="F299" s="4" t="str">
        <f>VLOOKUP(A299,HOP!A:C,3,0)</f>
        <v>3031307</v>
      </c>
      <c r="G299" s="4">
        <f t="shared" si="8"/>
        <v>0</v>
      </c>
      <c r="H299" s="4" t="str">
        <f t="shared" si="9"/>
        <v>，3031307</v>
      </c>
      <c r="I299" s="4" t="str">
        <f>VLOOKUP(A299,HOP!A:U,21,0)</f>
        <v>直采</v>
      </c>
    </row>
    <row r="300" s="4" customFormat="1" hidden="1" spans="1:9">
      <c r="A300" s="5">
        <v>999222737746044</v>
      </c>
      <c r="B300" s="6">
        <v>44979</v>
      </c>
      <c r="C300" s="6">
        <v>44981</v>
      </c>
      <c r="D300" s="4">
        <v>1296</v>
      </c>
      <c r="E300" s="4" t="str">
        <f>VLOOKUP(A300,HOP!A:L,12,0)</f>
        <v>1296.00</v>
      </c>
      <c r="F300" s="4" t="str">
        <f>VLOOKUP(A300,HOP!A:C,3,0)</f>
        <v>3032132</v>
      </c>
      <c r="G300" s="4">
        <f t="shared" si="8"/>
        <v>0</v>
      </c>
      <c r="H300" s="4" t="str">
        <f t="shared" si="9"/>
        <v>，3032132</v>
      </c>
      <c r="I300" s="4" t="str">
        <f>VLOOKUP(A300,HOP!A:U,21,0)</f>
        <v>直采</v>
      </c>
    </row>
    <row r="301" s="4" customFormat="1" hidden="1" spans="1:9">
      <c r="A301" s="5">
        <v>999222744716071</v>
      </c>
      <c r="B301" s="6">
        <v>44980</v>
      </c>
      <c r="C301" s="6">
        <v>44981</v>
      </c>
      <c r="D301" s="4">
        <v>566</v>
      </c>
      <c r="E301" s="4" t="str">
        <f>VLOOKUP(A301,HOP!A:L,12,0)</f>
        <v>566.00</v>
      </c>
      <c r="F301" s="4" t="str">
        <f>VLOOKUP(A301,HOP!A:C,3,0)</f>
        <v>3032834</v>
      </c>
      <c r="G301" s="4">
        <f t="shared" si="8"/>
        <v>0</v>
      </c>
      <c r="H301" s="4" t="str">
        <f t="shared" si="9"/>
        <v>，3032834</v>
      </c>
      <c r="I301" s="4" t="str">
        <f>VLOOKUP(A301,HOP!A:U,21,0)</f>
        <v>直采</v>
      </c>
    </row>
    <row r="302" s="4" customFormat="1" hidden="1" spans="1:9">
      <c r="A302" s="5">
        <v>999222748869498</v>
      </c>
      <c r="B302" s="6">
        <v>44978</v>
      </c>
      <c r="C302" s="6">
        <v>44981</v>
      </c>
      <c r="D302" s="4">
        <v>5100</v>
      </c>
      <c r="E302" s="4" t="str">
        <f>VLOOKUP(A302,HOP!A:L,12,0)</f>
        <v>5100.00</v>
      </c>
      <c r="F302" s="4" t="str">
        <f>VLOOKUP(A302,HOP!A:C,3,0)</f>
        <v>3033546</v>
      </c>
      <c r="G302" s="4">
        <f t="shared" si="8"/>
        <v>0</v>
      </c>
      <c r="H302" s="4" t="str">
        <f t="shared" si="9"/>
        <v>，3033546</v>
      </c>
      <c r="I302" s="4" t="str">
        <f>VLOOKUP(A302,HOP!A:U,21,0)</f>
        <v>直采</v>
      </c>
    </row>
    <row r="303" s="4" customFormat="1" hidden="1" spans="1:9">
      <c r="A303" s="5">
        <v>999222759083153</v>
      </c>
      <c r="B303" s="6">
        <v>44979</v>
      </c>
      <c r="C303" s="6">
        <v>44981</v>
      </c>
      <c r="D303" s="4">
        <v>2230</v>
      </c>
      <c r="E303" s="4" t="str">
        <f>VLOOKUP(A303,HOP!A:L,12,0)</f>
        <v>2230.00</v>
      </c>
      <c r="F303" s="4" t="str">
        <f>VLOOKUP(A303,HOP!A:C,3,0)</f>
        <v>3035220</v>
      </c>
      <c r="G303" s="4">
        <f t="shared" si="8"/>
        <v>0</v>
      </c>
      <c r="H303" s="4" t="str">
        <f t="shared" si="9"/>
        <v>，3035220</v>
      </c>
      <c r="I303" s="4" t="str">
        <f>VLOOKUP(A303,HOP!A:U,21,0)</f>
        <v>直采</v>
      </c>
    </row>
    <row r="304" s="4" customFormat="1" hidden="1" spans="1:9">
      <c r="A304" s="5">
        <v>999222760221210</v>
      </c>
      <c r="B304" s="6">
        <v>44976</v>
      </c>
      <c r="C304" s="6">
        <v>44981</v>
      </c>
      <c r="D304" s="4">
        <v>3250</v>
      </c>
      <c r="E304" s="4" t="str">
        <f>VLOOKUP(A304,HOP!A:L,12,0)</f>
        <v>3250.00</v>
      </c>
      <c r="F304" s="4" t="str">
        <f>VLOOKUP(A304,HOP!A:C,3,0)</f>
        <v>3035452</v>
      </c>
      <c r="G304" s="4">
        <f t="shared" si="8"/>
        <v>0</v>
      </c>
      <c r="H304" s="4" t="str">
        <f t="shared" si="9"/>
        <v>，3035452</v>
      </c>
      <c r="I304" s="4" t="str">
        <f>VLOOKUP(A304,HOP!A:U,21,0)</f>
        <v>直采</v>
      </c>
    </row>
    <row r="305" s="4" customFormat="1" hidden="1" spans="1:9">
      <c r="A305" s="5">
        <v>999222773872193</v>
      </c>
      <c r="B305" s="6">
        <v>44977</v>
      </c>
      <c r="C305" s="6">
        <v>44981</v>
      </c>
      <c r="D305" s="4">
        <v>2160</v>
      </c>
      <c r="E305" s="4" t="str">
        <f>VLOOKUP(A305,HOP!A:L,12,0)</f>
        <v>2160.00</v>
      </c>
      <c r="F305" s="4" t="str">
        <f>VLOOKUP(A305,HOP!A:C,3,0)</f>
        <v>3037687</v>
      </c>
      <c r="G305" s="4">
        <f t="shared" si="8"/>
        <v>0</v>
      </c>
      <c r="H305" s="4" t="str">
        <f t="shared" si="9"/>
        <v>，3037687</v>
      </c>
      <c r="I305" s="4" t="str">
        <f>VLOOKUP(A305,HOP!A:U,21,0)</f>
        <v>直采</v>
      </c>
    </row>
    <row r="306" s="4" customFormat="1" hidden="1" spans="1:9">
      <c r="A306" s="5">
        <v>999222774942931</v>
      </c>
      <c r="B306" s="6">
        <v>44977</v>
      </c>
      <c r="C306" s="6">
        <v>44981</v>
      </c>
      <c r="D306" s="4">
        <v>0</v>
      </c>
      <c r="E306" s="4" t="e">
        <f>VLOOKUP(A306,HOP!A:L,12,0)</f>
        <v>#N/A</v>
      </c>
      <c r="F306" s="4" t="e">
        <f>VLOOKUP(A306,HOP!A:C,3,0)</f>
        <v>#N/A</v>
      </c>
      <c r="G306" s="4" t="e">
        <f t="shared" si="8"/>
        <v>#N/A</v>
      </c>
      <c r="H306" s="4" t="e">
        <f t="shared" si="9"/>
        <v>#N/A</v>
      </c>
      <c r="I306" s="4" t="e">
        <f>VLOOKUP(A306,HOP!A:U,21,0)</f>
        <v>#N/A</v>
      </c>
    </row>
    <row r="307" s="4" customFormat="1" hidden="1" spans="1:9">
      <c r="A307" s="5">
        <v>999222783006240</v>
      </c>
      <c r="B307" s="6">
        <v>44975</v>
      </c>
      <c r="C307" s="6">
        <v>44981</v>
      </c>
      <c r="D307" s="4">
        <v>2360</v>
      </c>
      <c r="E307" s="4" t="str">
        <f>VLOOKUP(A307,HOP!A:L,12,0)</f>
        <v>2360.00</v>
      </c>
      <c r="F307" s="4" t="str">
        <f>VLOOKUP(A307,HOP!A:C,3,0)</f>
        <v>3039269</v>
      </c>
      <c r="G307" s="4">
        <f t="shared" si="8"/>
        <v>0</v>
      </c>
      <c r="H307" s="4" t="str">
        <f t="shared" si="9"/>
        <v>，3039269</v>
      </c>
      <c r="I307" s="4" t="str">
        <f>VLOOKUP(A307,HOP!A:U,21,0)</f>
        <v>直采</v>
      </c>
    </row>
    <row r="308" s="4" customFormat="1" hidden="1" spans="1:9">
      <c r="A308" s="5">
        <v>999222793358669</v>
      </c>
      <c r="B308" s="6">
        <v>44977</v>
      </c>
      <c r="C308" s="6">
        <v>44981</v>
      </c>
      <c r="D308" s="4">
        <v>2160</v>
      </c>
      <c r="E308" s="4" t="str">
        <f>VLOOKUP(A308,HOP!A:L,12,0)</f>
        <v>2160.00</v>
      </c>
      <c r="F308" s="4" t="str">
        <f>VLOOKUP(A308,HOP!A:C,3,0)</f>
        <v>3040970</v>
      </c>
      <c r="G308" s="4">
        <f t="shared" si="8"/>
        <v>0</v>
      </c>
      <c r="H308" s="4" t="str">
        <f t="shared" si="9"/>
        <v>，3040970</v>
      </c>
      <c r="I308" s="4" t="str">
        <f>VLOOKUP(A308,HOP!A:U,21,0)</f>
        <v>直采</v>
      </c>
    </row>
    <row r="309" s="4" customFormat="1" hidden="1" spans="1:9">
      <c r="A309" s="5">
        <v>999222795956369</v>
      </c>
      <c r="B309" s="6">
        <v>44978</v>
      </c>
      <c r="C309" s="6">
        <v>44981</v>
      </c>
      <c r="D309" s="4">
        <v>3510</v>
      </c>
      <c r="E309" s="4" t="str">
        <f>VLOOKUP(A309,HOP!A:L,12,0)</f>
        <v>3510.00</v>
      </c>
      <c r="F309" s="4" t="str">
        <f>VLOOKUP(A309,HOP!A:C,3,0)</f>
        <v>3041568</v>
      </c>
      <c r="G309" s="4">
        <f t="shared" si="8"/>
        <v>0</v>
      </c>
      <c r="H309" s="4" t="str">
        <f t="shared" si="9"/>
        <v>，3041568</v>
      </c>
      <c r="I309" s="4" t="str">
        <f>VLOOKUP(A309,HOP!A:U,21,0)</f>
        <v>直采</v>
      </c>
    </row>
    <row r="310" s="4" customFormat="1" hidden="1" spans="1:9">
      <c r="A310" s="5">
        <v>999222807513743</v>
      </c>
      <c r="B310" s="6">
        <v>44978</v>
      </c>
      <c r="C310" s="6">
        <v>44981</v>
      </c>
      <c r="D310" s="4">
        <v>1944</v>
      </c>
      <c r="E310" s="4" t="str">
        <f>VLOOKUP(A310,HOP!A:L,12,0)</f>
        <v>1944.00</v>
      </c>
      <c r="F310" s="4" t="str">
        <f>VLOOKUP(A310,HOP!A:C,3,0)</f>
        <v>3044027</v>
      </c>
      <c r="G310" s="4">
        <f t="shared" si="8"/>
        <v>0</v>
      </c>
      <c r="H310" s="4" t="str">
        <f t="shared" si="9"/>
        <v>，3044027</v>
      </c>
      <c r="I310" s="4" t="str">
        <f>VLOOKUP(A310,HOP!A:U,21,0)</f>
        <v>直采</v>
      </c>
    </row>
    <row r="311" s="4" customFormat="1" hidden="1" spans="1:9">
      <c r="A311" s="5">
        <v>999222809049934</v>
      </c>
      <c r="B311" s="6">
        <v>44980</v>
      </c>
      <c r="C311" s="6">
        <v>44981</v>
      </c>
      <c r="D311" s="4">
        <v>323</v>
      </c>
      <c r="E311" s="4" t="str">
        <f>VLOOKUP(A311,HOP!A:L,12,0)</f>
        <v>323.00</v>
      </c>
      <c r="F311" s="4" t="str">
        <f>VLOOKUP(A311,HOP!A:C,3,0)</f>
        <v>3044248</v>
      </c>
      <c r="G311" s="4">
        <f t="shared" si="8"/>
        <v>0</v>
      </c>
      <c r="H311" s="4" t="str">
        <f t="shared" si="9"/>
        <v>，3044248</v>
      </c>
      <c r="I311" s="4" t="str">
        <f>VLOOKUP(A311,HOP!A:U,21,0)</f>
        <v>直采</v>
      </c>
    </row>
    <row r="312" s="4" customFormat="1" hidden="1" spans="1:9">
      <c r="A312" s="5">
        <v>999222809244407</v>
      </c>
      <c r="B312" s="6">
        <v>44980</v>
      </c>
      <c r="C312" s="6">
        <v>44981</v>
      </c>
      <c r="D312" s="4">
        <v>380</v>
      </c>
      <c r="E312" s="4" t="str">
        <f>VLOOKUP(A312,HOP!A:L,12,0)</f>
        <v>380.00</v>
      </c>
      <c r="F312" s="4" t="str">
        <f>VLOOKUP(A312,HOP!A:C,3,0)</f>
        <v>3044270</v>
      </c>
      <c r="G312" s="4">
        <f t="shared" si="8"/>
        <v>0</v>
      </c>
      <c r="H312" s="4" t="str">
        <f t="shared" si="9"/>
        <v>，3044270</v>
      </c>
      <c r="I312" s="4" t="str">
        <f>VLOOKUP(A312,HOP!A:U,21,0)</f>
        <v>直采</v>
      </c>
    </row>
    <row r="313" s="4" customFormat="1" hidden="1" spans="1:9">
      <c r="A313" s="5">
        <v>999222811531132</v>
      </c>
      <c r="B313" s="6">
        <v>44980</v>
      </c>
      <c r="C313" s="6">
        <v>44981</v>
      </c>
      <c r="D313" s="4">
        <v>414</v>
      </c>
      <c r="E313" s="4" t="str">
        <f>VLOOKUP(A313,HOP!A:L,12,0)</f>
        <v>414.00</v>
      </c>
      <c r="F313" s="4" t="str">
        <f>VLOOKUP(A313,HOP!A:C,3,0)</f>
        <v>3044793</v>
      </c>
      <c r="G313" s="4">
        <f t="shared" si="8"/>
        <v>0</v>
      </c>
      <c r="H313" s="4" t="str">
        <f t="shared" si="9"/>
        <v>，3044793</v>
      </c>
      <c r="I313" s="4" t="str">
        <f>VLOOKUP(A313,HOP!A:U,21,0)</f>
        <v>直采</v>
      </c>
    </row>
    <row r="314" s="4" customFormat="1" hidden="1" spans="1:9">
      <c r="A314" s="5">
        <v>999222812114530</v>
      </c>
      <c r="B314" s="6">
        <v>44976</v>
      </c>
      <c r="C314" s="6">
        <v>44981</v>
      </c>
      <c r="D314" s="4">
        <v>1888</v>
      </c>
      <c r="E314" s="4" t="str">
        <f>VLOOKUP(A314,HOP!A:L,12,0)</f>
        <v>1888.00</v>
      </c>
      <c r="F314" s="4" t="str">
        <f>VLOOKUP(A314,HOP!A:C,3,0)</f>
        <v>3044920</v>
      </c>
      <c r="G314" s="4">
        <f t="shared" si="8"/>
        <v>0</v>
      </c>
      <c r="H314" s="4" t="str">
        <f t="shared" si="9"/>
        <v>，3044920</v>
      </c>
      <c r="I314" s="4" t="str">
        <f>VLOOKUP(A314,HOP!A:U,21,0)</f>
        <v>直采</v>
      </c>
    </row>
    <row r="315" s="4" customFormat="1" hidden="1" spans="1:9">
      <c r="A315" s="5">
        <v>999222819955580</v>
      </c>
      <c r="B315" s="6">
        <v>44977</v>
      </c>
      <c r="C315" s="6">
        <v>44981</v>
      </c>
      <c r="D315" s="4">
        <v>2224</v>
      </c>
      <c r="E315" s="4" t="str">
        <f>VLOOKUP(A315,HOP!A:L,12,0)</f>
        <v>2224.00</v>
      </c>
      <c r="F315" s="4" t="str">
        <f>VLOOKUP(A315,HOP!A:C,3,0)</f>
        <v>3047300</v>
      </c>
      <c r="G315" s="4">
        <f t="shared" si="8"/>
        <v>0</v>
      </c>
      <c r="H315" s="4" t="str">
        <f t="shared" si="9"/>
        <v>，3047300</v>
      </c>
      <c r="I315" s="4" t="str">
        <f>VLOOKUP(A315,HOP!A:U,21,0)</f>
        <v>直采</v>
      </c>
    </row>
    <row r="316" s="4" customFormat="1" hidden="1" spans="1:9">
      <c r="A316" s="5">
        <v>999222822162168</v>
      </c>
      <c r="B316" s="6">
        <v>44977</v>
      </c>
      <c r="C316" s="6">
        <v>44981</v>
      </c>
      <c r="D316" s="4">
        <v>880</v>
      </c>
      <c r="E316" s="4" t="str">
        <f>VLOOKUP(A316,HOP!A:L,12,0)</f>
        <v>880.00</v>
      </c>
      <c r="F316" s="4" t="str">
        <f>VLOOKUP(A316,HOP!A:C,3,0)</f>
        <v>3047683</v>
      </c>
      <c r="G316" s="4">
        <f t="shared" si="8"/>
        <v>0</v>
      </c>
      <c r="H316" s="4" t="str">
        <f t="shared" si="9"/>
        <v>，3047683</v>
      </c>
      <c r="I316" s="4" t="str">
        <f>VLOOKUP(A316,HOP!A:U,21,0)</f>
        <v>直采</v>
      </c>
    </row>
    <row r="317" s="4" customFormat="1" hidden="1" spans="1:9">
      <c r="A317" s="5">
        <v>999222829514510</v>
      </c>
      <c r="B317" s="6">
        <v>44978</v>
      </c>
      <c r="C317" s="6">
        <v>44981</v>
      </c>
      <c r="D317" s="4">
        <v>1870</v>
      </c>
      <c r="E317" s="4" t="str">
        <f>VLOOKUP(A317,HOP!A:L,12,0)</f>
        <v>1870.00</v>
      </c>
      <c r="F317" s="4" t="str">
        <f>VLOOKUP(A317,HOP!A:C,3,0)</f>
        <v>3048638</v>
      </c>
      <c r="G317" s="4">
        <f t="shared" si="8"/>
        <v>0</v>
      </c>
      <c r="H317" s="4" t="str">
        <f t="shared" si="9"/>
        <v>，3048638</v>
      </c>
      <c r="I317" s="4" t="str">
        <f>VLOOKUP(A317,HOP!A:U,21,0)</f>
        <v>直采</v>
      </c>
    </row>
    <row r="318" s="4" customFormat="1" hidden="1" spans="1:9">
      <c r="A318" s="5">
        <v>999222830535657</v>
      </c>
      <c r="B318" s="6">
        <v>44978</v>
      </c>
      <c r="C318" s="6">
        <v>44981</v>
      </c>
      <c r="D318" s="4">
        <v>0</v>
      </c>
      <c r="E318" s="4" t="e">
        <f>VLOOKUP(A318,HOP!A:L,12,0)</f>
        <v>#N/A</v>
      </c>
      <c r="F318" s="4" t="e">
        <f>VLOOKUP(A318,HOP!A:C,3,0)</f>
        <v>#N/A</v>
      </c>
      <c r="G318" s="4" t="e">
        <f t="shared" si="8"/>
        <v>#N/A</v>
      </c>
      <c r="H318" s="4" t="e">
        <f t="shared" si="9"/>
        <v>#N/A</v>
      </c>
      <c r="I318" s="4" t="e">
        <f>VLOOKUP(A318,HOP!A:U,21,0)</f>
        <v>#N/A</v>
      </c>
    </row>
    <row r="319" s="4" customFormat="1" hidden="1" spans="1:9">
      <c r="A319" s="5">
        <v>999222830603613</v>
      </c>
      <c r="B319" s="6">
        <v>44978</v>
      </c>
      <c r="C319" s="6">
        <v>44981</v>
      </c>
      <c r="D319" s="4">
        <v>0</v>
      </c>
      <c r="E319" s="4" t="e">
        <f>VLOOKUP(A319,HOP!A:L,12,0)</f>
        <v>#N/A</v>
      </c>
      <c r="F319" s="4" t="e">
        <f>VLOOKUP(A319,HOP!A:C,3,0)</f>
        <v>#N/A</v>
      </c>
      <c r="G319" s="4" t="e">
        <f t="shared" si="8"/>
        <v>#N/A</v>
      </c>
      <c r="H319" s="4" t="e">
        <f t="shared" si="9"/>
        <v>#N/A</v>
      </c>
      <c r="I319" s="4" t="e">
        <f>VLOOKUP(A319,HOP!A:U,21,0)</f>
        <v>#N/A</v>
      </c>
    </row>
    <row r="320" s="4" customFormat="1" hidden="1" spans="1:9">
      <c r="A320" s="5">
        <v>999222832074008</v>
      </c>
      <c r="B320" s="6">
        <v>44979</v>
      </c>
      <c r="C320" s="6">
        <v>44981</v>
      </c>
      <c r="D320" s="4">
        <v>748</v>
      </c>
      <c r="E320" s="4" t="str">
        <f>VLOOKUP(A320,HOP!A:L,12,0)</f>
        <v>748.00</v>
      </c>
      <c r="F320" s="4" t="str">
        <f>VLOOKUP(A320,HOP!A:C,3,0)</f>
        <v>3049091</v>
      </c>
      <c r="G320" s="4">
        <f t="shared" si="8"/>
        <v>0</v>
      </c>
      <c r="H320" s="4" t="str">
        <f t="shared" si="9"/>
        <v>，3049091</v>
      </c>
      <c r="I320" s="4" t="str">
        <f>VLOOKUP(A320,HOP!A:U,21,0)</f>
        <v>直采</v>
      </c>
    </row>
    <row r="321" s="4" customFormat="1" hidden="1" spans="1:9">
      <c r="A321" s="5">
        <v>999222833110668</v>
      </c>
      <c r="B321" s="6">
        <v>44978</v>
      </c>
      <c r="C321" s="6">
        <v>44981</v>
      </c>
      <c r="D321" s="4">
        <v>1851</v>
      </c>
      <c r="E321" s="4" t="str">
        <f>VLOOKUP(A321,HOP!A:L,12,0)</f>
        <v>1851.00</v>
      </c>
      <c r="F321" s="4" t="str">
        <f>VLOOKUP(A321,HOP!A:C,3,0)</f>
        <v>3049254</v>
      </c>
      <c r="G321" s="4">
        <f t="shared" si="8"/>
        <v>0</v>
      </c>
      <c r="H321" s="4" t="str">
        <f t="shared" si="9"/>
        <v>，3049254</v>
      </c>
      <c r="I321" s="4" t="str">
        <f>VLOOKUP(A321,HOP!A:U,21,0)</f>
        <v>直采</v>
      </c>
    </row>
    <row r="322" s="4" customFormat="1" hidden="1" spans="1:9">
      <c r="A322" s="5">
        <v>999222834685684</v>
      </c>
      <c r="B322" s="6">
        <v>44979</v>
      </c>
      <c r="C322" s="6">
        <v>44981</v>
      </c>
      <c r="D322" s="4">
        <v>790</v>
      </c>
      <c r="E322" s="4" t="str">
        <f>VLOOKUP(A322,HOP!A:L,12,0)</f>
        <v>790.00</v>
      </c>
      <c r="F322" s="4" t="str">
        <f>VLOOKUP(A322,HOP!A:C,3,0)</f>
        <v>3049514</v>
      </c>
      <c r="G322" s="4">
        <f t="shared" si="8"/>
        <v>0</v>
      </c>
      <c r="H322" s="4" t="str">
        <f t="shared" si="9"/>
        <v>，3049514</v>
      </c>
      <c r="I322" s="4" t="str">
        <f>VLOOKUP(A322,HOP!A:U,21,0)</f>
        <v>直采</v>
      </c>
    </row>
    <row r="323" s="4" customFormat="1" hidden="1" spans="1:9">
      <c r="A323" s="5">
        <v>999222834688701</v>
      </c>
      <c r="B323" s="6">
        <v>44978</v>
      </c>
      <c r="C323" s="6">
        <v>44981</v>
      </c>
      <c r="D323" s="4">
        <v>1503</v>
      </c>
      <c r="E323" s="4" t="str">
        <f>VLOOKUP(A323,HOP!A:L,12,0)</f>
        <v>1503.00</v>
      </c>
      <c r="F323" s="4" t="str">
        <f>VLOOKUP(A323,HOP!A:C,3,0)</f>
        <v>3049515</v>
      </c>
      <c r="G323" s="4">
        <f t="shared" ref="G323:G372" si="10">D323-E323</f>
        <v>0</v>
      </c>
      <c r="H323" s="4" t="str">
        <f t="shared" ref="H323:H372" si="11">$H$1&amp;F323</f>
        <v>，3049515</v>
      </c>
      <c r="I323" s="4" t="str">
        <f>VLOOKUP(A323,HOP!A:U,21,0)</f>
        <v>直采</v>
      </c>
    </row>
    <row r="324" s="4" customFormat="1" hidden="1" spans="1:9">
      <c r="A324" s="5">
        <v>999222834985148</v>
      </c>
      <c r="B324" s="6">
        <v>44978</v>
      </c>
      <c r="C324" s="6">
        <v>44981</v>
      </c>
      <c r="D324" s="4">
        <v>2073</v>
      </c>
      <c r="E324" s="4" t="str">
        <f>VLOOKUP(A324,HOP!A:L,12,0)</f>
        <v>2073.00</v>
      </c>
      <c r="F324" s="4" t="str">
        <f>VLOOKUP(A324,HOP!A:C,3,0)</f>
        <v>3049578</v>
      </c>
      <c r="G324" s="4">
        <f t="shared" si="10"/>
        <v>0</v>
      </c>
      <c r="H324" s="4" t="str">
        <f t="shared" si="11"/>
        <v>，3049578</v>
      </c>
      <c r="I324" s="4" t="str">
        <f>VLOOKUP(A324,HOP!A:U,21,0)</f>
        <v>直采</v>
      </c>
    </row>
    <row r="325" s="4" customFormat="1" hidden="1" spans="1:9">
      <c r="A325" s="5">
        <v>999222835709711</v>
      </c>
      <c r="B325" s="6">
        <v>44978</v>
      </c>
      <c r="C325" s="6">
        <v>44981</v>
      </c>
      <c r="D325" s="4">
        <v>10274</v>
      </c>
      <c r="E325" s="4" t="str">
        <f>VLOOKUP(A325,HOP!A:L,12,0)</f>
        <v>10274.00</v>
      </c>
      <c r="F325" s="4" t="str">
        <f>VLOOKUP(A325,HOP!A:C,3,0)</f>
        <v>3049733</v>
      </c>
      <c r="G325" s="4">
        <f t="shared" si="10"/>
        <v>0</v>
      </c>
      <c r="H325" s="4" t="str">
        <f t="shared" si="11"/>
        <v>，3049733</v>
      </c>
      <c r="I325" s="4" t="str">
        <f>VLOOKUP(A325,HOP!A:U,21,0)</f>
        <v>直采</v>
      </c>
    </row>
    <row r="326" s="4" customFormat="1" hidden="1" spans="1:9">
      <c r="A326" s="5">
        <v>999222836430449</v>
      </c>
      <c r="B326" s="6">
        <v>44979</v>
      </c>
      <c r="C326" s="6">
        <v>44981</v>
      </c>
      <c r="D326" s="4">
        <v>750</v>
      </c>
      <c r="E326" s="4" t="str">
        <f>VLOOKUP(A326,HOP!A:L,12,0)</f>
        <v>750.00</v>
      </c>
      <c r="F326" s="4" t="str">
        <f>VLOOKUP(A326,HOP!A:C,3,0)</f>
        <v>3049881</v>
      </c>
      <c r="G326" s="4">
        <f t="shared" si="10"/>
        <v>0</v>
      </c>
      <c r="H326" s="4" t="str">
        <f t="shared" si="11"/>
        <v>，3049881</v>
      </c>
      <c r="I326" s="4" t="str">
        <f>VLOOKUP(A326,HOP!A:U,21,0)</f>
        <v>直采</v>
      </c>
    </row>
    <row r="327" s="4" customFormat="1" hidden="1" spans="1:9">
      <c r="A327" s="5">
        <v>999222836800480</v>
      </c>
      <c r="B327" s="6">
        <v>44979</v>
      </c>
      <c r="C327" s="6">
        <v>44981</v>
      </c>
      <c r="D327" s="4">
        <v>666</v>
      </c>
      <c r="E327" s="4" t="str">
        <f>VLOOKUP(A327,HOP!A:L,12,0)</f>
        <v>666.00</v>
      </c>
      <c r="F327" s="4" t="str">
        <f>VLOOKUP(A327,HOP!A:C,3,0)</f>
        <v>3049971</v>
      </c>
      <c r="G327" s="4">
        <f t="shared" si="10"/>
        <v>0</v>
      </c>
      <c r="H327" s="4" t="str">
        <f t="shared" si="11"/>
        <v>，3049971</v>
      </c>
      <c r="I327" s="4" t="str">
        <f>VLOOKUP(A327,HOP!A:U,21,0)</f>
        <v>直采</v>
      </c>
    </row>
    <row r="328" s="4" customFormat="1" hidden="1" spans="1:9">
      <c r="A328" s="5">
        <v>999222837323756</v>
      </c>
      <c r="B328" s="6">
        <v>44979</v>
      </c>
      <c r="C328" s="6">
        <v>44981</v>
      </c>
      <c r="D328" s="4">
        <v>3640</v>
      </c>
      <c r="E328" s="4" t="str">
        <f>VLOOKUP(A328,HOP!A:L,12,0)</f>
        <v>3640.00</v>
      </c>
      <c r="F328" s="4" t="str">
        <f>VLOOKUP(A328,HOP!A:C,3,0)</f>
        <v>3050113</v>
      </c>
      <c r="G328" s="4">
        <f t="shared" si="10"/>
        <v>0</v>
      </c>
      <c r="H328" s="4" t="str">
        <f t="shared" si="11"/>
        <v>，3050113</v>
      </c>
      <c r="I328" s="4" t="str">
        <f>VLOOKUP(A328,HOP!A:U,21,0)</f>
        <v>直采</v>
      </c>
    </row>
    <row r="329" s="4" customFormat="1" hidden="1" spans="1:9">
      <c r="A329" s="5">
        <v>999222837338989</v>
      </c>
      <c r="B329" s="6">
        <v>44978</v>
      </c>
      <c r="C329" s="6">
        <v>44981</v>
      </c>
      <c r="D329" s="4">
        <v>999</v>
      </c>
      <c r="E329" s="4" t="str">
        <f>VLOOKUP(A329,HOP!A:L,12,0)</f>
        <v>999.00</v>
      </c>
      <c r="F329" s="4" t="str">
        <f>VLOOKUP(A329,HOP!A:C,3,0)</f>
        <v>3050117</v>
      </c>
      <c r="G329" s="4">
        <f t="shared" si="10"/>
        <v>0</v>
      </c>
      <c r="H329" s="4" t="str">
        <f t="shared" si="11"/>
        <v>，3050117</v>
      </c>
      <c r="I329" s="4" t="str">
        <f>VLOOKUP(A329,HOP!A:U,21,0)</f>
        <v>直采</v>
      </c>
    </row>
    <row r="330" s="4" customFormat="1" hidden="1" spans="1:9">
      <c r="A330" s="5">
        <v>999222837614522</v>
      </c>
      <c r="B330" s="6">
        <v>44980</v>
      </c>
      <c r="C330" s="6">
        <v>44981</v>
      </c>
      <c r="D330" s="4">
        <v>560</v>
      </c>
      <c r="E330" s="4" t="str">
        <f>VLOOKUP(A330,HOP!A:L,12,0)</f>
        <v>560.00</v>
      </c>
      <c r="F330" s="4" t="str">
        <f>VLOOKUP(A330,HOP!A:C,3,0)</f>
        <v>3050194</v>
      </c>
      <c r="G330" s="4">
        <f t="shared" si="10"/>
        <v>0</v>
      </c>
      <c r="H330" s="4" t="str">
        <f t="shared" si="11"/>
        <v>，3050194</v>
      </c>
      <c r="I330" s="4" t="str">
        <f>VLOOKUP(A330,HOP!A:U,21,0)</f>
        <v>直采</v>
      </c>
    </row>
    <row r="331" s="4" customFormat="1" hidden="1" spans="1:9">
      <c r="A331" s="5">
        <v>999222837878781</v>
      </c>
      <c r="B331" s="6">
        <v>44979</v>
      </c>
      <c r="C331" s="6">
        <v>44981</v>
      </c>
      <c r="D331" s="4">
        <v>2814</v>
      </c>
      <c r="E331" s="4" t="str">
        <f>VLOOKUP(A331,HOP!A:L,12,0)</f>
        <v>2814.00</v>
      </c>
      <c r="F331" s="4" t="str">
        <f>VLOOKUP(A331,HOP!A:C,3,0)</f>
        <v>3050266</v>
      </c>
      <c r="G331" s="4">
        <f t="shared" si="10"/>
        <v>0</v>
      </c>
      <c r="H331" s="4" t="str">
        <f t="shared" si="11"/>
        <v>，3050266</v>
      </c>
      <c r="I331" s="4" t="str">
        <f>VLOOKUP(A331,HOP!A:U,21,0)</f>
        <v>直采</v>
      </c>
    </row>
    <row r="332" s="4" customFormat="1" spans="1:9">
      <c r="A332" s="5">
        <v>999222839380901</v>
      </c>
      <c r="B332" s="6">
        <v>44978</v>
      </c>
      <c r="C332" s="6">
        <v>44981</v>
      </c>
      <c r="D332" s="4">
        <v>563.25</v>
      </c>
      <c r="E332" s="4" t="str">
        <f>VLOOKUP(A332,HOP!A:L,12,0)</f>
        <v>562.50</v>
      </c>
      <c r="F332" s="4" t="str">
        <f>VLOOKUP(A332,HOP!A:C,3,0)</f>
        <v>3050715</v>
      </c>
      <c r="G332" s="4">
        <f t="shared" si="10"/>
        <v>0.75</v>
      </c>
      <c r="H332" s="4" t="str">
        <f t="shared" si="11"/>
        <v>，3050715</v>
      </c>
      <c r="I332" s="4" t="str">
        <f>VLOOKUP(A332,HOP!A:U,21,0)</f>
        <v>直采</v>
      </c>
    </row>
    <row r="333" s="4" customFormat="1" hidden="1" spans="1:9">
      <c r="A333" s="5">
        <v>999222841951216</v>
      </c>
      <c r="B333" s="6">
        <v>44978</v>
      </c>
      <c r="C333" s="6">
        <v>44981</v>
      </c>
      <c r="D333" s="4">
        <v>0</v>
      </c>
      <c r="E333" s="4" t="e">
        <f>VLOOKUP(A333,HOP!A:L,12,0)</f>
        <v>#N/A</v>
      </c>
      <c r="F333" s="4" t="e">
        <f>VLOOKUP(A333,HOP!A:C,3,0)</f>
        <v>#N/A</v>
      </c>
      <c r="G333" s="4" t="e">
        <f t="shared" si="10"/>
        <v>#N/A</v>
      </c>
      <c r="H333" s="4" t="e">
        <f t="shared" si="11"/>
        <v>#N/A</v>
      </c>
      <c r="I333" s="4" t="e">
        <f>VLOOKUP(A333,HOP!A:U,21,0)</f>
        <v>#N/A</v>
      </c>
    </row>
    <row r="334" s="4" customFormat="1" hidden="1" spans="1:9">
      <c r="A334" s="5">
        <v>999222846813344</v>
      </c>
      <c r="B334" s="6">
        <v>44980</v>
      </c>
      <c r="C334" s="6">
        <v>44981</v>
      </c>
      <c r="D334" s="4">
        <v>500</v>
      </c>
      <c r="E334" s="4" t="str">
        <f>VLOOKUP(A334,HOP!A:L,12,0)</f>
        <v>500.00</v>
      </c>
      <c r="F334" s="4" t="str">
        <f>VLOOKUP(A334,HOP!A:C,3,0)</f>
        <v>3051265</v>
      </c>
      <c r="G334" s="4">
        <f t="shared" si="10"/>
        <v>0</v>
      </c>
      <c r="H334" s="4" t="str">
        <f t="shared" si="11"/>
        <v>，3051265</v>
      </c>
      <c r="I334" s="4" t="str">
        <f>VLOOKUP(A334,HOP!A:U,21,0)</f>
        <v>直采</v>
      </c>
    </row>
    <row r="335" s="4" customFormat="1" hidden="1" spans="1:9">
      <c r="A335" s="5">
        <v>999222847505434</v>
      </c>
      <c r="B335" s="6">
        <v>44980</v>
      </c>
      <c r="C335" s="6">
        <v>44981</v>
      </c>
      <c r="D335" s="4">
        <v>390</v>
      </c>
      <c r="E335" s="4" t="str">
        <f>VLOOKUP(A335,HOP!A:L,12,0)</f>
        <v>390.00</v>
      </c>
      <c r="F335" s="4" t="str">
        <f>VLOOKUP(A335,HOP!A:C,3,0)</f>
        <v>3051355</v>
      </c>
      <c r="G335" s="4">
        <f t="shared" si="10"/>
        <v>0</v>
      </c>
      <c r="H335" s="4" t="str">
        <f t="shared" si="11"/>
        <v>，3051355</v>
      </c>
      <c r="I335" s="4" t="str">
        <f>VLOOKUP(A335,HOP!A:U,21,0)</f>
        <v>直采</v>
      </c>
    </row>
    <row r="336" s="4" customFormat="1" hidden="1" spans="1:9">
      <c r="A336" s="5">
        <v>999222847706655</v>
      </c>
      <c r="B336" s="6">
        <v>44980</v>
      </c>
      <c r="C336" s="6">
        <v>44981</v>
      </c>
      <c r="D336" s="4">
        <v>465</v>
      </c>
      <c r="E336" s="4" t="str">
        <f>VLOOKUP(A336,HOP!A:L,12,0)</f>
        <v>465.00</v>
      </c>
      <c r="F336" s="4" t="str">
        <f>VLOOKUP(A336,HOP!A:C,3,0)</f>
        <v>3051375</v>
      </c>
      <c r="G336" s="4">
        <f t="shared" si="10"/>
        <v>0</v>
      </c>
      <c r="H336" s="4" t="str">
        <f t="shared" si="11"/>
        <v>，3051375</v>
      </c>
      <c r="I336" s="4" t="str">
        <f>VLOOKUP(A336,HOP!A:U,21,0)</f>
        <v>直采</v>
      </c>
    </row>
    <row r="337" s="4" customFormat="1" hidden="1" spans="1:9">
      <c r="A337" s="5">
        <v>999222849801263</v>
      </c>
      <c r="B337" s="6">
        <v>44980</v>
      </c>
      <c r="C337" s="6">
        <v>44981</v>
      </c>
      <c r="D337" s="4">
        <v>323</v>
      </c>
      <c r="E337" s="4" t="str">
        <f>VLOOKUP(A337,HOP!A:L,12,0)</f>
        <v>323.00</v>
      </c>
      <c r="F337" s="4" t="str">
        <f>VLOOKUP(A337,HOP!A:C,3,0)</f>
        <v>3051780</v>
      </c>
      <c r="G337" s="4">
        <f t="shared" si="10"/>
        <v>0</v>
      </c>
      <c r="H337" s="4" t="str">
        <f t="shared" si="11"/>
        <v>，3051780</v>
      </c>
      <c r="I337" s="4" t="str">
        <f>VLOOKUP(A337,HOP!A:U,21,0)</f>
        <v>直采</v>
      </c>
    </row>
    <row r="338" s="4" customFormat="1" hidden="1" spans="1:9">
      <c r="A338" s="5">
        <v>999222849809541</v>
      </c>
      <c r="B338" s="6">
        <v>44980</v>
      </c>
      <c r="C338" s="6">
        <v>44981</v>
      </c>
      <c r="D338" s="4">
        <v>773</v>
      </c>
      <c r="E338" s="4" t="str">
        <f>VLOOKUP(A338,HOP!A:L,12,0)</f>
        <v>773.00</v>
      </c>
      <c r="F338" s="4" t="str">
        <f>VLOOKUP(A338,HOP!A:C,3,0)</f>
        <v>3051782</v>
      </c>
      <c r="G338" s="4">
        <f t="shared" si="10"/>
        <v>0</v>
      </c>
      <c r="H338" s="4" t="str">
        <f t="shared" si="11"/>
        <v>，3051782</v>
      </c>
      <c r="I338" s="4" t="str">
        <f>VLOOKUP(A338,HOP!A:U,21,0)</f>
        <v>直采</v>
      </c>
    </row>
    <row r="339" s="4" customFormat="1" hidden="1" spans="1:9">
      <c r="A339" s="5">
        <v>999222850889677</v>
      </c>
      <c r="B339" s="6">
        <v>44979</v>
      </c>
      <c r="C339" s="6">
        <v>44981</v>
      </c>
      <c r="D339" s="4">
        <v>760</v>
      </c>
      <c r="E339" s="4" t="str">
        <f>VLOOKUP(A339,HOP!A:L,12,0)</f>
        <v>760.00</v>
      </c>
      <c r="F339" s="4" t="str">
        <f>VLOOKUP(A339,HOP!A:C,3,0)</f>
        <v>3051960</v>
      </c>
      <c r="G339" s="4">
        <f t="shared" si="10"/>
        <v>0</v>
      </c>
      <c r="H339" s="4" t="str">
        <f t="shared" si="11"/>
        <v>，3051960</v>
      </c>
      <c r="I339" s="4" t="str">
        <f>VLOOKUP(A339,HOP!A:U,21,0)</f>
        <v>直采</v>
      </c>
    </row>
    <row r="340" s="4" customFormat="1" hidden="1" spans="1:9">
      <c r="A340" s="5">
        <v>999222851472126</v>
      </c>
      <c r="B340" s="6">
        <v>44979</v>
      </c>
      <c r="C340" s="6">
        <v>44981</v>
      </c>
      <c r="D340" s="4">
        <v>1422</v>
      </c>
      <c r="E340" s="4" t="str">
        <f>VLOOKUP(A340,HOP!A:L,12,0)</f>
        <v>1422.00</v>
      </c>
      <c r="F340" s="4" t="str">
        <f>VLOOKUP(A340,HOP!A:C,3,0)</f>
        <v>3052048</v>
      </c>
      <c r="G340" s="4">
        <f t="shared" si="10"/>
        <v>0</v>
      </c>
      <c r="H340" s="4" t="str">
        <f t="shared" si="11"/>
        <v>，3052048</v>
      </c>
      <c r="I340" s="4" t="str">
        <f>VLOOKUP(A340,HOP!A:U,21,0)</f>
        <v>直采</v>
      </c>
    </row>
    <row r="341" s="4" customFormat="1" hidden="1" spans="1:9">
      <c r="A341" s="5">
        <v>999222853985629</v>
      </c>
      <c r="B341" s="6">
        <v>44979</v>
      </c>
      <c r="C341" s="6">
        <v>44981</v>
      </c>
      <c r="D341" s="4">
        <v>1028</v>
      </c>
      <c r="E341" s="4" t="str">
        <f>VLOOKUP(A341,HOP!A:L,12,0)</f>
        <v>1028.00</v>
      </c>
      <c r="F341" s="4" t="str">
        <f>VLOOKUP(A341,HOP!A:C,3,0)</f>
        <v>3052598</v>
      </c>
      <c r="G341" s="4">
        <f t="shared" si="10"/>
        <v>0</v>
      </c>
      <c r="H341" s="4" t="str">
        <f t="shared" si="11"/>
        <v>，3052598</v>
      </c>
      <c r="I341" s="4" t="str">
        <f>VLOOKUP(A341,HOP!A:U,21,0)</f>
        <v>直采</v>
      </c>
    </row>
    <row r="342" s="4" customFormat="1" hidden="1" spans="1:9">
      <c r="A342" s="5">
        <v>999222856142354</v>
      </c>
      <c r="B342" s="6">
        <v>44979</v>
      </c>
      <c r="C342" s="6">
        <v>44981</v>
      </c>
      <c r="D342" s="4">
        <v>666</v>
      </c>
      <c r="E342" s="4" t="str">
        <f>VLOOKUP(A342,HOP!A:L,12,0)</f>
        <v>666.00</v>
      </c>
      <c r="F342" s="4" t="str">
        <f>VLOOKUP(A342,HOP!A:C,3,0)</f>
        <v>3053034</v>
      </c>
      <c r="G342" s="4">
        <f t="shared" si="10"/>
        <v>0</v>
      </c>
      <c r="H342" s="4" t="str">
        <f t="shared" si="11"/>
        <v>，3053034</v>
      </c>
      <c r="I342" s="4" t="str">
        <f>VLOOKUP(A342,HOP!A:U,21,0)</f>
        <v>直采</v>
      </c>
    </row>
    <row r="343" s="4" customFormat="1" hidden="1" spans="1:9">
      <c r="A343" s="5">
        <v>999222857124402</v>
      </c>
      <c r="B343" s="6">
        <v>44980</v>
      </c>
      <c r="C343" s="6">
        <v>44981</v>
      </c>
      <c r="D343" s="4">
        <v>330</v>
      </c>
      <c r="E343" s="4" t="str">
        <f>VLOOKUP(A343,HOP!A:L,12,0)</f>
        <v>330.00</v>
      </c>
      <c r="F343" s="4" t="str">
        <f>VLOOKUP(A343,HOP!A:C,3,0)</f>
        <v>3053317</v>
      </c>
      <c r="G343" s="4">
        <f t="shared" si="10"/>
        <v>0</v>
      </c>
      <c r="H343" s="4" t="str">
        <f t="shared" si="11"/>
        <v>，3053317</v>
      </c>
      <c r="I343" s="4" t="str">
        <f>VLOOKUP(A343,HOP!A:U,21,0)</f>
        <v>直采</v>
      </c>
    </row>
    <row r="344" s="4" customFormat="1" hidden="1" spans="1:9">
      <c r="A344" s="5">
        <v>999222857184261</v>
      </c>
      <c r="B344" s="6">
        <v>44980</v>
      </c>
      <c r="C344" s="6">
        <v>44981</v>
      </c>
      <c r="D344" s="4">
        <v>580</v>
      </c>
      <c r="E344" s="4" t="str">
        <f>VLOOKUP(A344,HOP!A:L,12,0)</f>
        <v>580.00</v>
      </c>
      <c r="F344" s="4" t="str">
        <f>VLOOKUP(A344,HOP!A:C,3,0)</f>
        <v>3053333</v>
      </c>
      <c r="G344" s="4">
        <f t="shared" si="10"/>
        <v>0</v>
      </c>
      <c r="H344" s="4" t="str">
        <f t="shared" si="11"/>
        <v>，3053333</v>
      </c>
      <c r="I344" s="4" t="str">
        <f>VLOOKUP(A344,HOP!A:U,21,0)</f>
        <v>直采</v>
      </c>
    </row>
    <row r="345" s="4" customFormat="1" hidden="1" spans="1:9">
      <c r="A345" s="5">
        <v>999222858920445</v>
      </c>
      <c r="B345" s="6">
        <v>44979</v>
      </c>
      <c r="C345" s="6">
        <v>44981</v>
      </c>
      <c r="D345" s="4">
        <v>920</v>
      </c>
      <c r="E345" s="4" t="str">
        <f>VLOOKUP(A345,HOP!A:L,12,0)</f>
        <v>920.00</v>
      </c>
      <c r="F345" s="4" t="str">
        <f>VLOOKUP(A345,HOP!A:C,3,0)</f>
        <v>3053764</v>
      </c>
      <c r="G345" s="4">
        <f t="shared" si="10"/>
        <v>0</v>
      </c>
      <c r="H345" s="4" t="str">
        <f t="shared" si="11"/>
        <v>，3053764</v>
      </c>
      <c r="I345" s="4" t="str">
        <f>VLOOKUP(A345,HOP!A:U,21,0)</f>
        <v>直采</v>
      </c>
    </row>
    <row r="346" s="4" customFormat="1" hidden="1" spans="1:9">
      <c r="A346" s="5">
        <v>999222858682454</v>
      </c>
      <c r="B346" s="6">
        <v>44980</v>
      </c>
      <c r="C346" s="6">
        <v>44981</v>
      </c>
      <c r="D346" s="4">
        <v>773</v>
      </c>
      <c r="E346" s="4" t="str">
        <f>VLOOKUP(A346,HOP!A:L,12,0)</f>
        <v>773.00</v>
      </c>
      <c r="F346" s="4" t="str">
        <f>VLOOKUP(A346,HOP!A:C,3,0)</f>
        <v>3053721</v>
      </c>
      <c r="G346" s="4">
        <f t="shared" si="10"/>
        <v>0</v>
      </c>
      <c r="H346" s="4" t="str">
        <f t="shared" si="11"/>
        <v>，3053721</v>
      </c>
      <c r="I346" s="4" t="str">
        <f>VLOOKUP(A346,HOP!A:U,21,0)</f>
        <v>直采</v>
      </c>
    </row>
    <row r="347" s="4" customFormat="1" hidden="1" spans="1:9">
      <c r="A347" s="5">
        <v>999222865262246</v>
      </c>
      <c r="B347" s="6">
        <v>44980</v>
      </c>
      <c r="C347" s="6">
        <v>44981</v>
      </c>
      <c r="D347" s="4">
        <v>323</v>
      </c>
      <c r="E347" s="4" t="str">
        <f>VLOOKUP(A347,HOP!A:L,12,0)</f>
        <v>323.00</v>
      </c>
      <c r="F347" s="4" t="str">
        <f>VLOOKUP(A347,HOP!A:C,3,0)</f>
        <v>3054223</v>
      </c>
      <c r="G347" s="4">
        <f t="shared" si="10"/>
        <v>0</v>
      </c>
      <c r="H347" s="4" t="str">
        <f t="shared" si="11"/>
        <v>，3054223</v>
      </c>
      <c r="I347" s="4" t="str">
        <f>VLOOKUP(A347,HOP!A:U,21,0)</f>
        <v>直采</v>
      </c>
    </row>
    <row r="348" s="4" customFormat="1" hidden="1" spans="1:9">
      <c r="A348" s="5">
        <v>999222869649035</v>
      </c>
      <c r="B348" s="6">
        <v>44979</v>
      </c>
      <c r="C348" s="6">
        <v>44981</v>
      </c>
      <c r="D348" s="4">
        <v>2048</v>
      </c>
      <c r="E348" s="4" t="str">
        <f>VLOOKUP(A348,HOP!A:L,12,0)</f>
        <v>2048.00</v>
      </c>
      <c r="F348" s="4" t="str">
        <f>VLOOKUP(A348,HOP!A:C,3,0)</f>
        <v>3055124</v>
      </c>
      <c r="G348" s="4">
        <f t="shared" si="10"/>
        <v>0</v>
      </c>
      <c r="H348" s="4" t="str">
        <f t="shared" si="11"/>
        <v>，3055124</v>
      </c>
      <c r="I348" s="4" t="str">
        <f>VLOOKUP(A348,HOP!A:U,21,0)</f>
        <v>直采</v>
      </c>
    </row>
    <row r="349" s="4" customFormat="1" hidden="1" spans="1:9">
      <c r="A349" s="5">
        <v>999222870400819</v>
      </c>
      <c r="B349" s="6">
        <v>44979</v>
      </c>
      <c r="C349" s="6">
        <v>44981</v>
      </c>
      <c r="D349" s="4">
        <v>872</v>
      </c>
      <c r="E349" s="4" t="str">
        <f>VLOOKUP(A349,HOP!A:L,12,0)</f>
        <v>872.00</v>
      </c>
      <c r="F349" s="4" t="str">
        <f>VLOOKUP(A349,HOP!A:C,3,0)</f>
        <v>3055286</v>
      </c>
      <c r="G349" s="4">
        <f t="shared" si="10"/>
        <v>0</v>
      </c>
      <c r="H349" s="4" t="str">
        <f t="shared" si="11"/>
        <v>，3055286</v>
      </c>
      <c r="I349" s="4" t="str">
        <f>VLOOKUP(A349,HOP!A:U,21,0)</f>
        <v>直采</v>
      </c>
    </row>
    <row r="350" s="4" customFormat="1" hidden="1" spans="1:9">
      <c r="A350" s="5">
        <v>999222870607299</v>
      </c>
      <c r="B350" s="6">
        <v>44980</v>
      </c>
      <c r="C350" s="6">
        <v>44981</v>
      </c>
      <c r="D350" s="4">
        <v>628</v>
      </c>
      <c r="E350" s="4" t="str">
        <f>VLOOKUP(A350,HOP!A:L,12,0)</f>
        <v>628.00</v>
      </c>
      <c r="F350" s="4" t="str">
        <f>VLOOKUP(A350,HOP!A:C,3,0)</f>
        <v>3055325</v>
      </c>
      <c r="G350" s="4">
        <f t="shared" si="10"/>
        <v>0</v>
      </c>
      <c r="H350" s="4" t="str">
        <f t="shared" si="11"/>
        <v>，3055325</v>
      </c>
      <c r="I350" s="4" t="str">
        <f>VLOOKUP(A350,HOP!A:U,21,0)</f>
        <v>直采</v>
      </c>
    </row>
    <row r="351" s="4" customFormat="1" hidden="1" spans="1:9">
      <c r="A351" s="5">
        <v>999222871487097</v>
      </c>
      <c r="B351" s="6">
        <v>44980</v>
      </c>
      <c r="C351" s="6">
        <v>44981</v>
      </c>
      <c r="D351" s="4">
        <v>0</v>
      </c>
      <c r="E351" s="4" t="e">
        <f>VLOOKUP(A351,HOP!A:L,12,0)</f>
        <v>#N/A</v>
      </c>
      <c r="F351" s="4" t="e">
        <f>VLOOKUP(A351,HOP!A:C,3,0)</f>
        <v>#N/A</v>
      </c>
      <c r="G351" s="4" t="e">
        <f t="shared" si="10"/>
        <v>#N/A</v>
      </c>
      <c r="H351" s="4" t="e">
        <f t="shared" si="11"/>
        <v>#N/A</v>
      </c>
      <c r="I351" s="4" t="e">
        <f>VLOOKUP(A351,HOP!A:U,21,0)</f>
        <v>#N/A</v>
      </c>
    </row>
    <row r="352" s="4" customFormat="1" hidden="1" spans="1:9">
      <c r="A352" s="5">
        <v>999222872687515</v>
      </c>
      <c r="B352" s="6">
        <v>44979</v>
      </c>
      <c r="C352" s="6">
        <v>44981</v>
      </c>
      <c r="D352" s="4">
        <v>6144</v>
      </c>
      <c r="E352" s="4" t="str">
        <f>VLOOKUP(A352,HOP!A:L,12,0)</f>
        <v>6144.00</v>
      </c>
      <c r="F352" s="4" t="str">
        <f>VLOOKUP(A352,HOP!A:C,3,0)</f>
        <v>3055754</v>
      </c>
      <c r="G352" s="4">
        <f t="shared" si="10"/>
        <v>0</v>
      </c>
      <c r="H352" s="4" t="str">
        <f t="shared" si="11"/>
        <v>，3055754</v>
      </c>
      <c r="I352" s="4" t="str">
        <f>VLOOKUP(A352,HOP!A:U,21,0)</f>
        <v>直采</v>
      </c>
    </row>
    <row r="353" s="4" customFormat="1" hidden="1" spans="1:9">
      <c r="A353" s="5">
        <v>999222874654273</v>
      </c>
      <c r="B353" s="6">
        <v>44980</v>
      </c>
      <c r="C353" s="6">
        <v>44981</v>
      </c>
      <c r="D353" s="4">
        <v>395</v>
      </c>
      <c r="E353" s="4" t="str">
        <f>VLOOKUP(A353,HOP!A:L,12,0)</f>
        <v>395.00</v>
      </c>
      <c r="F353" s="4" t="str">
        <f>VLOOKUP(A353,HOP!A:C,3,0)</f>
        <v>3056153</v>
      </c>
      <c r="G353" s="4">
        <f t="shared" si="10"/>
        <v>0</v>
      </c>
      <c r="H353" s="4" t="str">
        <f t="shared" si="11"/>
        <v>，3056153</v>
      </c>
      <c r="I353" s="4" t="str">
        <f>VLOOKUP(A353,HOP!A:U,21,0)</f>
        <v>直采</v>
      </c>
    </row>
    <row r="354" s="4" customFormat="1" hidden="1" spans="1:9">
      <c r="A354" s="5">
        <v>22875845906</v>
      </c>
      <c r="B354" s="6">
        <v>44980</v>
      </c>
      <c r="C354" s="6">
        <v>44981</v>
      </c>
      <c r="D354" s="4">
        <v>727</v>
      </c>
      <c r="E354" s="4" t="str">
        <f>VLOOKUP(A354,HOP!A:L,12,0)</f>
        <v>727.00</v>
      </c>
      <c r="F354" s="4" t="str">
        <f>VLOOKUP(A354,HOP!A:C,3,0)</f>
        <v>3056417</v>
      </c>
      <c r="G354" s="4">
        <f t="shared" si="10"/>
        <v>0</v>
      </c>
      <c r="H354" s="4" t="str">
        <f t="shared" si="11"/>
        <v>，3056417</v>
      </c>
      <c r="I354" s="4" t="str">
        <f>VLOOKUP(A354,HOP!A:U,21,0)</f>
        <v>直采</v>
      </c>
    </row>
    <row r="355" s="4" customFormat="1" hidden="1" spans="1:9">
      <c r="A355" s="5">
        <v>999222876245887</v>
      </c>
      <c r="B355" s="6">
        <v>44980</v>
      </c>
      <c r="C355" s="6">
        <v>44981</v>
      </c>
      <c r="D355" s="4">
        <v>648</v>
      </c>
      <c r="E355" s="4" t="str">
        <f>VLOOKUP(A355,HOP!A:L,12,0)</f>
        <v>648.00</v>
      </c>
      <c r="F355" s="4" t="str">
        <f>VLOOKUP(A355,HOP!A:C,3,0)</f>
        <v>3056484</v>
      </c>
      <c r="G355" s="4">
        <f t="shared" si="10"/>
        <v>0</v>
      </c>
      <c r="H355" s="4" t="str">
        <f t="shared" si="11"/>
        <v>，3056484</v>
      </c>
      <c r="I355" s="4" t="str">
        <f>VLOOKUP(A355,HOP!A:U,21,0)</f>
        <v>直采</v>
      </c>
    </row>
    <row r="356" s="4" customFormat="1" hidden="1" spans="1:9">
      <c r="A356" s="5">
        <v>999222876607161</v>
      </c>
      <c r="B356" s="6">
        <v>44980</v>
      </c>
      <c r="C356" s="6">
        <v>44981</v>
      </c>
      <c r="D356" s="4">
        <v>648</v>
      </c>
      <c r="E356" s="4" t="str">
        <f>VLOOKUP(A356,HOP!A:L,12,0)</f>
        <v>648.00</v>
      </c>
      <c r="F356" s="4" t="str">
        <f>VLOOKUP(A356,HOP!A:C,3,0)</f>
        <v>3056561</v>
      </c>
      <c r="G356" s="4">
        <f t="shared" si="10"/>
        <v>0</v>
      </c>
      <c r="H356" s="4" t="str">
        <f t="shared" si="11"/>
        <v>，3056561</v>
      </c>
      <c r="I356" s="4" t="str">
        <f>VLOOKUP(A356,HOP!A:U,21,0)</f>
        <v>直采</v>
      </c>
    </row>
    <row r="357" s="4" customFormat="1" hidden="1" spans="1:9">
      <c r="A357" s="5">
        <v>999222878258316</v>
      </c>
      <c r="B357" s="6">
        <v>44980</v>
      </c>
      <c r="C357" s="6">
        <v>44981</v>
      </c>
      <c r="D357" s="4">
        <v>546</v>
      </c>
      <c r="E357" s="4" t="str">
        <f>VLOOKUP(A357,HOP!A:L,12,0)</f>
        <v>546.00</v>
      </c>
      <c r="F357" s="4" t="str">
        <f>VLOOKUP(A357,HOP!A:C,3,0)</f>
        <v>3056976</v>
      </c>
      <c r="G357" s="4">
        <f t="shared" si="10"/>
        <v>0</v>
      </c>
      <c r="H357" s="4" t="str">
        <f t="shared" si="11"/>
        <v>，3056976</v>
      </c>
      <c r="I357" s="4" t="str">
        <f>VLOOKUP(A357,HOP!A:U,21,0)</f>
        <v>直采</v>
      </c>
    </row>
    <row r="358" s="4" customFormat="1" hidden="1" spans="1:9">
      <c r="A358" s="5">
        <v>999222878264365</v>
      </c>
      <c r="B358" s="6">
        <v>44980</v>
      </c>
      <c r="C358" s="6">
        <v>44981</v>
      </c>
      <c r="D358" s="4">
        <v>395</v>
      </c>
      <c r="E358" s="4" t="str">
        <f>VLOOKUP(A358,HOP!A:L,12,0)</f>
        <v>395.00</v>
      </c>
      <c r="F358" s="4" t="str">
        <f>VLOOKUP(A358,HOP!A:C,3,0)</f>
        <v>3056979</v>
      </c>
      <c r="G358" s="4">
        <f t="shared" si="10"/>
        <v>0</v>
      </c>
      <c r="H358" s="4" t="str">
        <f t="shared" si="11"/>
        <v>，3056979</v>
      </c>
      <c r="I358" s="4" t="str">
        <f>VLOOKUP(A358,HOP!A:U,21,0)</f>
        <v>直采</v>
      </c>
    </row>
    <row r="359" s="4" customFormat="1" hidden="1" spans="1:9">
      <c r="A359" s="5">
        <v>999222878268640</v>
      </c>
      <c r="B359" s="6">
        <v>44980</v>
      </c>
      <c r="C359" s="6">
        <v>44981</v>
      </c>
      <c r="D359" s="4">
        <v>1374</v>
      </c>
      <c r="E359" s="4" t="str">
        <f>VLOOKUP(A359,HOP!A:L,12,0)</f>
        <v>1374.00</v>
      </c>
      <c r="F359" s="4" t="str">
        <f>VLOOKUP(A359,HOP!A:C,3,0)</f>
        <v>3056980</v>
      </c>
      <c r="G359" s="4">
        <f t="shared" si="10"/>
        <v>0</v>
      </c>
      <c r="H359" s="4" t="str">
        <f t="shared" si="11"/>
        <v>，3056980</v>
      </c>
      <c r="I359" s="4" t="str">
        <f>VLOOKUP(A359,HOP!A:U,21,0)</f>
        <v>直采</v>
      </c>
    </row>
    <row r="360" s="4" customFormat="1" hidden="1" spans="1:9">
      <c r="A360" s="5">
        <v>999222878848268</v>
      </c>
      <c r="B360" s="6">
        <v>44980</v>
      </c>
      <c r="C360" s="6">
        <v>44981</v>
      </c>
      <c r="D360" s="4">
        <v>1369</v>
      </c>
      <c r="E360" s="4" t="str">
        <f>VLOOKUP(A360,HOP!A:L,12,0)</f>
        <v>1369.00</v>
      </c>
      <c r="F360" s="4" t="str">
        <f>VLOOKUP(A360,HOP!A:C,3,0)</f>
        <v>3057107</v>
      </c>
      <c r="G360" s="4">
        <f t="shared" si="10"/>
        <v>0</v>
      </c>
      <c r="H360" s="4" t="str">
        <f t="shared" si="11"/>
        <v>，3057107</v>
      </c>
      <c r="I360" s="4" t="str">
        <f>VLOOKUP(A360,HOP!A:U,21,0)</f>
        <v>直采</v>
      </c>
    </row>
    <row r="361" s="4" customFormat="1" hidden="1" spans="1:9">
      <c r="A361" s="5">
        <v>999222879337073</v>
      </c>
      <c r="B361" s="6">
        <v>44980</v>
      </c>
      <c r="C361" s="6">
        <v>44981</v>
      </c>
      <c r="D361" s="4">
        <v>430</v>
      </c>
      <c r="E361" s="4" t="str">
        <f>VLOOKUP(A361,HOP!A:L,12,0)</f>
        <v>430.00</v>
      </c>
      <c r="F361" s="4" t="str">
        <f>VLOOKUP(A361,HOP!A:C,3,0)</f>
        <v>3057217</v>
      </c>
      <c r="G361" s="4">
        <f t="shared" si="10"/>
        <v>0</v>
      </c>
      <c r="H361" s="4" t="str">
        <f t="shared" si="11"/>
        <v>，3057217</v>
      </c>
      <c r="I361" s="4" t="str">
        <f>VLOOKUP(A361,HOP!A:U,21,0)</f>
        <v>直采</v>
      </c>
    </row>
    <row r="362" s="4" customFormat="1" hidden="1" spans="1:9">
      <c r="A362" s="5">
        <v>999222884754113</v>
      </c>
      <c r="B362" s="6">
        <v>44980</v>
      </c>
      <c r="C362" s="6">
        <v>44981</v>
      </c>
      <c r="D362" s="4">
        <v>1854</v>
      </c>
      <c r="E362" s="4" t="str">
        <f>VLOOKUP(A362,HOP!A:L,12,0)</f>
        <v>1854.00</v>
      </c>
      <c r="F362" s="4" t="str">
        <f>VLOOKUP(A362,HOP!A:C,3,0)</f>
        <v>3057289</v>
      </c>
      <c r="G362" s="4">
        <f t="shared" si="10"/>
        <v>0</v>
      </c>
      <c r="H362" s="4" t="str">
        <f t="shared" si="11"/>
        <v>，3057289</v>
      </c>
      <c r="I362" s="4" t="str">
        <f>VLOOKUP(A362,HOP!A:U,21,0)</f>
        <v>直采</v>
      </c>
    </row>
    <row r="363" s="4" customFormat="1" hidden="1" spans="1:9">
      <c r="A363" s="5">
        <v>999222885108165</v>
      </c>
      <c r="B363" s="6">
        <v>44980</v>
      </c>
      <c r="C363" s="6">
        <v>44981</v>
      </c>
      <c r="D363" s="4">
        <v>546</v>
      </c>
      <c r="E363" s="4" t="str">
        <f>VLOOKUP(A363,HOP!A:L,12,0)</f>
        <v>546.00</v>
      </c>
      <c r="F363" s="4" t="str">
        <f>VLOOKUP(A363,HOP!A:C,3,0)</f>
        <v>3057331</v>
      </c>
      <c r="G363" s="4">
        <f t="shared" si="10"/>
        <v>0</v>
      </c>
      <c r="H363" s="4" t="str">
        <f t="shared" si="11"/>
        <v>，3057331</v>
      </c>
      <c r="I363" s="4" t="str">
        <f>VLOOKUP(A363,HOP!A:U,21,0)</f>
        <v>直采</v>
      </c>
    </row>
    <row r="364" s="4" customFormat="1" hidden="1" spans="1:9">
      <c r="A364" s="5">
        <v>999222885567996</v>
      </c>
      <c r="B364" s="6">
        <v>44980</v>
      </c>
      <c r="C364" s="6">
        <v>44981</v>
      </c>
      <c r="D364" s="4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s="4" customFormat="1" hidden="1" spans="1:9">
      <c r="A365" s="5">
        <v>999222887580577</v>
      </c>
      <c r="B365" s="6">
        <v>44980</v>
      </c>
      <c r="C365" s="6">
        <v>44981</v>
      </c>
      <c r="D365" s="4">
        <v>1300</v>
      </c>
      <c r="E365" s="4" t="str">
        <f>VLOOKUP(A365,HOP!A:L,12,0)</f>
        <v>1300.00</v>
      </c>
      <c r="F365" s="4" t="str">
        <f>VLOOKUP(A365,HOP!A:C,3,0)</f>
        <v>3057794</v>
      </c>
      <c r="G365" s="4">
        <f t="shared" si="10"/>
        <v>0</v>
      </c>
      <c r="H365" s="4" t="str">
        <f t="shared" si="11"/>
        <v>，3057794</v>
      </c>
      <c r="I365" s="4" t="str">
        <f>VLOOKUP(A365,HOP!A:U,21,0)</f>
        <v>直采</v>
      </c>
    </row>
    <row r="366" s="4" customFormat="1" hidden="1" spans="1:9">
      <c r="A366" s="5">
        <v>999222887733857</v>
      </c>
      <c r="B366" s="6">
        <v>44980</v>
      </c>
      <c r="C366" s="6">
        <v>44981</v>
      </c>
      <c r="D366" s="4">
        <v>711</v>
      </c>
      <c r="E366" s="4" t="str">
        <f>VLOOKUP(A366,HOP!A:L,12,0)</f>
        <v>711.00</v>
      </c>
      <c r="F366" s="4" t="str">
        <f>VLOOKUP(A366,HOP!A:C,3,0)</f>
        <v>3057824</v>
      </c>
      <c r="G366" s="4">
        <f t="shared" si="10"/>
        <v>0</v>
      </c>
      <c r="H366" s="4" t="str">
        <f t="shared" si="11"/>
        <v>，3057824</v>
      </c>
      <c r="I366" s="4" t="str">
        <f>VLOOKUP(A366,HOP!A:U,21,0)</f>
        <v>直采</v>
      </c>
    </row>
    <row r="367" s="4" customFormat="1" hidden="1" spans="1:9">
      <c r="A367" s="5">
        <v>999222888523804</v>
      </c>
      <c r="B367" s="6">
        <v>44980</v>
      </c>
      <c r="C367" s="6">
        <v>44981</v>
      </c>
      <c r="D367" s="4">
        <v>2186</v>
      </c>
      <c r="E367" s="4" t="str">
        <f>VLOOKUP(A367,HOP!A:L,12,0)</f>
        <v>2186.00</v>
      </c>
      <c r="F367" s="4" t="str">
        <f>VLOOKUP(A367,HOP!A:C,3,0)</f>
        <v>3057987</v>
      </c>
      <c r="G367" s="4">
        <f t="shared" si="10"/>
        <v>0</v>
      </c>
      <c r="H367" s="4" t="str">
        <f t="shared" si="11"/>
        <v>，3057987</v>
      </c>
      <c r="I367" s="4" t="str">
        <f>VLOOKUP(A367,HOP!A:U,21,0)</f>
        <v>直采</v>
      </c>
    </row>
    <row r="368" s="4" customFormat="1" hidden="1" spans="1:9">
      <c r="A368" s="5">
        <v>999222888559038</v>
      </c>
      <c r="B368" s="6">
        <v>44980</v>
      </c>
      <c r="C368" s="6">
        <v>44981</v>
      </c>
      <c r="D368" s="4">
        <v>1093</v>
      </c>
      <c r="E368" s="4" t="str">
        <f>VLOOKUP(A368,HOP!A:L,12,0)</f>
        <v>1093.00</v>
      </c>
      <c r="F368" s="4" t="str">
        <f>VLOOKUP(A368,HOP!A:C,3,0)</f>
        <v>3057995</v>
      </c>
      <c r="G368" s="4">
        <f t="shared" si="10"/>
        <v>0</v>
      </c>
      <c r="H368" s="4" t="str">
        <f t="shared" si="11"/>
        <v>，3057995</v>
      </c>
      <c r="I368" s="4" t="str">
        <f>VLOOKUP(A368,HOP!A:U,21,0)</f>
        <v>直采</v>
      </c>
    </row>
    <row r="369" s="4" customFormat="1" hidden="1" spans="1:9">
      <c r="A369" s="5">
        <v>999222888962045</v>
      </c>
      <c r="B369" s="6">
        <v>44980</v>
      </c>
      <c r="C369" s="6">
        <v>44981</v>
      </c>
      <c r="D369" s="4">
        <v>546</v>
      </c>
      <c r="E369" s="4" t="str">
        <f>VLOOKUP(A369,HOP!A:L,12,0)</f>
        <v>546.00</v>
      </c>
      <c r="F369" s="4" t="str">
        <f>VLOOKUP(A369,HOP!A:C,3,0)</f>
        <v>3058076</v>
      </c>
      <c r="G369" s="4">
        <f t="shared" si="10"/>
        <v>0</v>
      </c>
      <c r="H369" s="4" t="str">
        <f t="shared" si="11"/>
        <v>，3058076</v>
      </c>
      <c r="I369" s="4" t="str">
        <f>VLOOKUP(A369,HOP!A:U,21,0)</f>
        <v>直采</v>
      </c>
    </row>
    <row r="370" s="4" customFormat="1" hidden="1" spans="1:9">
      <c r="A370" s="5">
        <v>999222889233139</v>
      </c>
      <c r="B370" s="6">
        <v>44980</v>
      </c>
      <c r="C370" s="6">
        <v>44981</v>
      </c>
      <c r="D370" s="4">
        <v>546</v>
      </c>
      <c r="E370" s="4" t="str">
        <f>VLOOKUP(A370,HOP!A:L,12,0)</f>
        <v>546.00</v>
      </c>
      <c r="F370" s="4" t="str">
        <f>VLOOKUP(A370,HOP!A:C,3,0)</f>
        <v>3058130</v>
      </c>
      <c r="G370" s="4">
        <f t="shared" si="10"/>
        <v>0</v>
      </c>
      <c r="H370" s="4" t="str">
        <f t="shared" si="11"/>
        <v>，3058130</v>
      </c>
      <c r="I370" s="4" t="str">
        <f>VLOOKUP(A370,HOP!A:U,21,0)</f>
        <v>直采</v>
      </c>
    </row>
    <row r="371" s="4" customFormat="1" hidden="1" spans="1:9">
      <c r="A371" s="5">
        <v>999222890698382</v>
      </c>
      <c r="B371" s="6">
        <v>44980</v>
      </c>
      <c r="C371" s="6">
        <v>44981</v>
      </c>
      <c r="D371" s="4">
        <v>4276</v>
      </c>
      <c r="E371" s="4" t="str">
        <f>VLOOKUP(A371,HOP!A:L,12,0)</f>
        <v>4276.00</v>
      </c>
      <c r="F371" s="4" t="str">
        <f>VLOOKUP(A371,HOP!A:C,3,0)</f>
        <v>3058460</v>
      </c>
      <c r="G371" s="4">
        <f t="shared" si="10"/>
        <v>0</v>
      </c>
      <c r="H371" s="4" t="str">
        <f t="shared" si="11"/>
        <v>，3058460</v>
      </c>
      <c r="I371" s="4" t="str">
        <f>VLOOKUP(A371,HOP!A:U,21,0)</f>
        <v>直采</v>
      </c>
    </row>
    <row r="372" s="4" customFormat="1" spans="1:10">
      <c r="A372" s="9" t="s">
        <v>1857</v>
      </c>
      <c r="B372" s="6">
        <v>44971</v>
      </c>
      <c r="C372" s="6">
        <v>44976</v>
      </c>
      <c r="D372" s="4">
        <v>93.93</v>
      </c>
      <c r="E372" s="4" t="e">
        <f>VLOOKUP(A372,HOP!A:L,12,0)</f>
        <v>#N/A</v>
      </c>
      <c r="F372" s="4">
        <v>2949988</v>
      </c>
      <c r="G372" s="4" t="e">
        <f t="shared" si="10"/>
        <v>#N/A</v>
      </c>
      <c r="H372" s="4" t="str">
        <f t="shared" si="11"/>
        <v>，2949988</v>
      </c>
      <c r="I372" s="4" t="e">
        <f>VLOOKUP(A372,HOP!A:U,21,0)</f>
        <v>#N/A</v>
      </c>
      <c r="J372" s="7" t="s">
        <v>1858</v>
      </c>
    </row>
    <row r="374" spans="4:4">
      <c r="D374" s="4">
        <f>SUM(D2:D373)</f>
        <v>654078.25</v>
      </c>
    </row>
    <row r="380" spans="1:4">
      <c r="A380" s="4" t="s">
        <v>1859</v>
      </c>
      <c r="C380" s="4">
        <v>648555.25</v>
      </c>
      <c r="D380" s="4">
        <v>729661.26</v>
      </c>
    </row>
    <row r="381" spans="1:4">
      <c r="A381" s="4" t="s">
        <v>1860</v>
      </c>
      <c r="C381" s="4">
        <v>5523</v>
      </c>
      <c r="D381" s="4">
        <v>6213.69</v>
      </c>
    </row>
    <row r="382" spans="1:4">
      <c r="A382" s="4" t="s">
        <v>1861</v>
      </c>
      <c r="C382" s="4">
        <f>SUBTOTAL(9,C380:C381)</f>
        <v>654078.25</v>
      </c>
      <c r="D382" s="4">
        <f>SUBTOTAL(9,D380:D381)</f>
        <v>735874.95</v>
      </c>
    </row>
    <row r="383" spans="1:1">
      <c r="A383" s="4" t="s">
        <v>1862</v>
      </c>
    </row>
  </sheetData>
  <autoFilter ref="A1:X372">
    <filterColumn colId="3">
      <filters>
        <filter val="500"/>
        <filter val="900"/>
        <filter val="1100"/>
        <filter val="1500"/>
        <filter val="2100"/>
        <filter val="2500"/>
        <filter val="5100"/>
        <filter val="1503"/>
        <filter val="505"/>
        <filter val="9905"/>
        <filter val="1110"/>
        <filter val="3510"/>
        <filter val="513"/>
        <filter val="514"/>
        <filter val="1114"/>
        <filter val="515"/>
        <filter val="1515"/>
        <filter val="1518"/>
        <filter val="920"/>
        <filter val="1120"/>
        <filter val="2520"/>
        <filter val="3120"/>
        <filter val="5520"/>
        <filter val="1122"/>
        <filter val="1124"/>
        <filter val="527"/>
        <filter val="3131"/>
        <filter val="2532"/>
        <filter val="4132"/>
        <filter val="8932"/>
        <filter val="1134"/>
        <filter val="935"/>
        <filter val="1138"/>
        <filter val="8940"/>
        <filter val="942"/>
        <filter val="1944"/>
        <filter val="6144"/>
        <filter val="546"/>
        <filter val="3150"/>
        <filter val="556"/>
        <filter val="956"/>
        <filter val="1156"/>
        <filter val="2558"/>
        <filter val="560"/>
        <filter val="2160"/>
        <filter val="561"/>
        <filter val="964"/>
        <filter val="566"/>
        <filter val="1972"/>
        <filter val="1574"/>
        <filter val="14574"/>
        <filter val="5176"/>
        <filter val="580"/>
        <filter val="980"/>
        <filter val="1180"/>
        <filter val="2580"/>
        <filter val="2184"/>
        <filter val="2186"/>
        <filter val="2986"/>
        <filter val="187"/>
        <filter val="188"/>
        <filter val="1989"/>
        <filter val="590"/>
        <filter val="990"/>
        <filter val="2990"/>
        <filter val="992"/>
        <filter val="1995"/>
        <filter val="1196"/>
        <filter val="999"/>
        <filter val="2600"/>
        <filter val="6600"/>
        <filter val="7600"/>
        <filter val="202"/>
        <filter val="204"/>
        <filter val="1604"/>
        <filter val="610"/>
        <filter val="1610"/>
        <filter val="2612"/>
        <filter val="4617"/>
        <filter val="220"/>
        <filter val="3620"/>
        <filter val="1221"/>
        <filter val="2224"/>
        <filter val="563.25"/>
        <filter val="2226"/>
        <filter val="628"/>
        <filter val="2230"/>
        <filter val="1636"/>
        <filter val="4636"/>
        <filter val="21.37"/>
        <filter val="2640"/>
        <filter val="3240"/>
        <filter val="3640"/>
        <filter val="3644"/>
        <filter val="82.45"/>
        <filter val="246"/>
        <filter val="648"/>
        <filter val="3250"/>
        <filter val="651"/>
        <filter val="3652"/>
        <filter val="254"/>
        <filter val="1655"/>
        <filter val="2661"/>
        <filter val="1662"/>
        <filter val="665"/>
        <filter val="1665"/>
        <filter val="666"/>
        <filter val="2666"/>
        <filter val="1668"/>
        <filter val="270"/>
        <filter val="4270"/>
        <filter val="274"/>
        <filter val="10274"/>
        <filter val="3276"/>
        <filter val="4276"/>
        <filter val="1277"/>
        <filter val="1278"/>
        <filter val="1279"/>
        <filter val="680"/>
        <filter val="1280"/>
        <filter val="1680"/>
        <filter val="682"/>
        <filter val="685"/>
        <filter val="288"/>
        <filter val="690"/>
        <filter val="1690"/>
        <filter val="93.93"/>
        <filter val="1296"/>
        <filter val="2296"/>
        <filter val="2698"/>
        <filter val="700"/>
        <filter val="1300"/>
        <filter val="3300"/>
        <filter val="9300"/>
        <filter val="702"/>
        <filter val="1306"/>
        <filter val="3306"/>
        <filter val="4707"/>
        <filter val="310"/>
        <filter val="711"/>
        <filter val="314"/>
        <filter val="5319"/>
        <filter val="323"/>
        <filter val="3325"/>
        <filter val="1326"/>
        <filter val="1726"/>
        <filter val="727"/>
        <filter val="728"/>
        <filter val="330"/>
        <filter val="332"/>
        <filter val="3332"/>
        <filter val="5332"/>
        <filter val="334"/>
        <filter val="5335"/>
        <filter val="336"/>
        <filter val="736"/>
        <filter val="739"/>
        <filter val="748"/>
        <filter val="350"/>
        <filter val="750"/>
        <filter val="1750"/>
        <filter val="352"/>
        <filter val="354"/>
        <filter val="760"/>
        <filter val="2360"/>
        <filter val="2760"/>
        <filter val="3360"/>
        <filter val="1762"/>
        <filter val="365"/>
        <filter val="366"/>
        <filter val="766"/>
        <filter val="1768"/>
        <filter val="1369"/>
        <filter val="370"/>
        <filter val="4370"/>
        <filter val="773"/>
        <filter val="774"/>
        <filter val="1374"/>
        <filter val="375"/>
        <filter val="380"/>
        <filter val="780"/>
        <filter val="381"/>
        <filter val="1381"/>
        <filter val="2385"/>
        <filter val="390"/>
        <filter val="790"/>
        <filter val="791"/>
        <filter val="792"/>
        <filter val="2392"/>
        <filter val="395"/>
        <filter val="795"/>
        <filter val="52074.25"/>
        <filter val="400"/>
        <filter val="800"/>
        <filter val="1800"/>
        <filter val="2400"/>
        <filter val="5000"/>
        <filter val="5400"/>
        <filter val="10000"/>
        <filter val="1002"/>
        <filter val="1009"/>
        <filter val="410"/>
        <filter val="1410"/>
        <filter val="1811"/>
        <filter val="414"/>
        <filter val="2814"/>
        <filter val="1820"/>
        <filter val="421"/>
        <filter val="822"/>
        <filter val="1422"/>
        <filter val="423"/>
        <filter val="424"/>
        <filter val="1024"/>
        <filter val="4824"/>
        <filter val="425"/>
        <filter val="8825"/>
        <filter val="826"/>
        <filter val="2026"/>
        <filter val="427"/>
        <filter val="3027"/>
        <filter val="1028"/>
        <filter val="430"/>
        <filter val="1830"/>
        <filter val="432"/>
        <filter val="1034"/>
        <filter val="2436"/>
        <filter val="440"/>
        <filter val="1440"/>
        <filter val="844"/>
        <filter val="846"/>
        <filter val="1446"/>
        <filter val="1846"/>
        <filter val="2048"/>
        <filter val="1449"/>
        <filter val="1050"/>
        <filter val="5450"/>
        <filter val="1851"/>
        <filter val="3452"/>
        <filter val="453"/>
        <filter val="854"/>
        <filter val="1854"/>
        <filter val="1455"/>
        <filter val="3055"/>
        <filter val="2856"/>
        <filter val="1457"/>
        <filter val="858"/>
        <filter val="460"/>
        <filter val="1862"/>
        <filter val="465"/>
        <filter val="1065"/>
        <filter val="1866"/>
        <filter val="2466"/>
        <filter val="1068"/>
        <filter val="2068"/>
        <filter val="1870"/>
        <filter val="2870"/>
        <filter val="3070"/>
        <filter val="872"/>
        <filter val="2073"/>
        <filter val="876"/>
        <filter val="1076"/>
        <filter val="3476"/>
        <filter val="880"/>
        <filter val="882"/>
        <filter val="2082"/>
        <filter val="4884"/>
        <filter val="1088"/>
        <filter val="1888"/>
        <filter val="1490"/>
        <filter val="8490"/>
        <filter val="491"/>
        <filter val="1093"/>
        <filter val="1095"/>
        <filter val="498"/>
        <filter val="1498"/>
      </filters>
    </filterColumn>
    <filterColumn colId="6">
      <filters>
        <filter val="-250"/>
        <filter val="#N/A"/>
        <filter val="0.7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1863</v>
      </c>
      <c r="B1" s="2" t="s">
        <v>1864</v>
      </c>
      <c r="C1" s="2" t="s">
        <v>1865</v>
      </c>
      <c r="D1" s="2" t="s">
        <v>1866</v>
      </c>
      <c r="E1" s="2" t="s">
        <v>13</v>
      </c>
      <c r="F1" s="2" t="s">
        <v>5</v>
      </c>
      <c r="G1" s="2" t="s">
        <v>6</v>
      </c>
      <c r="H1" s="2" t="s">
        <v>1867</v>
      </c>
      <c r="I1" s="2" t="s">
        <v>1868</v>
      </c>
      <c r="J1" s="2" t="s">
        <v>1869</v>
      </c>
      <c r="K1" s="2" t="s">
        <v>1870</v>
      </c>
      <c r="L1" s="2" t="s">
        <v>1871</v>
      </c>
      <c r="M1" s="2" t="s">
        <v>1872</v>
      </c>
      <c r="N1" s="2" t="s">
        <v>1873</v>
      </c>
      <c r="O1" s="2" t="s">
        <v>1874</v>
      </c>
      <c r="P1" s="2" t="s">
        <v>1875</v>
      </c>
      <c r="Q1" s="2" t="s">
        <v>1876</v>
      </c>
      <c r="R1" s="2" t="s">
        <v>1877</v>
      </c>
      <c r="S1" s="2" t="s">
        <v>1878</v>
      </c>
      <c r="T1" s="2" t="s">
        <v>1879</v>
      </c>
      <c r="U1" s="2" t="s">
        <v>1880</v>
      </c>
      <c r="V1" s="2" t="s">
        <v>1881</v>
      </c>
    </row>
    <row r="2" s="1" customFormat="1" spans="1:22">
      <c r="A2" s="3">
        <v>999222889233139</v>
      </c>
      <c r="B2" s="1" t="s">
        <v>1882</v>
      </c>
      <c r="C2" s="1" t="s">
        <v>1883</v>
      </c>
      <c r="D2" s="1" t="s">
        <v>1884</v>
      </c>
      <c r="E2" s="1" t="s">
        <v>1885</v>
      </c>
      <c r="F2" s="1" t="s">
        <v>1882</v>
      </c>
      <c r="G2" s="1" t="s">
        <v>1886</v>
      </c>
      <c r="H2" s="1" t="s">
        <v>1887</v>
      </c>
      <c r="I2" s="1" t="s">
        <v>1888</v>
      </c>
      <c r="J2" s="1" t="s">
        <v>1889</v>
      </c>
      <c r="K2" s="1" t="s">
        <v>1888</v>
      </c>
      <c r="L2" s="1" t="s">
        <v>1888</v>
      </c>
      <c r="M2" s="1" t="s">
        <v>1890</v>
      </c>
      <c r="N2" s="1" t="s">
        <v>1890</v>
      </c>
      <c r="O2" s="1" t="s">
        <v>1891</v>
      </c>
      <c r="P2" s="1" t="s">
        <v>1892</v>
      </c>
      <c r="Q2" s="1" t="s">
        <v>1893</v>
      </c>
      <c r="R2" s="1" t="s">
        <v>1894</v>
      </c>
      <c r="S2" s="1" t="s">
        <v>1895</v>
      </c>
      <c r="T2" s="1" t="s">
        <v>1896</v>
      </c>
      <c r="U2" s="1" t="s">
        <v>1897</v>
      </c>
      <c r="V2" s="1" t="s">
        <v>1898</v>
      </c>
    </row>
    <row r="3" s="1" customFormat="1" spans="1:22">
      <c r="A3" s="3">
        <v>999222888962045</v>
      </c>
      <c r="B3" s="1" t="s">
        <v>1882</v>
      </c>
      <c r="C3" s="1" t="s">
        <v>1899</v>
      </c>
      <c r="D3" s="1" t="s">
        <v>1884</v>
      </c>
      <c r="E3" s="1" t="s">
        <v>1900</v>
      </c>
      <c r="F3" s="1" t="s">
        <v>1882</v>
      </c>
      <c r="G3" s="1" t="s">
        <v>1886</v>
      </c>
      <c r="H3" s="1" t="s">
        <v>1887</v>
      </c>
      <c r="I3" s="1" t="s">
        <v>1888</v>
      </c>
      <c r="J3" s="1" t="s">
        <v>1889</v>
      </c>
      <c r="K3" s="1" t="s">
        <v>1888</v>
      </c>
      <c r="L3" s="1" t="s">
        <v>1888</v>
      </c>
      <c r="M3" s="1" t="s">
        <v>1890</v>
      </c>
      <c r="N3" s="1" t="s">
        <v>1890</v>
      </c>
      <c r="O3" s="1" t="s">
        <v>1891</v>
      </c>
      <c r="P3" s="1" t="s">
        <v>1892</v>
      </c>
      <c r="Q3" s="1" t="s">
        <v>1893</v>
      </c>
      <c r="R3" s="1" t="s">
        <v>1901</v>
      </c>
      <c r="S3" s="1" t="s">
        <v>1895</v>
      </c>
      <c r="T3" s="1" t="s">
        <v>1896</v>
      </c>
      <c r="U3" s="1" t="s">
        <v>1897</v>
      </c>
      <c r="V3" s="1" t="s">
        <v>1898</v>
      </c>
    </row>
    <row r="4" s="1" customFormat="1" spans="1:22">
      <c r="A4" s="3">
        <v>999222887733857</v>
      </c>
      <c r="B4" s="1" t="s">
        <v>1882</v>
      </c>
      <c r="C4" s="1" t="s">
        <v>1902</v>
      </c>
      <c r="D4" s="1" t="s">
        <v>1903</v>
      </c>
      <c r="E4" s="1" t="s">
        <v>1904</v>
      </c>
      <c r="F4" s="1" t="s">
        <v>1882</v>
      </c>
      <c r="G4" s="1" t="s">
        <v>1886</v>
      </c>
      <c r="H4" s="1" t="s">
        <v>1887</v>
      </c>
      <c r="I4" s="1" t="s">
        <v>1905</v>
      </c>
      <c r="J4" s="1" t="s">
        <v>1889</v>
      </c>
      <c r="K4" s="1" t="s">
        <v>1905</v>
      </c>
      <c r="L4" s="1" t="s">
        <v>1905</v>
      </c>
      <c r="M4" s="1" t="s">
        <v>1890</v>
      </c>
      <c r="N4" s="1" t="s">
        <v>1890</v>
      </c>
      <c r="O4" s="1" t="s">
        <v>1891</v>
      </c>
      <c r="P4" s="1" t="s">
        <v>1892</v>
      </c>
      <c r="Q4" s="1" t="s">
        <v>1893</v>
      </c>
      <c r="R4" s="1" t="s">
        <v>1906</v>
      </c>
      <c r="S4" s="1" t="s">
        <v>1895</v>
      </c>
      <c r="T4" s="1" t="s">
        <v>1896</v>
      </c>
      <c r="U4" s="1" t="s">
        <v>1897</v>
      </c>
      <c r="V4" s="1" t="s">
        <v>1907</v>
      </c>
    </row>
    <row r="5" s="1" customFormat="1" spans="1:22">
      <c r="A5" s="3">
        <v>999222887580577</v>
      </c>
      <c r="B5" s="1" t="s">
        <v>1882</v>
      </c>
      <c r="C5" s="1" t="s">
        <v>1908</v>
      </c>
      <c r="D5" s="1" t="s">
        <v>1909</v>
      </c>
      <c r="E5" s="1" t="s">
        <v>1910</v>
      </c>
      <c r="F5" s="1" t="s">
        <v>1882</v>
      </c>
      <c r="G5" s="1" t="s">
        <v>1886</v>
      </c>
      <c r="H5" s="1" t="s">
        <v>1887</v>
      </c>
      <c r="I5" s="1" t="s">
        <v>1911</v>
      </c>
      <c r="J5" s="1" t="s">
        <v>1889</v>
      </c>
      <c r="K5" s="1" t="s">
        <v>1911</v>
      </c>
      <c r="L5" s="1" t="s">
        <v>1911</v>
      </c>
      <c r="M5" s="1" t="s">
        <v>1890</v>
      </c>
      <c r="N5" s="1" t="s">
        <v>1890</v>
      </c>
      <c r="O5" s="1" t="s">
        <v>1891</v>
      </c>
      <c r="P5" s="1" t="s">
        <v>1892</v>
      </c>
      <c r="Q5" s="1" t="s">
        <v>1893</v>
      </c>
      <c r="R5" s="1" t="s">
        <v>1912</v>
      </c>
      <c r="S5" s="1" t="s">
        <v>1895</v>
      </c>
      <c r="T5" s="1" t="s">
        <v>1896</v>
      </c>
      <c r="U5" s="1" t="s">
        <v>1897</v>
      </c>
      <c r="V5" s="1" t="s">
        <v>1898</v>
      </c>
    </row>
    <row r="6" s="1" customFormat="1" spans="1:22">
      <c r="A6" s="3">
        <v>999222885108165</v>
      </c>
      <c r="B6" s="1" t="s">
        <v>1882</v>
      </c>
      <c r="C6" s="1" t="s">
        <v>1913</v>
      </c>
      <c r="D6" s="1" t="s">
        <v>1884</v>
      </c>
      <c r="E6" s="1" t="s">
        <v>1914</v>
      </c>
      <c r="F6" s="1" t="s">
        <v>1882</v>
      </c>
      <c r="G6" s="1" t="s">
        <v>1886</v>
      </c>
      <c r="H6" s="1" t="s">
        <v>1887</v>
      </c>
      <c r="I6" s="1" t="s">
        <v>1888</v>
      </c>
      <c r="J6" s="1" t="s">
        <v>1889</v>
      </c>
      <c r="K6" s="1" t="s">
        <v>1888</v>
      </c>
      <c r="L6" s="1" t="s">
        <v>1888</v>
      </c>
      <c r="M6" s="1" t="s">
        <v>1890</v>
      </c>
      <c r="N6" s="1" t="s">
        <v>1890</v>
      </c>
      <c r="O6" s="1" t="s">
        <v>1891</v>
      </c>
      <c r="P6" s="1" t="s">
        <v>1892</v>
      </c>
      <c r="Q6" s="1" t="s">
        <v>1893</v>
      </c>
      <c r="R6" s="1" t="s">
        <v>1915</v>
      </c>
      <c r="S6" s="1" t="s">
        <v>1895</v>
      </c>
      <c r="T6" s="1" t="s">
        <v>1896</v>
      </c>
      <c r="U6" s="1" t="s">
        <v>1897</v>
      </c>
      <c r="V6" s="1" t="s">
        <v>1898</v>
      </c>
    </row>
    <row r="7" s="1" customFormat="1" spans="1:22">
      <c r="A7" s="3">
        <v>999222884754113</v>
      </c>
      <c r="B7" s="1" t="s">
        <v>1882</v>
      </c>
      <c r="C7" s="1" t="s">
        <v>1916</v>
      </c>
      <c r="D7" s="1" t="s">
        <v>1917</v>
      </c>
      <c r="E7" s="1" t="s">
        <v>1918</v>
      </c>
      <c r="F7" s="1" t="s">
        <v>1882</v>
      </c>
      <c r="G7" s="1" t="s">
        <v>1886</v>
      </c>
      <c r="H7" s="1" t="s">
        <v>1887</v>
      </c>
      <c r="I7" s="1" t="s">
        <v>1919</v>
      </c>
      <c r="J7" s="1" t="s">
        <v>1889</v>
      </c>
      <c r="K7" s="1" t="s">
        <v>1919</v>
      </c>
      <c r="L7" s="1" t="s">
        <v>1919</v>
      </c>
      <c r="M7" s="1" t="s">
        <v>1890</v>
      </c>
      <c r="N7" s="1" t="s">
        <v>1890</v>
      </c>
      <c r="O7" s="1" t="s">
        <v>1891</v>
      </c>
      <c r="P7" s="1" t="s">
        <v>1892</v>
      </c>
      <c r="Q7" s="1" t="s">
        <v>1893</v>
      </c>
      <c r="R7" s="1" t="s">
        <v>1920</v>
      </c>
      <c r="S7" s="1" t="s">
        <v>1895</v>
      </c>
      <c r="T7" s="1" t="s">
        <v>1896</v>
      </c>
      <c r="U7" s="1" t="s">
        <v>1897</v>
      </c>
      <c r="V7" s="1" t="s">
        <v>1898</v>
      </c>
    </row>
    <row r="8" s="1" customFormat="1" spans="1:22">
      <c r="A8" s="3">
        <v>999222879337073</v>
      </c>
      <c r="B8" s="1" t="s">
        <v>1882</v>
      </c>
      <c r="C8" s="1" t="s">
        <v>1921</v>
      </c>
      <c r="D8" s="1" t="s">
        <v>1922</v>
      </c>
      <c r="E8" s="1" t="s">
        <v>1923</v>
      </c>
      <c r="F8" s="1" t="s">
        <v>1882</v>
      </c>
      <c r="G8" s="1" t="s">
        <v>1886</v>
      </c>
      <c r="H8" s="1" t="s">
        <v>1887</v>
      </c>
      <c r="I8" s="1" t="s">
        <v>1924</v>
      </c>
      <c r="J8" s="1" t="s">
        <v>1889</v>
      </c>
      <c r="K8" s="1" t="s">
        <v>1924</v>
      </c>
      <c r="L8" s="1" t="s">
        <v>1924</v>
      </c>
      <c r="M8" s="1" t="s">
        <v>1890</v>
      </c>
      <c r="N8" s="1" t="s">
        <v>1890</v>
      </c>
      <c r="O8" s="1" t="s">
        <v>1891</v>
      </c>
      <c r="P8" s="1" t="s">
        <v>1892</v>
      </c>
      <c r="Q8" s="1" t="s">
        <v>1893</v>
      </c>
      <c r="R8" s="1" t="s">
        <v>1925</v>
      </c>
      <c r="S8" s="1" t="s">
        <v>1895</v>
      </c>
      <c r="T8" s="1" t="s">
        <v>1896</v>
      </c>
      <c r="U8" s="1" t="s">
        <v>1897</v>
      </c>
      <c r="V8" s="1" t="s">
        <v>1907</v>
      </c>
    </row>
    <row r="9" s="1" customFormat="1" spans="1:22">
      <c r="A9" s="3">
        <v>999222888523804</v>
      </c>
      <c r="B9" s="1" t="s">
        <v>1882</v>
      </c>
      <c r="C9" s="1" t="s">
        <v>1926</v>
      </c>
      <c r="D9" s="1" t="s">
        <v>1927</v>
      </c>
      <c r="E9" s="1" t="s">
        <v>1928</v>
      </c>
      <c r="F9" s="1" t="s">
        <v>1882</v>
      </c>
      <c r="G9" s="1" t="s">
        <v>1886</v>
      </c>
      <c r="H9" s="1" t="s">
        <v>1887</v>
      </c>
      <c r="I9" s="1" t="s">
        <v>1929</v>
      </c>
      <c r="J9" s="1" t="s">
        <v>1889</v>
      </c>
      <c r="K9" s="1" t="s">
        <v>1929</v>
      </c>
      <c r="L9" s="1" t="s">
        <v>1929</v>
      </c>
      <c r="M9" s="1" t="s">
        <v>1890</v>
      </c>
      <c r="N9" s="1" t="s">
        <v>1890</v>
      </c>
      <c r="O9" s="1" t="s">
        <v>1891</v>
      </c>
      <c r="P9" s="1" t="s">
        <v>1892</v>
      </c>
      <c r="Q9" s="1" t="s">
        <v>1893</v>
      </c>
      <c r="R9" s="1" t="s">
        <v>1930</v>
      </c>
      <c r="S9" s="1" t="s">
        <v>1895</v>
      </c>
      <c r="T9" s="1" t="s">
        <v>1896</v>
      </c>
      <c r="U9" s="1" t="s">
        <v>1897</v>
      </c>
      <c r="V9" s="1" t="s">
        <v>1898</v>
      </c>
    </row>
    <row r="10" s="1" customFormat="1" spans="1:22">
      <c r="A10" s="3">
        <v>999222878268640</v>
      </c>
      <c r="B10" s="1" t="s">
        <v>1931</v>
      </c>
      <c r="C10" s="1" t="s">
        <v>1932</v>
      </c>
      <c r="D10" s="1" t="s">
        <v>1909</v>
      </c>
      <c r="E10" s="1" t="s">
        <v>1933</v>
      </c>
      <c r="F10" s="1" t="s">
        <v>1882</v>
      </c>
      <c r="G10" s="1" t="s">
        <v>1886</v>
      </c>
      <c r="H10" s="1" t="s">
        <v>1887</v>
      </c>
      <c r="I10" s="1" t="s">
        <v>1934</v>
      </c>
      <c r="J10" s="1" t="s">
        <v>1889</v>
      </c>
      <c r="K10" s="1" t="s">
        <v>1934</v>
      </c>
      <c r="L10" s="1" t="s">
        <v>1934</v>
      </c>
      <c r="M10" s="1" t="s">
        <v>1890</v>
      </c>
      <c r="N10" s="1" t="s">
        <v>1890</v>
      </c>
      <c r="O10" s="1" t="s">
        <v>1891</v>
      </c>
      <c r="P10" s="1" t="s">
        <v>1892</v>
      </c>
      <c r="Q10" s="1" t="s">
        <v>1893</v>
      </c>
      <c r="R10" s="1" t="s">
        <v>1935</v>
      </c>
      <c r="S10" s="1" t="s">
        <v>1895</v>
      </c>
      <c r="T10" s="1" t="s">
        <v>1896</v>
      </c>
      <c r="U10" s="1" t="s">
        <v>1897</v>
      </c>
      <c r="V10" s="1" t="s">
        <v>1898</v>
      </c>
    </row>
    <row r="11" s="1" customFormat="1" spans="1:22">
      <c r="A11" s="3">
        <v>999222878264365</v>
      </c>
      <c r="B11" s="1" t="s">
        <v>1931</v>
      </c>
      <c r="C11" s="1" t="s">
        <v>1936</v>
      </c>
      <c r="D11" s="1" t="s">
        <v>1922</v>
      </c>
      <c r="E11" s="1" t="s">
        <v>1937</v>
      </c>
      <c r="F11" s="1" t="s">
        <v>1882</v>
      </c>
      <c r="G11" s="1" t="s">
        <v>1886</v>
      </c>
      <c r="H11" s="1" t="s">
        <v>1887</v>
      </c>
      <c r="I11" s="1" t="s">
        <v>1938</v>
      </c>
      <c r="J11" s="1" t="s">
        <v>1889</v>
      </c>
      <c r="K11" s="1" t="s">
        <v>1938</v>
      </c>
      <c r="L11" s="1" t="s">
        <v>1938</v>
      </c>
      <c r="M11" s="1" t="s">
        <v>1890</v>
      </c>
      <c r="N11" s="1" t="s">
        <v>1890</v>
      </c>
      <c r="O11" s="1" t="s">
        <v>1891</v>
      </c>
      <c r="P11" s="1" t="s">
        <v>1892</v>
      </c>
      <c r="Q11" s="1" t="s">
        <v>1893</v>
      </c>
      <c r="R11" s="1" t="s">
        <v>1939</v>
      </c>
      <c r="S11" s="1" t="s">
        <v>1895</v>
      </c>
      <c r="T11" s="1" t="s">
        <v>1896</v>
      </c>
      <c r="U11" s="1" t="s">
        <v>1897</v>
      </c>
      <c r="V11" s="1" t="s">
        <v>1907</v>
      </c>
    </row>
    <row r="12" s="1" customFormat="1" spans="1:22">
      <c r="A12" s="3">
        <v>999222878258316</v>
      </c>
      <c r="B12" s="1" t="s">
        <v>1931</v>
      </c>
      <c r="C12" s="1" t="s">
        <v>1940</v>
      </c>
      <c r="D12" s="1" t="s">
        <v>1884</v>
      </c>
      <c r="E12" s="1" t="s">
        <v>1941</v>
      </c>
      <c r="F12" s="1" t="s">
        <v>1882</v>
      </c>
      <c r="G12" s="1" t="s">
        <v>1886</v>
      </c>
      <c r="H12" s="1" t="s">
        <v>1887</v>
      </c>
      <c r="I12" s="1" t="s">
        <v>1888</v>
      </c>
      <c r="J12" s="1" t="s">
        <v>1889</v>
      </c>
      <c r="K12" s="1" t="s">
        <v>1888</v>
      </c>
      <c r="L12" s="1" t="s">
        <v>1888</v>
      </c>
      <c r="M12" s="1" t="s">
        <v>1890</v>
      </c>
      <c r="N12" s="1" t="s">
        <v>1890</v>
      </c>
      <c r="O12" s="1" t="s">
        <v>1891</v>
      </c>
      <c r="P12" s="1" t="s">
        <v>1892</v>
      </c>
      <c r="Q12" s="1" t="s">
        <v>1893</v>
      </c>
      <c r="R12" s="1" t="s">
        <v>1942</v>
      </c>
      <c r="S12" s="1" t="s">
        <v>1895</v>
      </c>
      <c r="T12" s="1" t="s">
        <v>1896</v>
      </c>
      <c r="U12" s="1" t="s">
        <v>1897</v>
      </c>
      <c r="V12" s="1" t="s">
        <v>1898</v>
      </c>
    </row>
    <row r="13" s="1" customFormat="1" spans="1:22">
      <c r="A13" s="3">
        <v>999222888559038</v>
      </c>
      <c r="B13" s="1" t="s">
        <v>1882</v>
      </c>
      <c r="C13" s="1" t="s">
        <v>1943</v>
      </c>
      <c r="D13" s="1" t="s">
        <v>1927</v>
      </c>
      <c r="E13" s="1" t="s">
        <v>1944</v>
      </c>
      <c r="F13" s="1" t="s">
        <v>1882</v>
      </c>
      <c r="G13" s="1" t="s">
        <v>1886</v>
      </c>
      <c r="H13" s="1" t="s">
        <v>1887</v>
      </c>
      <c r="I13" s="1" t="s">
        <v>1945</v>
      </c>
      <c r="J13" s="1" t="s">
        <v>1889</v>
      </c>
      <c r="K13" s="1" t="s">
        <v>1945</v>
      </c>
      <c r="L13" s="1" t="s">
        <v>1945</v>
      </c>
      <c r="M13" s="1" t="s">
        <v>1890</v>
      </c>
      <c r="N13" s="1" t="s">
        <v>1890</v>
      </c>
      <c r="O13" s="1" t="s">
        <v>1891</v>
      </c>
      <c r="P13" s="1" t="s">
        <v>1892</v>
      </c>
      <c r="Q13" s="1" t="s">
        <v>1893</v>
      </c>
      <c r="R13" s="1" t="s">
        <v>1946</v>
      </c>
      <c r="S13" s="1" t="s">
        <v>1895</v>
      </c>
      <c r="T13" s="1" t="s">
        <v>1896</v>
      </c>
      <c r="U13" s="1" t="s">
        <v>1897</v>
      </c>
      <c r="V13" s="1" t="s">
        <v>1898</v>
      </c>
    </row>
    <row r="14" s="1" customFormat="1" spans="1:22">
      <c r="A14" s="3">
        <v>999222876607161</v>
      </c>
      <c r="B14" s="1" t="s">
        <v>1931</v>
      </c>
      <c r="C14" s="1" t="s">
        <v>1947</v>
      </c>
      <c r="D14" s="1" t="s">
        <v>1948</v>
      </c>
      <c r="E14" s="1" t="s">
        <v>1949</v>
      </c>
      <c r="F14" s="1" t="s">
        <v>1882</v>
      </c>
      <c r="G14" s="1" t="s">
        <v>1886</v>
      </c>
      <c r="H14" s="1" t="s">
        <v>1887</v>
      </c>
      <c r="I14" s="1" t="s">
        <v>1950</v>
      </c>
      <c r="J14" s="1" t="s">
        <v>1889</v>
      </c>
      <c r="K14" s="1" t="s">
        <v>1950</v>
      </c>
      <c r="L14" s="1" t="s">
        <v>1950</v>
      </c>
      <c r="M14" s="1" t="s">
        <v>1890</v>
      </c>
      <c r="N14" s="1" t="s">
        <v>1890</v>
      </c>
      <c r="O14" s="1" t="s">
        <v>1891</v>
      </c>
      <c r="P14" s="1" t="s">
        <v>1892</v>
      </c>
      <c r="Q14" s="1" t="s">
        <v>1893</v>
      </c>
      <c r="R14" s="1" t="s">
        <v>1951</v>
      </c>
      <c r="S14" s="1" t="s">
        <v>1895</v>
      </c>
      <c r="T14" s="1" t="s">
        <v>1896</v>
      </c>
      <c r="U14" s="1" t="s">
        <v>1897</v>
      </c>
      <c r="V14" s="1" t="s">
        <v>1898</v>
      </c>
    </row>
    <row r="15" s="1" customFormat="1" spans="1:22">
      <c r="A15" s="3">
        <v>999222876245887</v>
      </c>
      <c r="B15" s="1" t="s">
        <v>1931</v>
      </c>
      <c r="C15" s="1" t="s">
        <v>1952</v>
      </c>
      <c r="D15" s="1" t="s">
        <v>1948</v>
      </c>
      <c r="E15" s="1" t="s">
        <v>1953</v>
      </c>
      <c r="F15" s="1" t="s">
        <v>1882</v>
      </c>
      <c r="G15" s="1" t="s">
        <v>1886</v>
      </c>
      <c r="H15" s="1" t="s">
        <v>1887</v>
      </c>
      <c r="I15" s="1" t="s">
        <v>1950</v>
      </c>
      <c r="J15" s="1" t="s">
        <v>1889</v>
      </c>
      <c r="K15" s="1" t="s">
        <v>1950</v>
      </c>
      <c r="L15" s="1" t="s">
        <v>1950</v>
      </c>
      <c r="M15" s="1" t="s">
        <v>1890</v>
      </c>
      <c r="N15" s="1" t="s">
        <v>1890</v>
      </c>
      <c r="O15" s="1" t="s">
        <v>1891</v>
      </c>
      <c r="P15" s="1" t="s">
        <v>1892</v>
      </c>
      <c r="Q15" s="1" t="s">
        <v>1893</v>
      </c>
      <c r="R15" s="1" t="s">
        <v>1954</v>
      </c>
      <c r="S15" s="1" t="s">
        <v>1895</v>
      </c>
      <c r="T15" s="1" t="s">
        <v>1896</v>
      </c>
      <c r="U15" s="1" t="s">
        <v>1897</v>
      </c>
      <c r="V15" s="1" t="s">
        <v>1898</v>
      </c>
    </row>
    <row r="16" s="1" customFormat="1" spans="1:22">
      <c r="A16" s="3">
        <v>999222890698382</v>
      </c>
      <c r="B16" s="1" t="s">
        <v>1882</v>
      </c>
      <c r="C16" s="1" t="s">
        <v>1955</v>
      </c>
      <c r="D16" s="1" t="s">
        <v>1956</v>
      </c>
      <c r="E16" s="1" t="s">
        <v>1957</v>
      </c>
      <c r="F16" s="1" t="s">
        <v>1882</v>
      </c>
      <c r="G16" s="1" t="s">
        <v>1886</v>
      </c>
      <c r="H16" s="1" t="s">
        <v>1887</v>
      </c>
      <c r="I16" s="1" t="s">
        <v>1958</v>
      </c>
      <c r="J16" s="1" t="s">
        <v>1889</v>
      </c>
      <c r="K16" s="1" t="s">
        <v>1958</v>
      </c>
      <c r="L16" s="1" t="s">
        <v>1958</v>
      </c>
      <c r="M16" s="1" t="s">
        <v>1890</v>
      </c>
      <c r="N16" s="1" t="s">
        <v>1890</v>
      </c>
      <c r="O16" s="1" t="s">
        <v>1891</v>
      </c>
      <c r="P16" s="1" t="s">
        <v>1892</v>
      </c>
      <c r="Q16" s="1" t="s">
        <v>1893</v>
      </c>
      <c r="R16" s="1" t="s">
        <v>1959</v>
      </c>
      <c r="S16" s="1" t="s">
        <v>1895</v>
      </c>
      <c r="T16" s="1" t="s">
        <v>1896</v>
      </c>
      <c r="U16" s="1" t="s">
        <v>1897</v>
      </c>
      <c r="V16" s="1" t="s">
        <v>1898</v>
      </c>
    </row>
    <row r="17" s="1" customFormat="1" spans="1:22">
      <c r="A17" s="3">
        <v>999222874654273</v>
      </c>
      <c r="B17" s="1" t="s">
        <v>1931</v>
      </c>
      <c r="C17" s="1" t="s">
        <v>1960</v>
      </c>
      <c r="D17" s="1" t="s">
        <v>1922</v>
      </c>
      <c r="E17" s="1" t="s">
        <v>1961</v>
      </c>
      <c r="F17" s="1" t="s">
        <v>1882</v>
      </c>
      <c r="G17" s="1" t="s">
        <v>1886</v>
      </c>
      <c r="H17" s="1" t="s">
        <v>1887</v>
      </c>
      <c r="I17" s="1" t="s">
        <v>1938</v>
      </c>
      <c r="J17" s="1" t="s">
        <v>1889</v>
      </c>
      <c r="K17" s="1" t="s">
        <v>1938</v>
      </c>
      <c r="L17" s="1" t="s">
        <v>1938</v>
      </c>
      <c r="M17" s="1" t="s">
        <v>1890</v>
      </c>
      <c r="N17" s="1" t="s">
        <v>1890</v>
      </c>
      <c r="O17" s="1" t="s">
        <v>1891</v>
      </c>
      <c r="P17" s="1" t="s">
        <v>1892</v>
      </c>
      <c r="Q17" s="1" t="s">
        <v>1893</v>
      </c>
      <c r="R17" s="1" t="s">
        <v>1962</v>
      </c>
      <c r="S17" s="1" t="s">
        <v>1895</v>
      </c>
      <c r="T17" s="1" t="s">
        <v>1896</v>
      </c>
      <c r="U17" s="1" t="s">
        <v>1897</v>
      </c>
      <c r="V17" s="1" t="s">
        <v>1907</v>
      </c>
    </row>
    <row r="18" s="1" customFormat="1" spans="1:22">
      <c r="A18" s="3">
        <v>999222872687515</v>
      </c>
      <c r="B18" s="1" t="s">
        <v>1931</v>
      </c>
      <c r="C18" s="1" t="s">
        <v>1963</v>
      </c>
      <c r="D18" s="1" t="s">
        <v>1927</v>
      </c>
      <c r="E18" s="1" t="s">
        <v>1964</v>
      </c>
      <c r="F18" s="1" t="s">
        <v>1931</v>
      </c>
      <c r="G18" s="1" t="s">
        <v>1886</v>
      </c>
      <c r="H18" s="1" t="s">
        <v>1887</v>
      </c>
      <c r="I18" s="1" t="s">
        <v>1965</v>
      </c>
      <c r="J18" s="1" t="s">
        <v>1889</v>
      </c>
      <c r="K18" s="1" t="s">
        <v>1965</v>
      </c>
      <c r="L18" s="1" t="s">
        <v>1965</v>
      </c>
      <c r="M18" s="1" t="s">
        <v>1890</v>
      </c>
      <c r="N18" s="1" t="s">
        <v>1890</v>
      </c>
      <c r="O18" s="1" t="s">
        <v>1891</v>
      </c>
      <c r="P18" s="1" t="s">
        <v>1892</v>
      </c>
      <c r="Q18" s="1" t="s">
        <v>1893</v>
      </c>
      <c r="R18" s="1" t="s">
        <v>1966</v>
      </c>
      <c r="S18" s="1" t="s">
        <v>1895</v>
      </c>
      <c r="T18" s="1" t="s">
        <v>1896</v>
      </c>
      <c r="U18" s="1" t="s">
        <v>1897</v>
      </c>
      <c r="V18" s="1" t="s">
        <v>1898</v>
      </c>
    </row>
    <row r="19" s="1" customFormat="1" spans="1:22">
      <c r="A19" s="3">
        <v>999222871540798</v>
      </c>
      <c r="B19" s="1" t="s">
        <v>1931</v>
      </c>
      <c r="C19" s="1" t="s">
        <v>1967</v>
      </c>
      <c r="D19" s="1" t="s">
        <v>1968</v>
      </c>
      <c r="E19" s="1" t="s">
        <v>1969</v>
      </c>
      <c r="F19" s="1" t="s">
        <v>1931</v>
      </c>
      <c r="G19" s="1" t="s">
        <v>1882</v>
      </c>
      <c r="H19" s="1" t="s">
        <v>1887</v>
      </c>
      <c r="I19" s="1" t="s">
        <v>1970</v>
      </c>
      <c r="J19" s="1" t="s">
        <v>1889</v>
      </c>
      <c r="K19" s="1" t="s">
        <v>1970</v>
      </c>
      <c r="L19" s="1" t="s">
        <v>1970</v>
      </c>
      <c r="M19" s="1" t="s">
        <v>1890</v>
      </c>
      <c r="N19" s="1" t="s">
        <v>1890</v>
      </c>
      <c r="O19" s="1" t="s">
        <v>1891</v>
      </c>
      <c r="P19" s="1" t="s">
        <v>1892</v>
      </c>
      <c r="Q19" s="1" t="s">
        <v>1893</v>
      </c>
      <c r="R19" s="1" t="s">
        <v>1971</v>
      </c>
      <c r="S19" s="1" t="s">
        <v>1895</v>
      </c>
      <c r="T19" s="1" t="s">
        <v>1896</v>
      </c>
      <c r="U19" s="1" t="s">
        <v>1897</v>
      </c>
      <c r="V19" s="1" t="s">
        <v>1898</v>
      </c>
    </row>
    <row r="20" s="1" customFormat="1" spans="1:22">
      <c r="A20" s="3">
        <v>999222871052249</v>
      </c>
      <c r="B20" s="1" t="s">
        <v>1931</v>
      </c>
      <c r="C20" s="1" t="s">
        <v>1972</v>
      </c>
      <c r="D20" s="1" t="s">
        <v>1922</v>
      </c>
      <c r="E20" s="1" t="s">
        <v>1973</v>
      </c>
      <c r="F20" s="1" t="s">
        <v>1931</v>
      </c>
      <c r="G20" s="1" t="s">
        <v>1882</v>
      </c>
      <c r="H20" s="1" t="s">
        <v>1887</v>
      </c>
      <c r="I20" s="1" t="s">
        <v>1938</v>
      </c>
      <c r="J20" s="1" t="s">
        <v>1889</v>
      </c>
      <c r="K20" s="1" t="s">
        <v>1938</v>
      </c>
      <c r="L20" s="1" t="s">
        <v>1938</v>
      </c>
      <c r="M20" s="1" t="s">
        <v>1890</v>
      </c>
      <c r="N20" s="1" t="s">
        <v>1890</v>
      </c>
      <c r="O20" s="1" t="s">
        <v>1891</v>
      </c>
      <c r="P20" s="1" t="s">
        <v>1892</v>
      </c>
      <c r="Q20" s="1" t="s">
        <v>1893</v>
      </c>
      <c r="R20" s="1" t="s">
        <v>1974</v>
      </c>
      <c r="S20" s="1" t="s">
        <v>1895</v>
      </c>
      <c r="T20" s="1" t="s">
        <v>1896</v>
      </c>
      <c r="U20" s="1" t="s">
        <v>1897</v>
      </c>
      <c r="V20" s="1" t="s">
        <v>1907</v>
      </c>
    </row>
    <row r="21" s="1" customFormat="1" spans="1:22">
      <c r="A21" s="3">
        <v>22870648928</v>
      </c>
      <c r="B21" s="1" t="s">
        <v>1931</v>
      </c>
      <c r="C21" s="1" t="s">
        <v>1975</v>
      </c>
      <c r="D21" s="1" t="s">
        <v>1922</v>
      </c>
      <c r="E21" s="1" t="s">
        <v>1976</v>
      </c>
      <c r="F21" s="1" t="s">
        <v>1931</v>
      </c>
      <c r="G21" s="1" t="s">
        <v>1882</v>
      </c>
      <c r="H21" s="1" t="s">
        <v>1887</v>
      </c>
      <c r="I21" s="1" t="s">
        <v>1977</v>
      </c>
      <c r="J21" s="1" t="s">
        <v>1889</v>
      </c>
      <c r="K21" s="1" t="s">
        <v>1977</v>
      </c>
      <c r="L21" s="1" t="s">
        <v>1977</v>
      </c>
      <c r="M21" s="1" t="s">
        <v>1890</v>
      </c>
      <c r="N21" s="1" t="s">
        <v>1890</v>
      </c>
      <c r="O21" s="1" t="s">
        <v>1891</v>
      </c>
      <c r="P21" s="1" t="s">
        <v>1892</v>
      </c>
      <c r="Q21" s="1" t="s">
        <v>1893</v>
      </c>
      <c r="R21" s="1" t="s">
        <v>1978</v>
      </c>
      <c r="S21" s="1" t="s">
        <v>1895</v>
      </c>
      <c r="T21" s="1" t="s">
        <v>1896</v>
      </c>
      <c r="U21" s="1" t="s">
        <v>1897</v>
      </c>
      <c r="V21" s="1" t="s">
        <v>1907</v>
      </c>
    </row>
    <row r="22" s="1" customFormat="1" spans="1:22">
      <c r="A22" s="3">
        <v>999222870607299</v>
      </c>
      <c r="B22" s="1" t="s">
        <v>1931</v>
      </c>
      <c r="C22" s="1" t="s">
        <v>1979</v>
      </c>
      <c r="D22" s="1" t="s">
        <v>1980</v>
      </c>
      <c r="E22" s="1" t="s">
        <v>1981</v>
      </c>
      <c r="F22" s="1" t="s">
        <v>1882</v>
      </c>
      <c r="G22" s="1" t="s">
        <v>1886</v>
      </c>
      <c r="H22" s="1" t="s">
        <v>1887</v>
      </c>
      <c r="I22" s="1" t="s">
        <v>1982</v>
      </c>
      <c r="J22" s="1" t="s">
        <v>1889</v>
      </c>
      <c r="K22" s="1" t="s">
        <v>1982</v>
      </c>
      <c r="L22" s="1" t="s">
        <v>1982</v>
      </c>
      <c r="M22" s="1" t="s">
        <v>1890</v>
      </c>
      <c r="N22" s="1" t="s">
        <v>1890</v>
      </c>
      <c r="O22" s="1" t="s">
        <v>1891</v>
      </c>
      <c r="P22" s="1" t="s">
        <v>1892</v>
      </c>
      <c r="Q22" s="1" t="s">
        <v>1893</v>
      </c>
      <c r="R22" s="1" t="s">
        <v>1983</v>
      </c>
      <c r="S22" s="1" t="s">
        <v>1895</v>
      </c>
      <c r="T22" s="1" t="s">
        <v>1896</v>
      </c>
      <c r="U22" s="1" t="s">
        <v>1897</v>
      </c>
      <c r="V22" s="1" t="s">
        <v>1898</v>
      </c>
    </row>
    <row r="23" s="1" customFormat="1" spans="1:22">
      <c r="A23" s="3">
        <v>999222878848268</v>
      </c>
      <c r="B23" s="1" t="s">
        <v>1931</v>
      </c>
      <c r="C23" s="1" t="s">
        <v>1984</v>
      </c>
      <c r="D23" s="1" t="s">
        <v>1985</v>
      </c>
      <c r="E23" s="1" t="s">
        <v>1986</v>
      </c>
      <c r="F23" s="1" t="s">
        <v>1882</v>
      </c>
      <c r="G23" s="1" t="s">
        <v>1886</v>
      </c>
      <c r="H23" s="1" t="s">
        <v>1887</v>
      </c>
      <c r="I23" s="1" t="s">
        <v>1987</v>
      </c>
      <c r="J23" s="1" t="s">
        <v>1889</v>
      </c>
      <c r="K23" s="1" t="s">
        <v>1987</v>
      </c>
      <c r="L23" s="1" t="s">
        <v>1987</v>
      </c>
      <c r="M23" s="1" t="s">
        <v>1890</v>
      </c>
      <c r="N23" s="1" t="s">
        <v>1890</v>
      </c>
      <c r="O23" s="1" t="s">
        <v>1891</v>
      </c>
      <c r="P23" s="1" t="s">
        <v>1892</v>
      </c>
      <c r="Q23" s="1" t="s">
        <v>1893</v>
      </c>
      <c r="R23" s="1" t="s">
        <v>1988</v>
      </c>
      <c r="S23" s="1" t="s">
        <v>1895</v>
      </c>
      <c r="T23" s="1" t="s">
        <v>1896</v>
      </c>
      <c r="U23" s="1" t="s">
        <v>1897</v>
      </c>
      <c r="V23" s="1" t="s">
        <v>1898</v>
      </c>
    </row>
    <row r="24" s="1" customFormat="1" spans="1:22">
      <c r="A24" s="3">
        <v>999222869649035</v>
      </c>
      <c r="B24" s="1" t="s">
        <v>1931</v>
      </c>
      <c r="C24" s="1" t="s">
        <v>1989</v>
      </c>
      <c r="D24" s="1" t="s">
        <v>1927</v>
      </c>
      <c r="E24" s="1" t="s">
        <v>1990</v>
      </c>
      <c r="F24" s="1" t="s">
        <v>1931</v>
      </c>
      <c r="G24" s="1" t="s">
        <v>1886</v>
      </c>
      <c r="H24" s="1" t="s">
        <v>1887</v>
      </c>
      <c r="I24" s="1" t="s">
        <v>1991</v>
      </c>
      <c r="J24" s="1" t="s">
        <v>1889</v>
      </c>
      <c r="K24" s="1" t="s">
        <v>1991</v>
      </c>
      <c r="L24" s="1" t="s">
        <v>1991</v>
      </c>
      <c r="M24" s="1" t="s">
        <v>1890</v>
      </c>
      <c r="N24" s="1" t="s">
        <v>1890</v>
      </c>
      <c r="O24" s="1" t="s">
        <v>1891</v>
      </c>
      <c r="P24" s="1" t="s">
        <v>1892</v>
      </c>
      <c r="Q24" s="1" t="s">
        <v>1893</v>
      </c>
      <c r="R24" s="1" t="s">
        <v>1992</v>
      </c>
      <c r="S24" s="1" t="s">
        <v>1895</v>
      </c>
      <c r="T24" s="1" t="s">
        <v>1896</v>
      </c>
      <c r="U24" s="1" t="s">
        <v>1897</v>
      </c>
      <c r="V24" s="1" t="s">
        <v>1898</v>
      </c>
    </row>
    <row r="25" s="1" customFormat="1" spans="1:22">
      <c r="A25" s="3">
        <v>999222868642975</v>
      </c>
      <c r="B25" s="1" t="s">
        <v>1931</v>
      </c>
      <c r="C25" s="1" t="s">
        <v>1993</v>
      </c>
      <c r="D25" s="1" t="s">
        <v>1927</v>
      </c>
      <c r="E25" s="1" t="s">
        <v>1994</v>
      </c>
      <c r="F25" s="1" t="s">
        <v>1931</v>
      </c>
      <c r="G25" s="1" t="s">
        <v>1882</v>
      </c>
      <c r="H25" s="1" t="s">
        <v>1887</v>
      </c>
      <c r="I25" s="1" t="s">
        <v>1995</v>
      </c>
      <c r="J25" s="1" t="s">
        <v>1889</v>
      </c>
      <c r="K25" s="1" t="s">
        <v>1995</v>
      </c>
      <c r="L25" s="1" t="s">
        <v>1995</v>
      </c>
      <c r="M25" s="1" t="s">
        <v>1890</v>
      </c>
      <c r="N25" s="1" t="s">
        <v>1890</v>
      </c>
      <c r="O25" s="1" t="s">
        <v>1891</v>
      </c>
      <c r="P25" s="1" t="s">
        <v>1892</v>
      </c>
      <c r="Q25" s="1" t="s">
        <v>1893</v>
      </c>
      <c r="R25" s="1" t="s">
        <v>1996</v>
      </c>
      <c r="S25" s="1" t="s">
        <v>1895</v>
      </c>
      <c r="T25" s="1" t="s">
        <v>1896</v>
      </c>
      <c r="U25" s="1" t="s">
        <v>1897</v>
      </c>
      <c r="V25" s="1" t="s">
        <v>1898</v>
      </c>
    </row>
    <row r="26" s="1" customFormat="1" spans="1:22">
      <c r="A26" s="3">
        <v>999222868518015</v>
      </c>
      <c r="B26" s="1" t="s">
        <v>1931</v>
      </c>
      <c r="C26" s="1" t="s">
        <v>1997</v>
      </c>
      <c r="D26" s="1" t="s">
        <v>1998</v>
      </c>
      <c r="E26" s="1" t="s">
        <v>1999</v>
      </c>
      <c r="F26" s="1" t="s">
        <v>1931</v>
      </c>
      <c r="G26" s="1" t="s">
        <v>1882</v>
      </c>
      <c r="H26" s="1" t="s">
        <v>1887</v>
      </c>
      <c r="I26" s="1" t="s">
        <v>2000</v>
      </c>
      <c r="J26" s="1" t="s">
        <v>1889</v>
      </c>
      <c r="K26" s="1" t="s">
        <v>2000</v>
      </c>
      <c r="L26" s="1" t="s">
        <v>2000</v>
      </c>
      <c r="M26" s="1" t="s">
        <v>1890</v>
      </c>
      <c r="N26" s="1" t="s">
        <v>1890</v>
      </c>
      <c r="O26" s="1" t="s">
        <v>1891</v>
      </c>
      <c r="P26" s="1" t="s">
        <v>1892</v>
      </c>
      <c r="Q26" s="1" t="s">
        <v>1893</v>
      </c>
      <c r="R26" s="1" t="s">
        <v>2001</v>
      </c>
      <c r="S26" s="1" t="s">
        <v>1895</v>
      </c>
      <c r="T26" s="1" t="s">
        <v>1896</v>
      </c>
      <c r="U26" s="1" t="s">
        <v>1897</v>
      </c>
      <c r="V26" s="1" t="s">
        <v>1907</v>
      </c>
    </row>
    <row r="27" s="1" customFormat="1" spans="1:22">
      <c r="A27" s="3">
        <v>999222867655764</v>
      </c>
      <c r="B27" s="1" t="s">
        <v>1931</v>
      </c>
      <c r="C27" s="1" t="s">
        <v>2002</v>
      </c>
      <c r="D27" s="1" t="s">
        <v>1922</v>
      </c>
      <c r="E27" s="1" t="s">
        <v>1923</v>
      </c>
      <c r="F27" s="1" t="s">
        <v>1931</v>
      </c>
      <c r="G27" s="1" t="s">
        <v>1882</v>
      </c>
      <c r="H27" s="1" t="s">
        <v>1887</v>
      </c>
      <c r="I27" s="1" t="s">
        <v>1924</v>
      </c>
      <c r="J27" s="1" t="s">
        <v>1889</v>
      </c>
      <c r="K27" s="1" t="s">
        <v>1924</v>
      </c>
      <c r="L27" s="1" t="s">
        <v>1924</v>
      </c>
      <c r="M27" s="1" t="s">
        <v>1890</v>
      </c>
      <c r="N27" s="1" t="s">
        <v>1890</v>
      </c>
      <c r="O27" s="1" t="s">
        <v>1891</v>
      </c>
      <c r="P27" s="1" t="s">
        <v>1892</v>
      </c>
      <c r="Q27" s="1" t="s">
        <v>1893</v>
      </c>
      <c r="R27" s="1" t="s">
        <v>2003</v>
      </c>
      <c r="S27" s="1" t="s">
        <v>1895</v>
      </c>
      <c r="T27" s="1" t="s">
        <v>1896</v>
      </c>
      <c r="U27" s="1" t="s">
        <v>1897</v>
      </c>
      <c r="V27" s="1" t="s">
        <v>1907</v>
      </c>
    </row>
    <row r="28" s="1" customFormat="1" spans="1:22">
      <c r="A28" s="3">
        <v>999222866542633</v>
      </c>
      <c r="B28" s="1" t="s">
        <v>1931</v>
      </c>
      <c r="C28" s="1" t="s">
        <v>2004</v>
      </c>
      <c r="D28" s="1" t="s">
        <v>1927</v>
      </c>
      <c r="E28" s="1" t="s">
        <v>2005</v>
      </c>
      <c r="F28" s="1" t="s">
        <v>1931</v>
      </c>
      <c r="G28" s="1" t="s">
        <v>1882</v>
      </c>
      <c r="H28" s="1" t="s">
        <v>1887</v>
      </c>
      <c r="I28" s="1" t="s">
        <v>2006</v>
      </c>
      <c r="J28" s="1" t="s">
        <v>1889</v>
      </c>
      <c r="K28" s="1" t="s">
        <v>2006</v>
      </c>
      <c r="L28" s="1" t="s">
        <v>2006</v>
      </c>
      <c r="M28" s="1" t="s">
        <v>1890</v>
      </c>
      <c r="N28" s="1" t="s">
        <v>1890</v>
      </c>
      <c r="O28" s="1" t="s">
        <v>1891</v>
      </c>
      <c r="P28" s="1" t="s">
        <v>1892</v>
      </c>
      <c r="Q28" s="1" t="s">
        <v>1893</v>
      </c>
      <c r="R28" s="1" t="s">
        <v>2007</v>
      </c>
      <c r="S28" s="1" t="s">
        <v>1895</v>
      </c>
      <c r="T28" s="1" t="s">
        <v>1896</v>
      </c>
      <c r="U28" s="1" t="s">
        <v>1897</v>
      </c>
      <c r="V28" s="1" t="s">
        <v>1898</v>
      </c>
    </row>
    <row r="29" s="1" customFormat="1" spans="1:22">
      <c r="A29" s="3">
        <v>999222866510028</v>
      </c>
      <c r="B29" s="1" t="s">
        <v>1931</v>
      </c>
      <c r="C29" s="1" t="s">
        <v>2008</v>
      </c>
      <c r="D29" s="1" t="s">
        <v>1927</v>
      </c>
      <c r="E29" s="1" t="s">
        <v>2009</v>
      </c>
      <c r="F29" s="1" t="s">
        <v>1931</v>
      </c>
      <c r="G29" s="1" t="s">
        <v>1882</v>
      </c>
      <c r="H29" s="1" t="s">
        <v>1887</v>
      </c>
      <c r="I29" s="1" t="s">
        <v>2010</v>
      </c>
      <c r="J29" s="1" t="s">
        <v>1889</v>
      </c>
      <c r="K29" s="1" t="s">
        <v>2010</v>
      </c>
      <c r="L29" s="1" t="s">
        <v>2010</v>
      </c>
      <c r="M29" s="1" t="s">
        <v>1890</v>
      </c>
      <c r="N29" s="1" t="s">
        <v>1890</v>
      </c>
      <c r="O29" s="1" t="s">
        <v>1891</v>
      </c>
      <c r="P29" s="1" t="s">
        <v>1892</v>
      </c>
      <c r="Q29" s="1" t="s">
        <v>1893</v>
      </c>
      <c r="R29" s="1" t="s">
        <v>2011</v>
      </c>
      <c r="S29" s="1" t="s">
        <v>1895</v>
      </c>
      <c r="T29" s="1" t="s">
        <v>1896</v>
      </c>
      <c r="U29" s="1" t="s">
        <v>1897</v>
      </c>
      <c r="V29" s="1" t="s">
        <v>1898</v>
      </c>
    </row>
    <row r="30" s="1" customFormat="1" spans="1:22">
      <c r="A30" s="3">
        <v>999222866134872</v>
      </c>
      <c r="B30" s="1" t="s">
        <v>1931</v>
      </c>
      <c r="C30" s="1" t="s">
        <v>2012</v>
      </c>
      <c r="D30" s="1" t="s">
        <v>2013</v>
      </c>
      <c r="E30" s="1" t="s">
        <v>2014</v>
      </c>
      <c r="F30" s="1" t="s">
        <v>1931</v>
      </c>
      <c r="G30" s="1" t="s">
        <v>1882</v>
      </c>
      <c r="H30" s="1" t="s">
        <v>1887</v>
      </c>
      <c r="I30" s="1" t="s">
        <v>2015</v>
      </c>
      <c r="J30" s="1" t="s">
        <v>1889</v>
      </c>
      <c r="K30" s="1" t="s">
        <v>2015</v>
      </c>
      <c r="L30" s="1" t="s">
        <v>2015</v>
      </c>
      <c r="M30" s="1" t="s">
        <v>1890</v>
      </c>
      <c r="N30" s="1" t="s">
        <v>1890</v>
      </c>
      <c r="O30" s="1" t="s">
        <v>1891</v>
      </c>
      <c r="P30" s="1" t="s">
        <v>1892</v>
      </c>
      <c r="Q30" s="1" t="s">
        <v>1893</v>
      </c>
      <c r="R30" s="1" t="s">
        <v>2016</v>
      </c>
      <c r="S30" s="1" t="s">
        <v>1895</v>
      </c>
      <c r="T30" s="1" t="s">
        <v>1896</v>
      </c>
      <c r="U30" s="1" t="s">
        <v>1897</v>
      </c>
      <c r="V30" s="1" t="s">
        <v>1898</v>
      </c>
    </row>
    <row r="31" s="1" customFormat="1" spans="1:22">
      <c r="A31" s="3">
        <v>999222866134786</v>
      </c>
      <c r="B31" s="1" t="s">
        <v>1931</v>
      </c>
      <c r="C31" s="1" t="s">
        <v>2017</v>
      </c>
      <c r="D31" s="1" t="s">
        <v>2013</v>
      </c>
      <c r="E31" s="1" t="s">
        <v>2018</v>
      </c>
      <c r="F31" s="1" t="s">
        <v>1931</v>
      </c>
      <c r="G31" s="1" t="s">
        <v>1882</v>
      </c>
      <c r="H31" s="1" t="s">
        <v>1887</v>
      </c>
      <c r="I31" s="1" t="s">
        <v>2019</v>
      </c>
      <c r="J31" s="1" t="s">
        <v>1889</v>
      </c>
      <c r="K31" s="1" t="s">
        <v>2019</v>
      </c>
      <c r="L31" s="1" t="s">
        <v>2019</v>
      </c>
      <c r="M31" s="1" t="s">
        <v>1890</v>
      </c>
      <c r="N31" s="1" t="s">
        <v>1890</v>
      </c>
      <c r="O31" s="1" t="s">
        <v>1891</v>
      </c>
      <c r="P31" s="1" t="s">
        <v>1892</v>
      </c>
      <c r="Q31" s="1" t="s">
        <v>1893</v>
      </c>
      <c r="R31" s="1" t="s">
        <v>2020</v>
      </c>
      <c r="S31" s="1" t="s">
        <v>1895</v>
      </c>
      <c r="T31" s="1" t="s">
        <v>1896</v>
      </c>
      <c r="U31" s="1" t="s">
        <v>1897</v>
      </c>
      <c r="V31" s="1" t="s">
        <v>1898</v>
      </c>
    </row>
    <row r="32" s="1" customFormat="1" spans="1:22">
      <c r="A32" s="3">
        <v>999222865262246</v>
      </c>
      <c r="B32" s="1" t="s">
        <v>1931</v>
      </c>
      <c r="C32" s="1" t="s">
        <v>2021</v>
      </c>
      <c r="D32" s="1" t="s">
        <v>2022</v>
      </c>
      <c r="E32" s="1" t="s">
        <v>2023</v>
      </c>
      <c r="F32" s="1" t="s">
        <v>1882</v>
      </c>
      <c r="G32" s="1" t="s">
        <v>1886</v>
      </c>
      <c r="H32" s="1" t="s">
        <v>1887</v>
      </c>
      <c r="I32" s="1" t="s">
        <v>2024</v>
      </c>
      <c r="J32" s="1" t="s">
        <v>1889</v>
      </c>
      <c r="K32" s="1" t="s">
        <v>2024</v>
      </c>
      <c r="L32" s="1" t="s">
        <v>2024</v>
      </c>
      <c r="M32" s="1" t="s">
        <v>1890</v>
      </c>
      <c r="N32" s="1" t="s">
        <v>1890</v>
      </c>
      <c r="O32" s="1" t="s">
        <v>1891</v>
      </c>
      <c r="P32" s="1" t="s">
        <v>1892</v>
      </c>
      <c r="Q32" s="1" t="s">
        <v>1893</v>
      </c>
      <c r="R32" s="1" t="s">
        <v>2025</v>
      </c>
      <c r="S32" s="1" t="s">
        <v>1895</v>
      </c>
      <c r="T32" s="1" t="s">
        <v>1896</v>
      </c>
      <c r="U32" s="1" t="s">
        <v>1897</v>
      </c>
      <c r="V32" s="1" t="s">
        <v>1907</v>
      </c>
    </row>
    <row r="33" s="1" customFormat="1" spans="1:22">
      <c r="A33" s="3">
        <v>999222862882303</v>
      </c>
      <c r="B33" s="1" t="s">
        <v>1931</v>
      </c>
      <c r="C33" s="1" t="s">
        <v>2026</v>
      </c>
      <c r="D33" s="1" t="s">
        <v>2027</v>
      </c>
      <c r="E33" s="1" t="s">
        <v>2028</v>
      </c>
      <c r="F33" s="1" t="s">
        <v>1931</v>
      </c>
      <c r="G33" s="1" t="s">
        <v>1882</v>
      </c>
      <c r="H33" s="1" t="s">
        <v>1887</v>
      </c>
      <c r="I33" s="1" t="s">
        <v>2029</v>
      </c>
      <c r="J33" s="1" t="s">
        <v>1889</v>
      </c>
      <c r="K33" s="1" t="s">
        <v>2029</v>
      </c>
      <c r="L33" s="1" t="s">
        <v>2029</v>
      </c>
      <c r="M33" s="1" t="s">
        <v>1890</v>
      </c>
      <c r="N33" s="1" t="s">
        <v>1890</v>
      </c>
      <c r="O33" s="1" t="s">
        <v>1891</v>
      </c>
      <c r="P33" s="1" t="s">
        <v>1892</v>
      </c>
      <c r="Q33" s="1" t="s">
        <v>1893</v>
      </c>
      <c r="R33" s="1" t="s">
        <v>2030</v>
      </c>
      <c r="S33" s="1" t="s">
        <v>1895</v>
      </c>
      <c r="T33" s="1" t="s">
        <v>1896</v>
      </c>
      <c r="U33" s="1" t="s">
        <v>1897</v>
      </c>
      <c r="V33" s="1" t="s">
        <v>1907</v>
      </c>
    </row>
    <row r="34" s="1" customFormat="1" spans="1:22">
      <c r="A34" s="3">
        <v>999222877868039</v>
      </c>
      <c r="B34" s="1" t="s">
        <v>1931</v>
      </c>
      <c r="C34" s="1" t="s">
        <v>2031</v>
      </c>
      <c r="D34" s="1" t="s">
        <v>2032</v>
      </c>
      <c r="E34" s="1" t="s">
        <v>2033</v>
      </c>
      <c r="F34" s="1" t="s">
        <v>1931</v>
      </c>
      <c r="G34" s="1" t="s">
        <v>1882</v>
      </c>
      <c r="H34" s="1" t="s">
        <v>1887</v>
      </c>
      <c r="I34" s="1" t="s">
        <v>2034</v>
      </c>
      <c r="J34" s="1" t="s">
        <v>1889</v>
      </c>
      <c r="K34" s="1" t="s">
        <v>2034</v>
      </c>
      <c r="L34" s="1" t="s">
        <v>2034</v>
      </c>
      <c r="M34" s="1" t="s">
        <v>1890</v>
      </c>
      <c r="N34" s="1" t="s">
        <v>1890</v>
      </c>
      <c r="O34" s="1" t="s">
        <v>1891</v>
      </c>
      <c r="P34" s="1" t="s">
        <v>1892</v>
      </c>
      <c r="Q34" s="1" t="s">
        <v>1893</v>
      </c>
      <c r="R34" s="1" t="s">
        <v>2035</v>
      </c>
      <c r="S34" s="1" t="s">
        <v>1895</v>
      </c>
      <c r="T34" s="1" t="s">
        <v>1896</v>
      </c>
      <c r="U34" s="1" t="s">
        <v>2036</v>
      </c>
      <c r="V34" s="1" t="s">
        <v>2037</v>
      </c>
    </row>
    <row r="35" s="1" customFormat="1" spans="1:22">
      <c r="A35" s="3">
        <v>999222858831203</v>
      </c>
      <c r="B35" s="1" t="s">
        <v>1931</v>
      </c>
      <c r="C35" s="1" t="s">
        <v>2038</v>
      </c>
      <c r="D35" s="1" t="s">
        <v>2039</v>
      </c>
      <c r="E35" s="1" t="s">
        <v>2040</v>
      </c>
      <c r="F35" s="1" t="s">
        <v>1931</v>
      </c>
      <c r="G35" s="1" t="s">
        <v>1882</v>
      </c>
      <c r="H35" s="1" t="s">
        <v>1887</v>
      </c>
      <c r="I35" s="1" t="s">
        <v>1977</v>
      </c>
      <c r="J35" s="1" t="s">
        <v>1889</v>
      </c>
      <c r="K35" s="1" t="s">
        <v>1977</v>
      </c>
      <c r="L35" s="1" t="s">
        <v>1977</v>
      </c>
      <c r="M35" s="1" t="s">
        <v>1890</v>
      </c>
      <c r="N35" s="1" t="s">
        <v>1890</v>
      </c>
      <c r="O35" s="1" t="s">
        <v>1891</v>
      </c>
      <c r="P35" s="1" t="s">
        <v>1892</v>
      </c>
      <c r="Q35" s="1" t="s">
        <v>1893</v>
      </c>
      <c r="R35" s="1" t="s">
        <v>2041</v>
      </c>
      <c r="S35" s="1" t="s">
        <v>1895</v>
      </c>
      <c r="T35" s="1" t="s">
        <v>1896</v>
      </c>
      <c r="U35" s="1" t="s">
        <v>1897</v>
      </c>
      <c r="V35" s="1" t="s">
        <v>2042</v>
      </c>
    </row>
    <row r="36" s="1" customFormat="1" spans="1:22">
      <c r="A36" s="3">
        <v>22875845906</v>
      </c>
      <c r="B36" s="1" t="s">
        <v>1931</v>
      </c>
      <c r="C36" s="1" t="s">
        <v>2043</v>
      </c>
      <c r="D36" s="1" t="s">
        <v>2044</v>
      </c>
      <c r="E36" s="1" t="s">
        <v>2045</v>
      </c>
      <c r="F36" s="1" t="s">
        <v>1882</v>
      </c>
      <c r="G36" s="1" t="s">
        <v>1886</v>
      </c>
      <c r="H36" s="1" t="s">
        <v>1887</v>
      </c>
      <c r="I36" s="1" t="s">
        <v>2046</v>
      </c>
      <c r="J36" s="1" t="s">
        <v>1889</v>
      </c>
      <c r="K36" s="1" t="s">
        <v>2046</v>
      </c>
      <c r="L36" s="1" t="s">
        <v>2046</v>
      </c>
      <c r="M36" s="1" t="s">
        <v>1890</v>
      </c>
      <c r="N36" s="1" t="s">
        <v>1890</v>
      </c>
      <c r="O36" s="1" t="s">
        <v>1891</v>
      </c>
      <c r="P36" s="1" t="s">
        <v>1892</v>
      </c>
      <c r="Q36" s="1" t="s">
        <v>1893</v>
      </c>
      <c r="R36" s="1" t="s">
        <v>2047</v>
      </c>
      <c r="S36" s="1" t="s">
        <v>1895</v>
      </c>
      <c r="T36" s="1" t="s">
        <v>1896</v>
      </c>
      <c r="U36" s="1" t="s">
        <v>1897</v>
      </c>
      <c r="V36" s="1" t="s">
        <v>1907</v>
      </c>
    </row>
    <row r="37" s="1" customFormat="1" spans="1:22">
      <c r="A37" s="3">
        <v>999222858704739</v>
      </c>
      <c r="B37" s="1" t="s">
        <v>1931</v>
      </c>
      <c r="C37" s="1" t="s">
        <v>2048</v>
      </c>
      <c r="D37" s="1" t="s">
        <v>1927</v>
      </c>
      <c r="E37" s="1" t="s">
        <v>2049</v>
      </c>
      <c r="F37" s="1" t="s">
        <v>1931</v>
      </c>
      <c r="G37" s="1" t="s">
        <v>1882</v>
      </c>
      <c r="H37" s="1" t="s">
        <v>1887</v>
      </c>
      <c r="I37" s="1" t="s">
        <v>2050</v>
      </c>
      <c r="J37" s="1" t="s">
        <v>1889</v>
      </c>
      <c r="K37" s="1" t="s">
        <v>2050</v>
      </c>
      <c r="L37" s="1" t="s">
        <v>2050</v>
      </c>
      <c r="M37" s="1" t="s">
        <v>1890</v>
      </c>
      <c r="N37" s="1" t="s">
        <v>1890</v>
      </c>
      <c r="O37" s="1" t="s">
        <v>1891</v>
      </c>
      <c r="P37" s="1" t="s">
        <v>1892</v>
      </c>
      <c r="Q37" s="1" t="s">
        <v>1893</v>
      </c>
      <c r="R37" s="1" t="s">
        <v>2051</v>
      </c>
      <c r="S37" s="1" t="s">
        <v>1895</v>
      </c>
      <c r="T37" s="1" t="s">
        <v>1896</v>
      </c>
      <c r="U37" s="1" t="s">
        <v>1897</v>
      </c>
      <c r="V37" s="1" t="s">
        <v>1898</v>
      </c>
    </row>
    <row r="38" s="1" customFormat="1" spans="1:22">
      <c r="A38" s="3">
        <v>999222858682454</v>
      </c>
      <c r="B38" s="1" t="s">
        <v>1931</v>
      </c>
      <c r="C38" s="1" t="s">
        <v>2052</v>
      </c>
      <c r="D38" s="1" t="s">
        <v>2053</v>
      </c>
      <c r="E38" s="1" t="s">
        <v>2054</v>
      </c>
      <c r="F38" s="1" t="s">
        <v>1882</v>
      </c>
      <c r="G38" s="1" t="s">
        <v>1886</v>
      </c>
      <c r="H38" s="1" t="s">
        <v>1887</v>
      </c>
      <c r="I38" s="1" t="s">
        <v>2055</v>
      </c>
      <c r="J38" s="1" t="s">
        <v>1889</v>
      </c>
      <c r="K38" s="1" t="s">
        <v>2055</v>
      </c>
      <c r="L38" s="1" t="s">
        <v>2055</v>
      </c>
      <c r="M38" s="1" t="s">
        <v>1890</v>
      </c>
      <c r="N38" s="1" t="s">
        <v>1890</v>
      </c>
      <c r="O38" s="1" t="s">
        <v>1891</v>
      </c>
      <c r="P38" s="1" t="s">
        <v>1892</v>
      </c>
      <c r="Q38" s="1" t="s">
        <v>1893</v>
      </c>
      <c r="R38" s="1" t="s">
        <v>2056</v>
      </c>
      <c r="S38" s="1" t="s">
        <v>1895</v>
      </c>
      <c r="T38" s="1" t="s">
        <v>1896</v>
      </c>
      <c r="U38" s="1" t="s">
        <v>1897</v>
      </c>
      <c r="V38" s="1" t="s">
        <v>2042</v>
      </c>
    </row>
    <row r="39" s="1" customFormat="1" spans="1:22">
      <c r="A39" s="3">
        <v>999222857184261</v>
      </c>
      <c r="B39" s="1" t="s">
        <v>2057</v>
      </c>
      <c r="C39" s="1" t="s">
        <v>2058</v>
      </c>
      <c r="D39" s="1" t="s">
        <v>2059</v>
      </c>
      <c r="E39" s="1" t="s">
        <v>2060</v>
      </c>
      <c r="F39" s="1" t="s">
        <v>1882</v>
      </c>
      <c r="G39" s="1" t="s">
        <v>1886</v>
      </c>
      <c r="H39" s="1" t="s">
        <v>1887</v>
      </c>
      <c r="I39" s="1" t="s">
        <v>2061</v>
      </c>
      <c r="J39" s="1" t="s">
        <v>1889</v>
      </c>
      <c r="K39" s="1" t="s">
        <v>2061</v>
      </c>
      <c r="L39" s="1" t="s">
        <v>2061</v>
      </c>
      <c r="M39" s="1" t="s">
        <v>1890</v>
      </c>
      <c r="N39" s="1" t="s">
        <v>1890</v>
      </c>
      <c r="O39" s="1" t="s">
        <v>1891</v>
      </c>
      <c r="P39" s="1" t="s">
        <v>1892</v>
      </c>
      <c r="Q39" s="1" t="s">
        <v>1893</v>
      </c>
      <c r="R39" s="1" t="s">
        <v>2062</v>
      </c>
      <c r="S39" s="1" t="s">
        <v>1895</v>
      </c>
      <c r="T39" s="1" t="s">
        <v>1896</v>
      </c>
      <c r="U39" s="1" t="s">
        <v>1897</v>
      </c>
      <c r="V39" s="1" t="s">
        <v>1898</v>
      </c>
    </row>
    <row r="40" s="1" customFormat="1" spans="1:22">
      <c r="A40" s="3">
        <v>999222857124402</v>
      </c>
      <c r="B40" s="1" t="s">
        <v>2057</v>
      </c>
      <c r="C40" s="1" t="s">
        <v>2063</v>
      </c>
      <c r="D40" s="1" t="s">
        <v>1998</v>
      </c>
      <c r="E40" s="1" t="s">
        <v>2064</v>
      </c>
      <c r="F40" s="1" t="s">
        <v>1882</v>
      </c>
      <c r="G40" s="1" t="s">
        <v>1886</v>
      </c>
      <c r="H40" s="1" t="s">
        <v>1887</v>
      </c>
      <c r="I40" s="1" t="s">
        <v>2065</v>
      </c>
      <c r="J40" s="1" t="s">
        <v>1889</v>
      </c>
      <c r="K40" s="1" t="s">
        <v>2065</v>
      </c>
      <c r="L40" s="1" t="s">
        <v>2065</v>
      </c>
      <c r="M40" s="1" t="s">
        <v>1890</v>
      </c>
      <c r="N40" s="1" t="s">
        <v>1890</v>
      </c>
      <c r="O40" s="1" t="s">
        <v>1891</v>
      </c>
      <c r="P40" s="1" t="s">
        <v>1892</v>
      </c>
      <c r="Q40" s="1" t="s">
        <v>1893</v>
      </c>
      <c r="R40" s="1" t="s">
        <v>2066</v>
      </c>
      <c r="S40" s="1" t="s">
        <v>1895</v>
      </c>
      <c r="T40" s="1" t="s">
        <v>1896</v>
      </c>
      <c r="U40" s="1" t="s">
        <v>1897</v>
      </c>
      <c r="V40" s="1" t="s">
        <v>1907</v>
      </c>
    </row>
    <row r="41" s="1" customFormat="1" spans="1:22">
      <c r="A41" s="3">
        <v>999222857087850</v>
      </c>
      <c r="B41" s="1" t="s">
        <v>2057</v>
      </c>
      <c r="C41" s="1" t="s">
        <v>2067</v>
      </c>
      <c r="D41" s="1" t="s">
        <v>2044</v>
      </c>
      <c r="E41" s="1" t="s">
        <v>2068</v>
      </c>
      <c r="F41" s="1" t="s">
        <v>1931</v>
      </c>
      <c r="G41" s="1" t="s">
        <v>1882</v>
      </c>
      <c r="H41" s="1" t="s">
        <v>1887</v>
      </c>
      <c r="I41" s="1" t="s">
        <v>2069</v>
      </c>
      <c r="J41" s="1" t="s">
        <v>1889</v>
      </c>
      <c r="K41" s="1" t="s">
        <v>2069</v>
      </c>
      <c r="L41" s="1" t="s">
        <v>2069</v>
      </c>
      <c r="M41" s="1" t="s">
        <v>1890</v>
      </c>
      <c r="N41" s="1" t="s">
        <v>1890</v>
      </c>
      <c r="O41" s="1" t="s">
        <v>1891</v>
      </c>
      <c r="P41" s="1" t="s">
        <v>1892</v>
      </c>
      <c r="Q41" s="1" t="s">
        <v>1893</v>
      </c>
      <c r="R41" s="1" t="s">
        <v>2070</v>
      </c>
      <c r="S41" s="1" t="s">
        <v>1895</v>
      </c>
      <c r="T41" s="1" t="s">
        <v>1896</v>
      </c>
      <c r="U41" s="1" t="s">
        <v>1897</v>
      </c>
      <c r="V41" s="1" t="s">
        <v>1907</v>
      </c>
    </row>
    <row r="42" s="1" customFormat="1" spans="1:22">
      <c r="A42" s="3">
        <v>999222856150148</v>
      </c>
      <c r="B42" s="1" t="s">
        <v>2057</v>
      </c>
      <c r="C42" s="1" t="s">
        <v>2071</v>
      </c>
      <c r="D42" s="1" t="s">
        <v>1922</v>
      </c>
      <c r="E42" s="1" t="s">
        <v>2072</v>
      </c>
      <c r="F42" s="1" t="s">
        <v>1931</v>
      </c>
      <c r="G42" s="1" t="s">
        <v>1882</v>
      </c>
      <c r="H42" s="1" t="s">
        <v>1887</v>
      </c>
      <c r="I42" s="1" t="s">
        <v>1938</v>
      </c>
      <c r="J42" s="1" t="s">
        <v>1889</v>
      </c>
      <c r="K42" s="1" t="s">
        <v>1938</v>
      </c>
      <c r="L42" s="1" t="s">
        <v>1938</v>
      </c>
      <c r="M42" s="1" t="s">
        <v>1890</v>
      </c>
      <c r="N42" s="1" t="s">
        <v>1890</v>
      </c>
      <c r="O42" s="1" t="s">
        <v>1891</v>
      </c>
      <c r="P42" s="1" t="s">
        <v>1892</v>
      </c>
      <c r="Q42" s="1" t="s">
        <v>1893</v>
      </c>
      <c r="R42" s="1" t="s">
        <v>2073</v>
      </c>
      <c r="S42" s="1" t="s">
        <v>1895</v>
      </c>
      <c r="T42" s="1" t="s">
        <v>1896</v>
      </c>
      <c r="U42" s="1" t="s">
        <v>1897</v>
      </c>
      <c r="V42" s="1" t="s">
        <v>1907</v>
      </c>
    </row>
    <row r="43" s="1" customFormat="1" spans="1:22">
      <c r="A43" s="3">
        <v>999222856142354</v>
      </c>
      <c r="B43" s="1" t="s">
        <v>2057</v>
      </c>
      <c r="C43" s="1" t="s">
        <v>2074</v>
      </c>
      <c r="D43" s="1" t="s">
        <v>2075</v>
      </c>
      <c r="E43" s="1" t="s">
        <v>2076</v>
      </c>
      <c r="F43" s="1" t="s">
        <v>1931</v>
      </c>
      <c r="G43" s="1" t="s">
        <v>1886</v>
      </c>
      <c r="H43" s="1" t="s">
        <v>1887</v>
      </c>
      <c r="I43" s="1" t="s">
        <v>2077</v>
      </c>
      <c r="J43" s="1" t="s">
        <v>1889</v>
      </c>
      <c r="K43" s="1" t="s">
        <v>2077</v>
      </c>
      <c r="L43" s="1" t="s">
        <v>2077</v>
      </c>
      <c r="M43" s="1" t="s">
        <v>1890</v>
      </c>
      <c r="N43" s="1" t="s">
        <v>1890</v>
      </c>
      <c r="O43" s="1" t="s">
        <v>1891</v>
      </c>
      <c r="P43" s="1" t="s">
        <v>1892</v>
      </c>
      <c r="Q43" s="1" t="s">
        <v>1893</v>
      </c>
      <c r="R43" s="1" t="s">
        <v>2078</v>
      </c>
      <c r="S43" s="1" t="s">
        <v>1895</v>
      </c>
      <c r="T43" s="1" t="s">
        <v>1896</v>
      </c>
      <c r="U43" s="1" t="s">
        <v>1897</v>
      </c>
      <c r="V43" s="1" t="s">
        <v>1907</v>
      </c>
    </row>
    <row r="44" s="1" customFormat="1" spans="1:22">
      <c r="A44" s="3">
        <v>999222858920445</v>
      </c>
      <c r="B44" s="1" t="s">
        <v>1931</v>
      </c>
      <c r="C44" s="1" t="s">
        <v>2079</v>
      </c>
      <c r="D44" s="1" t="s">
        <v>2080</v>
      </c>
      <c r="E44" s="1" t="s">
        <v>2081</v>
      </c>
      <c r="F44" s="1" t="s">
        <v>1931</v>
      </c>
      <c r="G44" s="1" t="s">
        <v>1886</v>
      </c>
      <c r="H44" s="1" t="s">
        <v>1887</v>
      </c>
      <c r="I44" s="1" t="s">
        <v>2082</v>
      </c>
      <c r="J44" s="1" t="s">
        <v>1889</v>
      </c>
      <c r="K44" s="1" t="s">
        <v>2082</v>
      </c>
      <c r="L44" s="1" t="s">
        <v>2082</v>
      </c>
      <c r="M44" s="1" t="s">
        <v>1890</v>
      </c>
      <c r="N44" s="1" t="s">
        <v>1890</v>
      </c>
      <c r="O44" s="1" t="s">
        <v>1891</v>
      </c>
      <c r="P44" s="1" t="s">
        <v>1892</v>
      </c>
      <c r="Q44" s="1" t="s">
        <v>1893</v>
      </c>
      <c r="R44" s="1" t="s">
        <v>2083</v>
      </c>
      <c r="S44" s="1" t="s">
        <v>1895</v>
      </c>
      <c r="T44" s="1" t="s">
        <v>1896</v>
      </c>
      <c r="U44" s="1" t="s">
        <v>1897</v>
      </c>
      <c r="V44" s="1" t="s">
        <v>1898</v>
      </c>
    </row>
    <row r="45" s="1" customFormat="1" spans="1:22">
      <c r="A45" s="3">
        <v>999222854997755</v>
      </c>
      <c r="B45" s="1" t="s">
        <v>2057</v>
      </c>
      <c r="C45" s="1" t="s">
        <v>2084</v>
      </c>
      <c r="D45" s="1" t="s">
        <v>2085</v>
      </c>
      <c r="E45" s="1" t="s">
        <v>2086</v>
      </c>
      <c r="F45" s="1" t="s">
        <v>1931</v>
      </c>
      <c r="G45" s="1" t="s">
        <v>1882</v>
      </c>
      <c r="H45" s="1" t="s">
        <v>1887</v>
      </c>
      <c r="I45" s="1" t="s">
        <v>2087</v>
      </c>
      <c r="J45" s="1" t="s">
        <v>1889</v>
      </c>
      <c r="K45" s="1" t="s">
        <v>2087</v>
      </c>
      <c r="L45" s="1" t="s">
        <v>2087</v>
      </c>
      <c r="M45" s="1" t="s">
        <v>1890</v>
      </c>
      <c r="N45" s="1" t="s">
        <v>1890</v>
      </c>
      <c r="O45" s="1" t="s">
        <v>1891</v>
      </c>
      <c r="P45" s="1" t="s">
        <v>1892</v>
      </c>
      <c r="Q45" s="1" t="s">
        <v>1893</v>
      </c>
      <c r="R45" s="1" t="s">
        <v>2088</v>
      </c>
      <c r="S45" s="1" t="s">
        <v>1895</v>
      </c>
      <c r="T45" s="1" t="s">
        <v>1896</v>
      </c>
      <c r="U45" s="1" t="s">
        <v>1897</v>
      </c>
      <c r="V45" s="1" t="s">
        <v>2042</v>
      </c>
    </row>
    <row r="46" s="1" customFormat="1" spans="1:22">
      <c r="A46" s="3">
        <v>999222853985629</v>
      </c>
      <c r="B46" s="1" t="s">
        <v>2057</v>
      </c>
      <c r="C46" s="1" t="s">
        <v>2089</v>
      </c>
      <c r="D46" s="1" t="s">
        <v>2090</v>
      </c>
      <c r="E46" s="1" t="s">
        <v>2091</v>
      </c>
      <c r="F46" s="1" t="s">
        <v>1931</v>
      </c>
      <c r="G46" s="1" t="s">
        <v>1886</v>
      </c>
      <c r="H46" s="1" t="s">
        <v>1887</v>
      </c>
      <c r="I46" s="1" t="s">
        <v>2092</v>
      </c>
      <c r="J46" s="1" t="s">
        <v>1889</v>
      </c>
      <c r="K46" s="1" t="s">
        <v>2092</v>
      </c>
      <c r="L46" s="1" t="s">
        <v>2092</v>
      </c>
      <c r="M46" s="1" t="s">
        <v>1890</v>
      </c>
      <c r="N46" s="1" t="s">
        <v>1890</v>
      </c>
      <c r="O46" s="1" t="s">
        <v>1891</v>
      </c>
      <c r="P46" s="1" t="s">
        <v>1892</v>
      </c>
      <c r="Q46" s="1" t="s">
        <v>1893</v>
      </c>
      <c r="R46" s="1" t="s">
        <v>2093</v>
      </c>
      <c r="S46" s="1" t="s">
        <v>1895</v>
      </c>
      <c r="T46" s="1" t="s">
        <v>1896</v>
      </c>
      <c r="U46" s="1" t="s">
        <v>1897</v>
      </c>
      <c r="V46" s="1" t="s">
        <v>1898</v>
      </c>
    </row>
    <row r="47" s="1" customFormat="1" spans="1:22">
      <c r="A47" s="3">
        <v>999222858827320</v>
      </c>
      <c r="B47" s="1" t="s">
        <v>1931</v>
      </c>
      <c r="C47" s="1" t="s">
        <v>2094</v>
      </c>
      <c r="D47" s="1" t="s">
        <v>2095</v>
      </c>
      <c r="E47" s="1" t="s">
        <v>2096</v>
      </c>
      <c r="F47" s="1" t="s">
        <v>1931</v>
      </c>
      <c r="G47" s="1" t="s">
        <v>1882</v>
      </c>
      <c r="H47" s="1" t="s">
        <v>1887</v>
      </c>
      <c r="I47" s="1" t="s">
        <v>2097</v>
      </c>
      <c r="J47" s="1" t="s">
        <v>1889</v>
      </c>
      <c r="K47" s="1" t="s">
        <v>2097</v>
      </c>
      <c r="L47" s="1" t="s">
        <v>2097</v>
      </c>
      <c r="M47" s="1" t="s">
        <v>1890</v>
      </c>
      <c r="N47" s="1" t="s">
        <v>1890</v>
      </c>
      <c r="O47" s="1" t="s">
        <v>1891</v>
      </c>
      <c r="P47" s="1" t="s">
        <v>1892</v>
      </c>
      <c r="Q47" s="1" t="s">
        <v>1893</v>
      </c>
      <c r="R47" s="1" t="s">
        <v>2098</v>
      </c>
      <c r="S47" s="1" t="s">
        <v>1895</v>
      </c>
      <c r="T47" s="1" t="s">
        <v>1896</v>
      </c>
      <c r="U47" s="1" t="s">
        <v>1897</v>
      </c>
      <c r="V47" s="1" t="s">
        <v>1898</v>
      </c>
    </row>
    <row r="48" s="1" customFormat="1" spans="1:22">
      <c r="A48" s="3">
        <v>999222851314505</v>
      </c>
      <c r="B48" s="1" t="s">
        <v>2057</v>
      </c>
      <c r="C48" s="1" t="s">
        <v>2099</v>
      </c>
      <c r="D48" s="1" t="s">
        <v>2100</v>
      </c>
      <c r="E48" s="1" t="s">
        <v>2101</v>
      </c>
      <c r="F48" s="1" t="s">
        <v>2057</v>
      </c>
      <c r="G48" s="1" t="s">
        <v>1931</v>
      </c>
      <c r="H48" s="1" t="s">
        <v>1887</v>
      </c>
      <c r="I48" s="1" t="s">
        <v>2102</v>
      </c>
      <c r="J48" s="1" t="s">
        <v>1889</v>
      </c>
      <c r="K48" s="1" t="s">
        <v>2102</v>
      </c>
      <c r="L48" s="1" t="s">
        <v>2102</v>
      </c>
      <c r="M48" s="1" t="s">
        <v>1890</v>
      </c>
      <c r="N48" s="1" t="s">
        <v>1890</v>
      </c>
      <c r="O48" s="1" t="s">
        <v>1891</v>
      </c>
      <c r="P48" s="1" t="s">
        <v>1892</v>
      </c>
      <c r="Q48" s="1" t="s">
        <v>1893</v>
      </c>
      <c r="R48" s="1" t="s">
        <v>2103</v>
      </c>
      <c r="S48" s="1" t="s">
        <v>1895</v>
      </c>
      <c r="T48" s="1" t="s">
        <v>1896</v>
      </c>
      <c r="U48" s="1" t="s">
        <v>1897</v>
      </c>
      <c r="V48" s="1" t="s">
        <v>1898</v>
      </c>
    </row>
    <row r="49" s="1" customFormat="1" spans="1:22">
      <c r="A49" s="3">
        <v>999222850889677</v>
      </c>
      <c r="B49" s="1" t="s">
        <v>2057</v>
      </c>
      <c r="C49" s="1" t="s">
        <v>2104</v>
      </c>
      <c r="D49" s="1" t="s">
        <v>2039</v>
      </c>
      <c r="E49" s="1" t="s">
        <v>2105</v>
      </c>
      <c r="F49" s="1" t="s">
        <v>1931</v>
      </c>
      <c r="G49" s="1" t="s">
        <v>1886</v>
      </c>
      <c r="H49" s="1" t="s">
        <v>1887</v>
      </c>
      <c r="I49" s="1" t="s">
        <v>2106</v>
      </c>
      <c r="J49" s="1" t="s">
        <v>1889</v>
      </c>
      <c r="K49" s="1" t="s">
        <v>2106</v>
      </c>
      <c r="L49" s="1" t="s">
        <v>2106</v>
      </c>
      <c r="M49" s="1" t="s">
        <v>1890</v>
      </c>
      <c r="N49" s="1" t="s">
        <v>1890</v>
      </c>
      <c r="O49" s="1" t="s">
        <v>1891</v>
      </c>
      <c r="P49" s="1" t="s">
        <v>1892</v>
      </c>
      <c r="Q49" s="1" t="s">
        <v>1893</v>
      </c>
      <c r="R49" s="1" t="s">
        <v>2107</v>
      </c>
      <c r="S49" s="1" t="s">
        <v>1895</v>
      </c>
      <c r="T49" s="1" t="s">
        <v>1896</v>
      </c>
      <c r="U49" s="1" t="s">
        <v>1897</v>
      </c>
      <c r="V49" s="1" t="s">
        <v>2042</v>
      </c>
    </row>
    <row r="50" s="1" customFormat="1" spans="1:22">
      <c r="A50" s="3">
        <v>999222850620491</v>
      </c>
      <c r="B50" s="1" t="s">
        <v>2057</v>
      </c>
      <c r="C50" s="1" t="s">
        <v>2108</v>
      </c>
      <c r="D50" s="1" t="s">
        <v>1998</v>
      </c>
      <c r="E50" s="1" t="s">
        <v>2109</v>
      </c>
      <c r="F50" s="1" t="s">
        <v>2057</v>
      </c>
      <c r="G50" s="1" t="s">
        <v>1931</v>
      </c>
      <c r="H50" s="1" t="s">
        <v>1887</v>
      </c>
      <c r="I50" s="1" t="s">
        <v>2110</v>
      </c>
      <c r="J50" s="1" t="s">
        <v>1889</v>
      </c>
      <c r="K50" s="1" t="s">
        <v>2110</v>
      </c>
      <c r="L50" s="1" t="s">
        <v>2110</v>
      </c>
      <c r="M50" s="1" t="s">
        <v>1890</v>
      </c>
      <c r="N50" s="1" t="s">
        <v>1890</v>
      </c>
      <c r="O50" s="1" t="s">
        <v>1891</v>
      </c>
      <c r="P50" s="1" t="s">
        <v>1892</v>
      </c>
      <c r="Q50" s="1" t="s">
        <v>1893</v>
      </c>
      <c r="R50" s="1" t="s">
        <v>2111</v>
      </c>
      <c r="S50" s="1" t="s">
        <v>1895</v>
      </c>
      <c r="T50" s="1" t="s">
        <v>1896</v>
      </c>
      <c r="U50" s="1" t="s">
        <v>1897</v>
      </c>
      <c r="V50" s="1" t="s">
        <v>1907</v>
      </c>
    </row>
    <row r="51" s="1" customFormat="1" spans="1:22">
      <c r="A51" s="3">
        <v>999222850410824</v>
      </c>
      <c r="B51" s="1" t="s">
        <v>2057</v>
      </c>
      <c r="C51" s="1" t="s">
        <v>2112</v>
      </c>
      <c r="D51" s="1" t="s">
        <v>2113</v>
      </c>
      <c r="E51" s="1" t="s">
        <v>2114</v>
      </c>
      <c r="F51" s="1" t="s">
        <v>1931</v>
      </c>
      <c r="G51" s="1" t="s">
        <v>1882</v>
      </c>
      <c r="H51" s="1" t="s">
        <v>1887</v>
      </c>
      <c r="I51" s="1" t="s">
        <v>2115</v>
      </c>
      <c r="J51" s="1" t="s">
        <v>1889</v>
      </c>
      <c r="K51" s="1" t="s">
        <v>2115</v>
      </c>
      <c r="L51" s="1" t="s">
        <v>2115</v>
      </c>
      <c r="M51" s="1" t="s">
        <v>1890</v>
      </c>
      <c r="N51" s="1" t="s">
        <v>1890</v>
      </c>
      <c r="O51" s="1" t="s">
        <v>1891</v>
      </c>
      <c r="P51" s="1" t="s">
        <v>1892</v>
      </c>
      <c r="Q51" s="1" t="s">
        <v>1893</v>
      </c>
      <c r="R51" s="1" t="s">
        <v>2116</v>
      </c>
      <c r="S51" s="1" t="s">
        <v>1895</v>
      </c>
      <c r="T51" s="1" t="s">
        <v>1896</v>
      </c>
      <c r="U51" s="1" t="s">
        <v>1897</v>
      </c>
      <c r="V51" s="1" t="s">
        <v>1898</v>
      </c>
    </row>
    <row r="52" s="1" customFormat="1" spans="1:22">
      <c r="A52" s="3">
        <v>999222849809541</v>
      </c>
      <c r="B52" s="1" t="s">
        <v>2057</v>
      </c>
      <c r="C52" s="1" t="s">
        <v>2117</v>
      </c>
      <c r="D52" s="1" t="s">
        <v>2053</v>
      </c>
      <c r="E52" s="1" t="s">
        <v>2118</v>
      </c>
      <c r="F52" s="1" t="s">
        <v>1882</v>
      </c>
      <c r="G52" s="1" t="s">
        <v>1886</v>
      </c>
      <c r="H52" s="1" t="s">
        <v>1887</v>
      </c>
      <c r="I52" s="1" t="s">
        <v>2055</v>
      </c>
      <c r="J52" s="1" t="s">
        <v>1889</v>
      </c>
      <c r="K52" s="1" t="s">
        <v>2055</v>
      </c>
      <c r="L52" s="1" t="s">
        <v>2055</v>
      </c>
      <c r="M52" s="1" t="s">
        <v>1890</v>
      </c>
      <c r="N52" s="1" t="s">
        <v>1890</v>
      </c>
      <c r="O52" s="1" t="s">
        <v>1891</v>
      </c>
      <c r="P52" s="1" t="s">
        <v>1892</v>
      </c>
      <c r="Q52" s="1" t="s">
        <v>1893</v>
      </c>
      <c r="R52" s="1" t="s">
        <v>2119</v>
      </c>
      <c r="S52" s="1" t="s">
        <v>1895</v>
      </c>
      <c r="T52" s="1" t="s">
        <v>1896</v>
      </c>
      <c r="U52" s="1" t="s">
        <v>1897</v>
      </c>
      <c r="V52" s="1" t="s">
        <v>2042</v>
      </c>
    </row>
    <row r="53" s="1" customFormat="1" spans="1:22">
      <c r="A53" s="3">
        <v>999222849801263</v>
      </c>
      <c r="B53" s="1" t="s">
        <v>2057</v>
      </c>
      <c r="C53" s="1" t="s">
        <v>2120</v>
      </c>
      <c r="D53" s="1" t="s">
        <v>2022</v>
      </c>
      <c r="E53" s="1" t="s">
        <v>2121</v>
      </c>
      <c r="F53" s="1" t="s">
        <v>1882</v>
      </c>
      <c r="G53" s="1" t="s">
        <v>1886</v>
      </c>
      <c r="H53" s="1" t="s">
        <v>1887</v>
      </c>
      <c r="I53" s="1" t="s">
        <v>2024</v>
      </c>
      <c r="J53" s="1" t="s">
        <v>1889</v>
      </c>
      <c r="K53" s="1" t="s">
        <v>2024</v>
      </c>
      <c r="L53" s="1" t="s">
        <v>2024</v>
      </c>
      <c r="M53" s="1" t="s">
        <v>1890</v>
      </c>
      <c r="N53" s="1" t="s">
        <v>1890</v>
      </c>
      <c r="O53" s="1" t="s">
        <v>1891</v>
      </c>
      <c r="P53" s="1" t="s">
        <v>1892</v>
      </c>
      <c r="Q53" s="1" t="s">
        <v>1893</v>
      </c>
      <c r="R53" s="1" t="s">
        <v>2122</v>
      </c>
      <c r="S53" s="1" t="s">
        <v>1895</v>
      </c>
      <c r="T53" s="1" t="s">
        <v>1896</v>
      </c>
      <c r="U53" s="1" t="s">
        <v>1897</v>
      </c>
      <c r="V53" s="1" t="s">
        <v>1907</v>
      </c>
    </row>
    <row r="54" s="1" customFormat="1" spans="1:22">
      <c r="A54" s="3">
        <v>999222849094853</v>
      </c>
      <c r="B54" s="1" t="s">
        <v>2057</v>
      </c>
      <c r="C54" s="1" t="s">
        <v>2123</v>
      </c>
      <c r="D54" s="1" t="s">
        <v>1998</v>
      </c>
      <c r="E54" s="1" t="s">
        <v>2124</v>
      </c>
      <c r="F54" s="1" t="s">
        <v>2057</v>
      </c>
      <c r="G54" s="1" t="s">
        <v>1931</v>
      </c>
      <c r="H54" s="1" t="s">
        <v>1887</v>
      </c>
      <c r="I54" s="1" t="s">
        <v>2125</v>
      </c>
      <c r="J54" s="1" t="s">
        <v>1889</v>
      </c>
      <c r="K54" s="1" t="s">
        <v>2125</v>
      </c>
      <c r="L54" s="1" t="s">
        <v>2125</v>
      </c>
      <c r="M54" s="1" t="s">
        <v>1890</v>
      </c>
      <c r="N54" s="1" t="s">
        <v>1890</v>
      </c>
      <c r="O54" s="1" t="s">
        <v>1891</v>
      </c>
      <c r="P54" s="1" t="s">
        <v>1892</v>
      </c>
      <c r="Q54" s="1" t="s">
        <v>1893</v>
      </c>
      <c r="R54" s="1" t="s">
        <v>2126</v>
      </c>
      <c r="S54" s="1" t="s">
        <v>1895</v>
      </c>
      <c r="T54" s="1" t="s">
        <v>1896</v>
      </c>
      <c r="U54" s="1" t="s">
        <v>1897</v>
      </c>
      <c r="V54" s="1" t="s">
        <v>1907</v>
      </c>
    </row>
    <row r="55" s="1" customFormat="1" spans="1:22">
      <c r="A55" s="3">
        <v>999222849087019</v>
      </c>
      <c r="B55" s="1" t="s">
        <v>2057</v>
      </c>
      <c r="C55" s="1" t="s">
        <v>2127</v>
      </c>
      <c r="D55" s="1" t="s">
        <v>1884</v>
      </c>
      <c r="E55" s="1" t="s">
        <v>2128</v>
      </c>
      <c r="F55" s="1" t="s">
        <v>1931</v>
      </c>
      <c r="G55" s="1" t="s">
        <v>1882</v>
      </c>
      <c r="H55" s="1" t="s">
        <v>1887</v>
      </c>
      <c r="I55" s="1" t="s">
        <v>1888</v>
      </c>
      <c r="J55" s="1" t="s">
        <v>1889</v>
      </c>
      <c r="K55" s="1" t="s">
        <v>1888</v>
      </c>
      <c r="L55" s="1" t="s">
        <v>1888</v>
      </c>
      <c r="M55" s="1" t="s">
        <v>1890</v>
      </c>
      <c r="N55" s="1" t="s">
        <v>1890</v>
      </c>
      <c r="O55" s="1" t="s">
        <v>1891</v>
      </c>
      <c r="P55" s="1" t="s">
        <v>1892</v>
      </c>
      <c r="Q55" s="1" t="s">
        <v>1893</v>
      </c>
      <c r="R55" s="1" t="s">
        <v>2129</v>
      </c>
      <c r="S55" s="1" t="s">
        <v>1895</v>
      </c>
      <c r="T55" s="1" t="s">
        <v>1896</v>
      </c>
      <c r="U55" s="1" t="s">
        <v>1897</v>
      </c>
      <c r="V55" s="1" t="s">
        <v>1898</v>
      </c>
    </row>
    <row r="56" s="1" customFormat="1" spans="1:22">
      <c r="A56" s="3">
        <v>999222848932887</v>
      </c>
      <c r="B56" s="1" t="s">
        <v>2057</v>
      </c>
      <c r="C56" s="1" t="s">
        <v>2130</v>
      </c>
      <c r="D56" s="1" t="s">
        <v>2013</v>
      </c>
      <c r="E56" s="1" t="s">
        <v>2131</v>
      </c>
      <c r="F56" s="1" t="s">
        <v>2057</v>
      </c>
      <c r="G56" s="1" t="s">
        <v>1882</v>
      </c>
      <c r="H56" s="1" t="s">
        <v>1887</v>
      </c>
      <c r="I56" s="1" t="s">
        <v>2132</v>
      </c>
      <c r="J56" s="1" t="s">
        <v>1889</v>
      </c>
      <c r="K56" s="1" t="s">
        <v>2132</v>
      </c>
      <c r="L56" s="1" t="s">
        <v>2132</v>
      </c>
      <c r="M56" s="1" t="s">
        <v>1890</v>
      </c>
      <c r="N56" s="1" t="s">
        <v>1890</v>
      </c>
      <c r="O56" s="1" t="s">
        <v>1891</v>
      </c>
      <c r="P56" s="1" t="s">
        <v>1892</v>
      </c>
      <c r="Q56" s="1" t="s">
        <v>1893</v>
      </c>
      <c r="R56" s="1" t="s">
        <v>2133</v>
      </c>
      <c r="S56" s="1" t="s">
        <v>1895</v>
      </c>
      <c r="T56" s="1" t="s">
        <v>1896</v>
      </c>
      <c r="U56" s="1" t="s">
        <v>1897</v>
      </c>
      <c r="V56" s="1" t="s">
        <v>1898</v>
      </c>
    </row>
    <row r="57" s="1" customFormat="1" spans="1:22">
      <c r="A57" s="3">
        <v>999222870400819</v>
      </c>
      <c r="B57" s="1" t="s">
        <v>1931</v>
      </c>
      <c r="C57" s="1" t="s">
        <v>2134</v>
      </c>
      <c r="D57" s="1" t="s">
        <v>1998</v>
      </c>
      <c r="E57" s="1" t="s">
        <v>2135</v>
      </c>
      <c r="F57" s="1" t="s">
        <v>1931</v>
      </c>
      <c r="G57" s="1" t="s">
        <v>1886</v>
      </c>
      <c r="H57" s="1" t="s">
        <v>1887</v>
      </c>
      <c r="I57" s="1" t="s">
        <v>2136</v>
      </c>
      <c r="J57" s="1" t="s">
        <v>1889</v>
      </c>
      <c r="K57" s="1" t="s">
        <v>2136</v>
      </c>
      <c r="L57" s="1" t="s">
        <v>2136</v>
      </c>
      <c r="M57" s="1" t="s">
        <v>1890</v>
      </c>
      <c r="N57" s="1" t="s">
        <v>1890</v>
      </c>
      <c r="O57" s="1" t="s">
        <v>1891</v>
      </c>
      <c r="P57" s="1" t="s">
        <v>1892</v>
      </c>
      <c r="Q57" s="1" t="s">
        <v>1893</v>
      </c>
      <c r="R57" s="1" t="s">
        <v>2137</v>
      </c>
      <c r="S57" s="1" t="s">
        <v>1895</v>
      </c>
      <c r="T57" s="1" t="s">
        <v>1896</v>
      </c>
      <c r="U57" s="1" t="s">
        <v>1897</v>
      </c>
      <c r="V57" s="1" t="s">
        <v>1907</v>
      </c>
    </row>
    <row r="58" s="1" customFormat="1" spans="1:22">
      <c r="A58" s="3">
        <v>999222847706655</v>
      </c>
      <c r="B58" s="1" t="s">
        <v>2057</v>
      </c>
      <c r="C58" s="1" t="s">
        <v>2138</v>
      </c>
      <c r="D58" s="1" t="s">
        <v>2139</v>
      </c>
      <c r="E58" s="1" t="s">
        <v>2140</v>
      </c>
      <c r="F58" s="1" t="s">
        <v>1882</v>
      </c>
      <c r="G58" s="1" t="s">
        <v>1886</v>
      </c>
      <c r="H58" s="1" t="s">
        <v>1887</v>
      </c>
      <c r="I58" s="1" t="s">
        <v>2141</v>
      </c>
      <c r="J58" s="1" t="s">
        <v>1889</v>
      </c>
      <c r="K58" s="1" t="s">
        <v>2141</v>
      </c>
      <c r="L58" s="1" t="s">
        <v>2141</v>
      </c>
      <c r="M58" s="1" t="s">
        <v>1890</v>
      </c>
      <c r="N58" s="1" t="s">
        <v>1890</v>
      </c>
      <c r="O58" s="1" t="s">
        <v>1891</v>
      </c>
      <c r="P58" s="1" t="s">
        <v>1892</v>
      </c>
      <c r="Q58" s="1" t="s">
        <v>1893</v>
      </c>
      <c r="R58" s="1" t="s">
        <v>2142</v>
      </c>
      <c r="S58" s="1" t="s">
        <v>1895</v>
      </c>
      <c r="T58" s="1" t="s">
        <v>1896</v>
      </c>
      <c r="U58" s="1" t="s">
        <v>1897</v>
      </c>
      <c r="V58" s="1" t="s">
        <v>1898</v>
      </c>
    </row>
    <row r="59" s="1" customFormat="1" spans="1:22">
      <c r="A59" s="3">
        <v>22847627436</v>
      </c>
      <c r="B59" s="1" t="s">
        <v>2057</v>
      </c>
      <c r="C59" s="1" t="s">
        <v>2143</v>
      </c>
      <c r="D59" s="1" t="s">
        <v>1948</v>
      </c>
      <c r="E59" s="1" t="s">
        <v>2144</v>
      </c>
      <c r="F59" s="1" t="s">
        <v>2057</v>
      </c>
      <c r="G59" s="1" t="s">
        <v>1931</v>
      </c>
      <c r="H59" s="1" t="s">
        <v>1887</v>
      </c>
      <c r="I59" s="1" t="s">
        <v>1950</v>
      </c>
      <c r="J59" s="1" t="s">
        <v>1889</v>
      </c>
      <c r="K59" s="1" t="s">
        <v>1950</v>
      </c>
      <c r="L59" s="1" t="s">
        <v>1950</v>
      </c>
      <c r="M59" s="1" t="s">
        <v>1890</v>
      </c>
      <c r="N59" s="1" t="s">
        <v>1890</v>
      </c>
      <c r="O59" s="1" t="s">
        <v>1891</v>
      </c>
      <c r="P59" s="1" t="s">
        <v>1892</v>
      </c>
      <c r="Q59" s="1" t="s">
        <v>1893</v>
      </c>
      <c r="R59" s="1" t="s">
        <v>2145</v>
      </c>
      <c r="S59" s="1" t="s">
        <v>1895</v>
      </c>
      <c r="T59" s="1" t="s">
        <v>1896</v>
      </c>
      <c r="U59" s="1" t="s">
        <v>1897</v>
      </c>
      <c r="V59" s="1" t="s">
        <v>1898</v>
      </c>
    </row>
    <row r="60" s="1" customFormat="1" spans="1:22">
      <c r="A60" s="3">
        <v>999222847505434</v>
      </c>
      <c r="B60" s="1" t="s">
        <v>2057</v>
      </c>
      <c r="C60" s="1" t="s">
        <v>2146</v>
      </c>
      <c r="D60" s="1" t="s">
        <v>2147</v>
      </c>
      <c r="E60" s="1" t="s">
        <v>2148</v>
      </c>
      <c r="F60" s="1" t="s">
        <v>1882</v>
      </c>
      <c r="G60" s="1" t="s">
        <v>1886</v>
      </c>
      <c r="H60" s="1" t="s">
        <v>1887</v>
      </c>
      <c r="I60" s="1" t="s">
        <v>2149</v>
      </c>
      <c r="J60" s="1" t="s">
        <v>1889</v>
      </c>
      <c r="K60" s="1" t="s">
        <v>2149</v>
      </c>
      <c r="L60" s="1" t="s">
        <v>2149</v>
      </c>
      <c r="M60" s="1" t="s">
        <v>1890</v>
      </c>
      <c r="N60" s="1" t="s">
        <v>1890</v>
      </c>
      <c r="O60" s="1" t="s">
        <v>1891</v>
      </c>
      <c r="P60" s="1" t="s">
        <v>1892</v>
      </c>
      <c r="Q60" s="1" t="s">
        <v>1893</v>
      </c>
      <c r="R60" s="1" t="s">
        <v>2150</v>
      </c>
      <c r="S60" s="1" t="s">
        <v>1895</v>
      </c>
      <c r="T60" s="1" t="s">
        <v>1896</v>
      </c>
      <c r="U60" s="1" t="s">
        <v>1897</v>
      </c>
      <c r="V60" s="1" t="s">
        <v>1907</v>
      </c>
    </row>
    <row r="61" s="1" customFormat="1" spans="1:22">
      <c r="A61" s="3">
        <v>999222851472126</v>
      </c>
      <c r="B61" s="1" t="s">
        <v>2057</v>
      </c>
      <c r="C61" s="1" t="s">
        <v>2151</v>
      </c>
      <c r="D61" s="1" t="s">
        <v>2139</v>
      </c>
      <c r="E61" s="1" t="s">
        <v>2152</v>
      </c>
      <c r="F61" s="1" t="s">
        <v>1931</v>
      </c>
      <c r="G61" s="1" t="s">
        <v>1886</v>
      </c>
      <c r="H61" s="1" t="s">
        <v>1887</v>
      </c>
      <c r="I61" s="1" t="s">
        <v>2153</v>
      </c>
      <c r="J61" s="1" t="s">
        <v>1889</v>
      </c>
      <c r="K61" s="1" t="s">
        <v>2153</v>
      </c>
      <c r="L61" s="1" t="s">
        <v>2153</v>
      </c>
      <c r="M61" s="1" t="s">
        <v>1890</v>
      </c>
      <c r="N61" s="1" t="s">
        <v>1890</v>
      </c>
      <c r="O61" s="1" t="s">
        <v>1891</v>
      </c>
      <c r="P61" s="1" t="s">
        <v>1892</v>
      </c>
      <c r="Q61" s="1" t="s">
        <v>1893</v>
      </c>
      <c r="R61" s="1" t="s">
        <v>2154</v>
      </c>
      <c r="S61" s="1" t="s">
        <v>1895</v>
      </c>
      <c r="T61" s="1" t="s">
        <v>1896</v>
      </c>
      <c r="U61" s="1" t="s">
        <v>1897</v>
      </c>
      <c r="V61" s="1" t="s">
        <v>1898</v>
      </c>
    </row>
    <row r="62" s="1" customFormat="1" spans="1:22">
      <c r="A62" s="3">
        <v>999222846813344</v>
      </c>
      <c r="B62" s="1" t="s">
        <v>2057</v>
      </c>
      <c r="C62" s="1" t="s">
        <v>2155</v>
      </c>
      <c r="D62" s="1" t="s">
        <v>2156</v>
      </c>
      <c r="E62" s="1" t="s">
        <v>2157</v>
      </c>
      <c r="F62" s="1" t="s">
        <v>1882</v>
      </c>
      <c r="G62" s="1" t="s">
        <v>1886</v>
      </c>
      <c r="H62" s="1" t="s">
        <v>1887</v>
      </c>
      <c r="I62" s="1" t="s">
        <v>2158</v>
      </c>
      <c r="J62" s="1" t="s">
        <v>1889</v>
      </c>
      <c r="K62" s="1" t="s">
        <v>2158</v>
      </c>
      <c r="L62" s="1" t="s">
        <v>2158</v>
      </c>
      <c r="M62" s="1" t="s">
        <v>1890</v>
      </c>
      <c r="N62" s="1" t="s">
        <v>1890</v>
      </c>
      <c r="O62" s="1" t="s">
        <v>1891</v>
      </c>
      <c r="P62" s="1" t="s">
        <v>1892</v>
      </c>
      <c r="Q62" s="1" t="s">
        <v>1893</v>
      </c>
      <c r="R62" s="1" t="s">
        <v>2159</v>
      </c>
      <c r="S62" s="1" t="s">
        <v>1895</v>
      </c>
      <c r="T62" s="1" t="s">
        <v>1896</v>
      </c>
      <c r="U62" s="1" t="s">
        <v>1897</v>
      </c>
      <c r="V62" s="1" t="s">
        <v>1907</v>
      </c>
    </row>
    <row r="63" s="1" customFormat="1" spans="1:22">
      <c r="A63" s="3">
        <v>999222846463706</v>
      </c>
      <c r="B63" s="1" t="s">
        <v>2057</v>
      </c>
      <c r="C63" s="1" t="s">
        <v>2160</v>
      </c>
      <c r="D63" s="1" t="s">
        <v>1998</v>
      </c>
      <c r="E63" s="1" t="s">
        <v>2161</v>
      </c>
      <c r="F63" s="1" t="s">
        <v>2057</v>
      </c>
      <c r="G63" s="1" t="s">
        <v>1882</v>
      </c>
      <c r="H63" s="1" t="s">
        <v>1887</v>
      </c>
      <c r="I63" s="1" t="s">
        <v>2162</v>
      </c>
      <c r="J63" s="1" t="s">
        <v>1889</v>
      </c>
      <c r="K63" s="1" t="s">
        <v>2162</v>
      </c>
      <c r="L63" s="1" t="s">
        <v>2162</v>
      </c>
      <c r="M63" s="1" t="s">
        <v>1890</v>
      </c>
      <c r="N63" s="1" t="s">
        <v>1890</v>
      </c>
      <c r="O63" s="1" t="s">
        <v>1891</v>
      </c>
      <c r="P63" s="1" t="s">
        <v>1892</v>
      </c>
      <c r="Q63" s="1" t="s">
        <v>1893</v>
      </c>
      <c r="R63" s="1" t="s">
        <v>2163</v>
      </c>
      <c r="S63" s="1" t="s">
        <v>1895</v>
      </c>
      <c r="T63" s="1" t="s">
        <v>1896</v>
      </c>
      <c r="U63" s="1" t="s">
        <v>1897</v>
      </c>
      <c r="V63" s="1" t="s">
        <v>1907</v>
      </c>
    </row>
    <row r="64" s="1" customFormat="1" spans="1:22">
      <c r="A64" s="3">
        <v>999222855854296</v>
      </c>
      <c r="B64" s="1" t="s">
        <v>2057</v>
      </c>
      <c r="C64" s="1" t="s">
        <v>2164</v>
      </c>
      <c r="D64" s="1" t="s">
        <v>2165</v>
      </c>
      <c r="E64" s="1" t="s">
        <v>2166</v>
      </c>
      <c r="F64" s="1" t="s">
        <v>1931</v>
      </c>
      <c r="G64" s="1" t="s">
        <v>1882</v>
      </c>
      <c r="H64" s="1" t="s">
        <v>1887</v>
      </c>
      <c r="I64" s="1" t="s">
        <v>2167</v>
      </c>
      <c r="J64" s="1" t="s">
        <v>1889</v>
      </c>
      <c r="K64" s="1" t="s">
        <v>2167</v>
      </c>
      <c r="L64" s="1" t="s">
        <v>2167</v>
      </c>
      <c r="M64" s="1" t="s">
        <v>1890</v>
      </c>
      <c r="N64" s="1" t="s">
        <v>1890</v>
      </c>
      <c r="O64" s="1" t="s">
        <v>1891</v>
      </c>
      <c r="P64" s="1" t="s">
        <v>1892</v>
      </c>
      <c r="Q64" s="1" t="s">
        <v>1893</v>
      </c>
      <c r="R64" s="1" t="s">
        <v>2168</v>
      </c>
      <c r="S64" s="1" t="s">
        <v>1895</v>
      </c>
      <c r="T64" s="1" t="s">
        <v>1896</v>
      </c>
      <c r="U64" s="1" t="s">
        <v>1897</v>
      </c>
      <c r="V64" s="1" t="s">
        <v>1898</v>
      </c>
    </row>
    <row r="65" s="1" customFormat="1" spans="1:22">
      <c r="A65" s="3">
        <v>999222845566769</v>
      </c>
      <c r="B65" s="1" t="s">
        <v>2057</v>
      </c>
      <c r="C65" s="1" t="s">
        <v>2169</v>
      </c>
      <c r="D65" s="1" t="s">
        <v>2100</v>
      </c>
      <c r="E65" s="1" t="s">
        <v>2170</v>
      </c>
      <c r="F65" s="1" t="s">
        <v>2057</v>
      </c>
      <c r="G65" s="1" t="s">
        <v>1931</v>
      </c>
      <c r="H65" s="1" t="s">
        <v>1887</v>
      </c>
      <c r="I65" s="1" t="s">
        <v>2102</v>
      </c>
      <c r="J65" s="1" t="s">
        <v>1889</v>
      </c>
      <c r="K65" s="1" t="s">
        <v>2102</v>
      </c>
      <c r="L65" s="1" t="s">
        <v>2102</v>
      </c>
      <c r="M65" s="1" t="s">
        <v>1890</v>
      </c>
      <c r="N65" s="1" t="s">
        <v>1890</v>
      </c>
      <c r="O65" s="1" t="s">
        <v>1891</v>
      </c>
      <c r="P65" s="1" t="s">
        <v>1892</v>
      </c>
      <c r="Q65" s="1" t="s">
        <v>1893</v>
      </c>
      <c r="R65" s="1" t="s">
        <v>2171</v>
      </c>
      <c r="S65" s="1" t="s">
        <v>1895</v>
      </c>
      <c r="T65" s="1" t="s">
        <v>1896</v>
      </c>
      <c r="U65" s="1" t="s">
        <v>1897</v>
      </c>
      <c r="V65" s="1" t="s">
        <v>1898</v>
      </c>
    </row>
    <row r="66" s="1" customFormat="1" spans="1:22">
      <c r="A66" s="3">
        <v>999222845917169</v>
      </c>
      <c r="B66" s="1" t="s">
        <v>2057</v>
      </c>
      <c r="C66" s="1" t="s">
        <v>2172</v>
      </c>
      <c r="D66" s="1" t="s">
        <v>2173</v>
      </c>
      <c r="E66" s="1" t="s">
        <v>2174</v>
      </c>
      <c r="F66" s="1" t="s">
        <v>2057</v>
      </c>
      <c r="G66" s="1" t="s">
        <v>1931</v>
      </c>
      <c r="H66" s="1" t="s">
        <v>1887</v>
      </c>
      <c r="I66" s="1" t="s">
        <v>2175</v>
      </c>
      <c r="J66" s="1" t="s">
        <v>1889</v>
      </c>
      <c r="K66" s="1" t="s">
        <v>2175</v>
      </c>
      <c r="L66" s="1" t="s">
        <v>2175</v>
      </c>
      <c r="M66" s="1" t="s">
        <v>1890</v>
      </c>
      <c r="N66" s="1" t="s">
        <v>1890</v>
      </c>
      <c r="O66" s="1" t="s">
        <v>1891</v>
      </c>
      <c r="P66" s="1" t="s">
        <v>1892</v>
      </c>
      <c r="Q66" s="1" t="s">
        <v>1893</v>
      </c>
      <c r="R66" s="1" t="s">
        <v>2176</v>
      </c>
      <c r="S66" s="1" t="s">
        <v>1895</v>
      </c>
      <c r="T66" s="1" t="s">
        <v>1896</v>
      </c>
      <c r="U66" s="1" t="s">
        <v>1897</v>
      </c>
      <c r="V66" s="1" t="s">
        <v>1907</v>
      </c>
    </row>
    <row r="67" s="1" customFormat="1" spans="1:22">
      <c r="A67" s="3">
        <v>999222844301534</v>
      </c>
      <c r="B67" s="1" t="s">
        <v>2057</v>
      </c>
      <c r="C67" s="1" t="s">
        <v>2177</v>
      </c>
      <c r="D67" s="1" t="s">
        <v>1998</v>
      </c>
      <c r="E67" s="1" t="s">
        <v>2178</v>
      </c>
      <c r="F67" s="1" t="s">
        <v>1931</v>
      </c>
      <c r="G67" s="1" t="s">
        <v>1882</v>
      </c>
      <c r="H67" s="1" t="s">
        <v>1887</v>
      </c>
      <c r="I67" s="1" t="s">
        <v>2000</v>
      </c>
      <c r="J67" s="1" t="s">
        <v>1889</v>
      </c>
      <c r="K67" s="1" t="s">
        <v>2000</v>
      </c>
      <c r="L67" s="1" t="s">
        <v>2000</v>
      </c>
      <c r="M67" s="1" t="s">
        <v>1890</v>
      </c>
      <c r="N67" s="1" t="s">
        <v>1890</v>
      </c>
      <c r="O67" s="1" t="s">
        <v>1891</v>
      </c>
      <c r="P67" s="1" t="s">
        <v>1892</v>
      </c>
      <c r="Q67" s="1" t="s">
        <v>1893</v>
      </c>
      <c r="R67" s="1" t="s">
        <v>2179</v>
      </c>
      <c r="S67" s="1" t="s">
        <v>1895</v>
      </c>
      <c r="T67" s="1" t="s">
        <v>1896</v>
      </c>
      <c r="U67" s="1" t="s">
        <v>1897</v>
      </c>
      <c r="V67" s="1" t="s">
        <v>1907</v>
      </c>
    </row>
    <row r="68" s="1" customFormat="1" spans="1:22">
      <c r="A68" s="3">
        <v>999222844164273</v>
      </c>
      <c r="B68" s="1" t="s">
        <v>2057</v>
      </c>
      <c r="C68" s="1" t="s">
        <v>2180</v>
      </c>
      <c r="D68" s="1" t="s">
        <v>1998</v>
      </c>
      <c r="E68" s="1" t="s">
        <v>2181</v>
      </c>
      <c r="F68" s="1" t="s">
        <v>1882</v>
      </c>
      <c r="G68" s="1" t="s">
        <v>1886</v>
      </c>
      <c r="H68" s="1" t="s">
        <v>1887</v>
      </c>
      <c r="I68" s="1" t="s">
        <v>2182</v>
      </c>
      <c r="J68" s="1" t="s">
        <v>1889</v>
      </c>
      <c r="K68" s="1" t="s">
        <v>2182</v>
      </c>
      <c r="L68" s="1" t="s">
        <v>2182</v>
      </c>
      <c r="M68" s="1" t="s">
        <v>1890</v>
      </c>
      <c r="N68" s="1" t="s">
        <v>1890</v>
      </c>
      <c r="O68" s="1" t="s">
        <v>1891</v>
      </c>
      <c r="P68" s="1" t="s">
        <v>1892</v>
      </c>
      <c r="Q68" s="1" t="s">
        <v>1893</v>
      </c>
      <c r="R68" s="1" t="s">
        <v>2183</v>
      </c>
      <c r="S68" s="1" t="s">
        <v>1895</v>
      </c>
      <c r="T68" s="1" t="s">
        <v>1896</v>
      </c>
      <c r="U68" s="1" t="s">
        <v>1897</v>
      </c>
      <c r="V68" s="1" t="s">
        <v>1907</v>
      </c>
    </row>
    <row r="69" s="1" customFormat="1" spans="1:22">
      <c r="A69" s="3">
        <v>999222842650562</v>
      </c>
      <c r="B69" s="1" t="s">
        <v>2057</v>
      </c>
      <c r="C69" s="1" t="s">
        <v>2184</v>
      </c>
      <c r="D69" s="1" t="s">
        <v>1998</v>
      </c>
      <c r="E69" s="1" t="s">
        <v>2185</v>
      </c>
      <c r="F69" s="1" t="s">
        <v>2057</v>
      </c>
      <c r="G69" s="1" t="s">
        <v>1931</v>
      </c>
      <c r="H69" s="1" t="s">
        <v>1887</v>
      </c>
      <c r="I69" s="1" t="s">
        <v>2186</v>
      </c>
      <c r="J69" s="1" t="s">
        <v>1889</v>
      </c>
      <c r="K69" s="1" t="s">
        <v>2186</v>
      </c>
      <c r="L69" s="1" t="s">
        <v>2186</v>
      </c>
      <c r="M69" s="1" t="s">
        <v>1890</v>
      </c>
      <c r="N69" s="1" t="s">
        <v>1890</v>
      </c>
      <c r="O69" s="1" t="s">
        <v>1891</v>
      </c>
      <c r="P69" s="1" t="s">
        <v>1892</v>
      </c>
      <c r="Q69" s="1" t="s">
        <v>1893</v>
      </c>
      <c r="R69" s="1" t="s">
        <v>2187</v>
      </c>
      <c r="S69" s="1" t="s">
        <v>1895</v>
      </c>
      <c r="T69" s="1" t="s">
        <v>1896</v>
      </c>
      <c r="U69" s="1" t="s">
        <v>1897</v>
      </c>
      <c r="V69" s="1" t="s">
        <v>1907</v>
      </c>
    </row>
    <row r="70" s="1" customFormat="1" spans="1:22">
      <c r="A70" s="3">
        <v>999222839380901</v>
      </c>
      <c r="B70" s="1" t="s">
        <v>2057</v>
      </c>
      <c r="C70" s="1" t="s">
        <v>2188</v>
      </c>
      <c r="D70" s="1" t="s">
        <v>1998</v>
      </c>
      <c r="E70" s="1" t="s">
        <v>2189</v>
      </c>
      <c r="F70" s="1" t="s">
        <v>2057</v>
      </c>
      <c r="G70" s="1" t="s">
        <v>1886</v>
      </c>
      <c r="H70" s="1" t="s">
        <v>1887</v>
      </c>
      <c r="I70" s="1" t="s">
        <v>2190</v>
      </c>
      <c r="J70" s="1" t="s">
        <v>1889</v>
      </c>
      <c r="K70" s="1" t="s">
        <v>2190</v>
      </c>
      <c r="L70" s="1" t="s">
        <v>2191</v>
      </c>
      <c r="M70" s="1" t="s">
        <v>2192</v>
      </c>
      <c r="N70" s="1" t="s">
        <v>2192</v>
      </c>
      <c r="O70" s="1" t="s">
        <v>1891</v>
      </c>
      <c r="P70" s="1" t="s">
        <v>1892</v>
      </c>
      <c r="Q70" s="1" t="s">
        <v>1893</v>
      </c>
      <c r="R70" s="1" t="s">
        <v>2193</v>
      </c>
      <c r="S70" s="1" t="s">
        <v>1895</v>
      </c>
      <c r="T70" s="1" t="s">
        <v>1896</v>
      </c>
      <c r="U70" s="1" t="s">
        <v>1897</v>
      </c>
      <c r="V70" s="1" t="s">
        <v>1907</v>
      </c>
    </row>
    <row r="71" s="1" customFormat="1" spans="1:22">
      <c r="A71" s="3">
        <v>999222839064950</v>
      </c>
      <c r="B71" s="1" t="s">
        <v>2057</v>
      </c>
      <c r="C71" s="1" t="s">
        <v>2194</v>
      </c>
      <c r="D71" s="1" t="s">
        <v>2195</v>
      </c>
      <c r="E71" s="1" t="s">
        <v>2196</v>
      </c>
      <c r="F71" s="1" t="s">
        <v>2057</v>
      </c>
      <c r="G71" s="1" t="s">
        <v>1931</v>
      </c>
      <c r="H71" s="1" t="s">
        <v>1887</v>
      </c>
      <c r="I71" s="1" t="s">
        <v>2197</v>
      </c>
      <c r="J71" s="1" t="s">
        <v>1889</v>
      </c>
      <c r="K71" s="1" t="s">
        <v>2197</v>
      </c>
      <c r="L71" s="1" t="s">
        <v>2197</v>
      </c>
      <c r="M71" s="1" t="s">
        <v>1890</v>
      </c>
      <c r="N71" s="1" t="s">
        <v>1890</v>
      </c>
      <c r="O71" s="1" t="s">
        <v>1891</v>
      </c>
      <c r="P71" s="1" t="s">
        <v>1892</v>
      </c>
      <c r="Q71" s="1" t="s">
        <v>1893</v>
      </c>
      <c r="R71" s="1" t="s">
        <v>2198</v>
      </c>
      <c r="S71" s="1" t="s">
        <v>1895</v>
      </c>
      <c r="T71" s="1" t="s">
        <v>1896</v>
      </c>
      <c r="U71" s="1" t="s">
        <v>1897</v>
      </c>
      <c r="V71" s="1" t="s">
        <v>1898</v>
      </c>
    </row>
    <row r="72" s="1" customFormat="1" spans="1:22">
      <c r="A72" s="3">
        <v>999222838327909</v>
      </c>
      <c r="B72" s="1" t="s">
        <v>2057</v>
      </c>
      <c r="C72" s="1" t="s">
        <v>2199</v>
      </c>
      <c r="D72" s="1" t="s">
        <v>2200</v>
      </c>
      <c r="E72" s="1" t="s">
        <v>2201</v>
      </c>
      <c r="F72" s="1" t="s">
        <v>2057</v>
      </c>
      <c r="G72" s="1" t="s">
        <v>1931</v>
      </c>
      <c r="H72" s="1" t="s">
        <v>1887</v>
      </c>
      <c r="I72" s="1" t="s">
        <v>2202</v>
      </c>
      <c r="J72" s="1" t="s">
        <v>1889</v>
      </c>
      <c r="K72" s="1" t="s">
        <v>2202</v>
      </c>
      <c r="L72" s="1" t="s">
        <v>2202</v>
      </c>
      <c r="M72" s="1" t="s">
        <v>1890</v>
      </c>
      <c r="N72" s="1" t="s">
        <v>1890</v>
      </c>
      <c r="O72" s="1" t="s">
        <v>1891</v>
      </c>
      <c r="P72" s="1" t="s">
        <v>1892</v>
      </c>
      <c r="Q72" s="1" t="s">
        <v>1893</v>
      </c>
      <c r="R72" s="1" t="s">
        <v>2203</v>
      </c>
      <c r="S72" s="1" t="s">
        <v>1895</v>
      </c>
      <c r="T72" s="1" t="s">
        <v>1896</v>
      </c>
      <c r="U72" s="1" t="s">
        <v>1897</v>
      </c>
      <c r="V72" s="1" t="s">
        <v>2204</v>
      </c>
    </row>
    <row r="73" s="1" customFormat="1" spans="1:22">
      <c r="A73" s="3">
        <v>999222838316662</v>
      </c>
      <c r="B73" s="1" t="s">
        <v>2057</v>
      </c>
      <c r="C73" s="1" t="s">
        <v>2205</v>
      </c>
      <c r="D73" s="1" t="s">
        <v>2200</v>
      </c>
      <c r="E73" s="1" t="s">
        <v>2201</v>
      </c>
      <c r="F73" s="1" t="s">
        <v>2057</v>
      </c>
      <c r="G73" s="1" t="s">
        <v>1931</v>
      </c>
      <c r="H73" s="1" t="s">
        <v>1887</v>
      </c>
      <c r="I73" s="1" t="s">
        <v>2206</v>
      </c>
      <c r="J73" s="1" t="s">
        <v>1889</v>
      </c>
      <c r="K73" s="1" t="s">
        <v>2206</v>
      </c>
      <c r="L73" s="1" t="s">
        <v>2206</v>
      </c>
      <c r="M73" s="1" t="s">
        <v>1890</v>
      </c>
      <c r="N73" s="1" t="s">
        <v>1890</v>
      </c>
      <c r="O73" s="1" t="s">
        <v>1891</v>
      </c>
      <c r="P73" s="1" t="s">
        <v>1892</v>
      </c>
      <c r="Q73" s="1" t="s">
        <v>1893</v>
      </c>
      <c r="R73" s="1" t="s">
        <v>2207</v>
      </c>
      <c r="S73" s="1" t="s">
        <v>1895</v>
      </c>
      <c r="T73" s="1" t="s">
        <v>1896</v>
      </c>
      <c r="U73" s="1" t="s">
        <v>1897</v>
      </c>
      <c r="V73" s="1" t="s">
        <v>2204</v>
      </c>
    </row>
    <row r="74" s="1" customFormat="1" spans="1:22">
      <c r="A74" s="3">
        <v>999222838307349</v>
      </c>
      <c r="B74" s="1" t="s">
        <v>2057</v>
      </c>
      <c r="C74" s="1" t="s">
        <v>2208</v>
      </c>
      <c r="D74" s="1" t="s">
        <v>1927</v>
      </c>
      <c r="E74" s="1" t="s">
        <v>2209</v>
      </c>
      <c r="F74" s="1" t="s">
        <v>2057</v>
      </c>
      <c r="G74" s="1" t="s">
        <v>1931</v>
      </c>
      <c r="H74" s="1" t="s">
        <v>1887</v>
      </c>
      <c r="I74" s="1" t="s">
        <v>1945</v>
      </c>
      <c r="J74" s="1" t="s">
        <v>1889</v>
      </c>
      <c r="K74" s="1" t="s">
        <v>1945</v>
      </c>
      <c r="L74" s="1" t="s">
        <v>1945</v>
      </c>
      <c r="M74" s="1" t="s">
        <v>1890</v>
      </c>
      <c r="N74" s="1" t="s">
        <v>1890</v>
      </c>
      <c r="O74" s="1" t="s">
        <v>1891</v>
      </c>
      <c r="P74" s="1" t="s">
        <v>1892</v>
      </c>
      <c r="Q74" s="1" t="s">
        <v>1893</v>
      </c>
      <c r="R74" s="1" t="s">
        <v>2210</v>
      </c>
      <c r="S74" s="1" t="s">
        <v>1895</v>
      </c>
      <c r="T74" s="1" t="s">
        <v>1896</v>
      </c>
      <c r="U74" s="1" t="s">
        <v>1897</v>
      </c>
      <c r="V74" s="1" t="s">
        <v>1898</v>
      </c>
    </row>
    <row r="75" s="1" customFormat="1" spans="1:22">
      <c r="A75" s="3">
        <v>999222838204096</v>
      </c>
      <c r="B75" s="1" t="s">
        <v>2211</v>
      </c>
      <c r="C75" s="1" t="s">
        <v>2212</v>
      </c>
      <c r="D75" s="1" t="s">
        <v>1998</v>
      </c>
      <c r="E75" s="1" t="s">
        <v>2213</v>
      </c>
      <c r="F75" s="1" t="s">
        <v>2057</v>
      </c>
      <c r="G75" s="1" t="s">
        <v>1931</v>
      </c>
      <c r="H75" s="1" t="s">
        <v>1887</v>
      </c>
      <c r="I75" s="1" t="s">
        <v>2186</v>
      </c>
      <c r="J75" s="1" t="s">
        <v>1889</v>
      </c>
      <c r="K75" s="1" t="s">
        <v>2186</v>
      </c>
      <c r="L75" s="1" t="s">
        <v>2186</v>
      </c>
      <c r="M75" s="1" t="s">
        <v>1890</v>
      </c>
      <c r="N75" s="1" t="s">
        <v>1890</v>
      </c>
      <c r="O75" s="1" t="s">
        <v>1891</v>
      </c>
      <c r="P75" s="1" t="s">
        <v>1892</v>
      </c>
      <c r="Q75" s="1" t="s">
        <v>1893</v>
      </c>
      <c r="R75" s="1" t="s">
        <v>2214</v>
      </c>
      <c r="S75" s="1" t="s">
        <v>1895</v>
      </c>
      <c r="T75" s="1" t="s">
        <v>1896</v>
      </c>
      <c r="U75" s="1" t="s">
        <v>1897</v>
      </c>
      <c r="V75" s="1" t="s">
        <v>1907</v>
      </c>
    </row>
    <row r="76" s="1" customFormat="1" spans="1:22">
      <c r="A76" s="3">
        <v>999222837942927</v>
      </c>
      <c r="B76" s="1" t="s">
        <v>2211</v>
      </c>
      <c r="C76" s="1" t="s">
        <v>2215</v>
      </c>
      <c r="D76" s="1" t="s">
        <v>1998</v>
      </c>
      <c r="E76" s="1" t="s">
        <v>2216</v>
      </c>
      <c r="F76" s="1" t="s">
        <v>2057</v>
      </c>
      <c r="G76" s="1" t="s">
        <v>1931</v>
      </c>
      <c r="H76" s="1" t="s">
        <v>1887</v>
      </c>
      <c r="I76" s="1" t="s">
        <v>2186</v>
      </c>
      <c r="J76" s="1" t="s">
        <v>1889</v>
      </c>
      <c r="K76" s="1" t="s">
        <v>2186</v>
      </c>
      <c r="L76" s="1" t="s">
        <v>2186</v>
      </c>
      <c r="M76" s="1" t="s">
        <v>1890</v>
      </c>
      <c r="N76" s="1" t="s">
        <v>1890</v>
      </c>
      <c r="O76" s="1" t="s">
        <v>1891</v>
      </c>
      <c r="P76" s="1" t="s">
        <v>1892</v>
      </c>
      <c r="Q76" s="1" t="s">
        <v>1893</v>
      </c>
      <c r="R76" s="1" t="s">
        <v>2217</v>
      </c>
      <c r="S76" s="1" t="s">
        <v>1895</v>
      </c>
      <c r="T76" s="1" t="s">
        <v>1896</v>
      </c>
      <c r="U76" s="1" t="s">
        <v>1897</v>
      </c>
      <c r="V76" s="1" t="s">
        <v>1907</v>
      </c>
    </row>
    <row r="77" s="1" customFormat="1" spans="1:22">
      <c r="A77" s="3">
        <v>999222837878781</v>
      </c>
      <c r="B77" s="1" t="s">
        <v>2211</v>
      </c>
      <c r="C77" s="1" t="s">
        <v>2218</v>
      </c>
      <c r="D77" s="1" t="s">
        <v>2219</v>
      </c>
      <c r="E77" s="1" t="s">
        <v>2220</v>
      </c>
      <c r="F77" s="1" t="s">
        <v>1931</v>
      </c>
      <c r="G77" s="1" t="s">
        <v>1886</v>
      </c>
      <c r="H77" s="1" t="s">
        <v>1887</v>
      </c>
      <c r="I77" s="1" t="s">
        <v>2221</v>
      </c>
      <c r="J77" s="1" t="s">
        <v>1889</v>
      </c>
      <c r="K77" s="1" t="s">
        <v>2221</v>
      </c>
      <c r="L77" s="1" t="s">
        <v>2221</v>
      </c>
      <c r="M77" s="1" t="s">
        <v>1890</v>
      </c>
      <c r="N77" s="1" t="s">
        <v>1890</v>
      </c>
      <c r="O77" s="1" t="s">
        <v>1891</v>
      </c>
      <c r="P77" s="1" t="s">
        <v>1892</v>
      </c>
      <c r="Q77" s="1" t="s">
        <v>1893</v>
      </c>
      <c r="R77" s="1" t="s">
        <v>2222</v>
      </c>
      <c r="S77" s="1" t="s">
        <v>1895</v>
      </c>
      <c r="T77" s="1" t="s">
        <v>1896</v>
      </c>
      <c r="U77" s="1" t="s">
        <v>1897</v>
      </c>
      <c r="V77" s="1" t="s">
        <v>1898</v>
      </c>
    </row>
    <row r="78" s="1" customFormat="1" spans="1:22">
      <c r="A78" s="3">
        <v>999222837832126</v>
      </c>
      <c r="B78" s="1" t="s">
        <v>2211</v>
      </c>
      <c r="C78" s="1" t="s">
        <v>2223</v>
      </c>
      <c r="D78" s="1" t="s">
        <v>1917</v>
      </c>
      <c r="E78" s="1" t="s">
        <v>2224</v>
      </c>
      <c r="F78" s="1" t="s">
        <v>2057</v>
      </c>
      <c r="G78" s="1" t="s">
        <v>1882</v>
      </c>
      <c r="H78" s="1" t="s">
        <v>1887</v>
      </c>
      <c r="I78" s="1" t="s">
        <v>2225</v>
      </c>
      <c r="J78" s="1" t="s">
        <v>1889</v>
      </c>
      <c r="K78" s="1" t="s">
        <v>2225</v>
      </c>
      <c r="L78" s="1" t="s">
        <v>2225</v>
      </c>
      <c r="M78" s="1" t="s">
        <v>1890</v>
      </c>
      <c r="N78" s="1" t="s">
        <v>1890</v>
      </c>
      <c r="O78" s="1" t="s">
        <v>1891</v>
      </c>
      <c r="P78" s="1" t="s">
        <v>1892</v>
      </c>
      <c r="Q78" s="1" t="s">
        <v>1893</v>
      </c>
      <c r="R78" s="1" t="s">
        <v>2226</v>
      </c>
      <c r="S78" s="1" t="s">
        <v>1895</v>
      </c>
      <c r="T78" s="1" t="s">
        <v>1896</v>
      </c>
      <c r="U78" s="1" t="s">
        <v>1897</v>
      </c>
      <c r="V78" s="1" t="s">
        <v>1898</v>
      </c>
    </row>
    <row r="79" s="1" customFormat="1" spans="1:22">
      <c r="A79" s="3">
        <v>999222837743277</v>
      </c>
      <c r="B79" s="1" t="s">
        <v>2211</v>
      </c>
      <c r="C79" s="1" t="s">
        <v>2227</v>
      </c>
      <c r="D79" s="1" t="s">
        <v>1985</v>
      </c>
      <c r="E79" s="1" t="s">
        <v>2228</v>
      </c>
      <c r="F79" s="1" t="s">
        <v>1931</v>
      </c>
      <c r="G79" s="1" t="s">
        <v>1882</v>
      </c>
      <c r="H79" s="1" t="s">
        <v>1887</v>
      </c>
      <c r="I79" s="1" t="s">
        <v>2229</v>
      </c>
      <c r="J79" s="1" t="s">
        <v>1889</v>
      </c>
      <c r="K79" s="1" t="s">
        <v>2229</v>
      </c>
      <c r="L79" s="1" t="s">
        <v>2229</v>
      </c>
      <c r="M79" s="1" t="s">
        <v>1890</v>
      </c>
      <c r="N79" s="1" t="s">
        <v>1890</v>
      </c>
      <c r="O79" s="1" t="s">
        <v>1891</v>
      </c>
      <c r="P79" s="1" t="s">
        <v>1892</v>
      </c>
      <c r="Q79" s="1" t="s">
        <v>1893</v>
      </c>
      <c r="R79" s="1" t="s">
        <v>2230</v>
      </c>
      <c r="S79" s="1" t="s">
        <v>1895</v>
      </c>
      <c r="T79" s="1" t="s">
        <v>1896</v>
      </c>
      <c r="U79" s="1" t="s">
        <v>1897</v>
      </c>
      <c r="V79" s="1" t="s">
        <v>1898</v>
      </c>
    </row>
    <row r="80" s="1" customFormat="1" spans="1:22">
      <c r="A80" s="3">
        <v>999222837704146</v>
      </c>
      <c r="B80" s="1" t="s">
        <v>2211</v>
      </c>
      <c r="C80" s="1" t="s">
        <v>2231</v>
      </c>
      <c r="D80" s="1" t="s">
        <v>1922</v>
      </c>
      <c r="E80" s="1" t="s">
        <v>2232</v>
      </c>
      <c r="F80" s="1" t="s">
        <v>2057</v>
      </c>
      <c r="G80" s="1" t="s">
        <v>1931</v>
      </c>
      <c r="H80" s="1" t="s">
        <v>1887</v>
      </c>
      <c r="I80" s="1" t="s">
        <v>1938</v>
      </c>
      <c r="J80" s="1" t="s">
        <v>1889</v>
      </c>
      <c r="K80" s="1" t="s">
        <v>1938</v>
      </c>
      <c r="L80" s="1" t="s">
        <v>1938</v>
      </c>
      <c r="M80" s="1" t="s">
        <v>1890</v>
      </c>
      <c r="N80" s="1" t="s">
        <v>1890</v>
      </c>
      <c r="O80" s="1" t="s">
        <v>1891</v>
      </c>
      <c r="P80" s="1" t="s">
        <v>1892</v>
      </c>
      <c r="Q80" s="1" t="s">
        <v>1893</v>
      </c>
      <c r="R80" s="1" t="s">
        <v>2233</v>
      </c>
      <c r="S80" s="1" t="s">
        <v>1895</v>
      </c>
      <c r="T80" s="1" t="s">
        <v>1896</v>
      </c>
      <c r="U80" s="1" t="s">
        <v>1897</v>
      </c>
      <c r="V80" s="1" t="s">
        <v>1907</v>
      </c>
    </row>
    <row r="81" s="1" customFormat="1" spans="1:22">
      <c r="A81" s="3">
        <v>999222848038408</v>
      </c>
      <c r="B81" s="1" t="s">
        <v>2057</v>
      </c>
      <c r="C81" s="1" t="s">
        <v>2234</v>
      </c>
      <c r="D81" s="1" t="s">
        <v>2235</v>
      </c>
      <c r="E81" s="1" t="s">
        <v>2236</v>
      </c>
      <c r="F81" s="1" t="s">
        <v>2057</v>
      </c>
      <c r="G81" s="1" t="s">
        <v>1882</v>
      </c>
      <c r="H81" s="1" t="s">
        <v>1887</v>
      </c>
      <c r="I81" s="1" t="s">
        <v>2237</v>
      </c>
      <c r="J81" s="1" t="s">
        <v>1889</v>
      </c>
      <c r="K81" s="1" t="s">
        <v>2237</v>
      </c>
      <c r="L81" s="1" t="s">
        <v>2237</v>
      </c>
      <c r="M81" s="1" t="s">
        <v>1890</v>
      </c>
      <c r="N81" s="1" t="s">
        <v>1890</v>
      </c>
      <c r="O81" s="1" t="s">
        <v>1891</v>
      </c>
      <c r="P81" s="1" t="s">
        <v>1892</v>
      </c>
      <c r="Q81" s="1" t="s">
        <v>1893</v>
      </c>
      <c r="R81" s="1" t="s">
        <v>2238</v>
      </c>
      <c r="S81" s="1" t="s">
        <v>1895</v>
      </c>
      <c r="T81" s="1" t="s">
        <v>1896</v>
      </c>
      <c r="U81" s="1" t="s">
        <v>1897</v>
      </c>
      <c r="V81" s="1" t="s">
        <v>1898</v>
      </c>
    </row>
    <row r="82" s="1" customFormat="1" spans="1:22">
      <c r="A82" s="3">
        <v>999222837338989</v>
      </c>
      <c r="B82" s="1" t="s">
        <v>2211</v>
      </c>
      <c r="C82" s="1" t="s">
        <v>2239</v>
      </c>
      <c r="D82" s="1" t="s">
        <v>2075</v>
      </c>
      <c r="E82" s="1" t="s">
        <v>2240</v>
      </c>
      <c r="F82" s="1" t="s">
        <v>2057</v>
      </c>
      <c r="G82" s="1" t="s">
        <v>1886</v>
      </c>
      <c r="H82" s="1" t="s">
        <v>1887</v>
      </c>
      <c r="I82" s="1" t="s">
        <v>2241</v>
      </c>
      <c r="J82" s="1" t="s">
        <v>1889</v>
      </c>
      <c r="K82" s="1" t="s">
        <v>2241</v>
      </c>
      <c r="L82" s="1" t="s">
        <v>2241</v>
      </c>
      <c r="M82" s="1" t="s">
        <v>1890</v>
      </c>
      <c r="N82" s="1" t="s">
        <v>1890</v>
      </c>
      <c r="O82" s="1" t="s">
        <v>1891</v>
      </c>
      <c r="P82" s="1" t="s">
        <v>1892</v>
      </c>
      <c r="Q82" s="1" t="s">
        <v>1893</v>
      </c>
      <c r="R82" s="1" t="s">
        <v>2242</v>
      </c>
      <c r="S82" s="1" t="s">
        <v>1895</v>
      </c>
      <c r="T82" s="1" t="s">
        <v>1896</v>
      </c>
      <c r="U82" s="1" t="s">
        <v>1897</v>
      </c>
      <c r="V82" s="1" t="s">
        <v>1907</v>
      </c>
    </row>
    <row r="83" s="1" customFormat="1" spans="1:22">
      <c r="A83" s="3">
        <v>999222837323756</v>
      </c>
      <c r="B83" s="1" t="s">
        <v>2211</v>
      </c>
      <c r="C83" s="1" t="s">
        <v>2243</v>
      </c>
      <c r="D83" s="1" t="s">
        <v>2244</v>
      </c>
      <c r="E83" s="1" t="s">
        <v>2245</v>
      </c>
      <c r="F83" s="1" t="s">
        <v>1931</v>
      </c>
      <c r="G83" s="1" t="s">
        <v>1886</v>
      </c>
      <c r="H83" s="1" t="s">
        <v>1887</v>
      </c>
      <c r="I83" s="1" t="s">
        <v>2246</v>
      </c>
      <c r="J83" s="1" t="s">
        <v>1889</v>
      </c>
      <c r="K83" s="1" t="s">
        <v>2246</v>
      </c>
      <c r="L83" s="1" t="s">
        <v>2246</v>
      </c>
      <c r="M83" s="1" t="s">
        <v>1890</v>
      </c>
      <c r="N83" s="1" t="s">
        <v>1890</v>
      </c>
      <c r="O83" s="1" t="s">
        <v>1891</v>
      </c>
      <c r="P83" s="1" t="s">
        <v>1892</v>
      </c>
      <c r="Q83" s="1" t="s">
        <v>1893</v>
      </c>
      <c r="R83" s="1" t="s">
        <v>2247</v>
      </c>
      <c r="S83" s="1" t="s">
        <v>1895</v>
      </c>
      <c r="T83" s="1" t="s">
        <v>1896</v>
      </c>
      <c r="U83" s="1" t="s">
        <v>1897</v>
      </c>
      <c r="V83" s="1" t="s">
        <v>1898</v>
      </c>
    </row>
    <row r="84" s="1" customFormat="1" spans="1:22">
      <c r="A84" s="3">
        <v>999222837306008</v>
      </c>
      <c r="B84" s="1" t="s">
        <v>2211</v>
      </c>
      <c r="C84" s="1" t="s">
        <v>2248</v>
      </c>
      <c r="D84" s="1" t="s">
        <v>1948</v>
      </c>
      <c r="E84" s="1" t="s">
        <v>1953</v>
      </c>
      <c r="F84" s="1" t="s">
        <v>2057</v>
      </c>
      <c r="G84" s="1" t="s">
        <v>1882</v>
      </c>
      <c r="H84" s="1" t="s">
        <v>1887</v>
      </c>
      <c r="I84" s="1" t="s">
        <v>2249</v>
      </c>
      <c r="J84" s="1" t="s">
        <v>1889</v>
      </c>
      <c r="K84" s="1" t="s">
        <v>2249</v>
      </c>
      <c r="L84" s="1" t="s">
        <v>2249</v>
      </c>
      <c r="M84" s="1" t="s">
        <v>1890</v>
      </c>
      <c r="N84" s="1" t="s">
        <v>1890</v>
      </c>
      <c r="O84" s="1" t="s">
        <v>1891</v>
      </c>
      <c r="P84" s="1" t="s">
        <v>1892</v>
      </c>
      <c r="Q84" s="1" t="s">
        <v>1893</v>
      </c>
      <c r="R84" s="1" t="s">
        <v>2250</v>
      </c>
      <c r="S84" s="1" t="s">
        <v>1895</v>
      </c>
      <c r="T84" s="1" t="s">
        <v>1896</v>
      </c>
      <c r="U84" s="1" t="s">
        <v>1897</v>
      </c>
      <c r="V84" s="1" t="s">
        <v>1898</v>
      </c>
    </row>
    <row r="85" s="1" customFormat="1" spans="1:22">
      <c r="A85" s="3">
        <v>999222836800480</v>
      </c>
      <c r="B85" s="1" t="s">
        <v>2211</v>
      </c>
      <c r="C85" s="1" t="s">
        <v>2251</v>
      </c>
      <c r="D85" s="1" t="s">
        <v>1998</v>
      </c>
      <c r="E85" s="1" t="s">
        <v>2252</v>
      </c>
      <c r="F85" s="1" t="s">
        <v>1931</v>
      </c>
      <c r="G85" s="1" t="s">
        <v>1886</v>
      </c>
      <c r="H85" s="1" t="s">
        <v>1887</v>
      </c>
      <c r="I85" s="1" t="s">
        <v>2077</v>
      </c>
      <c r="J85" s="1" t="s">
        <v>1889</v>
      </c>
      <c r="K85" s="1" t="s">
        <v>2077</v>
      </c>
      <c r="L85" s="1" t="s">
        <v>2077</v>
      </c>
      <c r="M85" s="1" t="s">
        <v>1890</v>
      </c>
      <c r="N85" s="1" t="s">
        <v>1890</v>
      </c>
      <c r="O85" s="1" t="s">
        <v>1891</v>
      </c>
      <c r="P85" s="1" t="s">
        <v>1892</v>
      </c>
      <c r="Q85" s="1" t="s">
        <v>1893</v>
      </c>
      <c r="R85" s="1" t="s">
        <v>2253</v>
      </c>
      <c r="S85" s="1" t="s">
        <v>1895</v>
      </c>
      <c r="T85" s="1" t="s">
        <v>1896</v>
      </c>
      <c r="U85" s="1" t="s">
        <v>1897</v>
      </c>
      <c r="V85" s="1" t="s">
        <v>1907</v>
      </c>
    </row>
    <row r="86" s="1" customFormat="1" spans="1:22">
      <c r="A86" s="3">
        <v>999222836695919</v>
      </c>
      <c r="B86" s="1" t="s">
        <v>2211</v>
      </c>
      <c r="C86" s="1" t="s">
        <v>2254</v>
      </c>
      <c r="D86" s="1" t="s">
        <v>1998</v>
      </c>
      <c r="E86" s="1" t="s">
        <v>2255</v>
      </c>
      <c r="F86" s="1" t="s">
        <v>1931</v>
      </c>
      <c r="G86" s="1" t="s">
        <v>1882</v>
      </c>
      <c r="H86" s="1" t="s">
        <v>1887</v>
      </c>
      <c r="I86" s="1" t="s">
        <v>2175</v>
      </c>
      <c r="J86" s="1" t="s">
        <v>1889</v>
      </c>
      <c r="K86" s="1" t="s">
        <v>2175</v>
      </c>
      <c r="L86" s="1" t="s">
        <v>2175</v>
      </c>
      <c r="M86" s="1" t="s">
        <v>1890</v>
      </c>
      <c r="N86" s="1" t="s">
        <v>1890</v>
      </c>
      <c r="O86" s="1" t="s">
        <v>1891</v>
      </c>
      <c r="P86" s="1" t="s">
        <v>1892</v>
      </c>
      <c r="Q86" s="1" t="s">
        <v>1893</v>
      </c>
      <c r="R86" s="1" t="s">
        <v>2256</v>
      </c>
      <c r="S86" s="1" t="s">
        <v>1895</v>
      </c>
      <c r="T86" s="1" t="s">
        <v>1896</v>
      </c>
      <c r="U86" s="1" t="s">
        <v>1897</v>
      </c>
      <c r="V86" s="1" t="s">
        <v>1907</v>
      </c>
    </row>
    <row r="87" s="1" customFormat="1" spans="1:22">
      <c r="A87" s="3">
        <v>999222836430449</v>
      </c>
      <c r="B87" s="1" t="s">
        <v>2211</v>
      </c>
      <c r="C87" s="1" t="s">
        <v>2257</v>
      </c>
      <c r="D87" s="1" t="s">
        <v>1998</v>
      </c>
      <c r="E87" s="1" t="s">
        <v>2258</v>
      </c>
      <c r="F87" s="1" t="s">
        <v>1931</v>
      </c>
      <c r="G87" s="1" t="s">
        <v>1886</v>
      </c>
      <c r="H87" s="1" t="s">
        <v>1887</v>
      </c>
      <c r="I87" s="1" t="s">
        <v>2259</v>
      </c>
      <c r="J87" s="1" t="s">
        <v>1889</v>
      </c>
      <c r="K87" s="1" t="s">
        <v>2259</v>
      </c>
      <c r="L87" s="1" t="s">
        <v>2259</v>
      </c>
      <c r="M87" s="1" t="s">
        <v>1890</v>
      </c>
      <c r="N87" s="1" t="s">
        <v>1890</v>
      </c>
      <c r="O87" s="1" t="s">
        <v>1891</v>
      </c>
      <c r="P87" s="1" t="s">
        <v>1892</v>
      </c>
      <c r="Q87" s="1" t="s">
        <v>1893</v>
      </c>
      <c r="R87" s="1" t="s">
        <v>2260</v>
      </c>
      <c r="S87" s="1" t="s">
        <v>1895</v>
      </c>
      <c r="T87" s="1" t="s">
        <v>1896</v>
      </c>
      <c r="U87" s="1" t="s">
        <v>1897</v>
      </c>
      <c r="V87" s="1" t="s">
        <v>1907</v>
      </c>
    </row>
    <row r="88" s="1" customFormat="1" spans="1:22">
      <c r="A88" s="3">
        <v>999222835962947</v>
      </c>
      <c r="B88" s="1" t="s">
        <v>2211</v>
      </c>
      <c r="C88" s="1" t="s">
        <v>2261</v>
      </c>
      <c r="D88" s="1" t="s">
        <v>2262</v>
      </c>
      <c r="E88" s="1" t="s">
        <v>2263</v>
      </c>
      <c r="F88" s="1" t="s">
        <v>2057</v>
      </c>
      <c r="G88" s="1" t="s">
        <v>1882</v>
      </c>
      <c r="H88" s="1" t="s">
        <v>1887</v>
      </c>
      <c r="I88" s="1" t="s">
        <v>2264</v>
      </c>
      <c r="J88" s="1" t="s">
        <v>1889</v>
      </c>
      <c r="K88" s="1" t="s">
        <v>2264</v>
      </c>
      <c r="L88" s="1" t="s">
        <v>2264</v>
      </c>
      <c r="M88" s="1" t="s">
        <v>1890</v>
      </c>
      <c r="N88" s="1" t="s">
        <v>1890</v>
      </c>
      <c r="O88" s="1" t="s">
        <v>1891</v>
      </c>
      <c r="P88" s="1" t="s">
        <v>1892</v>
      </c>
      <c r="Q88" s="1" t="s">
        <v>1893</v>
      </c>
      <c r="R88" s="1" t="s">
        <v>2265</v>
      </c>
      <c r="S88" s="1" t="s">
        <v>1895</v>
      </c>
      <c r="T88" s="1" t="s">
        <v>1896</v>
      </c>
      <c r="U88" s="1" t="s">
        <v>1897</v>
      </c>
      <c r="V88" s="1" t="s">
        <v>1898</v>
      </c>
    </row>
    <row r="89" s="1" customFormat="1" spans="1:22">
      <c r="A89" s="3">
        <v>999222835709711</v>
      </c>
      <c r="B89" s="1" t="s">
        <v>2211</v>
      </c>
      <c r="C89" s="1" t="s">
        <v>2266</v>
      </c>
      <c r="D89" s="1" t="s">
        <v>2267</v>
      </c>
      <c r="E89" s="1" t="s">
        <v>2268</v>
      </c>
      <c r="F89" s="1" t="s">
        <v>2057</v>
      </c>
      <c r="G89" s="1" t="s">
        <v>1886</v>
      </c>
      <c r="H89" s="1" t="s">
        <v>1887</v>
      </c>
      <c r="I89" s="1" t="s">
        <v>2269</v>
      </c>
      <c r="J89" s="1" t="s">
        <v>1889</v>
      </c>
      <c r="K89" s="1" t="s">
        <v>2269</v>
      </c>
      <c r="L89" s="1" t="s">
        <v>2269</v>
      </c>
      <c r="M89" s="1" t="s">
        <v>1890</v>
      </c>
      <c r="N89" s="1" t="s">
        <v>1890</v>
      </c>
      <c r="O89" s="1" t="s">
        <v>1891</v>
      </c>
      <c r="P89" s="1" t="s">
        <v>1892</v>
      </c>
      <c r="Q89" s="1" t="s">
        <v>1893</v>
      </c>
      <c r="R89" s="1" t="s">
        <v>2270</v>
      </c>
      <c r="S89" s="1" t="s">
        <v>1895</v>
      </c>
      <c r="T89" s="1" t="s">
        <v>1896</v>
      </c>
      <c r="U89" s="1" t="s">
        <v>1897</v>
      </c>
      <c r="V89" s="1" t="s">
        <v>1898</v>
      </c>
    </row>
    <row r="90" s="1" customFormat="1" spans="1:22">
      <c r="A90" s="3">
        <v>999222835273144</v>
      </c>
      <c r="B90" s="1" t="s">
        <v>2211</v>
      </c>
      <c r="C90" s="1" t="s">
        <v>2271</v>
      </c>
      <c r="D90" s="1" t="s">
        <v>1922</v>
      </c>
      <c r="E90" s="1" t="s">
        <v>2272</v>
      </c>
      <c r="F90" s="1" t="s">
        <v>2057</v>
      </c>
      <c r="G90" s="1" t="s">
        <v>1931</v>
      </c>
      <c r="H90" s="1" t="s">
        <v>1887</v>
      </c>
      <c r="I90" s="1" t="s">
        <v>1938</v>
      </c>
      <c r="J90" s="1" t="s">
        <v>1889</v>
      </c>
      <c r="K90" s="1" t="s">
        <v>1938</v>
      </c>
      <c r="L90" s="1" t="s">
        <v>1938</v>
      </c>
      <c r="M90" s="1" t="s">
        <v>1890</v>
      </c>
      <c r="N90" s="1" t="s">
        <v>1890</v>
      </c>
      <c r="O90" s="1" t="s">
        <v>1891</v>
      </c>
      <c r="P90" s="1" t="s">
        <v>1892</v>
      </c>
      <c r="Q90" s="1" t="s">
        <v>1893</v>
      </c>
      <c r="R90" s="1" t="s">
        <v>2273</v>
      </c>
      <c r="S90" s="1" t="s">
        <v>1895</v>
      </c>
      <c r="T90" s="1" t="s">
        <v>1896</v>
      </c>
      <c r="U90" s="1" t="s">
        <v>1897</v>
      </c>
      <c r="V90" s="1" t="s">
        <v>1907</v>
      </c>
    </row>
    <row r="91" s="1" customFormat="1" spans="1:22">
      <c r="A91" s="3">
        <v>999222834985148</v>
      </c>
      <c r="B91" s="1" t="s">
        <v>2211</v>
      </c>
      <c r="C91" s="1" t="s">
        <v>2274</v>
      </c>
      <c r="D91" s="1" t="s">
        <v>2275</v>
      </c>
      <c r="E91" s="1" t="s">
        <v>2276</v>
      </c>
      <c r="F91" s="1" t="s">
        <v>2057</v>
      </c>
      <c r="G91" s="1" t="s">
        <v>1886</v>
      </c>
      <c r="H91" s="1" t="s">
        <v>1887</v>
      </c>
      <c r="I91" s="1" t="s">
        <v>2277</v>
      </c>
      <c r="J91" s="1" t="s">
        <v>1889</v>
      </c>
      <c r="K91" s="1" t="s">
        <v>2277</v>
      </c>
      <c r="L91" s="1" t="s">
        <v>2277</v>
      </c>
      <c r="M91" s="1" t="s">
        <v>1890</v>
      </c>
      <c r="N91" s="1" t="s">
        <v>1890</v>
      </c>
      <c r="O91" s="1" t="s">
        <v>1891</v>
      </c>
      <c r="P91" s="1" t="s">
        <v>1892</v>
      </c>
      <c r="Q91" s="1" t="s">
        <v>1893</v>
      </c>
      <c r="R91" s="1" t="s">
        <v>2278</v>
      </c>
      <c r="S91" s="1" t="s">
        <v>1895</v>
      </c>
      <c r="T91" s="1" t="s">
        <v>1896</v>
      </c>
      <c r="U91" s="1" t="s">
        <v>1897</v>
      </c>
      <c r="V91" s="1" t="s">
        <v>1898</v>
      </c>
    </row>
    <row r="92" s="1" customFormat="1" spans="1:22">
      <c r="A92" s="3">
        <v>999222834781187</v>
      </c>
      <c r="B92" s="1" t="s">
        <v>2211</v>
      </c>
      <c r="C92" s="1" t="s">
        <v>2279</v>
      </c>
      <c r="D92" s="1" t="s">
        <v>2280</v>
      </c>
      <c r="E92" s="1" t="s">
        <v>2281</v>
      </c>
      <c r="F92" s="1" t="s">
        <v>1931</v>
      </c>
      <c r="G92" s="1" t="s">
        <v>1882</v>
      </c>
      <c r="H92" s="1" t="s">
        <v>1887</v>
      </c>
      <c r="I92" s="1" t="s">
        <v>2282</v>
      </c>
      <c r="J92" s="1" t="s">
        <v>1889</v>
      </c>
      <c r="K92" s="1" t="s">
        <v>2282</v>
      </c>
      <c r="L92" s="1" t="s">
        <v>2282</v>
      </c>
      <c r="M92" s="1" t="s">
        <v>1890</v>
      </c>
      <c r="N92" s="1" t="s">
        <v>1890</v>
      </c>
      <c r="O92" s="1" t="s">
        <v>1891</v>
      </c>
      <c r="P92" s="1" t="s">
        <v>1892</v>
      </c>
      <c r="Q92" s="1" t="s">
        <v>1893</v>
      </c>
      <c r="R92" s="1" t="s">
        <v>2283</v>
      </c>
      <c r="S92" s="1" t="s">
        <v>1895</v>
      </c>
      <c r="T92" s="1" t="s">
        <v>1896</v>
      </c>
      <c r="U92" s="1" t="s">
        <v>1897</v>
      </c>
      <c r="V92" s="1" t="s">
        <v>1898</v>
      </c>
    </row>
    <row r="93" s="1" customFormat="1" spans="1:22">
      <c r="A93" s="3">
        <v>999222834688701</v>
      </c>
      <c r="B93" s="1" t="s">
        <v>2211</v>
      </c>
      <c r="C93" s="1" t="s">
        <v>2284</v>
      </c>
      <c r="D93" s="1" t="s">
        <v>2285</v>
      </c>
      <c r="E93" s="1" t="s">
        <v>2286</v>
      </c>
      <c r="F93" s="1" t="s">
        <v>2057</v>
      </c>
      <c r="G93" s="1" t="s">
        <v>1886</v>
      </c>
      <c r="H93" s="1" t="s">
        <v>1887</v>
      </c>
      <c r="I93" s="1" t="s">
        <v>2287</v>
      </c>
      <c r="J93" s="1" t="s">
        <v>1889</v>
      </c>
      <c r="K93" s="1" t="s">
        <v>2287</v>
      </c>
      <c r="L93" s="1" t="s">
        <v>2287</v>
      </c>
      <c r="M93" s="1" t="s">
        <v>1890</v>
      </c>
      <c r="N93" s="1" t="s">
        <v>1890</v>
      </c>
      <c r="O93" s="1" t="s">
        <v>1891</v>
      </c>
      <c r="P93" s="1" t="s">
        <v>1892</v>
      </c>
      <c r="Q93" s="1" t="s">
        <v>1893</v>
      </c>
      <c r="R93" s="1" t="s">
        <v>2288</v>
      </c>
      <c r="S93" s="1" t="s">
        <v>1895</v>
      </c>
      <c r="T93" s="1" t="s">
        <v>1896</v>
      </c>
      <c r="U93" s="1" t="s">
        <v>1897</v>
      </c>
      <c r="V93" s="1" t="s">
        <v>1898</v>
      </c>
    </row>
    <row r="94" s="1" customFormat="1" spans="1:22">
      <c r="A94" s="3">
        <v>999222834685684</v>
      </c>
      <c r="B94" s="1" t="s">
        <v>2211</v>
      </c>
      <c r="C94" s="1" t="s">
        <v>2289</v>
      </c>
      <c r="D94" s="1" t="s">
        <v>1922</v>
      </c>
      <c r="E94" s="1" t="s">
        <v>2290</v>
      </c>
      <c r="F94" s="1" t="s">
        <v>1931</v>
      </c>
      <c r="G94" s="1" t="s">
        <v>1886</v>
      </c>
      <c r="H94" s="1" t="s">
        <v>1887</v>
      </c>
      <c r="I94" s="1" t="s">
        <v>2291</v>
      </c>
      <c r="J94" s="1" t="s">
        <v>1889</v>
      </c>
      <c r="K94" s="1" t="s">
        <v>2291</v>
      </c>
      <c r="L94" s="1" t="s">
        <v>2291</v>
      </c>
      <c r="M94" s="1" t="s">
        <v>1890</v>
      </c>
      <c r="N94" s="1" t="s">
        <v>1890</v>
      </c>
      <c r="O94" s="1" t="s">
        <v>1891</v>
      </c>
      <c r="P94" s="1" t="s">
        <v>1892</v>
      </c>
      <c r="Q94" s="1" t="s">
        <v>1893</v>
      </c>
      <c r="R94" s="1" t="s">
        <v>2292</v>
      </c>
      <c r="S94" s="1" t="s">
        <v>1895</v>
      </c>
      <c r="T94" s="1" t="s">
        <v>1896</v>
      </c>
      <c r="U94" s="1" t="s">
        <v>1897</v>
      </c>
      <c r="V94" s="1" t="s">
        <v>1907</v>
      </c>
    </row>
    <row r="95" s="1" customFormat="1" spans="1:22">
      <c r="A95" s="3">
        <v>999222834492617</v>
      </c>
      <c r="B95" s="1" t="s">
        <v>2211</v>
      </c>
      <c r="C95" s="1" t="s">
        <v>2293</v>
      </c>
      <c r="D95" s="1" t="s">
        <v>1884</v>
      </c>
      <c r="E95" s="1" t="s">
        <v>2294</v>
      </c>
      <c r="F95" s="1" t="s">
        <v>2057</v>
      </c>
      <c r="G95" s="1" t="s">
        <v>1931</v>
      </c>
      <c r="H95" s="1" t="s">
        <v>1887</v>
      </c>
      <c r="I95" s="1" t="s">
        <v>2295</v>
      </c>
      <c r="J95" s="1" t="s">
        <v>1889</v>
      </c>
      <c r="K95" s="1" t="s">
        <v>2295</v>
      </c>
      <c r="L95" s="1" t="s">
        <v>2295</v>
      </c>
      <c r="M95" s="1" t="s">
        <v>1890</v>
      </c>
      <c r="N95" s="1" t="s">
        <v>1890</v>
      </c>
      <c r="O95" s="1" t="s">
        <v>1891</v>
      </c>
      <c r="P95" s="1" t="s">
        <v>1892</v>
      </c>
      <c r="Q95" s="1" t="s">
        <v>1893</v>
      </c>
      <c r="R95" s="1" t="s">
        <v>2296</v>
      </c>
      <c r="S95" s="1" t="s">
        <v>1895</v>
      </c>
      <c r="T95" s="1" t="s">
        <v>1896</v>
      </c>
      <c r="U95" s="1" t="s">
        <v>1897</v>
      </c>
      <c r="V95" s="1" t="s">
        <v>1898</v>
      </c>
    </row>
    <row r="96" s="1" customFormat="1" spans="1:22">
      <c r="A96" s="3">
        <v>999222834139344</v>
      </c>
      <c r="B96" s="1" t="s">
        <v>2211</v>
      </c>
      <c r="C96" s="1" t="s">
        <v>2297</v>
      </c>
      <c r="D96" s="1" t="s">
        <v>2298</v>
      </c>
      <c r="E96" s="1" t="s">
        <v>2299</v>
      </c>
      <c r="F96" s="1" t="s">
        <v>2057</v>
      </c>
      <c r="G96" s="1" t="s">
        <v>1931</v>
      </c>
      <c r="H96" s="1" t="s">
        <v>1887</v>
      </c>
      <c r="I96" s="1" t="s">
        <v>2300</v>
      </c>
      <c r="J96" s="1" t="s">
        <v>1889</v>
      </c>
      <c r="K96" s="1" t="s">
        <v>2300</v>
      </c>
      <c r="L96" s="1" t="s">
        <v>2300</v>
      </c>
      <c r="M96" s="1" t="s">
        <v>1890</v>
      </c>
      <c r="N96" s="1" t="s">
        <v>1890</v>
      </c>
      <c r="O96" s="1" t="s">
        <v>1891</v>
      </c>
      <c r="P96" s="1" t="s">
        <v>1892</v>
      </c>
      <c r="Q96" s="1" t="s">
        <v>1893</v>
      </c>
      <c r="R96" s="1" t="s">
        <v>2301</v>
      </c>
      <c r="S96" s="1" t="s">
        <v>1895</v>
      </c>
      <c r="T96" s="1" t="s">
        <v>1896</v>
      </c>
      <c r="U96" s="1" t="s">
        <v>1897</v>
      </c>
      <c r="V96" s="1" t="s">
        <v>1907</v>
      </c>
    </row>
    <row r="97" s="1" customFormat="1" spans="1:22">
      <c r="A97" s="3">
        <v>999222833682660</v>
      </c>
      <c r="B97" s="1" t="s">
        <v>2211</v>
      </c>
      <c r="C97" s="1" t="s">
        <v>2302</v>
      </c>
      <c r="D97" s="1" t="s">
        <v>2013</v>
      </c>
      <c r="E97" s="1" t="s">
        <v>2303</v>
      </c>
      <c r="F97" s="1" t="s">
        <v>2057</v>
      </c>
      <c r="G97" s="1" t="s">
        <v>1931</v>
      </c>
      <c r="H97" s="1" t="s">
        <v>1887</v>
      </c>
      <c r="I97" s="1" t="s">
        <v>2132</v>
      </c>
      <c r="J97" s="1" t="s">
        <v>1889</v>
      </c>
      <c r="K97" s="1" t="s">
        <v>2132</v>
      </c>
      <c r="L97" s="1" t="s">
        <v>2132</v>
      </c>
      <c r="M97" s="1" t="s">
        <v>1890</v>
      </c>
      <c r="N97" s="1" t="s">
        <v>1890</v>
      </c>
      <c r="O97" s="1" t="s">
        <v>1891</v>
      </c>
      <c r="P97" s="1" t="s">
        <v>1892</v>
      </c>
      <c r="Q97" s="1" t="s">
        <v>1893</v>
      </c>
      <c r="R97" s="1" t="s">
        <v>2304</v>
      </c>
      <c r="S97" s="1" t="s">
        <v>1895</v>
      </c>
      <c r="T97" s="1" t="s">
        <v>1896</v>
      </c>
      <c r="U97" s="1" t="s">
        <v>1897</v>
      </c>
      <c r="V97" s="1" t="s">
        <v>1898</v>
      </c>
    </row>
    <row r="98" s="1" customFormat="1" spans="1:22">
      <c r="A98" s="3">
        <v>999222833110668</v>
      </c>
      <c r="B98" s="1" t="s">
        <v>2211</v>
      </c>
      <c r="C98" s="1" t="s">
        <v>2305</v>
      </c>
      <c r="D98" s="1" t="s">
        <v>1884</v>
      </c>
      <c r="E98" s="1" t="s">
        <v>2306</v>
      </c>
      <c r="F98" s="1" t="s">
        <v>2057</v>
      </c>
      <c r="G98" s="1" t="s">
        <v>1886</v>
      </c>
      <c r="H98" s="1" t="s">
        <v>1887</v>
      </c>
      <c r="I98" s="1" t="s">
        <v>2307</v>
      </c>
      <c r="J98" s="1" t="s">
        <v>1889</v>
      </c>
      <c r="K98" s="1" t="s">
        <v>2307</v>
      </c>
      <c r="L98" s="1" t="s">
        <v>2307</v>
      </c>
      <c r="M98" s="1" t="s">
        <v>1890</v>
      </c>
      <c r="N98" s="1" t="s">
        <v>1890</v>
      </c>
      <c r="O98" s="1" t="s">
        <v>1891</v>
      </c>
      <c r="P98" s="1" t="s">
        <v>1892</v>
      </c>
      <c r="Q98" s="1" t="s">
        <v>1893</v>
      </c>
      <c r="R98" s="1" t="s">
        <v>2308</v>
      </c>
      <c r="S98" s="1" t="s">
        <v>1895</v>
      </c>
      <c r="T98" s="1" t="s">
        <v>1896</v>
      </c>
      <c r="U98" s="1" t="s">
        <v>1897</v>
      </c>
      <c r="V98" s="1" t="s">
        <v>1898</v>
      </c>
    </row>
    <row r="99" s="1" customFormat="1" spans="1:22">
      <c r="A99" s="3">
        <v>999222832152966</v>
      </c>
      <c r="B99" s="1" t="s">
        <v>2211</v>
      </c>
      <c r="C99" s="1" t="s">
        <v>2309</v>
      </c>
      <c r="D99" s="1" t="s">
        <v>1903</v>
      </c>
      <c r="E99" s="1" t="s">
        <v>2310</v>
      </c>
      <c r="F99" s="1" t="s">
        <v>2057</v>
      </c>
      <c r="G99" s="1" t="s">
        <v>1931</v>
      </c>
      <c r="H99" s="1" t="s">
        <v>1887</v>
      </c>
      <c r="I99" s="1" t="s">
        <v>2311</v>
      </c>
      <c r="J99" s="1" t="s">
        <v>1889</v>
      </c>
      <c r="K99" s="1" t="s">
        <v>2311</v>
      </c>
      <c r="L99" s="1" t="s">
        <v>2311</v>
      </c>
      <c r="M99" s="1" t="s">
        <v>1890</v>
      </c>
      <c r="N99" s="1" t="s">
        <v>1890</v>
      </c>
      <c r="O99" s="1" t="s">
        <v>1891</v>
      </c>
      <c r="P99" s="1" t="s">
        <v>1892</v>
      </c>
      <c r="Q99" s="1" t="s">
        <v>1893</v>
      </c>
      <c r="R99" s="1" t="s">
        <v>2312</v>
      </c>
      <c r="S99" s="1" t="s">
        <v>1895</v>
      </c>
      <c r="T99" s="1" t="s">
        <v>1896</v>
      </c>
      <c r="U99" s="1" t="s">
        <v>1897</v>
      </c>
      <c r="V99" s="1" t="s">
        <v>1907</v>
      </c>
    </row>
    <row r="100" s="1" customFormat="1" spans="1:22">
      <c r="A100" s="3">
        <v>999222832074008</v>
      </c>
      <c r="B100" s="1" t="s">
        <v>2211</v>
      </c>
      <c r="C100" s="1" t="s">
        <v>2313</v>
      </c>
      <c r="D100" s="1" t="s">
        <v>1998</v>
      </c>
      <c r="E100" s="1" t="s">
        <v>2314</v>
      </c>
      <c r="F100" s="1" t="s">
        <v>1931</v>
      </c>
      <c r="G100" s="1" t="s">
        <v>1886</v>
      </c>
      <c r="H100" s="1" t="s">
        <v>1887</v>
      </c>
      <c r="I100" s="1" t="s">
        <v>2315</v>
      </c>
      <c r="J100" s="1" t="s">
        <v>1889</v>
      </c>
      <c r="K100" s="1" t="s">
        <v>2315</v>
      </c>
      <c r="L100" s="1" t="s">
        <v>2315</v>
      </c>
      <c r="M100" s="1" t="s">
        <v>1890</v>
      </c>
      <c r="N100" s="1" t="s">
        <v>1890</v>
      </c>
      <c r="O100" s="1" t="s">
        <v>1891</v>
      </c>
      <c r="P100" s="1" t="s">
        <v>1892</v>
      </c>
      <c r="Q100" s="1" t="s">
        <v>1893</v>
      </c>
      <c r="R100" s="1" t="s">
        <v>2316</v>
      </c>
      <c r="S100" s="1" t="s">
        <v>1895</v>
      </c>
      <c r="T100" s="1" t="s">
        <v>1896</v>
      </c>
      <c r="U100" s="1" t="s">
        <v>1897</v>
      </c>
      <c r="V100" s="1" t="s">
        <v>1907</v>
      </c>
    </row>
    <row r="101" s="1" customFormat="1" spans="1:22">
      <c r="A101" s="3">
        <v>999222830853312</v>
      </c>
      <c r="B101" s="1" t="s">
        <v>2211</v>
      </c>
      <c r="C101" s="1" t="s">
        <v>2317</v>
      </c>
      <c r="D101" s="1" t="s">
        <v>2318</v>
      </c>
      <c r="E101" s="1" t="s">
        <v>2319</v>
      </c>
      <c r="F101" s="1" t="s">
        <v>2057</v>
      </c>
      <c r="G101" s="1" t="s">
        <v>1882</v>
      </c>
      <c r="H101" s="1" t="s">
        <v>1887</v>
      </c>
      <c r="I101" s="1" t="s">
        <v>2320</v>
      </c>
      <c r="J101" s="1" t="s">
        <v>1889</v>
      </c>
      <c r="K101" s="1" t="s">
        <v>2320</v>
      </c>
      <c r="L101" s="1" t="s">
        <v>2320</v>
      </c>
      <c r="M101" s="1" t="s">
        <v>1890</v>
      </c>
      <c r="N101" s="1" t="s">
        <v>1890</v>
      </c>
      <c r="O101" s="1" t="s">
        <v>1891</v>
      </c>
      <c r="P101" s="1" t="s">
        <v>1892</v>
      </c>
      <c r="Q101" s="1" t="s">
        <v>1893</v>
      </c>
      <c r="R101" s="1" t="s">
        <v>2321</v>
      </c>
      <c r="S101" s="1" t="s">
        <v>1895</v>
      </c>
      <c r="T101" s="1" t="s">
        <v>1896</v>
      </c>
      <c r="U101" s="1" t="s">
        <v>1897</v>
      </c>
      <c r="V101" s="1" t="s">
        <v>1898</v>
      </c>
    </row>
    <row r="102" s="1" customFormat="1" spans="1:22">
      <c r="A102" s="3">
        <v>999222830738203</v>
      </c>
      <c r="B102" s="1" t="s">
        <v>2211</v>
      </c>
      <c r="C102" s="1" t="s">
        <v>2322</v>
      </c>
      <c r="D102" s="1" t="s">
        <v>2318</v>
      </c>
      <c r="E102" s="1" t="s">
        <v>2323</v>
      </c>
      <c r="F102" s="1" t="s">
        <v>2057</v>
      </c>
      <c r="G102" s="1" t="s">
        <v>1882</v>
      </c>
      <c r="H102" s="1" t="s">
        <v>1887</v>
      </c>
      <c r="I102" s="1" t="s">
        <v>2320</v>
      </c>
      <c r="J102" s="1" t="s">
        <v>1889</v>
      </c>
      <c r="K102" s="1" t="s">
        <v>2320</v>
      </c>
      <c r="L102" s="1" t="s">
        <v>2320</v>
      </c>
      <c r="M102" s="1" t="s">
        <v>1890</v>
      </c>
      <c r="N102" s="1" t="s">
        <v>1890</v>
      </c>
      <c r="O102" s="1" t="s">
        <v>1891</v>
      </c>
      <c r="P102" s="1" t="s">
        <v>1892</v>
      </c>
      <c r="Q102" s="1" t="s">
        <v>1893</v>
      </c>
      <c r="R102" s="1" t="s">
        <v>2324</v>
      </c>
      <c r="S102" s="1" t="s">
        <v>1895</v>
      </c>
      <c r="T102" s="1" t="s">
        <v>1896</v>
      </c>
      <c r="U102" s="1" t="s">
        <v>1897</v>
      </c>
      <c r="V102" s="1" t="s">
        <v>1898</v>
      </c>
    </row>
    <row r="103" s="1" customFormat="1" spans="1:22">
      <c r="A103" s="3">
        <v>999222830698223</v>
      </c>
      <c r="B103" s="1" t="s">
        <v>2211</v>
      </c>
      <c r="C103" s="1" t="s">
        <v>2325</v>
      </c>
      <c r="D103" s="1" t="s">
        <v>2326</v>
      </c>
      <c r="E103" s="1" t="s">
        <v>2327</v>
      </c>
      <c r="F103" s="1" t="s">
        <v>2211</v>
      </c>
      <c r="G103" s="1" t="s">
        <v>1882</v>
      </c>
      <c r="H103" s="1" t="s">
        <v>1887</v>
      </c>
      <c r="I103" s="1" t="s">
        <v>2328</v>
      </c>
      <c r="J103" s="1" t="s">
        <v>1889</v>
      </c>
      <c r="K103" s="1" t="s">
        <v>2328</v>
      </c>
      <c r="L103" s="1" t="s">
        <v>2328</v>
      </c>
      <c r="M103" s="1" t="s">
        <v>1890</v>
      </c>
      <c r="N103" s="1" t="s">
        <v>1890</v>
      </c>
      <c r="O103" s="1" t="s">
        <v>1891</v>
      </c>
      <c r="P103" s="1" t="s">
        <v>1892</v>
      </c>
      <c r="Q103" s="1" t="s">
        <v>1893</v>
      </c>
      <c r="R103" s="1" t="s">
        <v>2329</v>
      </c>
      <c r="S103" s="1" t="s">
        <v>1895</v>
      </c>
      <c r="T103" s="1" t="s">
        <v>1896</v>
      </c>
      <c r="U103" s="1" t="s">
        <v>1897</v>
      </c>
      <c r="V103" s="1" t="s">
        <v>1898</v>
      </c>
    </row>
    <row r="104" s="1" customFormat="1" spans="1:22">
      <c r="A104" s="3">
        <v>999222830528067</v>
      </c>
      <c r="B104" s="1" t="s">
        <v>2211</v>
      </c>
      <c r="C104" s="1" t="s">
        <v>2330</v>
      </c>
      <c r="D104" s="1" t="s">
        <v>2331</v>
      </c>
      <c r="E104" s="1" t="s">
        <v>2332</v>
      </c>
      <c r="F104" s="1" t="s">
        <v>2057</v>
      </c>
      <c r="G104" s="1" t="s">
        <v>1931</v>
      </c>
      <c r="H104" s="1" t="s">
        <v>1887</v>
      </c>
      <c r="I104" s="1" t="s">
        <v>2333</v>
      </c>
      <c r="J104" s="1" t="s">
        <v>1889</v>
      </c>
      <c r="K104" s="1" t="s">
        <v>2333</v>
      </c>
      <c r="L104" s="1" t="s">
        <v>2333</v>
      </c>
      <c r="M104" s="1" t="s">
        <v>1890</v>
      </c>
      <c r="N104" s="1" t="s">
        <v>1890</v>
      </c>
      <c r="O104" s="1" t="s">
        <v>1891</v>
      </c>
      <c r="P104" s="1" t="s">
        <v>1892</v>
      </c>
      <c r="Q104" s="1" t="s">
        <v>1893</v>
      </c>
      <c r="R104" s="1" t="s">
        <v>2334</v>
      </c>
      <c r="S104" s="1" t="s">
        <v>1895</v>
      </c>
      <c r="T104" s="1" t="s">
        <v>1896</v>
      </c>
      <c r="U104" s="1" t="s">
        <v>1897</v>
      </c>
      <c r="V104" s="1" t="s">
        <v>2042</v>
      </c>
    </row>
    <row r="105" s="1" customFormat="1" spans="1:22">
      <c r="A105" s="3">
        <v>999222829514510</v>
      </c>
      <c r="B105" s="1" t="s">
        <v>2211</v>
      </c>
      <c r="C105" s="1" t="s">
        <v>2335</v>
      </c>
      <c r="D105" s="1" t="s">
        <v>2336</v>
      </c>
      <c r="E105" s="1" t="s">
        <v>2337</v>
      </c>
      <c r="F105" s="1" t="s">
        <v>2057</v>
      </c>
      <c r="G105" s="1" t="s">
        <v>1886</v>
      </c>
      <c r="H105" s="1" t="s">
        <v>1887</v>
      </c>
      <c r="I105" s="1" t="s">
        <v>2338</v>
      </c>
      <c r="J105" s="1" t="s">
        <v>1889</v>
      </c>
      <c r="K105" s="1" t="s">
        <v>2338</v>
      </c>
      <c r="L105" s="1" t="s">
        <v>2338</v>
      </c>
      <c r="M105" s="1" t="s">
        <v>1890</v>
      </c>
      <c r="N105" s="1" t="s">
        <v>1890</v>
      </c>
      <c r="O105" s="1" t="s">
        <v>1891</v>
      </c>
      <c r="P105" s="1" t="s">
        <v>1892</v>
      </c>
      <c r="Q105" s="1" t="s">
        <v>1893</v>
      </c>
      <c r="R105" s="1" t="s">
        <v>2339</v>
      </c>
      <c r="S105" s="1" t="s">
        <v>1895</v>
      </c>
      <c r="T105" s="1" t="s">
        <v>1896</v>
      </c>
      <c r="U105" s="1" t="s">
        <v>1897</v>
      </c>
      <c r="V105" s="1" t="s">
        <v>1907</v>
      </c>
    </row>
    <row r="106" s="1" customFormat="1" spans="1:22">
      <c r="A106" s="3">
        <v>999222828108557</v>
      </c>
      <c r="B106" s="1" t="s">
        <v>2211</v>
      </c>
      <c r="C106" s="1" t="s">
        <v>2340</v>
      </c>
      <c r="D106" s="1" t="s">
        <v>1903</v>
      </c>
      <c r="E106" s="1" t="s">
        <v>2341</v>
      </c>
      <c r="F106" s="1" t="s">
        <v>2057</v>
      </c>
      <c r="G106" s="1" t="s">
        <v>1931</v>
      </c>
      <c r="H106" s="1" t="s">
        <v>1887</v>
      </c>
      <c r="I106" s="1" t="s">
        <v>2311</v>
      </c>
      <c r="J106" s="1" t="s">
        <v>1889</v>
      </c>
      <c r="K106" s="1" t="s">
        <v>2311</v>
      </c>
      <c r="L106" s="1" t="s">
        <v>2311</v>
      </c>
      <c r="M106" s="1" t="s">
        <v>1890</v>
      </c>
      <c r="N106" s="1" t="s">
        <v>1890</v>
      </c>
      <c r="O106" s="1" t="s">
        <v>1891</v>
      </c>
      <c r="P106" s="1" t="s">
        <v>1892</v>
      </c>
      <c r="Q106" s="1" t="s">
        <v>1893</v>
      </c>
      <c r="R106" s="1" t="s">
        <v>2342</v>
      </c>
      <c r="S106" s="1" t="s">
        <v>1895</v>
      </c>
      <c r="T106" s="1" t="s">
        <v>1896</v>
      </c>
      <c r="U106" s="1" t="s">
        <v>1897</v>
      </c>
      <c r="V106" s="1" t="s">
        <v>1907</v>
      </c>
    </row>
    <row r="107" s="1" customFormat="1" spans="1:22">
      <c r="A107" s="3">
        <v>999222827747660</v>
      </c>
      <c r="B107" s="1" t="s">
        <v>2211</v>
      </c>
      <c r="C107" s="1" t="s">
        <v>2343</v>
      </c>
      <c r="D107" s="1" t="s">
        <v>1998</v>
      </c>
      <c r="E107" s="1" t="s">
        <v>2344</v>
      </c>
      <c r="F107" s="1" t="s">
        <v>1931</v>
      </c>
      <c r="G107" s="1" t="s">
        <v>1882</v>
      </c>
      <c r="H107" s="1" t="s">
        <v>1887</v>
      </c>
      <c r="I107" s="1" t="s">
        <v>2345</v>
      </c>
      <c r="J107" s="1" t="s">
        <v>1889</v>
      </c>
      <c r="K107" s="1" t="s">
        <v>2345</v>
      </c>
      <c r="L107" s="1" t="s">
        <v>2345</v>
      </c>
      <c r="M107" s="1" t="s">
        <v>1890</v>
      </c>
      <c r="N107" s="1" t="s">
        <v>1890</v>
      </c>
      <c r="O107" s="1" t="s">
        <v>1891</v>
      </c>
      <c r="P107" s="1" t="s">
        <v>1892</v>
      </c>
      <c r="Q107" s="1" t="s">
        <v>1893</v>
      </c>
      <c r="R107" s="1" t="s">
        <v>2346</v>
      </c>
      <c r="S107" s="1" t="s">
        <v>1895</v>
      </c>
      <c r="T107" s="1" t="s">
        <v>1896</v>
      </c>
      <c r="U107" s="1" t="s">
        <v>1897</v>
      </c>
      <c r="V107" s="1" t="s">
        <v>1907</v>
      </c>
    </row>
    <row r="108" s="1" customFormat="1" spans="1:22">
      <c r="A108" s="3">
        <v>999222827646666</v>
      </c>
      <c r="B108" s="1" t="s">
        <v>2211</v>
      </c>
      <c r="C108" s="1" t="s">
        <v>2347</v>
      </c>
      <c r="D108" s="1" t="s">
        <v>2280</v>
      </c>
      <c r="E108" s="1" t="s">
        <v>2281</v>
      </c>
      <c r="F108" s="1" t="s">
        <v>2057</v>
      </c>
      <c r="G108" s="1" t="s">
        <v>1931</v>
      </c>
      <c r="H108" s="1" t="s">
        <v>1887</v>
      </c>
      <c r="I108" s="1" t="s">
        <v>2282</v>
      </c>
      <c r="J108" s="1" t="s">
        <v>1889</v>
      </c>
      <c r="K108" s="1" t="s">
        <v>2282</v>
      </c>
      <c r="L108" s="1" t="s">
        <v>2282</v>
      </c>
      <c r="M108" s="1" t="s">
        <v>1890</v>
      </c>
      <c r="N108" s="1" t="s">
        <v>1890</v>
      </c>
      <c r="O108" s="1" t="s">
        <v>1891</v>
      </c>
      <c r="P108" s="1" t="s">
        <v>1892</v>
      </c>
      <c r="Q108" s="1" t="s">
        <v>1893</v>
      </c>
      <c r="R108" s="1" t="s">
        <v>2348</v>
      </c>
      <c r="S108" s="1" t="s">
        <v>1895</v>
      </c>
      <c r="T108" s="1" t="s">
        <v>1896</v>
      </c>
      <c r="U108" s="1" t="s">
        <v>1897</v>
      </c>
      <c r="V108" s="1" t="s">
        <v>1898</v>
      </c>
    </row>
    <row r="109" s="1" customFormat="1" spans="1:22">
      <c r="A109" s="3">
        <v>999222827646202</v>
      </c>
      <c r="B109" s="1" t="s">
        <v>2211</v>
      </c>
      <c r="C109" s="1" t="s">
        <v>2349</v>
      </c>
      <c r="D109" s="1" t="s">
        <v>1985</v>
      </c>
      <c r="E109" s="1" t="s">
        <v>2350</v>
      </c>
      <c r="F109" s="1" t="s">
        <v>2211</v>
      </c>
      <c r="G109" s="1" t="s">
        <v>1931</v>
      </c>
      <c r="H109" s="1" t="s">
        <v>1887</v>
      </c>
      <c r="I109" s="1" t="s">
        <v>2351</v>
      </c>
      <c r="J109" s="1" t="s">
        <v>1889</v>
      </c>
      <c r="K109" s="1" t="s">
        <v>2351</v>
      </c>
      <c r="L109" s="1" t="s">
        <v>2351</v>
      </c>
      <c r="M109" s="1" t="s">
        <v>1890</v>
      </c>
      <c r="N109" s="1" t="s">
        <v>1890</v>
      </c>
      <c r="O109" s="1" t="s">
        <v>1891</v>
      </c>
      <c r="P109" s="1" t="s">
        <v>1892</v>
      </c>
      <c r="Q109" s="1" t="s">
        <v>1893</v>
      </c>
      <c r="R109" s="1" t="s">
        <v>2352</v>
      </c>
      <c r="S109" s="1" t="s">
        <v>1895</v>
      </c>
      <c r="T109" s="1" t="s">
        <v>1896</v>
      </c>
      <c r="U109" s="1" t="s">
        <v>1897</v>
      </c>
      <c r="V109" s="1" t="s">
        <v>1898</v>
      </c>
    </row>
    <row r="110" s="1" customFormat="1" spans="1:22">
      <c r="A110" s="3">
        <v>999222827357137</v>
      </c>
      <c r="B110" s="1" t="s">
        <v>2211</v>
      </c>
      <c r="C110" s="1" t="s">
        <v>2353</v>
      </c>
      <c r="D110" s="1" t="s">
        <v>1998</v>
      </c>
      <c r="E110" s="1" t="s">
        <v>2354</v>
      </c>
      <c r="F110" s="1" t="s">
        <v>2211</v>
      </c>
      <c r="G110" s="1" t="s">
        <v>1931</v>
      </c>
      <c r="H110" s="1" t="s">
        <v>1887</v>
      </c>
      <c r="I110" s="1" t="s">
        <v>2355</v>
      </c>
      <c r="J110" s="1" t="s">
        <v>1889</v>
      </c>
      <c r="K110" s="1" t="s">
        <v>2355</v>
      </c>
      <c r="L110" s="1" t="s">
        <v>2355</v>
      </c>
      <c r="M110" s="1" t="s">
        <v>1890</v>
      </c>
      <c r="N110" s="1" t="s">
        <v>1890</v>
      </c>
      <c r="O110" s="1" t="s">
        <v>1891</v>
      </c>
      <c r="P110" s="1" t="s">
        <v>1892</v>
      </c>
      <c r="Q110" s="1" t="s">
        <v>1893</v>
      </c>
      <c r="R110" s="1" t="s">
        <v>2356</v>
      </c>
      <c r="S110" s="1" t="s">
        <v>1895</v>
      </c>
      <c r="T110" s="1" t="s">
        <v>1896</v>
      </c>
      <c r="U110" s="1" t="s">
        <v>1897</v>
      </c>
      <c r="V110" s="1" t="s">
        <v>1907</v>
      </c>
    </row>
    <row r="111" s="1" customFormat="1" spans="1:22">
      <c r="A111" s="3">
        <v>999222847321646</v>
      </c>
      <c r="B111" s="1" t="s">
        <v>2057</v>
      </c>
      <c r="C111" s="1" t="s">
        <v>2357</v>
      </c>
      <c r="D111" s="1" t="s">
        <v>2173</v>
      </c>
      <c r="E111" s="1" t="s">
        <v>2358</v>
      </c>
      <c r="F111" s="1" t="s">
        <v>2057</v>
      </c>
      <c r="G111" s="1" t="s">
        <v>1931</v>
      </c>
      <c r="H111" s="1" t="s">
        <v>1887</v>
      </c>
      <c r="I111" s="1" t="s">
        <v>2175</v>
      </c>
      <c r="J111" s="1" t="s">
        <v>1889</v>
      </c>
      <c r="K111" s="1" t="s">
        <v>2175</v>
      </c>
      <c r="L111" s="1" t="s">
        <v>2175</v>
      </c>
      <c r="M111" s="1" t="s">
        <v>1890</v>
      </c>
      <c r="N111" s="1" t="s">
        <v>1890</v>
      </c>
      <c r="O111" s="1" t="s">
        <v>1891</v>
      </c>
      <c r="P111" s="1" t="s">
        <v>1892</v>
      </c>
      <c r="Q111" s="1" t="s">
        <v>1893</v>
      </c>
      <c r="R111" s="1" t="s">
        <v>2359</v>
      </c>
      <c r="S111" s="1" t="s">
        <v>1895</v>
      </c>
      <c r="T111" s="1" t="s">
        <v>1896</v>
      </c>
      <c r="U111" s="1" t="s">
        <v>1897</v>
      </c>
      <c r="V111" s="1" t="s">
        <v>1907</v>
      </c>
    </row>
    <row r="112" s="1" customFormat="1" spans="1:22">
      <c r="A112" s="3">
        <v>999222826531886</v>
      </c>
      <c r="B112" s="1" t="s">
        <v>2211</v>
      </c>
      <c r="C112" s="1" t="s">
        <v>2360</v>
      </c>
      <c r="D112" s="1" t="s">
        <v>2361</v>
      </c>
      <c r="E112" s="1" t="s">
        <v>2362</v>
      </c>
      <c r="F112" s="1" t="s">
        <v>2211</v>
      </c>
      <c r="G112" s="1" t="s">
        <v>1931</v>
      </c>
      <c r="H112" s="1" t="s">
        <v>1887</v>
      </c>
      <c r="I112" s="1" t="s">
        <v>2363</v>
      </c>
      <c r="J112" s="1" t="s">
        <v>1889</v>
      </c>
      <c r="K112" s="1" t="s">
        <v>2363</v>
      </c>
      <c r="L112" s="1" t="s">
        <v>2363</v>
      </c>
      <c r="M112" s="1" t="s">
        <v>1890</v>
      </c>
      <c r="N112" s="1" t="s">
        <v>1890</v>
      </c>
      <c r="O112" s="1" t="s">
        <v>1891</v>
      </c>
      <c r="P112" s="1" t="s">
        <v>1892</v>
      </c>
      <c r="Q112" s="1" t="s">
        <v>1893</v>
      </c>
      <c r="R112" s="1" t="s">
        <v>2364</v>
      </c>
      <c r="S112" s="1" t="s">
        <v>1895</v>
      </c>
      <c r="T112" s="1" t="s">
        <v>1896</v>
      </c>
      <c r="U112" s="1" t="s">
        <v>1897</v>
      </c>
      <c r="V112" s="1" t="s">
        <v>2042</v>
      </c>
    </row>
    <row r="113" s="1" customFormat="1" spans="1:22">
      <c r="A113" s="3">
        <v>22825971878</v>
      </c>
      <c r="B113" s="1" t="s">
        <v>2211</v>
      </c>
      <c r="C113" s="1" t="s">
        <v>2365</v>
      </c>
      <c r="D113" s="1" t="s">
        <v>1903</v>
      </c>
      <c r="E113" s="1" t="s">
        <v>2366</v>
      </c>
      <c r="F113" s="1" t="s">
        <v>2057</v>
      </c>
      <c r="G113" s="1" t="s">
        <v>1931</v>
      </c>
      <c r="H113" s="1" t="s">
        <v>1887</v>
      </c>
      <c r="I113" s="1" t="s">
        <v>2311</v>
      </c>
      <c r="J113" s="1" t="s">
        <v>1889</v>
      </c>
      <c r="K113" s="1" t="s">
        <v>2311</v>
      </c>
      <c r="L113" s="1" t="s">
        <v>2311</v>
      </c>
      <c r="M113" s="1" t="s">
        <v>1890</v>
      </c>
      <c r="N113" s="1" t="s">
        <v>1890</v>
      </c>
      <c r="O113" s="1" t="s">
        <v>1891</v>
      </c>
      <c r="P113" s="1" t="s">
        <v>1892</v>
      </c>
      <c r="Q113" s="1" t="s">
        <v>1893</v>
      </c>
      <c r="R113" s="1" t="s">
        <v>2367</v>
      </c>
      <c r="S113" s="1" t="s">
        <v>1895</v>
      </c>
      <c r="T113" s="1" t="s">
        <v>1896</v>
      </c>
      <c r="U113" s="1" t="s">
        <v>1897</v>
      </c>
      <c r="V113" s="1" t="s">
        <v>1907</v>
      </c>
    </row>
    <row r="114" s="1" customFormat="1" spans="1:22">
      <c r="A114" s="3">
        <v>999222825946927</v>
      </c>
      <c r="B114" s="1" t="s">
        <v>2211</v>
      </c>
      <c r="C114" s="1" t="s">
        <v>2368</v>
      </c>
      <c r="D114" s="1" t="s">
        <v>1927</v>
      </c>
      <c r="E114" s="1" t="s">
        <v>2369</v>
      </c>
      <c r="F114" s="1" t="s">
        <v>2057</v>
      </c>
      <c r="G114" s="1" t="s">
        <v>1931</v>
      </c>
      <c r="H114" s="1" t="s">
        <v>1887</v>
      </c>
      <c r="I114" s="1" t="s">
        <v>2050</v>
      </c>
      <c r="J114" s="1" t="s">
        <v>1889</v>
      </c>
      <c r="K114" s="1" t="s">
        <v>2050</v>
      </c>
      <c r="L114" s="1" t="s">
        <v>2050</v>
      </c>
      <c r="M114" s="1" t="s">
        <v>1890</v>
      </c>
      <c r="N114" s="1" t="s">
        <v>1890</v>
      </c>
      <c r="O114" s="1" t="s">
        <v>1891</v>
      </c>
      <c r="P114" s="1" t="s">
        <v>1892</v>
      </c>
      <c r="Q114" s="1" t="s">
        <v>1893</v>
      </c>
      <c r="R114" s="1" t="s">
        <v>2370</v>
      </c>
      <c r="S114" s="1" t="s">
        <v>1895</v>
      </c>
      <c r="T114" s="1" t="s">
        <v>1896</v>
      </c>
      <c r="U114" s="1" t="s">
        <v>1897</v>
      </c>
      <c r="V114" s="1" t="s">
        <v>1898</v>
      </c>
    </row>
    <row r="115" s="1" customFormat="1" spans="1:22">
      <c r="A115" s="3">
        <v>999222825827307</v>
      </c>
      <c r="B115" s="1" t="s">
        <v>2211</v>
      </c>
      <c r="C115" s="1" t="s">
        <v>2371</v>
      </c>
      <c r="D115" s="1" t="s">
        <v>2013</v>
      </c>
      <c r="E115" s="1" t="s">
        <v>2372</v>
      </c>
      <c r="F115" s="1" t="s">
        <v>2211</v>
      </c>
      <c r="G115" s="1" t="s">
        <v>1931</v>
      </c>
      <c r="H115" s="1" t="s">
        <v>1887</v>
      </c>
      <c r="I115" s="1" t="s">
        <v>2132</v>
      </c>
      <c r="J115" s="1" t="s">
        <v>1889</v>
      </c>
      <c r="K115" s="1" t="s">
        <v>2132</v>
      </c>
      <c r="L115" s="1" t="s">
        <v>2132</v>
      </c>
      <c r="M115" s="1" t="s">
        <v>1890</v>
      </c>
      <c r="N115" s="1" t="s">
        <v>1890</v>
      </c>
      <c r="O115" s="1" t="s">
        <v>1891</v>
      </c>
      <c r="P115" s="1" t="s">
        <v>1892</v>
      </c>
      <c r="Q115" s="1" t="s">
        <v>1893</v>
      </c>
      <c r="R115" s="1" t="s">
        <v>2373</v>
      </c>
      <c r="S115" s="1" t="s">
        <v>1895</v>
      </c>
      <c r="T115" s="1" t="s">
        <v>1896</v>
      </c>
      <c r="U115" s="1" t="s">
        <v>1897</v>
      </c>
      <c r="V115" s="1" t="s">
        <v>1898</v>
      </c>
    </row>
    <row r="116" s="1" customFormat="1" spans="1:22">
      <c r="A116" s="3">
        <v>999222837614522</v>
      </c>
      <c r="B116" s="1" t="s">
        <v>2211</v>
      </c>
      <c r="C116" s="1" t="s">
        <v>2374</v>
      </c>
      <c r="D116" s="1" t="s">
        <v>2375</v>
      </c>
      <c r="E116" s="1" t="s">
        <v>2376</v>
      </c>
      <c r="F116" s="1" t="s">
        <v>1882</v>
      </c>
      <c r="G116" s="1" t="s">
        <v>1886</v>
      </c>
      <c r="H116" s="1" t="s">
        <v>1887</v>
      </c>
      <c r="I116" s="1" t="s">
        <v>2377</v>
      </c>
      <c r="J116" s="1" t="s">
        <v>1889</v>
      </c>
      <c r="K116" s="1" t="s">
        <v>2377</v>
      </c>
      <c r="L116" s="1" t="s">
        <v>2377</v>
      </c>
      <c r="M116" s="1" t="s">
        <v>1890</v>
      </c>
      <c r="N116" s="1" t="s">
        <v>1890</v>
      </c>
      <c r="O116" s="1" t="s">
        <v>1891</v>
      </c>
      <c r="P116" s="1" t="s">
        <v>1892</v>
      </c>
      <c r="Q116" s="1" t="s">
        <v>1893</v>
      </c>
      <c r="R116" s="1" t="s">
        <v>2378</v>
      </c>
      <c r="S116" s="1" t="s">
        <v>1895</v>
      </c>
      <c r="T116" s="1" t="s">
        <v>1896</v>
      </c>
      <c r="U116" s="1" t="s">
        <v>1897</v>
      </c>
      <c r="V116" s="1" t="s">
        <v>2379</v>
      </c>
    </row>
    <row r="117" s="1" customFormat="1" spans="1:22">
      <c r="A117" s="3">
        <v>999222822634468</v>
      </c>
      <c r="B117" s="1" t="s">
        <v>2211</v>
      </c>
      <c r="C117" s="1" t="s">
        <v>2380</v>
      </c>
      <c r="D117" s="1" t="s">
        <v>1998</v>
      </c>
      <c r="E117" s="1" t="s">
        <v>2381</v>
      </c>
      <c r="F117" s="1" t="s">
        <v>2057</v>
      </c>
      <c r="G117" s="1" t="s">
        <v>1882</v>
      </c>
      <c r="H117" s="1" t="s">
        <v>1887</v>
      </c>
      <c r="I117" s="1" t="s">
        <v>2315</v>
      </c>
      <c r="J117" s="1" t="s">
        <v>1889</v>
      </c>
      <c r="K117" s="1" t="s">
        <v>2315</v>
      </c>
      <c r="L117" s="1" t="s">
        <v>2315</v>
      </c>
      <c r="M117" s="1" t="s">
        <v>1890</v>
      </c>
      <c r="N117" s="1" t="s">
        <v>1890</v>
      </c>
      <c r="O117" s="1" t="s">
        <v>1891</v>
      </c>
      <c r="P117" s="1" t="s">
        <v>1892</v>
      </c>
      <c r="Q117" s="1" t="s">
        <v>1893</v>
      </c>
      <c r="R117" s="1" t="s">
        <v>2382</v>
      </c>
      <c r="S117" s="1" t="s">
        <v>1895</v>
      </c>
      <c r="T117" s="1" t="s">
        <v>1896</v>
      </c>
      <c r="U117" s="1" t="s">
        <v>1897</v>
      </c>
      <c r="V117" s="1" t="s">
        <v>1907</v>
      </c>
    </row>
    <row r="118" s="1" customFormat="1" spans="1:22">
      <c r="A118" s="3">
        <v>999222822162168</v>
      </c>
      <c r="B118" s="1" t="s">
        <v>2211</v>
      </c>
      <c r="C118" s="1" t="s">
        <v>2383</v>
      </c>
      <c r="D118" s="1" t="s">
        <v>2280</v>
      </c>
      <c r="E118" s="1" t="s">
        <v>2384</v>
      </c>
      <c r="F118" s="1" t="s">
        <v>2211</v>
      </c>
      <c r="G118" s="1" t="s">
        <v>1886</v>
      </c>
      <c r="H118" s="1" t="s">
        <v>1887</v>
      </c>
      <c r="I118" s="1" t="s">
        <v>2385</v>
      </c>
      <c r="J118" s="1" t="s">
        <v>1889</v>
      </c>
      <c r="K118" s="1" t="s">
        <v>2385</v>
      </c>
      <c r="L118" s="1" t="s">
        <v>2385</v>
      </c>
      <c r="M118" s="1" t="s">
        <v>1890</v>
      </c>
      <c r="N118" s="1" t="s">
        <v>1890</v>
      </c>
      <c r="O118" s="1" t="s">
        <v>1891</v>
      </c>
      <c r="P118" s="1" t="s">
        <v>1892</v>
      </c>
      <c r="Q118" s="1" t="s">
        <v>1893</v>
      </c>
      <c r="R118" s="1" t="s">
        <v>2386</v>
      </c>
      <c r="S118" s="1" t="s">
        <v>1895</v>
      </c>
      <c r="T118" s="1" t="s">
        <v>1896</v>
      </c>
      <c r="U118" s="1" t="s">
        <v>1897</v>
      </c>
      <c r="V118" s="1" t="s">
        <v>1898</v>
      </c>
    </row>
    <row r="119" s="1" customFormat="1" spans="1:22">
      <c r="A119" s="3">
        <v>999222821729552</v>
      </c>
      <c r="B119" s="1" t="s">
        <v>2211</v>
      </c>
      <c r="C119" s="1" t="s">
        <v>2387</v>
      </c>
      <c r="D119" s="1" t="s">
        <v>1968</v>
      </c>
      <c r="E119" s="1" t="s">
        <v>2388</v>
      </c>
      <c r="F119" s="1" t="s">
        <v>2211</v>
      </c>
      <c r="G119" s="1" t="s">
        <v>1931</v>
      </c>
      <c r="H119" s="1" t="s">
        <v>1887</v>
      </c>
      <c r="I119" s="1" t="s">
        <v>2389</v>
      </c>
      <c r="J119" s="1" t="s">
        <v>1889</v>
      </c>
      <c r="K119" s="1" t="s">
        <v>2389</v>
      </c>
      <c r="L119" s="1" t="s">
        <v>2389</v>
      </c>
      <c r="M119" s="1" t="s">
        <v>1890</v>
      </c>
      <c r="N119" s="1" t="s">
        <v>1890</v>
      </c>
      <c r="O119" s="1" t="s">
        <v>1891</v>
      </c>
      <c r="P119" s="1" t="s">
        <v>1892</v>
      </c>
      <c r="Q119" s="1" t="s">
        <v>1893</v>
      </c>
      <c r="R119" s="1" t="s">
        <v>2390</v>
      </c>
      <c r="S119" s="1" t="s">
        <v>1895</v>
      </c>
      <c r="T119" s="1" t="s">
        <v>1896</v>
      </c>
      <c r="U119" s="1" t="s">
        <v>1897</v>
      </c>
      <c r="V119" s="1" t="s">
        <v>1898</v>
      </c>
    </row>
    <row r="120" s="1" customFormat="1" spans="1:22">
      <c r="A120" s="3">
        <v>999222820462923</v>
      </c>
      <c r="B120" s="1" t="s">
        <v>2211</v>
      </c>
      <c r="C120" s="1" t="s">
        <v>2391</v>
      </c>
      <c r="D120" s="1" t="s">
        <v>2013</v>
      </c>
      <c r="E120" s="1" t="s">
        <v>2392</v>
      </c>
      <c r="F120" s="1" t="s">
        <v>2057</v>
      </c>
      <c r="G120" s="1" t="s">
        <v>1882</v>
      </c>
      <c r="H120" s="1" t="s">
        <v>1887</v>
      </c>
      <c r="I120" s="1" t="s">
        <v>2132</v>
      </c>
      <c r="J120" s="1" t="s">
        <v>1889</v>
      </c>
      <c r="K120" s="1" t="s">
        <v>2132</v>
      </c>
      <c r="L120" s="1" t="s">
        <v>2132</v>
      </c>
      <c r="M120" s="1" t="s">
        <v>1890</v>
      </c>
      <c r="N120" s="1" t="s">
        <v>1890</v>
      </c>
      <c r="O120" s="1" t="s">
        <v>1891</v>
      </c>
      <c r="P120" s="1" t="s">
        <v>1892</v>
      </c>
      <c r="Q120" s="1" t="s">
        <v>1893</v>
      </c>
      <c r="R120" s="1" t="s">
        <v>2393</v>
      </c>
      <c r="S120" s="1" t="s">
        <v>1895</v>
      </c>
      <c r="T120" s="1" t="s">
        <v>1896</v>
      </c>
      <c r="U120" s="1" t="s">
        <v>1897</v>
      </c>
      <c r="V120" s="1" t="s">
        <v>1898</v>
      </c>
    </row>
    <row r="121" s="1" customFormat="1" spans="1:22">
      <c r="A121" s="3">
        <v>999222819955580</v>
      </c>
      <c r="B121" s="1" t="s">
        <v>2394</v>
      </c>
      <c r="C121" s="1" t="s">
        <v>2395</v>
      </c>
      <c r="D121" s="1" t="s">
        <v>1884</v>
      </c>
      <c r="E121" s="1" t="s">
        <v>2396</v>
      </c>
      <c r="F121" s="1" t="s">
        <v>2211</v>
      </c>
      <c r="G121" s="1" t="s">
        <v>1886</v>
      </c>
      <c r="H121" s="1" t="s">
        <v>1887</v>
      </c>
      <c r="I121" s="1" t="s">
        <v>2397</v>
      </c>
      <c r="J121" s="1" t="s">
        <v>1889</v>
      </c>
      <c r="K121" s="1" t="s">
        <v>2397</v>
      </c>
      <c r="L121" s="1" t="s">
        <v>2397</v>
      </c>
      <c r="M121" s="1" t="s">
        <v>1890</v>
      </c>
      <c r="N121" s="1" t="s">
        <v>1890</v>
      </c>
      <c r="O121" s="1" t="s">
        <v>1891</v>
      </c>
      <c r="P121" s="1" t="s">
        <v>1892</v>
      </c>
      <c r="Q121" s="1" t="s">
        <v>1893</v>
      </c>
      <c r="R121" s="1" t="s">
        <v>2398</v>
      </c>
      <c r="S121" s="1" t="s">
        <v>1895</v>
      </c>
      <c r="T121" s="1" t="s">
        <v>1896</v>
      </c>
      <c r="U121" s="1" t="s">
        <v>1897</v>
      </c>
      <c r="V121" s="1" t="s">
        <v>1898</v>
      </c>
    </row>
    <row r="122" s="1" customFormat="1" spans="1:22">
      <c r="A122" s="3">
        <v>999222819891650</v>
      </c>
      <c r="B122" s="1" t="s">
        <v>2394</v>
      </c>
      <c r="C122" s="1" t="s">
        <v>2399</v>
      </c>
      <c r="D122" s="1" t="s">
        <v>2100</v>
      </c>
      <c r="E122" s="1" t="s">
        <v>2400</v>
      </c>
      <c r="F122" s="1" t="s">
        <v>2057</v>
      </c>
      <c r="G122" s="1" t="s">
        <v>1931</v>
      </c>
      <c r="H122" s="1" t="s">
        <v>1887</v>
      </c>
      <c r="I122" s="1" t="s">
        <v>2401</v>
      </c>
      <c r="J122" s="1" t="s">
        <v>1889</v>
      </c>
      <c r="K122" s="1" t="s">
        <v>2401</v>
      </c>
      <c r="L122" s="1" t="s">
        <v>2401</v>
      </c>
      <c r="M122" s="1" t="s">
        <v>1890</v>
      </c>
      <c r="N122" s="1" t="s">
        <v>1890</v>
      </c>
      <c r="O122" s="1" t="s">
        <v>1891</v>
      </c>
      <c r="P122" s="1" t="s">
        <v>1892</v>
      </c>
      <c r="Q122" s="1" t="s">
        <v>1893</v>
      </c>
      <c r="R122" s="1" t="s">
        <v>2402</v>
      </c>
      <c r="S122" s="1" t="s">
        <v>1895</v>
      </c>
      <c r="T122" s="1" t="s">
        <v>1896</v>
      </c>
      <c r="U122" s="1" t="s">
        <v>1897</v>
      </c>
      <c r="V122" s="1" t="s">
        <v>1898</v>
      </c>
    </row>
    <row r="123" s="1" customFormat="1" spans="1:22">
      <c r="A123" s="3">
        <v>999222844804350</v>
      </c>
      <c r="B123" s="1" t="s">
        <v>2057</v>
      </c>
      <c r="C123" s="1" t="s">
        <v>2403</v>
      </c>
      <c r="D123" s="1" t="s">
        <v>2404</v>
      </c>
      <c r="E123" s="1" t="s">
        <v>2405</v>
      </c>
      <c r="F123" s="1" t="s">
        <v>1931</v>
      </c>
      <c r="G123" s="1" t="s">
        <v>1882</v>
      </c>
      <c r="H123" s="1" t="s">
        <v>1887</v>
      </c>
      <c r="I123" s="1" t="s">
        <v>2406</v>
      </c>
      <c r="J123" s="1" t="s">
        <v>1889</v>
      </c>
      <c r="K123" s="1" t="s">
        <v>2406</v>
      </c>
      <c r="L123" s="1" t="s">
        <v>2406</v>
      </c>
      <c r="M123" s="1" t="s">
        <v>1890</v>
      </c>
      <c r="N123" s="1" t="s">
        <v>1890</v>
      </c>
      <c r="O123" s="1" t="s">
        <v>1891</v>
      </c>
      <c r="P123" s="1" t="s">
        <v>1892</v>
      </c>
      <c r="Q123" s="1" t="s">
        <v>1893</v>
      </c>
      <c r="R123" s="1" t="s">
        <v>2407</v>
      </c>
      <c r="S123" s="1" t="s">
        <v>1895</v>
      </c>
      <c r="T123" s="1" t="s">
        <v>1896</v>
      </c>
      <c r="U123" s="1" t="s">
        <v>1897</v>
      </c>
      <c r="V123" s="1" t="s">
        <v>2042</v>
      </c>
    </row>
    <row r="124" s="1" customFormat="1" spans="1:22">
      <c r="A124" s="3">
        <v>999222819409320</v>
      </c>
      <c r="B124" s="1" t="s">
        <v>2394</v>
      </c>
      <c r="C124" s="1" t="s">
        <v>2408</v>
      </c>
      <c r="D124" s="1" t="s">
        <v>2100</v>
      </c>
      <c r="E124" s="1" t="s">
        <v>2409</v>
      </c>
      <c r="F124" s="1" t="s">
        <v>2057</v>
      </c>
      <c r="G124" s="1" t="s">
        <v>1931</v>
      </c>
      <c r="H124" s="1" t="s">
        <v>1887</v>
      </c>
      <c r="I124" s="1" t="s">
        <v>2410</v>
      </c>
      <c r="J124" s="1" t="s">
        <v>1889</v>
      </c>
      <c r="K124" s="1" t="s">
        <v>2410</v>
      </c>
      <c r="L124" s="1" t="s">
        <v>2410</v>
      </c>
      <c r="M124" s="1" t="s">
        <v>1890</v>
      </c>
      <c r="N124" s="1" t="s">
        <v>1890</v>
      </c>
      <c r="O124" s="1" t="s">
        <v>1891</v>
      </c>
      <c r="P124" s="1" t="s">
        <v>1892</v>
      </c>
      <c r="Q124" s="1" t="s">
        <v>1893</v>
      </c>
      <c r="R124" s="1" t="s">
        <v>2411</v>
      </c>
      <c r="S124" s="1" t="s">
        <v>1895</v>
      </c>
      <c r="T124" s="1" t="s">
        <v>1896</v>
      </c>
      <c r="U124" s="1" t="s">
        <v>1897</v>
      </c>
      <c r="V124" s="1" t="s">
        <v>1898</v>
      </c>
    </row>
    <row r="125" s="1" customFormat="1" spans="1:22">
      <c r="A125" s="3">
        <v>999222817617303</v>
      </c>
      <c r="B125" s="1" t="s">
        <v>2394</v>
      </c>
      <c r="C125" s="1" t="s">
        <v>2412</v>
      </c>
      <c r="D125" s="1" t="s">
        <v>2100</v>
      </c>
      <c r="E125" s="1" t="s">
        <v>2413</v>
      </c>
      <c r="F125" s="1" t="s">
        <v>2057</v>
      </c>
      <c r="G125" s="1" t="s">
        <v>1931</v>
      </c>
      <c r="H125" s="1" t="s">
        <v>1887</v>
      </c>
      <c r="I125" s="1" t="s">
        <v>2102</v>
      </c>
      <c r="J125" s="1" t="s">
        <v>1889</v>
      </c>
      <c r="K125" s="1" t="s">
        <v>2102</v>
      </c>
      <c r="L125" s="1" t="s">
        <v>2102</v>
      </c>
      <c r="M125" s="1" t="s">
        <v>1890</v>
      </c>
      <c r="N125" s="1" t="s">
        <v>1890</v>
      </c>
      <c r="O125" s="1" t="s">
        <v>1891</v>
      </c>
      <c r="P125" s="1" t="s">
        <v>1892</v>
      </c>
      <c r="Q125" s="1" t="s">
        <v>1893</v>
      </c>
      <c r="R125" s="1" t="s">
        <v>2414</v>
      </c>
      <c r="S125" s="1" t="s">
        <v>1895</v>
      </c>
      <c r="T125" s="1" t="s">
        <v>1896</v>
      </c>
      <c r="U125" s="1" t="s">
        <v>1897</v>
      </c>
      <c r="V125" s="1" t="s">
        <v>1898</v>
      </c>
    </row>
    <row r="126" s="1" customFormat="1" spans="1:22">
      <c r="A126" s="3">
        <v>999222817086198</v>
      </c>
      <c r="B126" s="1" t="s">
        <v>2394</v>
      </c>
      <c r="C126" s="1" t="s">
        <v>2415</v>
      </c>
      <c r="D126" s="1" t="s">
        <v>1968</v>
      </c>
      <c r="E126" s="1" t="s">
        <v>2416</v>
      </c>
      <c r="F126" s="1" t="s">
        <v>2211</v>
      </c>
      <c r="G126" s="1" t="s">
        <v>1931</v>
      </c>
      <c r="H126" s="1" t="s">
        <v>1887</v>
      </c>
      <c r="I126" s="1" t="s">
        <v>2389</v>
      </c>
      <c r="J126" s="1" t="s">
        <v>1889</v>
      </c>
      <c r="K126" s="1" t="s">
        <v>2389</v>
      </c>
      <c r="L126" s="1" t="s">
        <v>2389</v>
      </c>
      <c r="M126" s="1" t="s">
        <v>1890</v>
      </c>
      <c r="N126" s="1" t="s">
        <v>1890</v>
      </c>
      <c r="O126" s="1" t="s">
        <v>1891</v>
      </c>
      <c r="P126" s="1" t="s">
        <v>1892</v>
      </c>
      <c r="Q126" s="1" t="s">
        <v>1893</v>
      </c>
      <c r="R126" s="1" t="s">
        <v>2417</v>
      </c>
      <c r="S126" s="1" t="s">
        <v>1895</v>
      </c>
      <c r="T126" s="1" t="s">
        <v>1896</v>
      </c>
      <c r="U126" s="1" t="s">
        <v>1897</v>
      </c>
      <c r="V126" s="1" t="s">
        <v>1898</v>
      </c>
    </row>
    <row r="127" s="1" customFormat="1" spans="1:22">
      <c r="A127" s="3">
        <v>999222816404437</v>
      </c>
      <c r="B127" s="1" t="s">
        <v>2394</v>
      </c>
      <c r="C127" s="1" t="s">
        <v>2418</v>
      </c>
      <c r="D127" s="1" t="s">
        <v>2298</v>
      </c>
      <c r="E127" s="1" t="s">
        <v>2419</v>
      </c>
      <c r="F127" s="1" t="s">
        <v>2057</v>
      </c>
      <c r="G127" s="1" t="s">
        <v>1931</v>
      </c>
      <c r="H127" s="1" t="s">
        <v>1887</v>
      </c>
      <c r="I127" s="1" t="s">
        <v>2420</v>
      </c>
      <c r="J127" s="1" t="s">
        <v>1889</v>
      </c>
      <c r="K127" s="1" t="s">
        <v>2420</v>
      </c>
      <c r="L127" s="1" t="s">
        <v>2420</v>
      </c>
      <c r="M127" s="1" t="s">
        <v>1890</v>
      </c>
      <c r="N127" s="1" t="s">
        <v>1890</v>
      </c>
      <c r="O127" s="1" t="s">
        <v>1891</v>
      </c>
      <c r="P127" s="1" t="s">
        <v>1892</v>
      </c>
      <c r="Q127" s="1" t="s">
        <v>1893</v>
      </c>
      <c r="R127" s="1" t="s">
        <v>2421</v>
      </c>
      <c r="S127" s="1" t="s">
        <v>1895</v>
      </c>
      <c r="T127" s="1" t="s">
        <v>1896</v>
      </c>
      <c r="U127" s="1" t="s">
        <v>1897</v>
      </c>
      <c r="V127" s="1" t="s">
        <v>1907</v>
      </c>
    </row>
    <row r="128" s="1" customFormat="1" spans="1:22">
      <c r="A128" s="3">
        <v>999222826984794</v>
      </c>
      <c r="B128" s="1" t="s">
        <v>2211</v>
      </c>
      <c r="C128" s="1" t="s">
        <v>2422</v>
      </c>
      <c r="D128" s="1" t="s">
        <v>2423</v>
      </c>
      <c r="E128" s="1" t="s">
        <v>2424</v>
      </c>
      <c r="F128" s="1" t="s">
        <v>2211</v>
      </c>
      <c r="G128" s="1" t="s">
        <v>1931</v>
      </c>
      <c r="H128" s="1" t="s">
        <v>1887</v>
      </c>
      <c r="I128" s="1" t="s">
        <v>2425</v>
      </c>
      <c r="J128" s="1" t="s">
        <v>1889</v>
      </c>
      <c r="K128" s="1" t="s">
        <v>2425</v>
      </c>
      <c r="L128" s="1" t="s">
        <v>2425</v>
      </c>
      <c r="M128" s="1" t="s">
        <v>1890</v>
      </c>
      <c r="N128" s="1" t="s">
        <v>1890</v>
      </c>
      <c r="O128" s="1" t="s">
        <v>1891</v>
      </c>
      <c r="P128" s="1" t="s">
        <v>1892</v>
      </c>
      <c r="Q128" s="1" t="s">
        <v>1893</v>
      </c>
      <c r="R128" s="1" t="s">
        <v>2426</v>
      </c>
      <c r="S128" s="1" t="s">
        <v>1895</v>
      </c>
      <c r="T128" s="1" t="s">
        <v>1896</v>
      </c>
      <c r="U128" s="1" t="s">
        <v>1897</v>
      </c>
      <c r="V128" s="1" t="s">
        <v>1907</v>
      </c>
    </row>
    <row r="129" s="1" customFormat="1" spans="1:22">
      <c r="A129" s="3">
        <v>999222815202890</v>
      </c>
      <c r="B129" s="1" t="s">
        <v>2394</v>
      </c>
      <c r="C129" s="1" t="s">
        <v>2427</v>
      </c>
      <c r="D129" s="1" t="s">
        <v>2173</v>
      </c>
      <c r="E129" s="1" t="s">
        <v>2428</v>
      </c>
      <c r="F129" s="1" t="s">
        <v>1931</v>
      </c>
      <c r="G129" s="1" t="s">
        <v>1882</v>
      </c>
      <c r="H129" s="1" t="s">
        <v>1887</v>
      </c>
      <c r="I129" s="1" t="s">
        <v>2429</v>
      </c>
      <c r="J129" s="1" t="s">
        <v>1889</v>
      </c>
      <c r="K129" s="1" t="s">
        <v>2429</v>
      </c>
      <c r="L129" s="1" t="s">
        <v>2429</v>
      </c>
      <c r="M129" s="1" t="s">
        <v>1890</v>
      </c>
      <c r="N129" s="1" t="s">
        <v>1890</v>
      </c>
      <c r="O129" s="1" t="s">
        <v>1891</v>
      </c>
      <c r="P129" s="1" t="s">
        <v>1892</v>
      </c>
      <c r="Q129" s="1" t="s">
        <v>1893</v>
      </c>
      <c r="R129" s="1" t="s">
        <v>2430</v>
      </c>
      <c r="S129" s="1" t="s">
        <v>1895</v>
      </c>
      <c r="T129" s="1" t="s">
        <v>1896</v>
      </c>
      <c r="U129" s="1" t="s">
        <v>1897</v>
      </c>
      <c r="V129" s="1" t="s">
        <v>1907</v>
      </c>
    </row>
    <row r="130" s="1" customFormat="1" spans="1:22">
      <c r="A130" s="3">
        <v>999222813335819</v>
      </c>
      <c r="B130" s="1" t="s">
        <v>2394</v>
      </c>
      <c r="C130" s="1" t="s">
        <v>2431</v>
      </c>
      <c r="D130" s="1" t="s">
        <v>2432</v>
      </c>
      <c r="E130" s="1" t="s">
        <v>2433</v>
      </c>
      <c r="F130" s="1" t="s">
        <v>2057</v>
      </c>
      <c r="G130" s="1" t="s">
        <v>1931</v>
      </c>
      <c r="H130" s="1" t="s">
        <v>1887</v>
      </c>
      <c r="I130" s="1" t="s">
        <v>2434</v>
      </c>
      <c r="J130" s="1" t="s">
        <v>1889</v>
      </c>
      <c r="K130" s="1" t="s">
        <v>2434</v>
      </c>
      <c r="L130" s="1" t="s">
        <v>2434</v>
      </c>
      <c r="M130" s="1" t="s">
        <v>1890</v>
      </c>
      <c r="N130" s="1" t="s">
        <v>1890</v>
      </c>
      <c r="O130" s="1" t="s">
        <v>1891</v>
      </c>
      <c r="P130" s="1" t="s">
        <v>1892</v>
      </c>
      <c r="Q130" s="1" t="s">
        <v>1893</v>
      </c>
      <c r="R130" s="1" t="s">
        <v>2435</v>
      </c>
      <c r="S130" s="1" t="s">
        <v>1895</v>
      </c>
      <c r="T130" s="1" t="s">
        <v>1896</v>
      </c>
      <c r="U130" s="1" t="s">
        <v>1897</v>
      </c>
      <c r="V130" s="1" t="s">
        <v>2042</v>
      </c>
    </row>
    <row r="131" s="1" customFormat="1" spans="1:22">
      <c r="A131" s="3">
        <v>999222812832951</v>
      </c>
      <c r="B131" s="1" t="s">
        <v>2394</v>
      </c>
      <c r="C131" s="1" t="s">
        <v>2436</v>
      </c>
      <c r="D131" s="1" t="s">
        <v>1884</v>
      </c>
      <c r="E131" s="1" t="s">
        <v>2437</v>
      </c>
      <c r="F131" s="1" t="s">
        <v>2394</v>
      </c>
      <c r="G131" s="1" t="s">
        <v>1931</v>
      </c>
      <c r="H131" s="1" t="s">
        <v>1887</v>
      </c>
      <c r="I131" s="1" t="s">
        <v>2438</v>
      </c>
      <c r="J131" s="1" t="s">
        <v>1889</v>
      </c>
      <c r="K131" s="1" t="s">
        <v>2438</v>
      </c>
      <c r="L131" s="1" t="s">
        <v>2438</v>
      </c>
      <c r="M131" s="1" t="s">
        <v>1890</v>
      </c>
      <c r="N131" s="1" t="s">
        <v>1890</v>
      </c>
      <c r="O131" s="1" t="s">
        <v>1891</v>
      </c>
      <c r="P131" s="1" t="s">
        <v>1892</v>
      </c>
      <c r="Q131" s="1" t="s">
        <v>1893</v>
      </c>
      <c r="R131" s="1" t="s">
        <v>2439</v>
      </c>
      <c r="S131" s="1" t="s">
        <v>1895</v>
      </c>
      <c r="T131" s="1" t="s">
        <v>1896</v>
      </c>
      <c r="U131" s="1" t="s">
        <v>1897</v>
      </c>
      <c r="V131" s="1" t="s">
        <v>1898</v>
      </c>
    </row>
    <row r="132" s="1" customFormat="1" spans="1:22">
      <c r="A132" s="3">
        <v>999222812760707</v>
      </c>
      <c r="B132" s="1" t="s">
        <v>2394</v>
      </c>
      <c r="C132" s="1" t="s">
        <v>2440</v>
      </c>
      <c r="D132" s="1" t="s">
        <v>1884</v>
      </c>
      <c r="E132" s="1" t="s">
        <v>2441</v>
      </c>
      <c r="F132" s="1" t="s">
        <v>2211</v>
      </c>
      <c r="G132" s="1" t="s">
        <v>1882</v>
      </c>
      <c r="H132" s="1" t="s">
        <v>1887</v>
      </c>
      <c r="I132" s="1" t="s">
        <v>2442</v>
      </c>
      <c r="J132" s="1" t="s">
        <v>1889</v>
      </c>
      <c r="K132" s="1" t="s">
        <v>2442</v>
      </c>
      <c r="L132" s="1" t="s">
        <v>2442</v>
      </c>
      <c r="M132" s="1" t="s">
        <v>1890</v>
      </c>
      <c r="N132" s="1" t="s">
        <v>1890</v>
      </c>
      <c r="O132" s="1" t="s">
        <v>1891</v>
      </c>
      <c r="P132" s="1" t="s">
        <v>1892</v>
      </c>
      <c r="Q132" s="1" t="s">
        <v>1893</v>
      </c>
      <c r="R132" s="1" t="s">
        <v>2443</v>
      </c>
      <c r="S132" s="1" t="s">
        <v>1895</v>
      </c>
      <c r="T132" s="1" t="s">
        <v>1896</v>
      </c>
      <c r="U132" s="1" t="s">
        <v>1897</v>
      </c>
      <c r="V132" s="1" t="s">
        <v>1898</v>
      </c>
    </row>
    <row r="133" s="1" customFormat="1" spans="1:22">
      <c r="A133" s="3">
        <v>999222812710659</v>
      </c>
      <c r="B133" s="1" t="s">
        <v>2394</v>
      </c>
      <c r="C133" s="1" t="s">
        <v>2444</v>
      </c>
      <c r="D133" s="1" t="s">
        <v>1998</v>
      </c>
      <c r="E133" s="1" t="s">
        <v>2445</v>
      </c>
      <c r="F133" s="1" t="s">
        <v>1931</v>
      </c>
      <c r="G133" s="1" t="s">
        <v>1882</v>
      </c>
      <c r="H133" s="1" t="s">
        <v>1887</v>
      </c>
      <c r="I133" s="1" t="s">
        <v>2446</v>
      </c>
      <c r="J133" s="1" t="s">
        <v>1889</v>
      </c>
      <c r="K133" s="1" t="s">
        <v>2446</v>
      </c>
      <c r="L133" s="1" t="s">
        <v>2446</v>
      </c>
      <c r="M133" s="1" t="s">
        <v>1890</v>
      </c>
      <c r="N133" s="1" t="s">
        <v>1890</v>
      </c>
      <c r="O133" s="1" t="s">
        <v>1891</v>
      </c>
      <c r="P133" s="1" t="s">
        <v>1892</v>
      </c>
      <c r="Q133" s="1" t="s">
        <v>1893</v>
      </c>
      <c r="R133" s="1" t="s">
        <v>2447</v>
      </c>
      <c r="S133" s="1" t="s">
        <v>1895</v>
      </c>
      <c r="T133" s="1" t="s">
        <v>1896</v>
      </c>
      <c r="U133" s="1" t="s">
        <v>1897</v>
      </c>
      <c r="V133" s="1" t="s">
        <v>1907</v>
      </c>
    </row>
    <row r="134" s="1" customFormat="1" spans="1:22">
      <c r="A134" s="3">
        <v>999222812435888</v>
      </c>
      <c r="B134" s="1" t="s">
        <v>2394</v>
      </c>
      <c r="C134" s="1" t="s">
        <v>2448</v>
      </c>
      <c r="D134" s="1" t="s">
        <v>1948</v>
      </c>
      <c r="E134" s="1" t="s">
        <v>2449</v>
      </c>
      <c r="F134" s="1" t="s">
        <v>2211</v>
      </c>
      <c r="G134" s="1" t="s">
        <v>1931</v>
      </c>
      <c r="H134" s="1" t="s">
        <v>1887</v>
      </c>
      <c r="I134" s="1" t="s">
        <v>2249</v>
      </c>
      <c r="J134" s="1" t="s">
        <v>1889</v>
      </c>
      <c r="K134" s="1" t="s">
        <v>2249</v>
      </c>
      <c r="L134" s="1" t="s">
        <v>2249</v>
      </c>
      <c r="M134" s="1" t="s">
        <v>1890</v>
      </c>
      <c r="N134" s="1" t="s">
        <v>1890</v>
      </c>
      <c r="O134" s="1" t="s">
        <v>1891</v>
      </c>
      <c r="P134" s="1" t="s">
        <v>1892</v>
      </c>
      <c r="Q134" s="1" t="s">
        <v>1893</v>
      </c>
      <c r="R134" s="1" t="s">
        <v>2450</v>
      </c>
      <c r="S134" s="1" t="s">
        <v>1895</v>
      </c>
      <c r="T134" s="1" t="s">
        <v>1896</v>
      </c>
      <c r="U134" s="1" t="s">
        <v>1897</v>
      </c>
      <c r="V134" s="1" t="s">
        <v>1898</v>
      </c>
    </row>
    <row r="135" s="1" customFormat="1" spans="1:22">
      <c r="A135" s="3">
        <v>999222812226481</v>
      </c>
      <c r="B135" s="1" t="s">
        <v>2394</v>
      </c>
      <c r="C135" s="1" t="s">
        <v>2451</v>
      </c>
      <c r="D135" s="1" t="s">
        <v>2452</v>
      </c>
      <c r="E135" s="1" t="s">
        <v>2453</v>
      </c>
      <c r="F135" s="1" t="s">
        <v>1931</v>
      </c>
      <c r="G135" s="1" t="s">
        <v>1882</v>
      </c>
      <c r="H135" s="1" t="s">
        <v>1887</v>
      </c>
      <c r="I135" s="1" t="s">
        <v>2454</v>
      </c>
      <c r="J135" s="1" t="s">
        <v>1889</v>
      </c>
      <c r="K135" s="1" t="s">
        <v>2454</v>
      </c>
      <c r="L135" s="1" t="s">
        <v>2454</v>
      </c>
      <c r="M135" s="1" t="s">
        <v>1890</v>
      </c>
      <c r="N135" s="1" t="s">
        <v>1890</v>
      </c>
      <c r="O135" s="1" t="s">
        <v>1891</v>
      </c>
      <c r="P135" s="1" t="s">
        <v>1892</v>
      </c>
      <c r="Q135" s="1" t="s">
        <v>1893</v>
      </c>
      <c r="R135" s="1" t="s">
        <v>2455</v>
      </c>
      <c r="S135" s="1" t="s">
        <v>1895</v>
      </c>
      <c r="T135" s="1" t="s">
        <v>1896</v>
      </c>
      <c r="U135" s="1" t="s">
        <v>1897</v>
      </c>
      <c r="V135" s="1" t="s">
        <v>1898</v>
      </c>
    </row>
    <row r="136" s="1" customFormat="1" spans="1:22">
      <c r="A136" s="3">
        <v>999222812114530</v>
      </c>
      <c r="B136" s="1" t="s">
        <v>2394</v>
      </c>
      <c r="C136" s="1" t="s">
        <v>2456</v>
      </c>
      <c r="D136" s="1" t="s">
        <v>1998</v>
      </c>
      <c r="E136" s="1" t="s">
        <v>2457</v>
      </c>
      <c r="F136" s="1" t="s">
        <v>2394</v>
      </c>
      <c r="G136" s="1" t="s">
        <v>1886</v>
      </c>
      <c r="H136" s="1" t="s">
        <v>1887</v>
      </c>
      <c r="I136" s="1" t="s">
        <v>2458</v>
      </c>
      <c r="J136" s="1" t="s">
        <v>1889</v>
      </c>
      <c r="K136" s="1" t="s">
        <v>2458</v>
      </c>
      <c r="L136" s="1" t="s">
        <v>2458</v>
      </c>
      <c r="M136" s="1" t="s">
        <v>1890</v>
      </c>
      <c r="N136" s="1" t="s">
        <v>1890</v>
      </c>
      <c r="O136" s="1" t="s">
        <v>1891</v>
      </c>
      <c r="P136" s="1" t="s">
        <v>1892</v>
      </c>
      <c r="Q136" s="1" t="s">
        <v>1893</v>
      </c>
      <c r="R136" s="1" t="s">
        <v>2459</v>
      </c>
      <c r="S136" s="1" t="s">
        <v>1895</v>
      </c>
      <c r="T136" s="1" t="s">
        <v>1896</v>
      </c>
      <c r="U136" s="1" t="s">
        <v>1897</v>
      </c>
      <c r="V136" s="1" t="s">
        <v>1907</v>
      </c>
    </row>
    <row r="137" s="1" customFormat="1" spans="1:22">
      <c r="A137" s="3">
        <v>999222811759949</v>
      </c>
      <c r="B137" s="1" t="s">
        <v>2394</v>
      </c>
      <c r="C137" s="1" t="s">
        <v>2460</v>
      </c>
      <c r="D137" s="1" t="s">
        <v>2461</v>
      </c>
      <c r="E137" s="1" t="s">
        <v>2462</v>
      </c>
      <c r="F137" s="1" t="s">
        <v>2057</v>
      </c>
      <c r="G137" s="1" t="s">
        <v>1931</v>
      </c>
      <c r="H137" s="1" t="s">
        <v>1887</v>
      </c>
      <c r="I137" s="1" t="s">
        <v>2463</v>
      </c>
      <c r="J137" s="1" t="s">
        <v>1889</v>
      </c>
      <c r="K137" s="1" t="s">
        <v>2463</v>
      </c>
      <c r="L137" s="1" t="s">
        <v>2463</v>
      </c>
      <c r="M137" s="1" t="s">
        <v>1890</v>
      </c>
      <c r="N137" s="1" t="s">
        <v>1890</v>
      </c>
      <c r="O137" s="1" t="s">
        <v>1891</v>
      </c>
      <c r="P137" s="1" t="s">
        <v>1892</v>
      </c>
      <c r="Q137" s="1" t="s">
        <v>1893</v>
      </c>
      <c r="R137" s="1" t="s">
        <v>2464</v>
      </c>
      <c r="S137" s="1" t="s">
        <v>1895</v>
      </c>
      <c r="T137" s="1" t="s">
        <v>1896</v>
      </c>
      <c r="U137" s="1" t="s">
        <v>1897</v>
      </c>
      <c r="V137" s="1" t="s">
        <v>2042</v>
      </c>
    </row>
    <row r="138" s="1" customFormat="1" spans="1:22">
      <c r="A138" s="3">
        <v>999222811642000</v>
      </c>
      <c r="B138" s="1" t="s">
        <v>2394</v>
      </c>
      <c r="C138" s="1" t="s">
        <v>2465</v>
      </c>
      <c r="D138" s="1" t="s">
        <v>2331</v>
      </c>
      <c r="E138" s="1" t="s">
        <v>2466</v>
      </c>
      <c r="F138" s="1" t="s">
        <v>1931</v>
      </c>
      <c r="G138" s="1" t="s">
        <v>1882</v>
      </c>
      <c r="H138" s="1" t="s">
        <v>1887</v>
      </c>
      <c r="I138" s="1" t="s">
        <v>2333</v>
      </c>
      <c r="J138" s="1" t="s">
        <v>1889</v>
      </c>
      <c r="K138" s="1" t="s">
        <v>2333</v>
      </c>
      <c r="L138" s="1" t="s">
        <v>2333</v>
      </c>
      <c r="M138" s="1" t="s">
        <v>1890</v>
      </c>
      <c r="N138" s="1" t="s">
        <v>1890</v>
      </c>
      <c r="O138" s="1" t="s">
        <v>1891</v>
      </c>
      <c r="P138" s="1" t="s">
        <v>1892</v>
      </c>
      <c r="Q138" s="1" t="s">
        <v>1893</v>
      </c>
      <c r="R138" s="1" t="s">
        <v>2467</v>
      </c>
      <c r="S138" s="1" t="s">
        <v>1895</v>
      </c>
      <c r="T138" s="1" t="s">
        <v>1896</v>
      </c>
      <c r="U138" s="1" t="s">
        <v>1897</v>
      </c>
      <c r="V138" s="1" t="s">
        <v>2042</v>
      </c>
    </row>
    <row r="139" s="1" customFormat="1" spans="1:22">
      <c r="A139" s="3">
        <v>999222811637505</v>
      </c>
      <c r="B139" s="1" t="s">
        <v>2394</v>
      </c>
      <c r="C139" s="1" t="s">
        <v>2468</v>
      </c>
      <c r="D139" s="1" t="s">
        <v>2469</v>
      </c>
      <c r="E139" s="1" t="s">
        <v>2470</v>
      </c>
      <c r="F139" s="1" t="s">
        <v>2211</v>
      </c>
      <c r="G139" s="1" t="s">
        <v>1931</v>
      </c>
      <c r="H139" s="1" t="s">
        <v>1887</v>
      </c>
      <c r="I139" s="1" t="s">
        <v>2471</v>
      </c>
      <c r="J139" s="1" t="s">
        <v>1889</v>
      </c>
      <c r="K139" s="1" t="s">
        <v>2471</v>
      </c>
      <c r="L139" s="1" t="s">
        <v>2471</v>
      </c>
      <c r="M139" s="1" t="s">
        <v>1890</v>
      </c>
      <c r="N139" s="1" t="s">
        <v>1890</v>
      </c>
      <c r="O139" s="1" t="s">
        <v>1891</v>
      </c>
      <c r="P139" s="1" t="s">
        <v>1892</v>
      </c>
      <c r="Q139" s="1" t="s">
        <v>1893</v>
      </c>
      <c r="R139" s="1" t="s">
        <v>2472</v>
      </c>
      <c r="S139" s="1" t="s">
        <v>1895</v>
      </c>
      <c r="T139" s="1" t="s">
        <v>1896</v>
      </c>
      <c r="U139" s="1" t="s">
        <v>1897</v>
      </c>
      <c r="V139" s="1" t="s">
        <v>1907</v>
      </c>
    </row>
    <row r="140" s="1" customFormat="1" spans="1:22">
      <c r="A140" s="3">
        <v>999222811606753</v>
      </c>
      <c r="B140" s="1" t="s">
        <v>2394</v>
      </c>
      <c r="C140" s="1" t="s">
        <v>2473</v>
      </c>
      <c r="D140" s="1" t="s">
        <v>2474</v>
      </c>
      <c r="E140" s="1" t="s">
        <v>2475</v>
      </c>
      <c r="F140" s="1" t="s">
        <v>2211</v>
      </c>
      <c r="G140" s="1" t="s">
        <v>1882</v>
      </c>
      <c r="H140" s="1" t="s">
        <v>1887</v>
      </c>
      <c r="I140" s="1" t="s">
        <v>2476</v>
      </c>
      <c r="J140" s="1" t="s">
        <v>1889</v>
      </c>
      <c r="K140" s="1" t="s">
        <v>2476</v>
      </c>
      <c r="L140" s="1" t="s">
        <v>2476</v>
      </c>
      <c r="M140" s="1" t="s">
        <v>1890</v>
      </c>
      <c r="N140" s="1" t="s">
        <v>1890</v>
      </c>
      <c r="O140" s="1" t="s">
        <v>1891</v>
      </c>
      <c r="P140" s="1" t="s">
        <v>1892</v>
      </c>
      <c r="Q140" s="1" t="s">
        <v>1893</v>
      </c>
      <c r="R140" s="1" t="s">
        <v>2477</v>
      </c>
      <c r="S140" s="1" t="s">
        <v>1895</v>
      </c>
      <c r="T140" s="1" t="s">
        <v>1896</v>
      </c>
      <c r="U140" s="1" t="s">
        <v>1897</v>
      </c>
      <c r="V140" s="1" t="s">
        <v>1898</v>
      </c>
    </row>
    <row r="141" s="1" customFormat="1" spans="1:22">
      <c r="A141" s="3">
        <v>999222822796212</v>
      </c>
      <c r="B141" s="1" t="s">
        <v>2211</v>
      </c>
      <c r="C141" s="1" t="s">
        <v>2478</v>
      </c>
      <c r="D141" s="1" t="s">
        <v>2469</v>
      </c>
      <c r="E141" s="1" t="s">
        <v>2479</v>
      </c>
      <c r="F141" s="1" t="s">
        <v>2211</v>
      </c>
      <c r="G141" s="1" t="s">
        <v>1931</v>
      </c>
      <c r="H141" s="1" t="s">
        <v>1887</v>
      </c>
      <c r="I141" s="1" t="s">
        <v>2480</v>
      </c>
      <c r="J141" s="1" t="s">
        <v>1889</v>
      </c>
      <c r="K141" s="1" t="s">
        <v>2480</v>
      </c>
      <c r="L141" s="1" t="s">
        <v>2480</v>
      </c>
      <c r="M141" s="1" t="s">
        <v>1890</v>
      </c>
      <c r="N141" s="1" t="s">
        <v>1890</v>
      </c>
      <c r="O141" s="1" t="s">
        <v>1891</v>
      </c>
      <c r="P141" s="1" t="s">
        <v>1892</v>
      </c>
      <c r="Q141" s="1" t="s">
        <v>1893</v>
      </c>
      <c r="R141" s="1" t="s">
        <v>2481</v>
      </c>
      <c r="S141" s="1" t="s">
        <v>1895</v>
      </c>
      <c r="T141" s="1" t="s">
        <v>1896</v>
      </c>
      <c r="U141" s="1" t="s">
        <v>1897</v>
      </c>
      <c r="V141" s="1" t="s">
        <v>1907</v>
      </c>
    </row>
    <row r="142" s="1" customFormat="1" spans="1:22">
      <c r="A142" s="3">
        <v>999222811116374</v>
      </c>
      <c r="B142" s="1" t="s">
        <v>2394</v>
      </c>
      <c r="C142" s="1" t="s">
        <v>2482</v>
      </c>
      <c r="D142" s="1" t="s">
        <v>2085</v>
      </c>
      <c r="E142" s="1" t="s">
        <v>2483</v>
      </c>
      <c r="F142" s="1" t="s">
        <v>2211</v>
      </c>
      <c r="G142" s="1" t="s">
        <v>1882</v>
      </c>
      <c r="H142" s="1" t="s">
        <v>1887</v>
      </c>
      <c r="I142" s="1" t="s">
        <v>2484</v>
      </c>
      <c r="J142" s="1" t="s">
        <v>1889</v>
      </c>
      <c r="K142" s="1" t="s">
        <v>2484</v>
      </c>
      <c r="L142" s="1" t="s">
        <v>2484</v>
      </c>
      <c r="M142" s="1" t="s">
        <v>1890</v>
      </c>
      <c r="N142" s="1" t="s">
        <v>1890</v>
      </c>
      <c r="O142" s="1" t="s">
        <v>1891</v>
      </c>
      <c r="P142" s="1" t="s">
        <v>1892</v>
      </c>
      <c r="Q142" s="1" t="s">
        <v>1893</v>
      </c>
      <c r="R142" s="1" t="s">
        <v>2485</v>
      </c>
      <c r="S142" s="1" t="s">
        <v>1895</v>
      </c>
      <c r="T142" s="1" t="s">
        <v>1896</v>
      </c>
      <c r="U142" s="1" t="s">
        <v>1897</v>
      </c>
      <c r="V142" s="1" t="s">
        <v>2042</v>
      </c>
    </row>
    <row r="143" s="1" customFormat="1" spans="1:22">
      <c r="A143" s="3">
        <v>999222809244407</v>
      </c>
      <c r="B143" s="1" t="s">
        <v>2394</v>
      </c>
      <c r="C143" s="1" t="s">
        <v>2486</v>
      </c>
      <c r="D143" s="1" t="s">
        <v>2147</v>
      </c>
      <c r="E143" s="1" t="s">
        <v>2487</v>
      </c>
      <c r="F143" s="1" t="s">
        <v>1882</v>
      </c>
      <c r="G143" s="1" t="s">
        <v>1886</v>
      </c>
      <c r="H143" s="1" t="s">
        <v>1887</v>
      </c>
      <c r="I143" s="1" t="s">
        <v>2488</v>
      </c>
      <c r="J143" s="1" t="s">
        <v>1889</v>
      </c>
      <c r="K143" s="1" t="s">
        <v>2488</v>
      </c>
      <c r="L143" s="1" t="s">
        <v>2488</v>
      </c>
      <c r="M143" s="1" t="s">
        <v>1890</v>
      </c>
      <c r="N143" s="1" t="s">
        <v>1890</v>
      </c>
      <c r="O143" s="1" t="s">
        <v>1891</v>
      </c>
      <c r="P143" s="1" t="s">
        <v>1892</v>
      </c>
      <c r="Q143" s="1" t="s">
        <v>1893</v>
      </c>
      <c r="R143" s="1" t="s">
        <v>2489</v>
      </c>
      <c r="S143" s="1" t="s">
        <v>1895</v>
      </c>
      <c r="T143" s="1" t="s">
        <v>1896</v>
      </c>
      <c r="U143" s="1" t="s">
        <v>1897</v>
      </c>
      <c r="V143" s="1" t="s">
        <v>1907</v>
      </c>
    </row>
    <row r="144" s="1" customFormat="1" spans="1:22">
      <c r="A144" s="3">
        <v>999222809049934</v>
      </c>
      <c r="B144" s="1" t="s">
        <v>2394</v>
      </c>
      <c r="C144" s="1" t="s">
        <v>2490</v>
      </c>
      <c r="D144" s="1" t="s">
        <v>2022</v>
      </c>
      <c r="E144" s="1" t="s">
        <v>2491</v>
      </c>
      <c r="F144" s="1" t="s">
        <v>1882</v>
      </c>
      <c r="G144" s="1" t="s">
        <v>1886</v>
      </c>
      <c r="H144" s="1" t="s">
        <v>1887</v>
      </c>
      <c r="I144" s="1" t="s">
        <v>2024</v>
      </c>
      <c r="J144" s="1" t="s">
        <v>1889</v>
      </c>
      <c r="K144" s="1" t="s">
        <v>2024</v>
      </c>
      <c r="L144" s="1" t="s">
        <v>2024</v>
      </c>
      <c r="M144" s="1" t="s">
        <v>1890</v>
      </c>
      <c r="N144" s="1" t="s">
        <v>1890</v>
      </c>
      <c r="O144" s="1" t="s">
        <v>1891</v>
      </c>
      <c r="P144" s="1" t="s">
        <v>1892</v>
      </c>
      <c r="Q144" s="1" t="s">
        <v>1893</v>
      </c>
      <c r="R144" s="1" t="s">
        <v>2492</v>
      </c>
      <c r="S144" s="1" t="s">
        <v>1895</v>
      </c>
      <c r="T144" s="1" t="s">
        <v>1896</v>
      </c>
      <c r="U144" s="1" t="s">
        <v>1897</v>
      </c>
      <c r="V144" s="1" t="s">
        <v>1907</v>
      </c>
    </row>
    <row r="145" s="1" customFormat="1" spans="1:22">
      <c r="A145" s="3">
        <v>999222807513743</v>
      </c>
      <c r="B145" s="1" t="s">
        <v>2493</v>
      </c>
      <c r="C145" s="1" t="s">
        <v>2494</v>
      </c>
      <c r="D145" s="1" t="s">
        <v>1948</v>
      </c>
      <c r="E145" s="1" t="s">
        <v>2495</v>
      </c>
      <c r="F145" s="1" t="s">
        <v>2057</v>
      </c>
      <c r="G145" s="1" t="s">
        <v>1886</v>
      </c>
      <c r="H145" s="1" t="s">
        <v>1887</v>
      </c>
      <c r="I145" s="1" t="s">
        <v>2496</v>
      </c>
      <c r="J145" s="1" t="s">
        <v>1889</v>
      </c>
      <c r="K145" s="1" t="s">
        <v>2496</v>
      </c>
      <c r="L145" s="1" t="s">
        <v>2496</v>
      </c>
      <c r="M145" s="1" t="s">
        <v>1890</v>
      </c>
      <c r="N145" s="1" t="s">
        <v>1890</v>
      </c>
      <c r="O145" s="1" t="s">
        <v>1891</v>
      </c>
      <c r="P145" s="1" t="s">
        <v>1892</v>
      </c>
      <c r="Q145" s="1" t="s">
        <v>1893</v>
      </c>
      <c r="R145" s="1" t="s">
        <v>2497</v>
      </c>
      <c r="S145" s="1" t="s">
        <v>1895</v>
      </c>
      <c r="T145" s="1" t="s">
        <v>1896</v>
      </c>
      <c r="U145" s="1" t="s">
        <v>1897</v>
      </c>
      <c r="V145" s="1" t="s">
        <v>1898</v>
      </c>
    </row>
    <row r="146" s="1" customFormat="1" spans="1:22">
      <c r="A146" s="3">
        <v>999222806108184</v>
      </c>
      <c r="B146" s="1" t="s">
        <v>2493</v>
      </c>
      <c r="C146" s="1" t="s">
        <v>2498</v>
      </c>
      <c r="D146" s="1" t="s">
        <v>2474</v>
      </c>
      <c r="E146" s="1" t="s">
        <v>2499</v>
      </c>
      <c r="F146" s="1" t="s">
        <v>1931</v>
      </c>
      <c r="G146" s="1" t="s">
        <v>1882</v>
      </c>
      <c r="H146" s="1" t="s">
        <v>1887</v>
      </c>
      <c r="I146" s="1" t="s">
        <v>2500</v>
      </c>
      <c r="J146" s="1" t="s">
        <v>1889</v>
      </c>
      <c r="K146" s="1" t="s">
        <v>2500</v>
      </c>
      <c r="L146" s="1" t="s">
        <v>2500</v>
      </c>
      <c r="M146" s="1" t="s">
        <v>1890</v>
      </c>
      <c r="N146" s="1" t="s">
        <v>1890</v>
      </c>
      <c r="O146" s="1" t="s">
        <v>1891</v>
      </c>
      <c r="P146" s="1" t="s">
        <v>1892</v>
      </c>
      <c r="Q146" s="1" t="s">
        <v>1893</v>
      </c>
      <c r="R146" s="1" t="s">
        <v>2501</v>
      </c>
      <c r="S146" s="1" t="s">
        <v>1895</v>
      </c>
      <c r="T146" s="1" t="s">
        <v>1896</v>
      </c>
      <c r="U146" s="1" t="s">
        <v>1897</v>
      </c>
      <c r="V146" s="1" t="s">
        <v>1898</v>
      </c>
    </row>
    <row r="147" s="1" customFormat="1" spans="1:22">
      <c r="A147" s="3">
        <v>999222798211825</v>
      </c>
      <c r="B147" s="1" t="s">
        <v>2493</v>
      </c>
      <c r="C147" s="1" t="s">
        <v>2502</v>
      </c>
      <c r="D147" s="1" t="s">
        <v>2503</v>
      </c>
      <c r="E147" s="1" t="s">
        <v>2504</v>
      </c>
      <c r="F147" s="1" t="s">
        <v>1931</v>
      </c>
      <c r="G147" s="1" t="s">
        <v>1882</v>
      </c>
      <c r="H147" s="1" t="s">
        <v>1887</v>
      </c>
      <c r="I147" s="1" t="s">
        <v>2505</v>
      </c>
      <c r="J147" s="1" t="s">
        <v>1889</v>
      </c>
      <c r="K147" s="1" t="s">
        <v>2505</v>
      </c>
      <c r="L147" s="1" t="s">
        <v>2505</v>
      </c>
      <c r="M147" s="1" t="s">
        <v>1890</v>
      </c>
      <c r="N147" s="1" t="s">
        <v>1890</v>
      </c>
      <c r="O147" s="1" t="s">
        <v>1891</v>
      </c>
      <c r="P147" s="1" t="s">
        <v>1892</v>
      </c>
      <c r="Q147" s="1" t="s">
        <v>1893</v>
      </c>
      <c r="R147" s="1" t="s">
        <v>2506</v>
      </c>
      <c r="S147" s="1" t="s">
        <v>1895</v>
      </c>
      <c r="T147" s="1" t="s">
        <v>1896</v>
      </c>
      <c r="U147" s="1" t="s">
        <v>1897</v>
      </c>
      <c r="V147" s="1" t="s">
        <v>1907</v>
      </c>
    </row>
    <row r="148" s="1" customFormat="1" spans="1:22">
      <c r="A148" s="3">
        <v>999222587700581</v>
      </c>
      <c r="B148" s="1" t="s">
        <v>2507</v>
      </c>
      <c r="C148" s="1" t="s">
        <v>2508</v>
      </c>
      <c r="D148" s="1" t="s">
        <v>2509</v>
      </c>
      <c r="E148" s="1" t="s">
        <v>2510</v>
      </c>
      <c r="F148" s="1" t="s">
        <v>2057</v>
      </c>
      <c r="G148" s="1" t="s">
        <v>1931</v>
      </c>
      <c r="H148" s="1" t="s">
        <v>1887</v>
      </c>
      <c r="I148" s="1" t="s">
        <v>2511</v>
      </c>
      <c r="J148" s="1" t="s">
        <v>1889</v>
      </c>
      <c r="K148" s="1" t="s">
        <v>2511</v>
      </c>
      <c r="L148" s="1" t="s">
        <v>2511</v>
      </c>
      <c r="M148" s="1" t="s">
        <v>1890</v>
      </c>
      <c r="N148" s="1" t="s">
        <v>1890</v>
      </c>
      <c r="O148" s="1" t="s">
        <v>1891</v>
      </c>
      <c r="P148" s="1" t="s">
        <v>1892</v>
      </c>
      <c r="Q148" s="1" t="s">
        <v>1893</v>
      </c>
      <c r="R148" s="1" t="s">
        <v>2512</v>
      </c>
      <c r="S148" s="1" t="s">
        <v>1895</v>
      </c>
      <c r="T148" s="1" t="s">
        <v>1896</v>
      </c>
      <c r="U148" s="1" t="s">
        <v>1897</v>
      </c>
      <c r="V148" s="1" t="s">
        <v>2204</v>
      </c>
    </row>
    <row r="149" s="1" customFormat="1" spans="1:22">
      <c r="A149" s="3">
        <v>999222329248339</v>
      </c>
      <c r="B149" s="1" t="s">
        <v>2513</v>
      </c>
      <c r="C149" s="1" t="s">
        <v>2514</v>
      </c>
      <c r="D149" s="1" t="s">
        <v>2509</v>
      </c>
      <c r="E149" s="1" t="s">
        <v>2515</v>
      </c>
      <c r="F149" s="1" t="s">
        <v>1931</v>
      </c>
      <c r="G149" s="1" t="s">
        <v>1882</v>
      </c>
      <c r="H149" s="1" t="s">
        <v>1887</v>
      </c>
      <c r="I149" s="1" t="s">
        <v>2516</v>
      </c>
      <c r="J149" s="1" t="s">
        <v>1889</v>
      </c>
      <c r="K149" s="1" t="s">
        <v>2516</v>
      </c>
      <c r="L149" s="1" t="s">
        <v>2516</v>
      </c>
      <c r="M149" s="1" t="s">
        <v>1890</v>
      </c>
      <c r="N149" s="1" t="s">
        <v>1890</v>
      </c>
      <c r="O149" s="1" t="s">
        <v>1891</v>
      </c>
      <c r="P149" s="1" t="s">
        <v>1892</v>
      </c>
      <c r="Q149" s="1" t="s">
        <v>1893</v>
      </c>
      <c r="R149" s="1" t="s">
        <v>2517</v>
      </c>
      <c r="S149" s="1" t="s">
        <v>1895</v>
      </c>
      <c r="T149" s="1" t="s">
        <v>1896</v>
      </c>
      <c r="U149" s="1" t="s">
        <v>1897</v>
      </c>
      <c r="V149" s="1" t="s">
        <v>2204</v>
      </c>
    </row>
    <row r="150" s="1" customFormat="1" spans="1:22">
      <c r="A150" s="3">
        <v>999222148701312</v>
      </c>
      <c r="B150" s="1" t="s">
        <v>2518</v>
      </c>
      <c r="C150" s="1" t="s">
        <v>2519</v>
      </c>
      <c r="D150" s="1" t="s">
        <v>2509</v>
      </c>
      <c r="E150" s="1" t="s">
        <v>2520</v>
      </c>
      <c r="F150" s="1" t="s">
        <v>1931</v>
      </c>
      <c r="G150" s="1" t="s">
        <v>1882</v>
      </c>
      <c r="H150" s="1" t="s">
        <v>1887</v>
      </c>
      <c r="I150" s="1" t="s">
        <v>2291</v>
      </c>
      <c r="J150" s="1" t="s">
        <v>1889</v>
      </c>
      <c r="K150" s="1" t="s">
        <v>2291</v>
      </c>
      <c r="L150" s="1" t="s">
        <v>2291</v>
      </c>
      <c r="M150" s="1" t="s">
        <v>1890</v>
      </c>
      <c r="N150" s="1" t="s">
        <v>1890</v>
      </c>
      <c r="O150" s="1" t="s">
        <v>1891</v>
      </c>
      <c r="P150" s="1" t="s">
        <v>1892</v>
      </c>
      <c r="Q150" s="1" t="s">
        <v>1893</v>
      </c>
      <c r="R150" s="1" t="s">
        <v>2521</v>
      </c>
      <c r="S150" s="1" t="s">
        <v>1895</v>
      </c>
      <c r="T150" s="1" t="s">
        <v>1896</v>
      </c>
      <c r="U150" s="1" t="s">
        <v>1897</v>
      </c>
      <c r="V150" s="1" t="s">
        <v>2204</v>
      </c>
    </row>
    <row r="151" s="1" customFormat="1" spans="1:22">
      <c r="A151" s="3">
        <v>999222016830722</v>
      </c>
      <c r="B151" s="1" t="s">
        <v>2522</v>
      </c>
      <c r="C151" s="1" t="s">
        <v>2523</v>
      </c>
      <c r="D151" s="1" t="s">
        <v>2509</v>
      </c>
      <c r="E151" s="1" t="s">
        <v>2524</v>
      </c>
      <c r="F151" s="1" t="s">
        <v>2493</v>
      </c>
      <c r="G151" s="1" t="s">
        <v>1931</v>
      </c>
      <c r="H151" s="1" t="s">
        <v>1887</v>
      </c>
      <c r="I151" s="1" t="s">
        <v>2525</v>
      </c>
      <c r="J151" s="1" t="s">
        <v>1889</v>
      </c>
      <c r="K151" s="1" t="s">
        <v>2525</v>
      </c>
      <c r="L151" s="1" t="s">
        <v>2525</v>
      </c>
      <c r="M151" s="1" t="s">
        <v>1890</v>
      </c>
      <c r="N151" s="1" t="s">
        <v>1890</v>
      </c>
      <c r="O151" s="1" t="s">
        <v>1891</v>
      </c>
      <c r="P151" s="1" t="s">
        <v>1892</v>
      </c>
      <c r="Q151" s="1" t="s">
        <v>1893</v>
      </c>
      <c r="R151" s="1" t="s">
        <v>2526</v>
      </c>
      <c r="S151" s="1" t="s">
        <v>1895</v>
      </c>
      <c r="T151" s="1" t="s">
        <v>1896</v>
      </c>
      <c r="U151" s="1" t="s">
        <v>1897</v>
      </c>
      <c r="V151" s="1" t="s">
        <v>2204</v>
      </c>
    </row>
    <row r="152" s="1" customFormat="1" spans="1:22">
      <c r="A152" s="3">
        <v>999222290256675</v>
      </c>
      <c r="B152" s="1" t="s">
        <v>2527</v>
      </c>
      <c r="C152" s="1" t="s">
        <v>2528</v>
      </c>
      <c r="D152" s="1" t="s">
        <v>2139</v>
      </c>
      <c r="E152" s="1" t="s">
        <v>2529</v>
      </c>
      <c r="F152" s="1" t="s">
        <v>2211</v>
      </c>
      <c r="G152" s="1" t="s">
        <v>1886</v>
      </c>
      <c r="H152" s="1" t="s">
        <v>1887</v>
      </c>
      <c r="I152" s="1" t="s">
        <v>2530</v>
      </c>
      <c r="J152" s="1" t="s">
        <v>1889</v>
      </c>
      <c r="K152" s="1" t="s">
        <v>2530</v>
      </c>
      <c r="L152" s="1" t="s">
        <v>2530</v>
      </c>
      <c r="M152" s="1" t="s">
        <v>1890</v>
      </c>
      <c r="N152" s="1" t="s">
        <v>1890</v>
      </c>
      <c r="O152" s="1" t="s">
        <v>1891</v>
      </c>
      <c r="P152" s="1" t="s">
        <v>1892</v>
      </c>
      <c r="Q152" s="1" t="s">
        <v>1893</v>
      </c>
      <c r="R152" s="1" t="s">
        <v>2531</v>
      </c>
      <c r="S152" s="1" t="s">
        <v>1895</v>
      </c>
      <c r="T152" s="1" t="s">
        <v>1896</v>
      </c>
      <c r="U152" s="1" t="s">
        <v>1897</v>
      </c>
      <c r="V152" s="1" t="s">
        <v>1898</v>
      </c>
    </row>
    <row r="153" s="1" customFormat="1" spans="1:22">
      <c r="A153" s="3">
        <v>21852572067</v>
      </c>
      <c r="B153" s="1" t="s">
        <v>2532</v>
      </c>
      <c r="C153" s="1" t="s">
        <v>2533</v>
      </c>
      <c r="D153" s="1" t="s">
        <v>2534</v>
      </c>
      <c r="E153" s="1" t="s">
        <v>2535</v>
      </c>
      <c r="F153" s="1" t="s">
        <v>1882</v>
      </c>
      <c r="G153" s="1" t="s">
        <v>1886</v>
      </c>
      <c r="H153" s="1" t="s">
        <v>1887</v>
      </c>
      <c r="I153" s="1" t="s">
        <v>2536</v>
      </c>
      <c r="J153" s="1" t="s">
        <v>1889</v>
      </c>
      <c r="K153" s="1" t="s">
        <v>2536</v>
      </c>
      <c r="L153" s="1" t="s">
        <v>2536</v>
      </c>
      <c r="M153" s="1" t="s">
        <v>1890</v>
      </c>
      <c r="N153" s="1" t="s">
        <v>1890</v>
      </c>
      <c r="O153" s="1" t="s">
        <v>1891</v>
      </c>
      <c r="P153" s="1" t="s">
        <v>1892</v>
      </c>
      <c r="Q153" s="1" t="s">
        <v>1893</v>
      </c>
      <c r="R153" s="1" t="s">
        <v>2537</v>
      </c>
      <c r="S153" s="1" t="s">
        <v>1895</v>
      </c>
      <c r="T153" s="1" t="s">
        <v>1896</v>
      </c>
      <c r="U153" s="1" t="s">
        <v>1897</v>
      </c>
      <c r="V153" s="1" t="s">
        <v>1898</v>
      </c>
    </row>
    <row r="154" s="1" customFormat="1" spans="1:22">
      <c r="A154" s="3">
        <v>999222626810463</v>
      </c>
      <c r="B154" s="1" t="s">
        <v>2538</v>
      </c>
      <c r="C154" s="1" t="s">
        <v>2539</v>
      </c>
      <c r="D154" s="1" t="s">
        <v>2540</v>
      </c>
      <c r="E154" s="1" t="s">
        <v>2541</v>
      </c>
      <c r="F154" s="1" t="s">
        <v>1882</v>
      </c>
      <c r="G154" s="1" t="s">
        <v>1886</v>
      </c>
      <c r="H154" s="1" t="s">
        <v>1887</v>
      </c>
      <c r="I154" s="1" t="s">
        <v>2542</v>
      </c>
      <c r="J154" s="1" t="s">
        <v>1889</v>
      </c>
      <c r="K154" s="1" t="s">
        <v>2542</v>
      </c>
      <c r="L154" s="1" t="s">
        <v>2542</v>
      </c>
      <c r="M154" s="1" t="s">
        <v>1890</v>
      </c>
      <c r="N154" s="1" t="s">
        <v>1890</v>
      </c>
      <c r="O154" s="1" t="s">
        <v>1891</v>
      </c>
      <c r="P154" s="1" t="s">
        <v>1892</v>
      </c>
      <c r="Q154" s="1" t="s">
        <v>1893</v>
      </c>
      <c r="R154" s="1" t="s">
        <v>2543</v>
      </c>
      <c r="S154" s="1" t="s">
        <v>1895</v>
      </c>
      <c r="T154" s="1" t="s">
        <v>1896</v>
      </c>
      <c r="U154" s="1" t="s">
        <v>1897</v>
      </c>
      <c r="V154" s="1" t="s">
        <v>1898</v>
      </c>
    </row>
    <row r="155" s="1" customFormat="1" spans="1:22">
      <c r="A155" s="3">
        <v>999222674291575</v>
      </c>
      <c r="B155" s="1" t="s">
        <v>2544</v>
      </c>
      <c r="C155" s="1" t="s">
        <v>2545</v>
      </c>
      <c r="D155" s="1" t="s">
        <v>2540</v>
      </c>
      <c r="E155" s="1" t="s">
        <v>2546</v>
      </c>
      <c r="F155" s="1" t="s">
        <v>1882</v>
      </c>
      <c r="G155" s="1" t="s">
        <v>1886</v>
      </c>
      <c r="H155" s="1" t="s">
        <v>1887</v>
      </c>
      <c r="I155" s="1" t="s">
        <v>2547</v>
      </c>
      <c r="J155" s="1" t="s">
        <v>1889</v>
      </c>
      <c r="K155" s="1" t="s">
        <v>2547</v>
      </c>
      <c r="L155" s="1" t="s">
        <v>2547</v>
      </c>
      <c r="M155" s="1" t="s">
        <v>1890</v>
      </c>
      <c r="N155" s="1" t="s">
        <v>1890</v>
      </c>
      <c r="O155" s="1" t="s">
        <v>1891</v>
      </c>
      <c r="P155" s="1" t="s">
        <v>1892</v>
      </c>
      <c r="Q155" s="1" t="s">
        <v>1893</v>
      </c>
      <c r="R155" s="1" t="s">
        <v>2548</v>
      </c>
      <c r="S155" s="1" t="s">
        <v>1895</v>
      </c>
      <c r="T155" s="1" t="s">
        <v>1896</v>
      </c>
      <c r="U155" s="1" t="s">
        <v>1897</v>
      </c>
      <c r="V155" s="1" t="s">
        <v>1898</v>
      </c>
    </row>
    <row r="156" s="1" customFormat="1" spans="1:22">
      <c r="A156" s="3">
        <v>999222775353818</v>
      </c>
      <c r="B156" s="1" t="s">
        <v>2549</v>
      </c>
      <c r="C156" s="1" t="s">
        <v>2550</v>
      </c>
      <c r="D156" s="1" t="s">
        <v>2540</v>
      </c>
      <c r="E156" s="1" t="s">
        <v>2551</v>
      </c>
      <c r="F156" s="1" t="s">
        <v>2211</v>
      </c>
      <c r="G156" s="1" t="s">
        <v>1931</v>
      </c>
      <c r="H156" s="1" t="s">
        <v>1887</v>
      </c>
      <c r="I156" s="1" t="s">
        <v>2552</v>
      </c>
      <c r="J156" s="1" t="s">
        <v>1889</v>
      </c>
      <c r="K156" s="1" t="s">
        <v>2552</v>
      </c>
      <c r="L156" s="1" t="s">
        <v>2552</v>
      </c>
      <c r="M156" s="1" t="s">
        <v>1890</v>
      </c>
      <c r="N156" s="1" t="s">
        <v>1890</v>
      </c>
      <c r="O156" s="1" t="s">
        <v>1891</v>
      </c>
      <c r="P156" s="1" t="s">
        <v>1892</v>
      </c>
      <c r="Q156" s="1" t="s">
        <v>1893</v>
      </c>
      <c r="R156" s="1" t="s">
        <v>2553</v>
      </c>
      <c r="S156" s="1" t="s">
        <v>1895</v>
      </c>
      <c r="T156" s="1" t="s">
        <v>1896</v>
      </c>
      <c r="U156" s="1" t="s">
        <v>1897</v>
      </c>
      <c r="V156" s="1" t="s">
        <v>1898</v>
      </c>
    </row>
    <row r="157" s="1" customFormat="1" spans="1:22">
      <c r="A157" s="3">
        <v>999222781269848</v>
      </c>
      <c r="B157" s="1" t="s">
        <v>2549</v>
      </c>
      <c r="C157" s="1" t="s">
        <v>2554</v>
      </c>
      <c r="D157" s="1" t="s">
        <v>2244</v>
      </c>
      <c r="E157" s="1" t="s">
        <v>2555</v>
      </c>
      <c r="F157" s="1" t="s">
        <v>2057</v>
      </c>
      <c r="G157" s="1" t="s">
        <v>1882</v>
      </c>
      <c r="H157" s="1" t="s">
        <v>1887</v>
      </c>
      <c r="I157" s="1" t="s">
        <v>2556</v>
      </c>
      <c r="J157" s="1" t="s">
        <v>1889</v>
      </c>
      <c r="K157" s="1" t="s">
        <v>2556</v>
      </c>
      <c r="L157" s="1" t="s">
        <v>2556</v>
      </c>
      <c r="M157" s="1" t="s">
        <v>1890</v>
      </c>
      <c r="N157" s="1" t="s">
        <v>1890</v>
      </c>
      <c r="O157" s="1" t="s">
        <v>1891</v>
      </c>
      <c r="P157" s="1" t="s">
        <v>1892</v>
      </c>
      <c r="Q157" s="1" t="s">
        <v>1893</v>
      </c>
      <c r="R157" s="1" t="s">
        <v>2557</v>
      </c>
      <c r="S157" s="1" t="s">
        <v>1895</v>
      </c>
      <c r="T157" s="1" t="s">
        <v>1896</v>
      </c>
      <c r="U157" s="1" t="s">
        <v>1897</v>
      </c>
      <c r="V157" s="1" t="s">
        <v>1898</v>
      </c>
    </row>
    <row r="158" s="1" customFormat="1" spans="1:22">
      <c r="A158" s="3">
        <v>999222793654897</v>
      </c>
      <c r="B158" s="1" t="s">
        <v>2493</v>
      </c>
      <c r="C158" s="1" t="s">
        <v>2558</v>
      </c>
      <c r="D158" s="1" t="s">
        <v>2244</v>
      </c>
      <c r="E158" s="1" t="s">
        <v>2559</v>
      </c>
      <c r="F158" s="1" t="s">
        <v>2394</v>
      </c>
      <c r="G158" s="1" t="s">
        <v>1882</v>
      </c>
      <c r="H158" s="1" t="s">
        <v>1887</v>
      </c>
      <c r="I158" s="1" t="s">
        <v>2246</v>
      </c>
      <c r="J158" s="1" t="s">
        <v>1889</v>
      </c>
      <c r="K158" s="1" t="s">
        <v>2246</v>
      </c>
      <c r="L158" s="1" t="s">
        <v>2246</v>
      </c>
      <c r="M158" s="1" t="s">
        <v>1890</v>
      </c>
      <c r="N158" s="1" t="s">
        <v>1890</v>
      </c>
      <c r="O158" s="1" t="s">
        <v>1891</v>
      </c>
      <c r="P158" s="1" t="s">
        <v>1892</v>
      </c>
      <c r="Q158" s="1" t="s">
        <v>1893</v>
      </c>
      <c r="R158" s="1" t="s">
        <v>2560</v>
      </c>
      <c r="S158" s="1" t="s">
        <v>1895</v>
      </c>
      <c r="T158" s="1" t="s">
        <v>1896</v>
      </c>
      <c r="U158" s="1" t="s">
        <v>1897</v>
      </c>
      <c r="V158" s="1" t="s">
        <v>1898</v>
      </c>
    </row>
    <row r="159" s="1" customFormat="1" spans="1:22">
      <c r="A159" s="3">
        <v>999222790903235</v>
      </c>
      <c r="B159" s="1" t="s">
        <v>2549</v>
      </c>
      <c r="C159" s="1" t="s">
        <v>2561</v>
      </c>
      <c r="D159" s="1" t="s">
        <v>2244</v>
      </c>
      <c r="E159" s="1" t="s">
        <v>2562</v>
      </c>
      <c r="F159" s="1" t="s">
        <v>2493</v>
      </c>
      <c r="G159" s="1" t="s">
        <v>1931</v>
      </c>
      <c r="H159" s="1" t="s">
        <v>1887</v>
      </c>
      <c r="I159" s="1" t="s">
        <v>2246</v>
      </c>
      <c r="J159" s="1" t="s">
        <v>1889</v>
      </c>
      <c r="K159" s="1" t="s">
        <v>2246</v>
      </c>
      <c r="L159" s="1" t="s">
        <v>2246</v>
      </c>
      <c r="M159" s="1" t="s">
        <v>1890</v>
      </c>
      <c r="N159" s="1" t="s">
        <v>1890</v>
      </c>
      <c r="O159" s="1" t="s">
        <v>1891</v>
      </c>
      <c r="P159" s="1" t="s">
        <v>1892</v>
      </c>
      <c r="Q159" s="1" t="s">
        <v>1893</v>
      </c>
      <c r="R159" s="1" t="s">
        <v>2563</v>
      </c>
      <c r="S159" s="1" t="s">
        <v>1895</v>
      </c>
      <c r="T159" s="1" t="s">
        <v>1896</v>
      </c>
      <c r="U159" s="1" t="s">
        <v>1897</v>
      </c>
      <c r="V159" s="1" t="s">
        <v>1898</v>
      </c>
    </row>
    <row r="160" s="1" customFormat="1" spans="1:22">
      <c r="A160" s="3">
        <v>999222491867865</v>
      </c>
      <c r="B160" s="1" t="s">
        <v>2564</v>
      </c>
      <c r="C160" s="1" t="s">
        <v>2565</v>
      </c>
      <c r="D160" s="1" t="s">
        <v>2244</v>
      </c>
      <c r="E160" s="1" t="s">
        <v>2566</v>
      </c>
      <c r="F160" s="1" t="s">
        <v>2394</v>
      </c>
      <c r="G160" s="1" t="s">
        <v>1931</v>
      </c>
      <c r="H160" s="1" t="s">
        <v>1887</v>
      </c>
      <c r="I160" s="1" t="s">
        <v>2567</v>
      </c>
      <c r="J160" s="1" t="s">
        <v>1889</v>
      </c>
      <c r="K160" s="1" t="s">
        <v>2567</v>
      </c>
      <c r="L160" s="1" t="s">
        <v>2567</v>
      </c>
      <c r="M160" s="1" t="s">
        <v>1890</v>
      </c>
      <c r="N160" s="1" t="s">
        <v>1890</v>
      </c>
      <c r="O160" s="1" t="s">
        <v>1891</v>
      </c>
      <c r="P160" s="1" t="s">
        <v>1892</v>
      </c>
      <c r="Q160" s="1" t="s">
        <v>1893</v>
      </c>
      <c r="R160" s="1" t="s">
        <v>2568</v>
      </c>
      <c r="S160" s="1" t="s">
        <v>1895</v>
      </c>
      <c r="T160" s="1" t="s">
        <v>1896</v>
      </c>
      <c r="U160" s="1" t="s">
        <v>1897</v>
      </c>
      <c r="V160" s="1" t="s">
        <v>1898</v>
      </c>
    </row>
    <row r="161" s="1" customFormat="1" spans="1:22">
      <c r="A161" s="3">
        <v>999222703460027</v>
      </c>
      <c r="B161" s="1" t="s">
        <v>2569</v>
      </c>
      <c r="C161" s="1" t="s">
        <v>2570</v>
      </c>
      <c r="D161" s="1" t="s">
        <v>2571</v>
      </c>
      <c r="E161" s="1" t="s">
        <v>2572</v>
      </c>
      <c r="F161" s="1" t="s">
        <v>2057</v>
      </c>
      <c r="G161" s="1" t="s">
        <v>1931</v>
      </c>
      <c r="H161" s="1" t="s">
        <v>1887</v>
      </c>
      <c r="I161" s="1" t="s">
        <v>2573</v>
      </c>
      <c r="J161" s="1" t="s">
        <v>1889</v>
      </c>
      <c r="K161" s="1" t="s">
        <v>2573</v>
      </c>
      <c r="L161" s="1" t="s">
        <v>2573</v>
      </c>
      <c r="M161" s="1" t="s">
        <v>1890</v>
      </c>
      <c r="N161" s="1" t="s">
        <v>1890</v>
      </c>
      <c r="O161" s="1" t="s">
        <v>1891</v>
      </c>
      <c r="P161" s="1" t="s">
        <v>1892</v>
      </c>
      <c r="Q161" s="1" t="s">
        <v>1893</v>
      </c>
      <c r="R161" s="1" t="s">
        <v>2574</v>
      </c>
      <c r="S161" s="1" t="s">
        <v>1895</v>
      </c>
      <c r="T161" s="1" t="s">
        <v>1896</v>
      </c>
      <c r="U161" s="1" t="s">
        <v>1897</v>
      </c>
      <c r="V161" s="1" t="s">
        <v>1898</v>
      </c>
    </row>
    <row r="162" s="1" customFormat="1" spans="1:22">
      <c r="A162" s="3">
        <v>999222235483875</v>
      </c>
      <c r="B162" s="1" t="s">
        <v>2575</v>
      </c>
      <c r="C162" s="1" t="s">
        <v>2576</v>
      </c>
      <c r="D162" s="1" t="s">
        <v>2571</v>
      </c>
      <c r="E162" s="1" t="s">
        <v>2577</v>
      </c>
      <c r="F162" s="1" t="s">
        <v>2493</v>
      </c>
      <c r="G162" s="1" t="s">
        <v>1882</v>
      </c>
      <c r="H162" s="1" t="s">
        <v>1887</v>
      </c>
      <c r="I162" s="1" t="s">
        <v>2578</v>
      </c>
      <c r="J162" s="1" t="s">
        <v>1889</v>
      </c>
      <c r="K162" s="1" t="s">
        <v>2578</v>
      </c>
      <c r="L162" s="1" t="s">
        <v>2578</v>
      </c>
      <c r="M162" s="1" t="s">
        <v>1890</v>
      </c>
      <c r="N162" s="1" t="s">
        <v>1890</v>
      </c>
      <c r="O162" s="1" t="s">
        <v>1891</v>
      </c>
      <c r="P162" s="1" t="s">
        <v>1892</v>
      </c>
      <c r="Q162" s="1" t="s">
        <v>1893</v>
      </c>
      <c r="R162" s="1" t="s">
        <v>2579</v>
      </c>
      <c r="S162" s="1" t="s">
        <v>1895</v>
      </c>
      <c r="T162" s="1" t="s">
        <v>1896</v>
      </c>
      <c r="U162" s="1" t="s">
        <v>1897</v>
      </c>
      <c r="V162" s="1" t="s">
        <v>1898</v>
      </c>
    </row>
    <row r="163" s="1" customFormat="1" spans="1:22">
      <c r="A163" s="3">
        <v>999222626784169</v>
      </c>
      <c r="B163" s="1" t="s">
        <v>2538</v>
      </c>
      <c r="C163" s="1" t="s">
        <v>2580</v>
      </c>
      <c r="D163" s="1" t="s">
        <v>2581</v>
      </c>
      <c r="E163" s="1" t="s">
        <v>2582</v>
      </c>
      <c r="F163" s="1" t="s">
        <v>2211</v>
      </c>
      <c r="G163" s="1" t="s">
        <v>1931</v>
      </c>
      <c r="H163" s="1" t="s">
        <v>1887</v>
      </c>
      <c r="I163" s="1" t="s">
        <v>2583</v>
      </c>
      <c r="J163" s="1" t="s">
        <v>1889</v>
      </c>
      <c r="K163" s="1" t="s">
        <v>2583</v>
      </c>
      <c r="L163" s="1" t="s">
        <v>2583</v>
      </c>
      <c r="M163" s="1" t="s">
        <v>1890</v>
      </c>
      <c r="N163" s="1" t="s">
        <v>1890</v>
      </c>
      <c r="O163" s="1" t="s">
        <v>1891</v>
      </c>
      <c r="P163" s="1" t="s">
        <v>1892</v>
      </c>
      <c r="Q163" s="1" t="s">
        <v>1893</v>
      </c>
      <c r="R163" s="1" t="s">
        <v>2584</v>
      </c>
      <c r="S163" s="1" t="s">
        <v>1895</v>
      </c>
      <c r="T163" s="1" t="s">
        <v>1896</v>
      </c>
      <c r="U163" s="1" t="s">
        <v>1897</v>
      </c>
      <c r="V163" s="1" t="s">
        <v>2585</v>
      </c>
    </row>
    <row r="164" s="1" customFormat="1" spans="1:22">
      <c r="A164" s="3">
        <v>999222642646511</v>
      </c>
      <c r="B164" s="1" t="s">
        <v>2538</v>
      </c>
      <c r="C164" s="1" t="s">
        <v>2586</v>
      </c>
      <c r="D164" s="1" t="s">
        <v>2587</v>
      </c>
      <c r="E164" s="1" t="s">
        <v>2588</v>
      </c>
      <c r="F164" s="1" t="s">
        <v>2211</v>
      </c>
      <c r="G164" s="1" t="s">
        <v>1886</v>
      </c>
      <c r="H164" s="1" t="s">
        <v>1887</v>
      </c>
      <c r="I164" s="1" t="s">
        <v>2589</v>
      </c>
      <c r="J164" s="1" t="s">
        <v>1889</v>
      </c>
      <c r="K164" s="1" t="s">
        <v>2589</v>
      </c>
      <c r="L164" s="1" t="s">
        <v>2589</v>
      </c>
      <c r="M164" s="1" t="s">
        <v>1890</v>
      </c>
      <c r="N164" s="1" t="s">
        <v>1890</v>
      </c>
      <c r="O164" s="1" t="s">
        <v>1891</v>
      </c>
      <c r="P164" s="1" t="s">
        <v>1892</v>
      </c>
      <c r="Q164" s="1" t="s">
        <v>1893</v>
      </c>
      <c r="R164" s="1" t="s">
        <v>2590</v>
      </c>
      <c r="S164" s="1" t="s">
        <v>1895</v>
      </c>
      <c r="T164" s="1" t="s">
        <v>1896</v>
      </c>
      <c r="U164" s="1" t="s">
        <v>1897</v>
      </c>
      <c r="V164" s="1" t="s">
        <v>2591</v>
      </c>
    </row>
    <row r="165" s="1" customFormat="1" spans="1:22">
      <c r="A165" s="3">
        <v>999222638213494</v>
      </c>
      <c r="B165" s="1" t="s">
        <v>2538</v>
      </c>
      <c r="C165" s="1" t="s">
        <v>2592</v>
      </c>
      <c r="D165" s="1" t="s">
        <v>2593</v>
      </c>
      <c r="E165" s="1" t="s">
        <v>2594</v>
      </c>
      <c r="F165" s="1" t="s">
        <v>2211</v>
      </c>
      <c r="G165" s="1" t="s">
        <v>1931</v>
      </c>
      <c r="H165" s="1" t="s">
        <v>1887</v>
      </c>
      <c r="I165" s="1" t="s">
        <v>2595</v>
      </c>
      <c r="J165" s="1" t="s">
        <v>1889</v>
      </c>
      <c r="K165" s="1" t="s">
        <v>2595</v>
      </c>
      <c r="L165" s="1" t="s">
        <v>2595</v>
      </c>
      <c r="M165" s="1" t="s">
        <v>1890</v>
      </c>
      <c r="N165" s="1" t="s">
        <v>1890</v>
      </c>
      <c r="O165" s="1" t="s">
        <v>1891</v>
      </c>
      <c r="P165" s="1" t="s">
        <v>1892</v>
      </c>
      <c r="Q165" s="1" t="s">
        <v>1893</v>
      </c>
      <c r="R165" s="1" t="s">
        <v>2596</v>
      </c>
      <c r="S165" s="1" t="s">
        <v>1895</v>
      </c>
      <c r="T165" s="1" t="s">
        <v>1896</v>
      </c>
      <c r="U165" s="1" t="s">
        <v>1897</v>
      </c>
      <c r="V165" s="1" t="s">
        <v>1898</v>
      </c>
    </row>
    <row r="166" s="1" customFormat="1" spans="1:22">
      <c r="A166" s="3">
        <v>999222460057187</v>
      </c>
      <c r="B166" s="1" t="s">
        <v>2597</v>
      </c>
      <c r="C166" s="1" t="s">
        <v>2598</v>
      </c>
      <c r="D166" s="1" t="s">
        <v>2593</v>
      </c>
      <c r="E166" s="1" t="s">
        <v>2599</v>
      </c>
      <c r="F166" s="1" t="s">
        <v>2394</v>
      </c>
      <c r="G166" s="1" t="s">
        <v>1931</v>
      </c>
      <c r="H166" s="1" t="s">
        <v>1887</v>
      </c>
      <c r="I166" s="1" t="s">
        <v>2600</v>
      </c>
      <c r="J166" s="1" t="s">
        <v>1889</v>
      </c>
      <c r="K166" s="1" t="s">
        <v>2600</v>
      </c>
      <c r="L166" s="1" t="s">
        <v>2600</v>
      </c>
      <c r="M166" s="1" t="s">
        <v>1890</v>
      </c>
      <c r="N166" s="1" t="s">
        <v>1890</v>
      </c>
      <c r="O166" s="1" t="s">
        <v>1891</v>
      </c>
      <c r="P166" s="1" t="s">
        <v>1892</v>
      </c>
      <c r="Q166" s="1" t="s">
        <v>1893</v>
      </c>
      <c r="R166" s="1" t="s">
        <v>2601</v>
      </c>
      <c r="S166" s="1" t="s">
        <v>1895</v>
      </c>
      <c r="T166" s="1" t="s">
        <v>1896</v>
      </c>
      <c r="U166" s="1" t="s">
        <v>1897</v>
      </c>
      <c r="V166" s="1" t="s">
        <v>1898</v>
      </c>
    </row>
    <row r="167" s="1" customFormat="1" spans="1:22">
      <c r="A167" s="3">
        <v>999222754234879</v>
      </c>
      <c r="B167" s="1" t="s">
        <v>2602</v>
      </c>
      <c r="C167" s="1" t="s">
        <v>2603</v>
      </c>
      <c r="D167" s="1" t="s">
        <v>2593</v>
      </c>
      <c r="E167" s="1" t="s">
        <v>2604</v>
      </c>
      <c r="F167" s="1" t="s">
        <v>2057</v>
      </c>
      <c r="G167" s="1" t="s">
        <v>1931</v>
      </c>
      <c r="H167" s="1" t="s">
        <v>1887</v>
      </c>
      <c r="I167" s="1" t="s">
        <v>2605</v>
      </c>
      <c r="J167" s="1" t="s">
        <v>1889</v>
      </c>
      <c r="K167" s="1" t="s">
        <v>2605</v>
      </c>
      <c r="L167" s="1" t="s">
        <v>2605</v>
      </c>
      <c r="M167" s="1" t="s">
        <v>1890</v>
      </c>
      <c r="N167" s="1" t="s">
        <v>1890</v>
      </c>
      <c r="O167" s="1" t="s">
        <v>1891</v>
      </c>
      <c r="P167" s="1" t="s">
        <v>1892</v>
      </c>
      <c r="Q167" s="1" t="s">
        <v>1893</v>
      </c>
      <c r="R167" s="1" t="s">
        <v>2606</v>
      </c>
      <c r="S167" s="1" t="s">
        <v>1895</v>
      </c>
      <c r="T167" s="1" t="s">
        <v>1896</v>
      </c>
      <c r="U167" s="1" t="s">
        <v>1897</v>
      </c>
      <c r="V167" s="1" t="s">
        <v>1898</v>
      </c>
    </row>
    <row r="168" s="1" customFormat="1" spans="1:22">
      <c r="A168" s="3">
        <v>21789771832</v>
      </c>
      <c r="B168" s="1" t="s">
        <v>2607</v>
      </c>
      <c r="C168" s="1" t="s">
        <v>2608</v>
      </c>
      <c r="D168" s="1" t="s">
        <v>2609</v>
      </c>
      <c r="E168" s="1" t="s">
        <v>2610</v>
      </c>
      <c r="F168" s="1" t="s">
        <v>1931</v>
      </c>
      <c r="G168" s="1" t="s">
        <v>1886</v>
      </c>
      <c r="H168" s="1" t="s">
        <v>1887</v>
      </c>
      <c r="I168" s="1" t="s">
        <v>2611</v>
      </c>
      <c r="J168" s="1" t="s">
        <v>1889</v>
      </c>
      <c r="K168" s="1" t="s">
        <v>2611</v>
      </c>
      <c r="L168" s="1" t="s">
        <v>2611</v>
      </c>
      <c r="M168" s="1" t="s">
        <v>1890</v>
      </c>
      <c r="N168" s="1" t="s">
        <v>1890</v>
      </c>
      <c r="O168" s="1" t="s">
        <v>1891</v>
      </c>
      <c r="P168" s="1" t="s">
        <v>1892</v>
      </c>
      <c r="Q168" s="1" t="s">
        <v>1893</v>
      </c>
      <c r="R168" s="1" t="s">
        <v>2612</v>
      </c>
      <c r="S168" s="1" t="s">
        <v>1895</v>
      </c>
      <c r="T168" s="1" t="s">
        <v>1896</v>
      </c>
      <c r="U168" s="1" t="s">
        <v>1897</v>
      </c>
      <c r="V168" s="1" t="s">
        <v>1898</v>
      </c>
    </row>
    <row r="169" s="1" customFormat="1" spans="1:22">
      <c r="A169" s="3">
        <v>999222119143489</v>
      </c>
      <c r="B169" s="1" t="s">
        <v>2613</v>
      </c>
      <c r="C169" s="1" t="s">
        <v>2614</v>
      </c>
      <c r="D169" s="1" t="s">
        <v>2615</v>
      </c>
      <c r="E169" s="1" t="s">
        <v>2616</v>
      </c>
      <c r="F169" s="1" t="s">
        <v>1931</v>
      </c>
      <c r="G169" s="1" t="s">
        <v>1886</v>
      </c>
      <c r="H169" s="1" t="s">
        <v>1887</v>
      </c>
      <c r="I169" s="1" t="s">
        <v>2617</v>
      </c>
      <c r="J169" s="1" t="s">
        <v>1889</v>
      </c>
      <c r="K169" s="1" t="s">
        <v>2617</v>
      </c>
      <c r="L169" s="1" t="s">
        <v>1891</v>
      </c>
      <c r="M169" s="1" t="s">
        <v>2618</v>
      </c>
      <c r="N169" s="1" t="s">
        <v>2618</v>
      </c>
      <c r="O169" s="1" t="s">
        <v>1891</v>
      </c>
      <c r="P169" s="1" t="s">
        <v>1892</v>
      </c>
      <c r="Q169" s="1" t="s">
        <v>1893</v>
      </c>
      <c r="R169" s="1" t="s">
        <v>2619</v>
      </c>
      <c r="S169" s="1" t="s">
        <v>1895</v>
      </c>
      <c r="T169" s="1" t="s">
        <v>1896</v>
      </c>
      <c r="U169" s="1" t="s">
        <v>1897</v>
      </c>
      <c r="V169" s="1" t="s">
        <v>1898</v>
      </c>
    </row>
    <row r="170" s="1" customFormat="1" spans="1:22">
      <c r="A170" s="3">
        <v>999222065533616</v>
      </c>
      <c r="B170" s="1" t="s">
        <v>2620</v>
      </c>
      <c r="C170" s="1" t="s">
        <v>2621</v>
      </c>
      <c r="D170" s="1" t="s">
        <v>2615</v>
      </c>
      <c r="E170" s="1" t="s">
        <v>2622</v>
      </c>
      <c r="F170" s="1" t="s">
        <v>1882</v>
      </c>
      <c r="G170" s="1" t="s">
        <v>1886</v>
      </c>
      <c r="H170" s="1" t="s">
        <v>1887</v>
      </c>
      <c r="I170" s="1" t="s">
        <v>2623</v>
      </c>
      <c r="J170" s="1" t="s">
        <v>1889</v>
      </c>
      <c r="K170" s="1" t="s">
        <v>2623</v>
      </c>
      <c r="L170" s="1" t="s">
        <v>2623</v>
      </c>
      <c r="M170" s="1" t="s">
        <v>1890</v>
      </c>
      <c r="N170" s="1" t="s">
        <v>1890</v>
      </c>
      <c r="O170" s="1" t="s">
        <v>1891</v>
      </c>
      <c r="P170" s="1" t="s">
        <v>1892</v>
      </c>
      <c r="Q170" s="1" t="s">
        <v>1893</v>
      </c>
      <c r="R170" s="1" t="s">
        <v>2624</v>
      </c>
      <c r="S170" s="1" t="s">
        <v>1895</v>
      </c>
      <c r="T170" s="1" t="s">
        <v>1896</v>
      </c>
      <c r="U170" s="1" t="s">
        <v>1897</v>
      </c>
      <c r="V170" s="1" t="s">
        <v>1898</v>
      </c>
    </row>
    <row r="171" s="1" customFormat="1" spans="1:22">
      <c r="A171" s="3">
        <v>999222063148551</v>
      </c>
      <c r="B171" s="1" t="s">
        <v>2625</v>
      </c>
      <c r="C171" s="1" t="s">
        <v>2626</v>
      </c>
      <c r="D171" s="1" t="s">
        <v>2615</v>
      </c>
      <c r="E171" s="1" t="s">
        <v>2627</v>
      </c>
      <c r="F171" s="1" t="s">
        <v>1882</v>
      </c>
      <c r="G171" s="1" t="s">
        <v>1886</v>
      </c>
      <c r="H171" s="1" t="s">
        <v>1887</v>
      </c>
      <c r="I171" s="1" t="s">
        <v>2623</v>
      </c>
      <c r="J171" s="1" t="s">
        <v>1889</v>
      </c>
      <c r="K171" s="1" t="s">
        <v>2623</v>
      </c>
      <c r="L171" s="1" t="s">
        <v>2623</v>
      </c>
      <c r="M171" s="1" t="s">
        <v>1890</v>
      </c>
      <c r="N171" s="1" t="s">
        <v>1890</v>
      </c>
      <c r="O171" s="1" t="s">
        <v>1891</v>
      </c>
      <c r="P171" s="1" t="s">
        <v>1892</v>
      </c>
      <c r="Q171" s="1" t="s">
        <v>1893</v>
      </c>
      <c r="R171" s="1" t="s">
        <v>2628</v>
      </c>
      <c r="S171" s="1" t="s">
        <v>1895</v>
      </c>
      <c r="T171" s="1" t="s">
        <v>1896</v>
      </c>
      <c r="U171" s="1" t="s">
        <v>1897</v>
      </c>
      <c r="V171" s="1" t="s">
        <v>1898</v>
      </c>
    </row>
    <row r="172" s="1" customFormat="1" spans="1:22">
      <c r="A172" s="3">
        <v>999222676160580</v>
      </c>
      <c r="B172" s="1" t="s">
        <v>2544</v>
      </c>
      <c r="C172" s="1" t="s">
        <v>2629</v>
      </c>
      <c r="D172" s="1" t="s">
        <v>2053</v>
      </c>
      <c r="E172" s="1" t="s">
        <v>2630</v>
      </c>
      <c r="F172" s="1" t="s">
        <v>1931</v>
      </c>
      <c r="G172" s="1" t="s">
        <v>1886</v>
      </c>
      <c r="H172" s="1" t="s">
        <v>1887</v>
      </c>
      <c r="I172" s="1" t="s">
        <v>2338</v>
      </c>
      <c r="J172" s="1" t="s">
        <v>1889</v>
      </c>
      <c r="K172" s="1" t="s">
        <v>2338</v>
      </c>
      <c r="L172" s="1" t="s">
        <v>2338</v>
      </c>
      <c r="M172" s="1" t="s">
        <v>1890</v>
      </c>
      <c r="N172" s="1" t="s">
        <v>1890</v>
      </c>
      <c r="O172" s="1" t="s">
        <v>1891</v>
      </c>
      <c r="P172" s="1" t="s">
        <v>1892</v>
      </c>
      <c r="Q172" s="1" t="s">
        <v>1893</v>
      </c>
      <c r="R172" s="1" t="s">
        <v>2631</v>
      </c>
      <c r="S172" s="1" t="s">
        <v>1895</v>
      </c>
      <c r="T172" s="1" t="s">
        <v>1896</v>
      </c>
      <c r="U172" s="1" t="s">
        <v>1897</v>
      </c>
      <c r="V172" s="1" t="s">
        <v>2042</v>
      </c>
    </row>
    <row r="173" s="1" customFormat="1" spans="1:22">
      <c r="A173" s="3">
        <v>999222753453928</v>
      </c>
      <c r="B173" s="1" t="s">
        <v>2602</v>
      </c>
      <c r="C173" s="1" t="s">
        <v>2632</v>
      </c>
      <c r="D173" s="1" t="s">
        <v>2080</v>
      </c>
      <c r="E173" s="1" t="s">
        <v>2633</v>
      </c>
      <c r="F173" s="1" t="s">
        <v>2057</v>
      </c>
      <c r="G173" s="1" t="s">
        <v>1882</v>
      </c>
      <c r="H173" s="1" t="s">
        <v>1887</v>
      </c>
      <c r="I173" s="1" t="s">
        <v>2634</v>
      </c>
      <c r="J173" s="1" t="s">
        <v>1889</v>
      </c>
      <c r="K173" s="1" t="s">
        <v>2634</v>
      </c>
      <c r="L173" s="1" t="s">
        <v>2634</v>
      </c>
      <c r="M173" s="1" t="s">
        <v>1890</v>
      </c>
      <c r="N173" s="1" t="s">
        <v>1890</v>
      </c>
      <c r="O173" s="1" t="s">
        <v>1891</v>
      </c>
      <c r="P173" s="1" t="s">
        <v>1892</v>
      </c>
      <c r="Q173" s="1" t="s">
        <v>1893</v>
      </c>
      <c r="R173" s="1" t="s">
        <v>2635</v>
      </c>
      <c r="S173" s="1" t="s">
        <v>1895</v>
      </c>
      <c r="T173" s="1" t="s">
        <v>1896</v>
      </c>
      <c r="U173" s="1" t="s">
        <v>1897</v>
      </c>
      <c r="V173" s="1" t="s">
        <v>1898</v>
      </c>
    </row>
    <row r="174" s="1" customFormat="1" spans="1:22">
      <c r="A174" s="3">
        <v>999222819421165</v>
      </c>
      <c r="B174" s="1" t="s">
        <v>2394</v>
      </c>
      <c r="C174" s="1" t="s">
        <v>2636</v>
      </c>
      <c r="D174" s="1" t="s">
        <v>2637</v>
      </c>
      <c r="E174" s="1" t="s">
        <v>2638</v>
      </c>
      <c r="F174" s="1" t="s">
        <v>2057</v>
      </c>
      <c r="G174" s="1" t="s">
        <v>1882</v>
      </c>
      <c r="H174" s="1" t="s">
        <v>1887</v>
      </c>
      <c r="I174" s="1" t="s">
        <v>2639</v>
      </c>
      <c r="J174" s="1" t="s">
        <v>1889</v>
      </c>
      <c r="K174" s="1" t="s">
        <v>2639</v>
      </c>
      <c r="L174" s="1" t="s">
        <v>2639</v>
      </c>
      <c r="M174" s="1" t="s">
        <v>1890</v>
      </c>
      <c r="N174" s="1" t="s">
        <v>1890</v>
      </c>
      <c r="O174" s="1" t="s">
        <v>1891</v>
      </c>
      <c r="P174" s="1" t="s">
        <v>1892</v>
      </c>
      <c r="Q174" s="1" t="s">
        <v>1893</v>
      </c>
      <c r="R174" s="1" t="s">
        <v>2640</v>
      </c>
      <c r="S174" s="1" t="s">
        <v>1895</v>
      </c>
      <c r="T174" s="1" t="s">
        <v>1896</v>
      </c>
      <c r="U174" s="1" t="s">
        <v>1897</v>
      </c>
      <c r="V174" s="1" t="s">
        <v>1907</v>
      </c>
    </row>
    <row r="175" s="1" customFormat="1" spans="1:22">
      <c r="A175" s="3">
        <v>999222811531132</v>
      </c>
      <c r="B175" s="1" t="s">
        <v>2394</v>
      </c>
      <c r="C175" s="1" t="s">
        <v>2641</v>
      </c>
      <c r="D175" s="1" t="s">
        <v>2642</v>
      </c>
      <c r="E175" s="1" t="s">
        <v>2643</v>
      </c>
      <c r="F175" s="1" t="s">
        <v>1882</v>
      </c>
      <c r="G175" s="1" t="s">
        <v>1886</v>
      </c>
      <c r="H175" s="1" t="s">
        <v>1887</v>
      </c>
      <c r="I175" s="1" t="s">
        <v>2644</v>
      </c>
      <c r="J175" s="1" t="s">
        <v>1889</v>
      </c>
      <c r="K175" s="1" t="s">
        <v>2644</v>
      </c>
      <c r="L175" s="1" t="s">
        <v>2644</v>
      </c>
      <c r="M175" s="1" t="s">
        <v>1890</v>
      </c>
      <c r="N175" s="1" t="s">
        <v>1890</v>
      </c>
      <c r="O175" s="1" t="s">
        <v>1891</v>
      </c>
      <c r="P175" s="1" t="s">
        <v>1892</v>
      </c>
      <c r="Q175" s="1" t="s">
        <v>1893</v>
      </c>
      <c r="R175" s="1" t="s">
        <v>2645</v>
      </c>
      <c r="S175" s="1" t="s">
        <v>1895</v>
      </c>
      <c r="T175" s="1" t="s">
        <v>1896</v>
      </c>
      <c r="U175" s="1" t="s">
        <v>1897</v>
      </c>
      <c r="V175" s="1" t="s">
        <v>2379</v>
      </c>
    </row>
    <row r="176" s="1" customFormat="1" spans="1:22">
      <c r="A176" s="3">
        <v>999222815641202</v>
      </c>
      <c r="B176" s="1" t="s">
        <v>2394</v>
      </c>
      <c r="C176" s="1" t="s">
        <v>2646</v>
      </c>
      <c r="D176" s="1" t="s">
        <v>2647</v>
      </c>
      <c r="E176" s="1" t="s">
        <v>2648</v>
      </c>
      <c r="F176" s="1" t="s">
        <v>2211</v>
      </c>
      <c r="G176" s="1" t="s">
        <v>1931</v>
      </c>
      <c r="H176" s="1" t="s">
        <v>1887</v>
      </c>
      <c r="I176" s="1" t="s">
        <v>2649</v>
      </c>
      <c r="J176" s="1" t="s">
        <v>1889</v>
      </c>
      <c r="K176" s="1" t="s">
        <v>2649</v>
      </c>
      <c r="L176" s="1" t="s">
        <v>2649</v>
      </c>
      <c r="M176" s="1" t="s">
        <v>1890</v>
      </c>
      <c r="N176" s="1" t="s">
        <v>1890</v>
      </c>
      <c r="O176" s="1" t="s">
        <v>1891</v>
      </c>
      <c r="P176" s="1" t="s">
        <v>1892</v>
      </c>
      <c r="Q176" s="1" t="s">
        <v>1893</v>
      </c>
      <c r="R176" s="1" t="s">
        <v>2650</v>
      </c>
      <c r="S176" s="1" t="s">
        <v>1895</v>
      </c>
      <c r="T176" s="1" t="s">
        <v>1896</v>
      </c>
      <c r="U176" s="1" t="s">
        <v>2036</v>
      </c>
      <c r="V176" s="1" t="s">
        <v>2651</v>
      </c>
    </row>
    <row r="177" s="1" customFormat="1" spans="1:22">
      <c r="A177" s="3">
        <v>999222701080508</v>
      </c>
      <c r="B177" s="1" t="s">
        <v>2569</v>
      </c>
      <c r="C177" s="1" t="s">
        <v>2652</v>
      </c>
      <c r="D177" s="1" t="s">
        <v>2653</v>
      </c>
      <c r="E177" s="1" t="s">
        <v>2654</v>
      </c>
      <c r="F177" s="1" t="s">
        <v>2057</v>
      </c>
      <c r="G177" s="1" t="s">
        <v>1931</v>
      </c>
      <c r="H177" s="1" t="s">
        <v>1887</v>
      </c>
      <c r="I177" s="1" t="s">
        <v>2655</v>
      </c>
      <c r="J177" s="1" t="s">
        <v>1889</v>
      </c>
      <c r="K177" s="1" t="s">
        <v>2655</v>
      </c>
      <c r="L177" s="1" t="s">
        <v>2655</v>
      </c>
      <c r="M177" s="1" t="s">
        <v>1890</v>
      </c>
      <c r="N177" s="1" t="s">
        <v>1890</v>
      </c>
      <c r="O177" s="1" t="s">
        <v>1891</v>
      </c>
      <c r="P177" s="1" t="s">
        <v>1892</v>
      </c>
      <c r="Q177" s="1" t="s">
        <v>1893</v>
      </c>
      <c r="R177" s="1" t="s">
        <v>2656</v>
      </c>
      <c r="S177" s="1" t="s">
        <v>1895</v>
      </c>
      <c r="T177" s="1" t="s">
        <v>1896</v>
      </c>
      <c r="U177" s="1" t="s">
        <v>1897</v>
      </c>
      <c r="V177" s="1" t="s">
        <v>2379</v>
      </c>
    </row>
    <row r="178" s="1" customFormat="1" spans="1:22">
      <c r="A178" s="3">
        <v>22472658976</v>
      </c>
      <c r="B178" s="1" t="s">
        <v>2597</v>
      </c>
      <c r="C178" s="1" t="s">
        <v>2657</v>
      </c>
      <c r="D178" s="1" t="s">
        <v>2653</v>
      </c>
      <c r="E178" s="1" t="s">
        <v>2658</v>
      </c>
      <c r="F178" s="1" t="s">
        <v>2057</v>
      </c>
      <c r="G178" s="1" t="s">
        <v>1882</v>
      </c>
      <c r="H178" s="1" t="s">
        <v>1887</v>
      </c>
      <c r="I178" s="1" t="s">
        <v>2659</v>
      </c>
      <c r="J178" s="1" t="s">
        <v>1889</v>
      </c>
      <c r="K178" s="1" t="s">
        <v>2659</v>
      </c>
      <c r="L178" s="1" t="s">
        <v>2659</v>
      </c>
      <c r="M178" s="1" t="s">
        <v>1890</v>
      </c>
      <c r="N178" s="1" t="s">
        <v>1890</v>
      </c>
      <c r="O178" s="1" t="s">
        <v>1891</v>
      </c>
      <c r="P178" s="1" t="s">
        <v>1892</v>
      </c>
      <c r="Q178" s="1" t="s">
        <v>1893</v>
      </c>
      <c r="R178" s="1" t="s">
        <v>2660</v>
      </c>
      <c r="S178" s="1" t="s">
        <v>1895</v>
      </c>
      <c r="T178" s="1" t="s">
        <v>1896</v>
      </c>
      <c r="U178" s="1" t="s">
        <v>1897</v>
      </c>
      <c r="V178" s="1" t="s">
        <v>2379</v>
      </c>
    </row>
    <row r="179" s="1" customFormat="1" spans="1:22">
      <c r="A179" s="3">
        <v>999222499860241</v>
      </c>
      <c r="B179" s="1" t="s">
        <v>2661</v>
      </c>
      <c r="C179" s="1" t="s">
        <v>2662</v>
      </c>
      <c r="D179" s="1" t="s">
        <v>2653</v>
      </c>
      <c r="E179" s="1" t="s">
        <v>2663</v>
      </c>
      <c r="F179" s="1" t="s">
        <v>2057</v>
      </c>
      <c r="G179" s="1" t="s">
        <v>1882</v>
      </c>
      <c r="H179" s="1" t="s">
        <v>1887</v>
      </c>
      <c r="I179" s="1" t="s">
        <v>2664</v>
      </c>
      <c r="J179" s="1" t="s">
        <v>1889</v>
      </c>
      <c r="K179" s="1" t="s">
        <v>2664</v>
      </c>
      <c r="L179" s="1" t="s">
        <v>2664</v>
      </c>
      <c r="M179" s="1" t="s">
        <v>1890</v>
      </c>
      <c r="N179" s="1" t="s">
        <v>1890</v>
      </c>
      <c r="O179" s="1" t="s">
        <v>1891</v>
      </c>
      <c r="P179" s="1" t="s">
        <v>1892</v>
      </c>
      <c r="Q179" s="1" t="s">
        <v>1893</v>
      </c>
      <c r="R179" s="1" t="s">
        <v>2665</v>
      </c>
      <c r="S179" s="1" t="s">
        <v>1895</v>
      </c>
      <c r="T179" s="1" t="s">
        <v>1896</v>
      </c>
      <c r="U179" s="1" t="s">
        <v>1897</v>
      </c>
      <c r="V179" s="1" t="s">
        <v>2379</v>
      </c>
    </row>
    <row r="180" s="1" customFormat="1" spans="1:22">
      <c r="A180" s="3">
        <v>999222329664748</v>
      </c>
      <c r="B180" s="1" t="s">
        <v>2513</v>
      </c>
      <c r="C180" s="1" t="s">
        <v>2666</v>
      </c>
      <c r="D180" s="1" t="s">
        <v>2667</v>
      </c>
      <c r="E180" s="1" t="s">
        <v>2668</v>
      </c>
      <c r="F180" s="1" t="s">
        <v>2057</v>
      </c>
      <c r="G180" s="1" t="s">
        <v>1886</v>
      </c>
      <c r="H180" s="1" t="s">
        <v>1887</v>
      </c>
      <c r="I180" s="1" t="s">
        <v>2669</v>
      </c>
      <c r="J180" s="1" t="s">
        <v>1889</v>
      </c>
      <c r="K180" s="1" t="s">
        <v>2669</v>
      </c>
      <c r="L180" s="1" t="s">
        <v>2669</v>
      </c>
      <c r="M180" s="1" t="s">
        <v>1890</v>
      </c>
      <c r="N180" s="1" t="s">
        <v>1890</v>
      </c>
      <c r="O180" s="1" t="s">
        <v>1891</v>
      </c>
      <c r="P180" s="1" t="s">
        <v>1892</v>
      </c>
      <c r="Q180" s="1" t="s">
        <v>1893</v>
      </c>
      <c r="R180" s="1" t="s">
        <v>2670</v>
      </c>
      <c r="S180" s="1" t="s">
        <v>1895</v>
      </c>
      <c r="T180" s="1" t="s">
        <v>1896</v>
      </c>
      <c r="U180" s="1" t="s">
        <v>1897</v>
      </c>
      <c r="V180" s="1" t="s">
        <v>1907</v>
      </c>
    </row>
    <row r="181" s="1" customFormat="1" spans="1:22">
      <c r="A181" s="3">
        <v>22739098234</v>
      </c>
      <c r="B181" s="1" t="s">
        <v>2671</v>
      </c>
      <c r="C181" s="1" t="s">
        <v>2672</v>
      </c>
      <c r="D181" s="1" t="s">
        <v>2673</v>
      </c>
      <c r="E181" s="1" t="s">
        <v>2674</v>
      </c>
      <c r="F181" s="1" t="s">
        <v>1931</v>
      </c>
      <c r="G181" s="1" t="s">
        <v>1882</v>
      </c>
      <c r="H181" s="1" t="s">
        <v>1887</v>
      </c>
      <c r="I181" s="1" t="s">
        <v>2675</v>
      </c>
      <c r="J181" s="1" t="s">
        <v>1889</v>
      </c>
      <c r="K181" s="1" t="s">
        <v>2675</v>
      </c>
      <c r="L181" s="1" t="s">
        <v>2675</v>
      </c>
      <c r="M181" s="1" t="s">
        <v>1890</v>
      </c>
      <c r="N181" s="1" t="s">
        <v>1890</v>
      </c>
      <c r="O181" s="1" t="s">
        <v>1891</v>
      </c>
      <c r="P181" s="1" t="s">
        <v>1892</v>
      </c>
      <c r="Q181" s="1" t="s">
        <v>1893</v>
      </c>
      <c r="R181" s="1" t="s">
        <v>2676</v>
      </c>
      <c r="S181" s="1" t="s">
        <v>1895</v>
      </c>
      <c r="T181" s="1" t="s">
        <v>1896</v>
      </c>
      <c r="U181" s="1" t="s">
        <v>1897</v>
      </c>
      <c r="V181" s="1" t="s">
        <v>1907</v>
      </c>
    </row>
    <row r="182" s="1" customFormat="1" spans="1:22">
      <c r="A182" s="3">
        <v>22674537496</v>
      </c>
      <c r="B182" s="1" t="s">
        <v>2544</v>
      </c>
      <c r="C182" s="1" t="s">
        <v>2677</v>
      </c>
      <c r="D182" s="1" t="s">
        <v>2044</v>
      </c>
      <c r="E182" s="1" t="s">
        <v>2678</v>
      </c>
      <c r="F182" s="1" t="s">
        <v>1931</v>
      </c>
      <c r="G182" s="1" t="s">
        <v>1886</v>
      </c>
      <c r="H182" s="1" t="s">
        <v>1887</v>
      </c>
      <c r="I182" s="1" t="s">
        <v>2679</v>
      </c>
      <c r="J182" s="1" t="s">
        <v>1889</v>
      </c>
      <c r="K182" s="1" t="s">
        <v>2679</v>
      </c>
      <c r="L182" s="1" t="s">
        <v>2679</v>
      </c>
      <c r="M182" s="1" t="s">
        <v>1890</v>
      </c>
      <c r="N182" s="1" t="s">
        <v>1890</v>
      </c>
      <c r="O182" s="1" t="s">
        <v>1891</v>
      </c>
      <c r="P182" s="1" t="s">
        <v>1892</v>
      </c>
      <c r="Q182" s="1" t="s">
        <v>1893</v>
      </c>
      <c r="R182" s="1" t="s">
        <v>2680</v>
      </c>
      <c r="S182" s="1" t="s">
        <v>1895</v>
      </c>
      <c r="T182" s="1" t="s">
        <v>1896</v>
      </c>
      <c r="U182" s="1" t="s">
        <v>1897</v>
      </c>
      <c r="V182" s="1" t="s">
        <v>1907</v>
      </c>
    </row>
    <row r="183" s="1" customFormat="1" spans="1:22">
      <c r="A183" s="3">
        <v>999222094982708</v>
      </c>
      <c r="B183" s="1" t="s">
        <v>2681</v>
      </c>
      <c r="C183" s="1" t="s">
        <v>2682</v>
      </c>
      <c r="D183" s="1" t="s">
        <v>2683</v>
      </c>
      <c r="E183" s="1" t="s">
        <v>2684</v>
      </c>
      <c r="F183" s="1" t="s">
        <v>1931</v>
      </c>
      <c r="G183" s="1" t="s">
        <v>1882</v>
      </c>
      <c r="H183" s="1" t="s">
        <v>1887</v>
      </c>
      <c r="I183" s="1" t="s">
        <v>2685</v>
      </c>
      <c r="J183" s="1" t="s">
        <v>1889</v>
      </c>
      <c r="K183" s="1" t="s">
        <v>2685</v>
      </c>
      <c r="L183" s="1" t="s">
        <v>2685</v>
      </c>
      <c r="M183" s="1" t="s">
        <v>1890</v>
      </c>
      <c r="N183" s="1" t="s">
        <v>1890</v>
      </c>
      <c r="O183" s="1" t="s">
        <v>1891</v>
      </c>
      <c r="P183" s="1" t="s">
        <v>1892</v>
      </c>
      <c r="Q183" s="1" t="s">
        <v>1893</v>
      </c>
      <c r="R183" s="1" t="s">
        <v>2686</v>
      </c>
      <c r="S183" s="1" t="s">
        <v>1895</v>
      </c>
      <c r="T183" s="1" t="s">
        <v>1896</v>
      </c>
      <c r="U183" s="1" t="s">
        <v>1897</v>
      </c>
      <c r="V183" s="1" t="s">
        <v>1898</v>
      </c>
    </row>
    <row r="184" s="1" customFormat="1" spans="1:22">
      <c r="A184" s="3">
        <v>999222565130607</v>
      </c>
      <c r="B184" s="1" t="s">
        <v>2687</v>
      </c>
      <c r="C184" s="1" t="s">
        <v>2688</v>
      </c>
      <c r="D184" s="1" t="s">
        <v>2689</v>
      </c>
      <c r="E184" s="1" t="s">
        <v>2690</v>
      </c>
      <c r="F184" s="1" t="s">
        <v>2057</v>
      </c>
      <c r="G184" s="1" t="s">
        <v>1886</v>
      </c>
      <c r="H184" s="1" t="s">
        <v>1887</v>
      </c>
      <c r="I184" s="1" t="s">
        <v>2691</v>
      </c>
      <c r="J184" s="1" t="s">
        <v>1889</v>
      </c>
      <c r="K184" s="1" t="s">
        <v>2691</v>
      </c>
      <c r="L184" s="1" t="s">
        <v>2691</v>
      </c>
      <c r="M184" s="1" t="s">
        <v>1890</v>
      </c>
      <c r="N184" s="1" t="s">
        <v>1890</v>
      </c>
      <c r="O184" s="1" t="s">
        <v>1891</v>
      </c>
      <c r="P184" s="1" t="s">
        <v>1892</v>
      </c>
      <c r="Q184" s="1" t="s">
        <v>1893</v>
      </c>
      <c r="R184" s="1" t="s">
        <v>2692</v>
      </c>
      <c r="S184" s="1" t="s">
        <v>1895</v>
      </c>
      <c r="T184" s="1" t="s">
        <v>1896</v>
      </c>
      <c r="U184" s="1" t="s">
        <v>1897</v>
      </c>
      <c r="V184" s="1" t="s">
        <v>1898</v>
      </c>
    </row>
    <row r="185" s="1" customFormat="1" spans="1:22">
      <c r="A185" s="3">
        <v>999222635641029</v>
      </c>
      <c r="B185" s="1" t="s">
        <v>2538</v>
      </c>
      <c r="C185" s="1" t="s">
        <v>2693</v>
      </c>
      <c r="D185" s="1" t="s">
        <v>2689</v>
      </c>
      <c r="E185" s="1" t="s">
        <v>2694</v>
      </c>
      <c r="F185" s="1" t="s">
        <v>1931</v>
      </c>
      <c r="G185" s="1" t="s">
        <v>1886</v>
      </c>
      <c r="H185" s="1" t="s">
        <v>1887</v>
      </c>
      <c r="I185" s="1" t="s">
        <v>2695</v>
      </c>
      <c r="J185" s="1" t="s">
        <v>1889</v>
      </c>
      <c r="K185" s="1" t="s">
        <v>2695</v>
      </c>
      <c r="L185" s="1" t="s">
        <v>2695</v>
      </c>
      <c r="M185" s="1" t="s">
        <v>1890</v>
      </c>
      <c r="N185" s="1" t="s">
        <v>1890</v>
      </c>
      <c r="O185" s="1" t="s">
        <v>1891</v>
      </c>
      <c r="P185" s="1" t="s">
        <v>1892</v>
      </c>
      <c r="Q185" s="1" t="s">
        <v>1893</v>
      </c>
      <c r="R185" s="1" t="s">
        <v>2696</v>
      </c>
      <c r="S185" s="1" t="s">
        <v>1895</v>
      </c>
      <c r="T185" s="1" t="s">
        <v>1896</v>
      </c>
      <c r="U185" s="1" t="s">
        <v>1897</v>
      </c>
      <c r="V185" s="1" t="s">
        <v>1898</v>
      </c>
    </row>
    <row r="186" s="1" customFormat="1" spans="1:22">
      <c r="A186" s="3">
        <v>999222614650540</v>
      </c>
      <c r="B186" s="1" t="s">
        <v>2697</v>
      </c>
      <c r="C186" s="1" t="s">
        <v>2698</v>
      </c>
      <c r="D186" s="1" t="s">
        <v>2689</v>
      </c>
      <c r="E186" s="1" t="s">
        <v>2699</v>
      </c>
      <c r="F186" s="1" t="s">
        <v>2394</v>
      </c>
      <c r="G186" s="1" t="s">
        <v>1931</v>
      </c>
      <c r="H186" s="1" t="s">
        <v>1887</v>
      </c>
      <c r="I186" s="1" t="s">
        <v>2700</v>
      </c>
      <c r="J186" s="1" t="s">
        <v>1889</v>
      </c>
      <c r="K186" s="1" t="s">
        <v>2700</v>
      </c>
      <c r="L186" s="1" t="s">
        <v>2700</v>
      </c>
      <c r="M186" s="1" t="s">
        <v>1890</v>
      </c>
      <c r="N186" s="1" t="s">
        <v>1890</v>
      </c>
      <c r="O186" s="1" t="s">
        <v>1891</v>
      </c>
      <c r="P186" s="1" t="s">
        <v>1892</v>
      </c>
      <c r="Q186" s="1" t="s">
        <v>1893</v>
      </c>
      <c r="R186" s="1" t="s">
        <v>2701</v>
      </c>
      <c r="S186" s="1" t="s">
        <v>1895</v>
      </c>
      <c r="T186" s="1" t="s">
        <v>1896</v>
      </c>
      <c r="U186" s="1" t="s">
        <v>1897</v>
      </c>
      <c r="V186" s="1" t="s">
        <v>1898</v>
      </c>
    </row>
    <row r="187" s="1" customFormat="1" spans="1:22">
      <c r="A187" s="3">
        <v>999222107812643</v>
      </c>
      <c r="B187" s="1" t="s">
        <v>2702</v>
      </c>
      <c r="C187" s="1" t="s">
        <v>2703</v>
      </c>
      <c r="D187" s="1" t="s">
        <v>1909</v>
      </c>
      <c r="E187" s="1" t="s">
        <v>2704</v>
      </c>
      <c r="F187" s="1" t="s">
        <v>2057</v>
      </c>
      <c r="G187" s="1" t="s">
        <v>1931</v>
      </c>
      <c r="H187" s="1" t="s">
        <v>1887</v>
      </c>
      <c r="I187" s="1" t="s">
        <v>2705</v>
      </c>
      <c r="J187" s="1" t="s">
        <v>1889</v>
      </c>
      <c r="K187" s="1" t="s">
        <v>2705</v>
      </c>
      <c r="L187" s="1" t="s">
        <v>2705</v>
      </c>
      <c r="M187" s="1" t="s">
        <v>1890</v>
      </c>
      <c r="N187" s="1" t="s">
        <v>1890</v>
      </c>
      <c r="O187" s="1" t="s">
        <v>1891</v>
      </c>
      <c r="P187" s="1" t="s">
        <v>1892</v>
      </c>
      <c r="Q187" s="1" t="s">
        <v>1893</v>
      </c>
      <c r="R187" s="1" t="s">
        <v>2706</v>
      </c>
      <c r="S187" s="1" t="s">
        <v>1895</v>
      </c>
      <c r="T187" s="1" t="s">
        <v>1896</v>
      </c>
      <c r="U187" s="1" t="s">
        <v>1897</v>
      </c>
      <c r="V187" s="1" t="s">
        <v>1898</v>
      </c>
    </row>
    <row r="188" s="1" customFormat="1" spans="1:22">
      <c r="A188" s="3">
        <v>999222046359766</v>
      </c>
      <c r="B188" s="1" t="s">
        <v>2707</v>
      </c>
      <c r="C188" s="1" t="s">
        <v>2708</v>
      </c>
      <c r="D188" s="1" t="s">
        <v>1909</v>
      </c>
      <c r="E188" s="1" t="s">
        <v>2709</v>
      </c>
      <c r="F188" s="1" t="s">
        <v>2211</v>
      </c>
      <c r="G188" s="1" t="s">
        <v>1886</v>
      </c>
      <c r="H188" s="1" t="s">
        <v>1887</v>
      </c>
      <c r="I188" s="1" t="s">
        <v>2710</v>
      </c>
      <c r="J188" s="1" t="s">
        <v>1889</v>
      </c>
      <c r="K188" s="1" t="s">
        <v>2710</v>
      </c>
      <c r="L188" s="1" t="s">
        <v>2710</v>
      </c>
      <c r="M188" s="1" t="s">
        <v>1890</v>
      </c>
      <c r="N188" s="1" t="s">
        <v>1890</v>
      </c>
      <c r="O188" s="1" t="s">
        <v>1891</v>
      </c>
      <c r="P188" s="1" t="s">
        <v>1892</v>
      </c>
      <c r="Q188" s="1" t="s">
        <v>1893</v>
      </c>
      <c r="R188" s="1" t="s">
        <v>2711</v>
      </c>
      <c r="S188" s="1" t="s">
        <v>1895</v>
      </c>
      <c r="T188" s="1" t="s">
        <v>1896</v>
      </c>
      <c r="U188" s="1" t="s">
        <v>1897</v>
      </c>
      <c r="V188" s="1" t="s">
        <v>1898</v>
      </c>
    </row>
    <row r="189" s="1" customFormat="1" spans="1:22">
      <c r="A189" s="3">
        <v>999222506244054</v>
      </c>
      <c r="B189" s="1" t="s">
        <v>2661</v>
      </c>
      <c r="C189" s="1" t="s">
        <v>2712</v>
      </c>
      <c r="D189" s="1" t="s">
        <v>2713</v>
      </c>
      <c r="E189" s="1" t="s">
        <v>2714</v>
      </c>
      <c r="F189" s="1" t="s">
        <v>2211</v>
      </c>
      <c r="G189" s="1" t="s">
        <v>1886</v>
      </c>
      <c r="H189" s="1" t="s">
        <v>1887</v>
      </c>
      <c r="I189" s="1" t="s">
        <v>2715</v>
      </c>
      <c r="J189" s="1" t="s">
        <v>1889</v>
      </c>
      <c r="K189" s="1" t="s">
        <v>2715</v>
      </c>
      <c r="L189" s="1" t="s">
        <v>2715</v>
      </c>
      <c r="M189" s="1" t="s">
        <v>1890</v>
      </c>
      <c r="N189" s="1" t="s">
        <v>1890</v>
      </c>
      <c r="O189" s="1" t="s">
        <v>1891</v>
      </c>
      <c r="P189" s="1" t="s">
        <v>1892</v>
      </c>
      <c r="Q189" s="1" t="s">
        <v>1893</v>
      </c>
      <c r="R189" s="1" t="s">
        <v>2716</v>
      </c>
      <c r="S189" s="1" t="s">
        <v>1895</v>
      </c>
      <c r="T189" s="1" t="s">
        <v>1896</v>
      </c>
      <c r="U189" s="1" t="s">
        <v>1897</v>
      </c>
      <c r="V189" s="1" t="s">
        <v>2042</v>
      </c>
    </row>
    <row r="190" s="1" customFormat="1" spans="1:22">
      <c r="A190" s="3">
        <v>999222699164846</v>
      </c>
      <c r="B190" s="1" t="s">
        <v>2569</v>
      </c>
      <c r="C190" s="1" t="s">
        <v>2717</v>
      </c>
      <c r="D190" s="1" t="s">
        <v>2718</v>
      </c>
      <c r="E190" s="1" t="s">
        <v>2719</v>
      </c>
      <c r="F190" s="1" t="s">
        <v>2394</v>
      </c>
      <c r="G190" s="1" t="s">
        <v>1882</v>
      </c>
      <c r="H190" s="1" t="s">
        <v>1887</v>
      </c>
      <c r="I190" s="1" t="s">
        <v>2720</v>
      </c>
      <c r="J190" s="1" t="s">
        <v>1889</v>
      </c>
      <c r="K190" s="1" t="s">
        <v>2720</v>
      </c>
      <c r="L190" s="1" t="s">
        <v>2720</v>
      </c>
      <c r="M190" s="1" t="s">
        <v>1890</v>
      </c>
      <c r="N190" s="1" t="s">
        <v>1890</v>
      </c>
      <c r="O190" s="1" t="s">
        <v>1891</v>
      </c>
      <c r="P190" s="1" t="s">
        <v>1892</v>
      </c>
      <c r="Q190" s="1" t="s">
        <v>1893</v>
      </c>
      <c r="R190" s="1" t="s">
        <v>2721</v>
      </c>
      <c r="S190" s="1" t="s">
        <v>1895</v>
      </c>
      <c r="T190" s="1" t="s">
        <v>1896</v>
      </c>
      <c r="U190" s="1" t="s">
        <v>1897</v>
      </c>
      <c r="V190" s="1" t="s">
        <v>1898</v>
      </c>
    </row>
    <row r="191" s="1" customFormat="1" spans="1:22">
      <c r="A191" s="3">
        <v>999222752068833</v>
      </c>
      <c r="B191" s="1" t="s">
        <v>2602</v>
      </c>
      <c r="C191" s="1" t="s">
        <v>2722</v>
      </c>
      <c r="D191" s="1" t="s">
        <v>2718</v>
      </c>
      <c r="E191" s="1" t="s">
        <v>2723</v>
      </c>
      <c r="F191" s="1" t="s">
        <v>2211</v>
      </c>
      <c r="G191" s="1" t="s">
        <v>1931</v>
      </c>
      <c r="H191" s="1" t="s">
        <v>1887</v>
      </c>
      <c r="I191" s="1" t="s">
        <v>2724</v>
      </c>
      <c r="J191" s="1" t="s">
        <v>1889</v>
      </c>
      <c r="K191" s="1" t="s">
        <v>2724</v>
      </c>
      <c r="L191" s="1" t="s">
        <v>2724</v>
      </c>
      <c r="M191" s="1" t="s">
        <v>1890</v>
      </c>
      <c r="N191" s="1" t="s">
        <v>1890</v>
      </c>
      <c r="O191" s="1" t="s">
        <v>1891</v>
      </c>
      <c r="P191" s="1" t="s">
        <v>1892</v>
      </c>
      <c r="Q191" s="1" t="s">
        <v>1893</v>
      </c>
      <c r="R191" s="1" t="s">
        <v>2725</v>
      </c>
      <c r="S191" s="1" t="s">
        <v>1895</v>
      </c>
      <c r="T191" s="1" t="s">
        <v>1896</v>
      </c>
      <c r="U191" s="1" t="s">
        <v>1897</v>
      </c>
      <c r="V191" s="1" t="s">
        <v>1898</v>
      </c>
    </row>
    <row r="192" s="1" customFormat="1" spans="1:22">
      <c r="A192" s="3">
        <v>999222113121748</v>
      </c>
      <c r="B192" s="1" t="s">
        <v>2702</v>
      </c>
      <c r="C192" s="1" t="s">
        <v>2726</v>
      </c>
      <c r="D192" s="1" t="s">
        <v>2727</v>
      </c>
      <c r="E192" s="1" t="s">
        <v>2728</v>
      </c>
      <c r="F192" s="1" t="s">
        <v>2394</v>
      </c>
      <c r="G192" s="1" t="s">
        <v>1882</v>
      </c>
      <c r="H192" s="1" t="s">
        <v>1887</v>
      </c>
      <c r="I192" s="1" t="s">
        <v>2729</v>
      </c>
      <c r="J192" s="1" t="s">
        <v>1889</v>
      </c>
      <c r="K192" s="1" t="s">
        <v>2729</v>
      </c>
      <c r="L192" s="1" t="s">
        <v>2729</v>
      </c>
      <c r="M192" s="1" t="s">
        <v>1890</v>
      </c>
      <c r="N192" s="1" t="s">
        <v>1890</v>
      </c>
      <c r="O192" s="1" t="s">
        <v>1891</v>
      </c>
      <c r="P192" s="1" t="s">
        <v>1892</v>
      </c>
      <c r="Q192" s="1" t="s">
        <v>1893</v>
      </c>
      <c r="R192" s="1" t="s">
        <v>2730</v>
      </c>
      <c r="S192" s="1" t="s">
        <v>1895</v>
      </c>
      <c r="T192" s="1" t="s">
        <v>1896</v>
      </c>
      <c r="U192" s="1" t="s">
        <v>1897</v>
      </c>
      <c r="V192" s="1" t="s">
        <v>2042</v>
      </c>
    </row>
    <row r="193" s="1" customFormat="1" spans="1:22">
      <c r="A193" s="3">
        <v>999222081303357</v>
      </c>
      <c r="B193" s="1" t="s">
        <v>2731</v>
      </c>
      <c r="C193" s="1" t="s">
        <v>2732</v>
      </c>
      <c r="D193" s="1" t="s">
        <v>2733</v>
      </c>
      <c r="E193" s="1" t="s">
        <v>2734</v>
      </c>
      <c r="F193" s="1" t="s">
        <v>2057</v>
      </c>
      <c r="G193" s="1" t="s">
        <v>1931</v>
      </c>
      <c r="H193" s="1" t="s">
        <v>1887</v>
      </c>
      <c r="I193" s="1" t="s">
        <v>2735</v>
      </c>
      <c r="J193" s="1" t="s">
        <v>1889</v>
      </c>
      <c r="K193" s="1" t="s">
        <v>2735</v>
      </c>
      <c r="L193" s="1" t="s">
        <v>2735</v>
      </c>
      <c r="M193" s="1" t="s">
        <v>1890</v>
      </c>
      <c r="N193" s="1" t="s">
        <v>1890</v>
      </c>
      <c r="O193" s="1" t="s">
        <v>1891</v>
      </c>
      <c r="P193" s="1" t="s">
        <v>1892</v>
      </c>
      <c r="Q193" s="1" t="s">
        <v>1893</v>
      </c>
      <c r="R193" s="1" t="s">
        <v>2736</v>
      </c>
      <c r="S193" s="1" t="s">
        <v>1895</v>
      </c>
      <c r="T193" s="1" t="s">
        <v>1896</v>
      </c>
      <c r="U193" s="1" t="s">
        <v>1897</v>
      </c>
      <c r="V193" s="1" t="s">
        <v>2042</v>
      </c>
    </row>
    <row r="194" s="1" customFormat="1" spans="1:22">
      <c r="A194" s="3">
        <v>999221945875063</v>
      </c>
      <c r="B194" s="1" t="s">
        <v>2737</v>
      </c>
      <c r="C194" s="1" t="s">
        <v>2738</v>
      </c>
      <c r="D194" s="1" t="s">
        <v>2733</v>
      </c>
      <c r="E194" s="1" t="s">
        <v>2739</v>
      </c>
      <c r="F194" s="1" t="s">
        <v>1931</v>
      </c>
      <c r="G194" s="1" t="s">
        <v>1886</v>
      </c>
      <c r="H194" s="1" t="s">
        <v>1887</v>
      </c>
      <c r="I194" s="1" t="s">
        <v>2740</v>
      </c>
      <c r="J194" s="1" t="s">
        <v>1889</v>
      </c>
      <c r="K194" s="1" t="s">
        <v>2740</v>
      </c>
      <c r="L194" s="1" t="s">
        <v>2740</v>
      </c>
      <c r="M194" s="1" t="s">
        <v>1890</v>
      </c>
      <c r="N194" s="1" t="s">
        <v>1890</v>
      </c>
      <c r="O194" s="1" t="s">
        <v>1891</v>
      </c>
      <c r="P194" s="1" t="s">
        <v>1892</v>
      </c>
      <c r="Q194" s="1" t="s">
        <v>1893</v>
      </c>
      <c r="R194" s="1" t="s">
        <v>2741</v>
      </c>
      <c r="S194" s="1" t="s">
        <v>1895</v>
      </c>
      <c r="T194" s="1" t="s">
        <v>1896</v>
      </c>
      <c r="U194" s="1" t="s">
        <v>1897</v>
      </c>
      <c r="V194" s="1" t="s">
        <v>2042</v>
      </c>
    </row>
    <row r="195" s="1" customFormat="1" spans="1:22">
      <c r="A195" s="3">
        <v>999222244738424</v>
      </c>
      <c r="B195" s="1" t="s">
        <v>2742</v>
      </c>
      <c r="C195" s="1" t="s">
        <v>2743</v>
      </c>
      <c r="D195" s="1" t="s">
        <v>2744</v>
      </c>
      <c r="E195" s="1" t="s">
        <v>2745</v>
      </c>
      <c r="F195" s="1" t="s">
        <v>2057</v>
      </c>
      <c r="G195" s="1" t="s">
        <v>1882</v>
      </c>
      <c r="H195" s="1" t="s">
        <v>1887</v>
      </c>
      <c r="I195" s="1" t="s">
        <v>2746</v>
      </c>
      <c r="J195" s="1" t="s">
        <v>1889</v>
      </c>
      <c r="K195" s="1" t="s">
        <v>2746</v>
      </c>
      <c r="L195" s="1" t="s">
        <v>2746</v>
      </c>
      <c r="M195" s="1" t="s">
        <v>1890</v>
      </c>
      <c r="N195" s="1" t="s">
        <v>1890</v>
      </c>
      <c r="O195" s="1" t="s">
        <v>1891</v>
      </c>
      <c r="P195" s="1" t="s">
        <v>1892</v>
      </c>
      <c r="Q195" s="1" t="s">
        <v>1893</v>
      </c>
      <c r="R195" s="1" t="s">
        <v>2747</v>
      </c>
      <c r="S195" s="1" t="s">
        <v>1895</v>
      </c>
      <c r="T195" s="1" t="s">
        <v>1896</v>
      </c>
      <c r="U195" s="1" t="s">
        <v>1897</v>
      </c>
      <c r="V195" s="1" t="s">
        <v>1898</v>
      </c>
    </row>
    <row r="196" s="1" customFormat="1" spans="1:22">
      <c r="A196" s="3">
        <v>999222260477692</v>
      </c>
      <c r="B196" s="1" t="s">
        <v>2748</v>
      </c>
      <c r="C196" s="1" t="s">
        <v>2749</v>
      </c>
      <c r="D196" s="1" t="s">
        <v>2750</v>
      </c>
      <c r="E196" s="1" t="s">
        <v>2751</v>
      </c>
      <c r="F196" s="1" t="s">
        <v>2211</v>
      </c>
      <c r="G196" s="1" t="s">
        <v>1886</v>
      </c>
      <c r="H196" s="1" t="s">
        <v>1887</v>
      </c>
      <c r="I196" s="1" t="s">
        <v>2752</v>
      </c>
      <c r="J196" s="1" t="s">
        <v>1889</v>
      </c>
      <c r="K196" s="1" t="s">
        <v>2752</v>
      </c>
      <c r="L196" s="1" t="s">
        <v>2752</v>
      </c>
      <c r="M196" s="1" t="s">
        <v>1890</v>
      </c>
      <c r="N196" s="1" t="s">
        <v>1890</v>
      </c>
      <c r="O196" s="1" t="s">
        <v>1891</v>
      </c>
      <c r="P196" s="1" t="s">
        <v>1892</v>
      </c>
      <c r="Q196" s="1" t="s">
        <v>1893</v>
      </c>
      <c r="R196" s="1" t="s">
        <v>2753</v>
      </c>
      <c r="S196" s="1" t="s">
        <v>1895</v>
      </c>
      <c r="T196" s="1" t="s">
        <v>1896</v>
      </c>
      <c r="U196" s="1" t="s">
        <v>1897</v>
      </c>
      <c r="V196" s="1" t="s">
        <v>1907</v>
      </c>
    </row>
    <row r="197" s="1" customFormat="1" spans="1:22">
      <c r="A197" s="3">
        <v>999222626119880</v>
      </c>
      <c r="B197" s="1" t="s">
        <v>2697</v>
      </c>
      <c r="C197" s="1" t="s">
        <v>2754</v>
      </c>
      <c r="D197" s="1" t="s">
        <v>2755</v>
      </c>
      <c r="E197" s="1" t="s">
        <v>2756</v>
      </c>
      <c r="F197" s="1" t="s">
        <v>1931</v>
      </c>
      <c r="G197" s="1" t="s">
        <v>1882</v>
      </c>
      <c r="H197" s="1" t="s">
        <v>1887</v>
      </c>
      <c r="I197" s="1" t="s">
        <v>2125</v>
      </c>
      <c r="J197" s="1" t="s">
        <v>1889</v>
      </c>
      <c r="K197" s="1" t="s">
        <v>2125</v>
      </c>
      <c r="L197" s="1" t="s">
        <v>2125</v>
      </c>
      <c r="M197" s="1" t="s">
        <v>1890</v>
      </c>
      <c r="N197" s="1" t="s">
        <v>1890</v>
      </c>
      <c r="O197" s="1" t="s">
        <v>1891</v>
      </c>
      <c r="P197" s="1" t="s">
        <v>1892</v>
      </c>
      <c r="Q197" s="1" t="s">
        <v>1893</v>
      </c>
      <c r="R197" s="1" t="s">
        <v>2757</v>
      </c>
      <c r="S197" s="1" t="s">
        <v>1895</v>
      </c>
      <c r="T197" s="1" t="s">
        <v>1896</v>
      </c>
      <c r="U197" s="1" t="s">
        <v>1897</v>
      </c>
      <c r="V197" s="1" t="s">
        <v>1898</v>
      </c>
    </row>
    <row r="198" s="1" customFormat="1" spans="1:22">
      <c r="A198" s="3">
        <v>999222783758639</v>
      </c>
      <c r="B198" s="1" t="s">
        <v>2549</v>
      </c>
      <c r="C198" s="1" t="s">
        <v>2758</v>
      </c>
      <c r="D198" s="1" t="s">
        <v>2759</v>
      </c>
      <c r="E198" s="1" t="s">
        <v>2760</v>
      </c>
      <c r="F198" s="1" t="s">
        <v>2211</v>
      </c>
      <c r="G198" s="1" t="s">
        <v>1931</v>
      </c>
      <c r="H198" s="1" t="s">
        <v>1887</v>
      </c>
      <c r="I198" s="1" t="s">
        <v>2761</v>
      </c>
      <c r="J198" s="1" t="s">
        <v>1889</v>
      </c>
      <c r="K198" s="1" t="s">
        <v>2761</v>
      </c>
      <c r="L198" s="1" t="s">
        <v>2761</v>
      </c>
      <c r="M198" s="1" t="s">
        <v>1890</v>
      </c>
      <c r="N198" s="1" t="s">
        <v>1890</v>
      </c>
      <c r="O198" s="1" t="s">
        <v>1891</v>
      </c>
      <c r="P198" s="1" t="s">
        <v>1892</v>
      </c>
      <c r="Q198" s="1" t="s">
        <v>1893</v>
      </c>
      <c r="R198" s="1" t="s">
        <v>2762</v>
      </c>
      <c r="S198" s="1" t="s">
        <v>1895</v>
      </c>
      <c r="T198" s="1" t="s">
        <v>1896</v>
      </c>
      <c r="U198" s="1" t="s">
        <v>1897</v>
      </c>
      <c r="V198" s="1" t="s">
        <v>1898</v>
      </c>
    </row>
    <row r="199" s="1" customFormat="1" spans="1:22">
      <c r="A199" s="3">
        <v>999222721866784</v>
      </c>
      <c r="B199" s="1" t="s">
        <v>2763</v>
      </c>
      <c r="C199" s="1" t="s">
        <v>2764</v>
      </c>
      <c r="D199" s="1" t="s">
        <v>2759</v>
      </c>
      <c r="E199" s="1" t="s">
        <v>2765</v>
      </c>
      <c r="F199" s="1" t="s">
        <v>2057</v>
      </c>
      <c r="G199" s="1" t="s">
        <v>1886</v>
      </c>
      <c r="H199" s="1" t="s">
        <v>1887</v>
      </c>
      <c r="I199" s="1" t="s">
        <v>2766</v>
      </c>
      <c r="J199" s="1" t="s">
        <v>1889</v>
      </c>
      <c r="K199" s="1" t="s">
        <v>2766</v>
      </c>
      <c r="L199" s="1" t="s">
        <v>2766</v>
      </c>
      <c r="M199" s="1" t="s">
        <v>1890</v>
      </c>
      <c r="N199" s="1" t="s">
        <v>1890</v>
      </c>
      <c r="O199" s="1" t="s">
        <v>1891</v>
      </c>
      <c r="P199" s="1" t="s">
        <v>1892</v>
      </c>
      <c r="Q199" s="1" t="s">
        <v>1893</v>
      </c>
      <c r="R199" s="1" t="s">
        <v>2767</v>
      </c>
      <c r="S199" s="1" t="s">
        <v>1895</v>
      </c>
      <c r="T199" s="1" t="s">
        <v>1896</v>
      </c>
      <c r="U199" s="1" t="s">
        <v>1897</v>
      </c>
      <c r="V199" s="1" t="s">
        <v>1898</v>
      </c>
    </row>
    <row r="200" s="1" customFormat="1" spans="1:22">
      <c r="A200" s="3">
        <v>999222469037334</v>
      </c>
      <c r="B200" s="1" t="s">
        <v>2597</v>
      </c>
      <c r="C200" s="1" t="s">
        <v>2768</v>
      </c>
      <c r="D200" s="1" t="s">
        <v>1927</v>
      </c>
      <c r="E200" s="1" t="s">
        <v>2769</v>
      </c>
      <c r="F200" s="1" t="s">
        <v>2602</v>
      </c>
      <c r="G200" s="1" t="s">
        <v>1882</v>
      </c>
      <c r="H200" s="1" t="s">
        <v>1887</v>
      </c>
      <c r="I200" s="1" t="s">
        <v>2770</v>
      </c>
      <c r="J200" s="1" t="s">
        <v>1889</v>
      </c>
      <c r="K200" s="1" t="s">
        <v>2770</v>
      </c>
      <c r="L200" s="1" t="s">
        <v>2770</v>
      </c>
      <c r="M200" s="1" t="s">
        <v>1890</v>
      </c>
      <c r="N200" s="1" t="s">
        <v>1890</v>
      </c>
      <c r="O200" s="1" t="s">
        <v>1891</v>
      </c>
      <c r="P200" s="1" t="s">
        <v>1892</v>
      </c>
      <c r="Q200" s="1" t="s">
        <v>1893</v>
      </c>
      <c r="R200" s="1" t="s">
        <v>2771</v>
      </c>
      <c r="S200" s="1" t="s">
        <v>1895</v>
      </c>
      <c r="T200" s="1" t="s">
        <v>1896</v>
      </c>
      <c r="U200" s="1" t="s">
        <v>1897</v>
      </c>
      <c r="V200" s="1" t="s">
        <v>1898</v>
      </c>
    </row>
    <row r="201" s="1" customFormat="1" spans="1:22">
      <c r="A201" s="3">
        <v>999222059644920</v>
      </c>
      <c r="B201" s="1" t="s">
        <v>2625</v>
      </c>
      <c r="C201" s="1" t="s">
        <v>2772</v>
      </c>
      <c r="D201" s="1" t="s">
        <v>2773</v>
      </c>
      <c r="E201" s="1" t="s">
        <v>2774</v>
      </c>
      <c r="F201" s="1" t="s">
        <v>1882</v>
      </c>
      <c r="G201" s="1" t="s">
        <v>1886</v>
      </c>
      <c r="H201" s="1" t="s">
        <v>1887</v>
      </c>
      <c r="I201" s="1" t="s">
        <v>2115</v>
      </c>
      <c r="J201" s="1" t="s">
        <v>1889</v>
      </c>
      <c r="K201" s="1" t="s">
        <v>2115</v>
      </c>
      <c r="L201" s="1" t="s">
        <v>2115</v>
      </c>
      <c r="M201" s="1" t="s">
        <v>1890</v>
      </c>
      <c r="N201" s="1" t="s">
        <v>1890</v>
      </c>
      <c r="O201" s="1" t="s">
        <v>1891</v>
      </c>
      <c r="P201" s="1" t="s">
        <v>1892</v>
      </c>
      <c r="Q201" s="1" t="s">
        <v>1893</v>
      </c>
      <c r="R201" s="1" t="s">
        <v>2775</v>
      </c>
      <c r="S201" s="1" t="s">
        <v>1895</v>
      </c>
      <c r="T201" s="1" t="s">
        <v>1896</v>
      </c>
      <c r="U201" s="1" t="s">
        <v>1897</v>
      </c>
      <c r="V201" s="1" t="s">
        <v>1898</v>
      </c>
    </row>
    <row r="202" s="1" customFormat="1" spans="1:22">
      <c r="A202" s="3">
        <v>999222719443868</v>
      </c>
      <c r="B202" s="1" t="s">
        <v>2763</v>
      </c>
      <c r="C202" s="1" t="s">
        <v>2776</v>
      </c>
      <c r="D202" s="1" t="s">
        <v>2777</v>
      </c>
      <c r="E202" s="1" t="s">
        <v>2778</v>
      </c>
      <c r="F202" s="1" t="s">
        <v>1931</v>
      </c>
      <c r="G202" s="1" t="s">
        <v>1882</v>
      </c>
      <c r="H202" s="1" t="s">
        <v>1887</v>
      </c>
      <c r="I202" s="1" t="s">
        <v>2779</v>
      </c>
      <c r="J202" s="1" t="s">
        <v>1889</v>
      </c>
      <c r="K202" s="1" t="s">
        <v>2779</v>
      </c>
      <c r="L202" s="1" t="s">
        <v>2779</v>
      </c>
      <c r="M202" s="1" t="s">
        <v>1890</v>
      </c>
      <c r="N202" s="1" t="s">
        <v>1890</v>
      </c>
      <c r="O202" s="1" t="s">
        <v>1891</v>
      </c>
      <c r="P202" s="1" t="s">
        <v>1892</v>
      </c>
      <c r="Q202" s="1" t="s">
        <v>1893</v>
      </c>
      <c r="R202" s="1" t="s">
        <v>2780</v>
      </c>
      <c r="S202" s="1" t="s">
        <v>1895</v>
      </c>
      <c r="T202" s="1" t="s">
        <v>1896</v>
      </c>
      <c r="U202" s="1" t="s">
        <v>1897</v>
      </c>
      <c r="V202" s="1" t="s">
        <v>1898</v>
      </c>
    </row>
    <row r="203" s="1" customFormat="1" spans="1:22">
      <c r="A203" s="3">
        <v>999221969900714</v>
      </c>
      <c r="B203" s="1" t="s">
        <v>2781</v>
      </c>
      <c r="C203" s="1" t="s">
        <v>2782</v>
      </c>
      <c r="D203" s="1" t="s">
        <v>2783</v>
      </c>
      <c r="E203" s="1" t="s">
        <v>2784</v>
      </c>
      <c r="F203" s="1" t="s">
        <v>1882</v>
      </c>
      <c r="G203" s="1" t="s">
        <v>1886</v>
      </c>
      <c r="H203" s="1" t="s">
        <v>1887</v>
      </c>
      <c r="I203" s="1" t="s">
        <v>2785</v>
      </c>
      <c r="J203" s="1" t="s">
        <v>1889</v>
      </c>
      <c r="K203" s="1" t="s">
        <v>2785</v>
      </c>
      <c r="L203" s="1" t="s">
        <v>2785</v>
      </c>
      <c r="M203" s="1" t="s">
        <v>1890</v>
      </c>
      <c r="N203" s="1" t="s">
        <v>1890</v>
      </c>
      <c r="O203" s="1" t="s">
        <v>1891</v>
      </c>
      <c r="P203" s="1" t="s">
        <v>1892</v>
      </c>
      <c r="Q203" s="1" t="s">
        <v>1893</v>
      </c>
      <c r="R203" s="1" t="s">
        <v>2786</v>
      </c>
      <c r="S203" s="1" t="s">
        <v>1895</v>
      </c>
      <c r="T203" s="1" t="s">
        <v>1896</v>
      </c>
      <c r="U203" s="1" t="s">
        <v>1897</v>
      </c>
      <c r="V203" s="1" t="s">
        <v>1898</v>
      </c>
    </row>
    <row r="204" s="1" customFormat="1" spans="1:22">
      <c r="A204" s="3">
        <v>999222151694913</v>
      </c>
      <c r="B204" s="1" t="s">
        <v>2518</v>
      </c>
      <c r="C204" s="1" t="s">
        <v>2787</v>
      </c>
      <c r="D204" s="1" t="s">
        <v>2788</v>
      </c>
      <c r="E204" s="1" t="s">
        <v>2789</v>
      </c>
      <c r="F204" s="1" t="s">
        <v>1931</v>
      </c>
      <c r="G204" s="1" t="s">
        <v>1886</v>
      </c>
      <c r="H204" s="1" t="s">
        <v>1887</v>
      </c>
      <c r="I204" s="1" t="s">
        <v>2790</v>
      </c>
      <c r="J204" s="1" t="s">
        <v>1889</v>
      </c>
      <c r="K204" s="1" t="s">
        <v>2790</v>
      </c>
      <c r="L204" s="1" t="s">
        <v>2790</v>
      </c>
      <c r="M204" s="1" t="s">
        <v>1890</v>
      </c>
      <c r="N204" s="1" t="s">
        <v>1890</v>
      </c>
      <c r="O204" s="1" t="s">
        <v>1891</v>
      </c>
      <c r="P204" s="1" t="s">
        <v>1892</v>
      </c>
      <c r="Q204" s="1" t="s">
        <v>1893</v>
      </c>
      <c r="R204" s="1" t="s">
        <v>2791</v>
      </c>
      <c r="S204" s="1" t="s">
        <v>1895</v>
      </c>
      <c r="T204" s="1" t="s">
        <v>1896</v>
      </c>
      <c r="U204" s="1" t="s">
        <v>1897</v>
      </c>
      <c r="V204" s="1" t="s">
        <v>1898</v>
      </c>
    </row>
    <row r="205" s="1" customFormat="1" spans="1:22">
      <c r="A205" s="3">
        <v>999222686504554</v>
      </c>
      <c r="B205" s="1" t="s">
        <v>2544</v>
      </c>
      <c r="C205" s="1" t="s">
        <v>2792</v>
      </c>
      <c r="D205" s="1" t="s">
        <v>2793</v>
      </c>
      <c r="E205" s="1" t="s">
        <v>2794</v>
      </c>
      <c r="F205" s="1" t="s">
        <v>2763</v>
      </c>
      <c r="G205" s="1" t="s">
        <v>1886</v>
      </c>
      <c r="H205" s="1" t="s">
        <v>1887</v>
      </c>
      <c r="I205" s="1" t="s">
        <v>2795</v>
      </c>
      <c r="J205" s="1" t="s">
        <v>1889</v>
      </c>
      <c r="K205" s="1" t="s">
        <v>2795</v>
      </c>
      <c r="L205" s="1" t="s">
        <v>2795</v>
      </c>
      <c r="M205" s="1" t="s">
        <v>1890</v>
      </c>
      <c r="N205" s="1" t="s">
        <v>1890</v>
      </c>
      <c r="O205" s="1" t="s">
        <v>1891</v>
      </c>
      <c r="P205" s="1" t="s">
        <v>1892</v>
      </c>
      <c r="Q205" s="1" t="s">
        <v>1893</v>
      </c>
      <c r="R205" s="1" t="s">
        <v>2796</v>
      </c>
      <c r="S205" s="1" t="s">
        <v>1895</v>
      </c>
      <c r="T205" s="1" t="s">
        <v>1896</v>
      </c>
      <c r="U205" s="1" t="s">
        <v>1897</v>
      </c>
      <c r="V205" s="1" t="s">
        <v>1898</v>
      </c>
    </row>
    <row r="206" s="1" customFormat="1" spans="1:22">
      <c r="A206" s="3">
        <v>999222732589121</v>
      </c>
      <c r="B206" s="1" t="s">
        <v>2671</v>
      </c>
      <c r="C206" s="1" t="s">
        <v>2797</v>
      </c>
      <c r="D206" s="1" t="s">
        <v>1968</v>
      </c>
      <c r="E206" s="1" t="s">
        <v>2798</v>
      </c>
      <c r="F206" s="1" t="s">
        <v>1882</v>
      </c>
      <c r="G206" s="1" t="s">
        <v>1886</v>
      </c>
      <c r="H206" s="1" t="s">
        <v>1887</v>
      </c>
      <c r="I206" s="1" t="s">
        <v>1970</v>
      </c>
      <c r="J206" s="1" t="s">
        <v>1889</v>
      </c>
      <c r="K206" s="1" t="s">
        <v>1970</v>
      </c>
      <c r="L206" s="1" t="s">
        <v>1970</v>
      </c>
      <c r="M206" s="1" t="s">
        <v>1890</v>
      </c>
      <c r="N206" s="1" t="s">
        <v>1890</v>
      </c>
      <c r="O206" s="1" t="s">
        <v>1891</v>
      </c>
      <c r="P206" s="1" t="s">
        <v>1892</v>
      </c>
      <c r="Q206" s="1" t="s">
        <v>1893</v>
      </c>
      <c r="R206" s="1" t="s">
        <v>2799</v>
      </c>
      <c r="S206" s="1" t="s">
        <v>1895</v>
      </c>
      <c r="T206" s="1" t="s">
        <v>1896</v>
      </c>
      <c r="U206" s="1" t="s">
        <v>1897</v>
      </c>
      <c r="V206" s="1" t="s">
        <v>1898</v>
      </c>
    </row>
    <row r="207" s="1" customFormat="1" spans="1:22">
      <c r="A207" s="3">
        <v>999222361157913</v>
      </c>
      <c r="B207" s="1" t="s">
        <v>2800</v>
      </c>
      <c r="C207" s="1" t="s">
        <v>2801</v>
      </c>
      <c r="D207" s="1" t="s">
        <v>1968</v>
      </c>
      <c r="E207" s="1" t="s">
        <v>2802</v>
      </c>
      <c r="F207" s="1" t="s">
        <v>2549</v>
      </c>
      <c r="G207" s="1" t="s">
        <v>1882</v>
      </c>
      <c r="H207" s="1" t="s">
        <v>1887</v>
      </c>
      <c r="I207" s="1" t="s">
        <v>2803</v>
      </c>
      <c r="J207" s="1" t="s">
        <v>1889</v>
      </c>
      <c r="K207" s="1" t="s">
        <v>2803</v>
      </c>
      <c r="L207" s="1" t="s">
        <v>2803</v>
      </c>
      <c r="M207" s="1" t="s">
        <v>1890</v>
      </c>
      <c r="N207" s="1" t="s">
        <v>1890</v>
      </c>
      <c r="O207" s="1" t="s">
        <v>1891</v>
      </c>
      <c r="P207" s="1" t="s">
        <v>1892</v>
      </c>
      <c r="Q207" s="1" t="s">
        <v>1893</v>
      </c>
      <c r="R207" s="1" t="s">
        <v>2804</v>
      </c>
      <c r="S207" s="1" t="s">
        <v>1895</v>
      </c>
      <c r="T207" s="1" t="s">
        <v>1896</v>
      </c>
      <c r="U207" s="1" t="s">
        <v>1897</v>
      </c>
      <c r="V207" s="1" t="s">
        <v>1898</v>
      </c>
    </row>
    <row r="208" s="1" customFormat="1" spans="1:22">
      <c r="A208" s="3">
        <v>999222675282304</v>
      </c>
      <c r="B208" s="1" t="s">
        <v>2544</v>
      </c>
      <c r="C208" s="1" t="s">
        <v>2805</v>
      </c>
      <c r="D208" s="1" t="s">
        <v>2806</v>
      </c>
      <c r="E208" s="1" t="s">
        <v>2807</v>
      </c>
      <c r="F208" s="1" t="s">
        <v>2549</v>
      </c>
      <c r="G208" s="1" t="s">
        <v>1931</v>
      </c>
      <c r="H208" s="1" t="s">
        <v>1887</v>
      </c>
      <c r="I208" s="1" t="s">
        <v>2808</v>
      </c>
      <c r="J208" s="1" t="s">
        <v>1889</v>
      </c>
      <c r="K208" s="1" t="s">
        <v>2808</v>
      </c>
      <c r="L208" s="1" t="s">
        <v>2808</v>
      </c>
      <c r="M208" s="1" t="s">
        <v>1890</v>
      </c>
      <c r="N208" s="1" t="s">
        <v>1890</v>
      </c>
      <c r="O208" s="1" t="s">
        <v>1891</v>
      </c>
      <c r="P208" s="1" t="s">
        <v>1892</v>
      </c>
      <c r="Q208" s="1" t="s">
        <v>1893</v>
      </c>
      <c r="R208" s="1" t="s">
        <v>2809</v>
      </c>
      <c r="S208" s="1" t="s">
        <v>1895</v>
      </c>
      <c r="T208" s="1" t="s">
        <v>1896</v>
      </c>
      <c r="U208" s="1" t="s">
        <v>1897</v>
      </c>
      <c r="V208" s="1" t="s">
        <v>1898</v>
      </c>
    </row>
    <row r="209" s="1" customFormat="1" spans="1:22">
      <c r="A209" s="3">
        <v>999222415784785</v>
      </c>
      <c r="B209" s="1" t="s">
        <v>2810</v>
      </c>
      <c r="C209" s="1" t="s">
        <v>2811</v>
      </c>
      <c r="D209" s="1" t="s">
        <v>2812</v>
      </c>
      <c r="E209" s="1" t="s">
        <v>2813</v>
      </c>
      <c r="F209" s="1" t="s">
        <v>2211</v>
      </c>
      <c r="G209" s="1" t="s">
        <v>1882</v>
      </c>
      <c r="H209" s="1" t="s">
        <v>1887</v>
      </c>
      <c r="I209" s="1" t="s">
        <v>2814</v>
      </c>
      <c r="J209" s="1" t="s">
        <v>1889</v>
      </c>
      <c r="K209" s="1" t="s">
        <v>2814</v>
      </c>
      <c r="L209" s="1" t="s">
        <v>2814</v>
      </c>
      <c r="M209" s="1" t="s">
        <v>1890</v>
      </c>
      <c r="N209" s="1" t="s">
        <v>1890</v>
      </c>
      <c r="O209" s="1" t="s">
        <v>1891</v>
      </c>
      <c r="P209" s="1" t="s">
        <v>1892</v>
      </c>
      <c r="Q209" s="1" t="s">
        <v>1893</v>
      </c>
      <c r="R209" s="1" t="s">
        <v>2815</v>
      </c>
      <c r="S209" s="1" t="s">
        <v>1895</v>
      </c>
      <c r="T209" s="1" t="s">
        <v>1896</v>
      </c>
      <c r="U209" s="1" t="s">
        <v>2036</v>
      </c>
      <c r="V209" s="1" t="s">
        <v>2816</v>
      </c>
    </row>
    <row r="210" s="1" customFormat="1" spans="1:22">
      <c r="A210" s="3">
        <v>999222593713827</v>
      </c>
      <c r="B210" s="1" t="s">
        <v>2817</v>
      </c>
      <c r="C210" s="1" t="s">
        <v>2818</v>
      </c>
      <c r="D210" s="1" t="s">
        <v>2819</v>
      </c>
      <c r="E210" s="1" t="s">
        <v>2820</v>
      </c>
      <c r="F210" s="1" t="s">
        <v>2211</v>
      </c>
      <c r="G210" s="1" t="s">
        <v>1931</v>
      </c>
      <c r="H210" s="1" t="s">
        <v>1887</v>
      </c>
      <c r="I210" s="1" t="s">
        <v>2821</v>
      </c>
      <c r="J210" s="1" t="s">
        <v>1889</v>
      </c>
      <c r="K210" s="1" t="s">
        <v>2821</v>
      </c>
      <c r="L210" s="1" t="s">
        <v>2821</v>
      </c>
      <c r="M210" s="1" t="s">
        <v>1890</v>
      </c>
      <c r="N210" s="1" t="s">
        <v>1890</v>
      </c>
      <c r="O210" s="1" t="s">
        <v>1891</v>
      </c>
      <c r="P210" s="1" t="s">
        <v>1892</v>
      </c>
      <c r="Q210" s="1" t="s">
        <v>1893</v>
      </c>
      <c r="R210" s="1" t="s">
        <v>2822</v>
      </c>
      <c r="S210" s="1" t="s">
        <v>1895</v>
      </c>
      <c r="T210" s="1" t="s">
        <v>1896</v>
      </c>
      <c r="U210" s="1" t="s">
        <v>1897</v>
      </c>
      <c r="V210" s="1" t="s">
        <v>1898</v>
      </c>
    </row>
    <row r="211" s="1" customFormat="1" spans="1:22">
      <c r="A211" s="3">
        <v>999222625096449</v>
      </c>
      <c r="B211" s="1" t="s">
        <v>2697</v>
      </c>
      <c r="C211" s="1" t="s">
        <v>2823</v>
      </c>
      <c r="D211" s="1" t="s">
        <v>2819</v>
      </c>
      <c r="E211" s="1" t="s">
        <v>2824</v>
      </c>
      <c r="F211" s="1" t="s">
        <v>1931</v>
      </c>
      <c r="G211" s="1" t="s">
        <v>1882</v>
      </c>
      <c r="H211" s="1" t="s">
        <v>1887</v>
      </c>
      <c r="I211" s="1" t="s">
        <v>2825</v>
      </c>
      <c r="J211" s="1" t="s">
        <v>1889</v>
      </c>
      <c r="K211" s="1" t="s">
        <v>2825</v>
      </c>
      <c r="L211" s="1" t="s">
        <v>1891</v>
      </c>
      <c r="M211" s="1" t="s">
        <v>2826</v>
      </c>
      <c r="N211" s="1" t="s">
        <v>2826</v>
      </c>
      <c r="O211" s="1" t="s">
        <v>1891</v>
      </c>
      <c r="P211" s="1" t="s">
        <v>1892</v>
      </c>
      <c r="Q211" s="1" t="s">
        <v>1893</v>
      </c>
      <c r="R211" s="1" t="s">
        <v>2827</v>
      </c>
      <c r="S211" s="1" t="s">
        <v>1895</v>
      </c>
      <c r="T211" s="1" t="s">
        <v>1896</v>
      </c>
      <c r="U211" s="1" t="s">
        <v>1897</v>
      </c>
      <c r="V211" s="1" t="s">
        <v>1898</v>
      </c>
    </row>
    <row r="212" s="1" customFormat="1" spans="1:22">
      <c r="A212" s="3">
        <v>999222630663519</v>
      </c>
      <c r="B212" s="1" t="s">
        <v>2538</v>
      </c>
      <c r="C212" s="1" t="s">
        <v>2828</v>
      </c>
      <c r="D212" s="1" t="s">
        <v>2819</v>
      </c>
      <c r="E212" s="1" t="s">
        <v>2829</v>
      </c>
      <c r="F212" s="1" t="s">
        <v>2057</v>
      </c>
      <c r="G212" s="1" t="s">
        <v>1931</v>
      </c>
      <c r="H212" s="1" t="s">
        <v>1887</v>
      </c>
      <c r="I212" s="1" t="s">
        <v>2825</v>
      </c>
      <c r="J212" s="1" t="s">
        <v>1889</v>
      </c>
      <c r="K212" s="1" t="s">
        <v>2825</v>
      </c>
      <c r="L212" s="1" t="s">
        <v>2825</v>
      </c>
      <c r="M212" s="1" t="s">
        <v>1890</v>
      </c>
      <c r="N212" s="1" t="s">
        <v>1890</v>
      </c>
      <c r="O212" s="1" t="s">
        <v>1891</v>
      </c>
      <c r="P212" s="1" t="s">
        <v>1892</v>
      </c>
      <c r="Q212" s="1" t="s">
        <v>1893</v>
      </c>
      <c r="R212" s="1" t="s">
        <v>2830</v>
      </c>
      <c r="S212" s="1" t="s">
        <v>1895</v>
      </c>
      <c r="T212" s="1" t="s">
        <v>1896</v>
      </c>
      <c r="U212" s="1" t="s">
        <v>1897</v>
      </c>
      <c r="V212" s="1" t="s">
        <v>1898</v>
      </c>
    </row>
    <row r="213" s="1" customFormat="1" spans="1:22">
      <c r="A213" s="3">
        <v>999222575348524</v>
      </c>
      <c r="B213" s="1" t="s">
        <v>2507</v>
      </c>
      <c r="C213" s="1" t="s">
        <v>2831</v>
      </c>
      <c r="D213" s="1" t="s">
        <v>2819</v>
      </c>
      <c r="E213" s="1" t="s">
        <v>2832</v>
      </c>
      <c r="F213" s="1" t="s">
        <v>1882</v>
      </c>
      <c r="G213" s="1" t="s">
        <v>1886</v>
      </c>
      <c r="H213" s="1" t="s">
        <v>1887</v>
      </c>
      <c r="I213" s="1" t="s">
        <v>2833</v>
      </c>
      <c r="J213" s="1" t="s">
        <v>1889</v>
      </c>
      <c r="K213" s="1" t="s">
        <v>2833</v>
      </c>
      <c r="L213" s="1" t="s">
        <v>2833</v>
      </c>
      <c r="M213" s="1" t="s">
        <v>1890</v>
      </c>
      <c r="N213" s="1" t="s">
        <v>1890</v>
      </c>
      <c r="O213" s="1" t="s">
        <v>1891</v>
      </c>
      <c r="P213" s="1" t="s">
        <v>1892</v>
      </c>
      <c r="Q213" s="1" t="s">
        <v>1893</v>
      </c>
      <c r="R213" s="1" t="s">
        <v>2834</v>
      </c>
      <c r="S213" s="1" t="s">
        <v>1895</v>
      </c>
      <c r="T213" s="1" t="s">
        <v>1896</v>
      </c>
      <c r="U213" s="1" t="s">
        <v>1897</v>
      </c>
      <c r="V213" s="1" t="s">
        <v>1898</v>
      </c>
    </row>
    <row r="214" s="1" customFormat="1" spans="1:22">
      <c r="A214" s="3">
        <v>999222322441674</v>
      </c>
      <c r="B214" s="1" t="s">
        <v>2513</v>
      </c>
      <c r="C214" s="1" t="s">
        <v>2835</v>
      </c>
      <c r="D214" s="1" t="s">
        <v>2819</v>
      </c>
      <c r="E214" s="1" t="s">
        <v>2836</v>
      </c>
      <c r="F214" s="1" t="s">
        <v>2057</v>
      </c>
      <c r="G214" s="1" t="s">
        <v>1882</v>
      </c>
      <c r="H214" s="1" t="s">
        <v>1887</v>
      </c>
      <c r="I214" s="1" t="s">
        <v>2837</v>
      </c>
      <c r="J214" s="1" t="s">
        <v>1889</v>
      </c>
      <c r="K214" s="1" t="s">
        <v>2837</v>
      </c>
      <c r="L214" s="1" t="s">
        <v>2837</v>
      </c>
      <c r="M214" s="1" t="s">
        <v>1890</v>
      </c>
      <c r="N214" s="1" t="s">
        <v>1890</v>
      </c>
      <c r="O214" s="1" t="s">
        <v>1891</v>
      </c>
      <c r="P214" s="1" t="s">
        <v>1892</v>
      </c>
      <c r="Q214" s="1" t="s">
        <v>1893</v>
      </c>
      <c r="R214" s="1" t="s">
        <v>2838</v>
      </c>
      <c r="S214" s="1" t="s">
        <v>1895</v>
      </c>
      <c r="T214" s="1" t="s">
        <v>1896</v>
      </c>
      <c r="U214" s="1" t="s">
        <v>1897</v>
      </c>
      <c r="V214" s="1" t="s">
        <v>1898</v>
      </c>
    </row>
    <row r="215" s="1" customFormat="1" spans="1:22">
      <c r="A215" s="3">
        <v>999222609712460</v>
      </c>
      <c r="B215" s="1" t="s">
        <v>2697</v>
      </c>
      <c r="C215" s="1" t="s">
        <v>2839</v>
      </c>
      <c r="D215" s="1" t="s">
        <v>2840</v>
      </c>
      <c r="E215" s="1" t="s">
        <v>2841</v>
      </c>
      <c r="F215" s="1" t="s">
        <v>2211</v>
      </c>
      <c r="G215" s="1" t="s">
        <v>1886</v>
      </c>
      <c r="H215" s="1" t="s">
        <v>1887</v>
      </c>
      <c r="I215" s="1" t="s">
        <v>2842</v>
      </c>
      <c r="J215" s="1" t="s">
        <v>1889</v>
      </c>
      <c r="K215" s="1" t="s">
        <v>2842</v>
      </c>
      <c r="L215" s="1" t="s">
        <v>2842</v>
      </c>
      <c r="M215" s="1" t="s">
        <v>1890</v>
      </c>
      <c r="N215" s="1" t="s">
        <v>1890</v>
      </c>
      <c r="O215" s="1" t="s">
        <v>1891</v>
      </c>
      <c r="P215" s="1" t="s">
        <v>1892</v>
      </c>
      <c r="Q215" s="1" t="s">
        <v>1893</v>
      </c>
      <c r="R215" s="1" t="s">
        <v>2843</v>
      </c>
      <c r="S215" s="1" t="s">
        <v>1895</v>
      </c>
      <c r="T215" s="1" t="s">
        <v>1896</v>
      </c>
      <c r="U215" s="1" t="s">
        <v>1897</v>
      </c>
      <c r="V215" s="1" t="s">
        <v>1898</v>
      </c>
    </row>
    <row r="216" s="1" customFormat="1" spans="1:22">
      <c r="A216" s="3">
        <v>999222684372580</v>
      </c>
      <c r="B216" s="1" t="s">
        <v>2544</v>
      </c>
      <c r="C216" s="1" t="s">
        <v>2844</v>
      </c>
      <c r="D216" s="1" t="s">
        <v>2840</v>
      </c>
      <c r="E216" s="1" t="s">
        <v>2845</v>
      </c>
      <c r="F216" s="1" t="s">
        <v>2211</v>
      </c>
      <c r="G216" s="1" t="s">
        <v>1886</v>
      </c>
      <c r="H216" s="1" t="s">
        <v>1887</v>
      </c>
      <c r="I216" s="1" t="s">
        <v>2846</v>
      </c>
      <c r="J216" s="1" t="s">
        <v>1889</v>
      </c>
      <c r="K216" s="1" t="s">
        <v>2846</v>
      </c>
      <c r="L216" s="1" t="s">
        <v>2846</v>
      </c>
      <c r="M216" s="1" t="s">
        <v>1890</v>
      </c>
      <c r="N216" s="1" t="s">
        <v>1890</v>
      </c>
      <c r="O216" s="1" t="s">
        <v>1891</v>
      </c>
      <c r="P216" s="1" t="s">
        <v>1892</v>
      </c>
      <c r="Q216" s="1" t="s">
        <v>1893</v>
      </c>
      <c r="R216" s="1" t="s">
        <v>2847</v>
      </c>
      <c r="S216" s="1" t="s">
        <v>1895</v>
      </c>
      <c r="T216" s="1" t="s">
        <v>1896</v>
      </c>
      <c r="U216" s="1" t="s">
        <v>1897</v>
      </c>
      <c r="V216" s="1" t="s">
        <v>1898</v>
      </c>
    </row>
    <row r="217" s="1" customFormat="1" spans="1:22">
      <c r="A217" s="3">
        <v>999222716501892</v>
      </c>
      <c r="B217" s="1" t="s">
        <v>2763</v>
      </c>
      <c r="C217" s="1" t="s">
        <v>2848</v>
      </c>
      <c r="D217" s="1" t="s">
        <v>2840</v>
      </c>
      <c r="E217" s="1" t="s">
        <v>2849</v>
      </c>
      <c r="F217" s="1" t="s">
        <v>2057</v>
      </c>
      <c r="G217" s="1" t="s">
        <v>1886</v>
      </c>
      <c r="H217" s="1" t="s">
        <v>1887</v>
      </c>
      <c r="I217" s="1" t="s">
        <v>2850</v>
      </c>
      <c r="J217" s="1" t="s">
        <v>1889</v>
      </c>
      <c r="K217" s="1" t="s">
        <v>2850</v>
      </c>
      <c r="L217" s="1" t="s">
        <v>2850</v>
      </c>
      <c r="M217" s="1" t="s">
        <v>1890</v>
      </c>
      <c r="N217" s="1" t="s">
        <v>1890</v>
      </c>
      <c r="O217" s="1" t="s">
        <v>1891</v>
      </c>
      <c r="P217" s="1" t="s">
        <v>1892</v>
      </c>
      <c r="Q217" s="1" t="s">
        <v>1893</v>
      </c>
      <c r="R217" s="1" t="s">
        <v>2851</v>
      </c>
      <c r="S217" s="1" t="s">
        <v>1895</v>
      </c>
      <c r="T217" s="1" t="s">
        <v>1896</v>
      </c>
      <c r="U217" s="1" t="s">
        <v>1897</v>
      </c>
      <c r="V217" s="1" t="s">
        <v>1898</v>
      </c>
    </row>
    <row r="218" s="1" customFormat="1" spans="1:22">
      <c r="A218" s="3">
        <v>999222771489497</v>
      </c>
      <c r="B218" s="1" t="s">
        <v>2602</v>
      </c>
      <c r="C218" s="1" t="s">
        <v>2852</v>
      </c>
      <c r="D218" s="1" t="s">
        <v>2840</v>
      </c>
      <c r="E218" s="1" t="s">
        <v>2853</v>
      </c>
      <c r="F218" s="1" t="s">
        <v>2493</v>
      </c>
      <c r="G218" s="1" t="s">
        <v>1931</v>
      </c>
      <c r="H218" s="1" t="s">
        <v>1887</v>
      </c>
      <c r="I218" s="1" t="s">
        <v>2854</v>
      </c>
      <c r="J218" s="1" t="s">
        <v>1889</v>
      </c>
      <c r="K218" s="1" t="s">
        <v>2854</v>
      </c>
      <c r="L218" s="1" t="s">
        <v>2854</v>
      </c>
      <c r="M218" s="1" t="s">
        <v>1890</v>
      </c>
      <c r="N218" s="1" t="s">
        <v>1890</v>
      </c>
      <c r="O218" s="1" t="s">
        <v>1891</v>
      </c>
      <c r="P218" s="1" t="s">
        <v>1892</v>
      </c>
      <c r="Q218" s="1" t="s">
        <v>1893</v>
      </c>
      <c r="R218" s="1" t="s">
        <v>2855</v>
      </c>
      <c r="S218" s="1" t="s">
        <v>1895</v>
      </c>
      <c r="T218" s="1" t="s">
        <v>1896</v>
      </c>
      <c r="U218" s="1" t="s">
        <v>1897</v>
      </c>
      <c r="V218" s="1" t="s">
        <v>1898</v>
      </c>
    </row>
    <row r="219" s="1" customFormat="1" spans="1:22">
      <c r="A219" s="3">
        <v>999222709976445</v>
      </c>
      <c r="B219" s="1" t="s">
        <v>2763</v>
      </c>
      <c r="C219" s="1" t="s">
        <v>2856</v>
      </c>
      <c r="D219" s="1" t="s">
        <v>2857</v>
      </c>
      <c r="E219" s="1" t="s">
        <v>2858</v>
      </c>
      <c r="F219" s="1" t="s">
        <v>2493</v>
      </c>
      <c r="G219" s="1" t="s">
        <v>1931</v>
      </c>
      <c r="H219" s="1" t="s">
        <v>1887</v>
      </c>
      <c r="I219" s="1" t="s">
        <v>2859</v>
      </c>
      <c r="J219" s="1" t="s">
        <v>1889</v>
      </c>
      <c r="K219" s="1" t="s">
        <v>2859</v>
      </c>
      <c r="L219" s="1" t="s">
        <v>2859</v>
      </c>
      <c r="M219" s="1" t="s">
        <v>1890</v>
      </c>
      <c r="N219" s="1" t="s">
        <v>1890</v>
      </c>
      <c r="O219" s="1" t="s">
        <v>1891</v>
      </c>
      <c r="P219" s="1" t="s">
        <v>1892</v>
      </c>
      <c r="Q219" s="1" t="s">
        <v>1893</v>
      </c>
      <c r="R219" s="1" t="s">
        <v>2860</v>
      </c>
      <c r="S219" s="1" t="s">
        <v>1895</v>
      </c>
      <c r="T219" s="1" t="s">
        <v>1896</v>
      </c>
      <c r="U219" s="1" t="s">
        <v>1897</v>
      </c>
      <c r="V219" s="1" t="s">
        <v>2585</v>
      </c>
    </row>
    <row r="220" s="1" customFormat="1" spans="1:22">
      <c r="A220" s="3">
        <v>999222128200690</v>
      </c>
      <c r="B220" s="1" t="s">
        <v>2861</v>
      </c>
      <c r="C220" s="1" t="s">
        <v>2862</v>
      </c>
      <c r="D220" s="1" t="s">
        <v>1884</v>
      </c>
      <c r="E220" s="1" t="s">
        <v>2863</v>
      </c>
      <c r="F220" s="1" t="s">
        <v>2057</v>
      </c>
      <c r="G220" s="1" t="s">
        <v>1931</v>
      </c>
      <c r="H220" s="1" t="s">
        <v>1887</v>
      </c>
      <c r="I220" s="1" t="s">
        <v>2864</v>
      </c>
      <c r="J220" s="1" t="s">
        <v>1889</v>
      </c>
      <c r="K220" s="1" t="s">
        <v>2864</v>
      </c>
      <c r="L220" s="1" t="s">
        <v>2864</v>
      </c>
      <c r="M220" s="1" t="s">
        <v>1890</v>
      </c>
      <c r="N220" s="1" t="s">
        <v>1890</v>
      </c>
      <c r="O220" s="1" t="s">
        <v>1891</v>
      </c>
      <c r="P220" s="1" t="s">
        <v>1892</v>
      </c>
      <c r="Q220" s="1" t="s">
        <v>1893</v>
      </c>
      <c r="R220" s="1" t="s">
        <v>2865</v>
      </c>
      <c r="S220" s="1" t="s">
        <v>1895</v>
      </c>
      <c r="T220" s="1" t="s">
        <v>1896</v>
      </c>
      <c r="U220" s="1" t="s">
        <v>1897</v>
      </c>
      <c r="V220" s="1" t="s">
        <v>1898</v>
      </c>
    </row>
    <row r="221" s="1" customFormat="1" spans="1:22">
      <c r="A221" s="3">
        <v>999222744180270</v>
      </c>
      <c r="B221" s="1" t="s">
        <v>2671</v>
      </c>
      <c r="C221" s="1" t="s">
        <v>2866</v>
      </c>
      <c r="D221" s="1" t="s">
        <v>2452</v>
      </c>
      <c r="E221" s="1" t="s">
        <v>2867</v>
      </c>
      <c r="F221" s="1" t="s">
        <v>2211</v>
      </c>
      <c r="G221" s="1" t="s">
        <v>1931</v>
      </c>
      <c r="H221" s="1" t="s">
        <v>1887</v>
      </c>
      <c r="I221" s="1" t="s">
        <v>2868</v>
      </c>
      <c r="J221" s="1" t="s">
        <v>1889</v>
      </c>
      <c r="K221" s="1" t="s">
        <v>2868</v>
      </c>
      <c r="L221" s="1" t="s">
        <v>2868</v>
      </c>
      <c r="M221" s="1" t="s">
        <v>1890</v>
      </c>
      <c r="N221" s="1" t="s">
        <v>1890</v>
      </c>
      <c r="O221" s="1" t="s">
        <v>1891</v>
      </c>
      <c r="P221" s="1" t="s">
        <v>1892</v>
      </c>
      <c r="Q221" s="1" t="s">
        <v>1893</v>
      </c>
      <c r="R221" s="1" t="s">
        <v>2869</v>
      </c>
      <c r="S221" s="1" t="s">
        <v>1895</v>
      </c>
      <c r="T221" s="1" t="s">
        <v>1896</v>
      </c>
      <c r="U221" s="1" t="s">
        <v>1897</v>
      </c>
      <c r="V221" s="1" t="s">
        <v>1898</v>
      </c>
    </row>
    <row r="222" s="1" customFormat="1" spans="1:22">
      <c r="A222" s="3">
        <v>999222577915472</v>
      </c>
      <c r="B222" s="1" t="s">
        <v>2507</v>
      </c>
      <c r="C222" s="1" t="s">
        <v>2870</v>
      </c>
      <c r="D222" s="1" t="s">
        <v>2871</v>
      </c>
      <c r="E222" s="1" t="s">
        <v>2872</v>
      </c>
      <c r="F222" s="1" t="s">
        <v>2602</v>
      </c>
      <c r="G222" s="1" t="s">
        <v>1886</v>
      </c>
      <c r="H222" s="1" t="s">
        <v>1887</v>
      </c>
      <c r="I222" s="1" t="s">
        <v>2873</v>
      </c>
      <c r="J222" s="1" t="s">
        <v>1889</v>
      </c>
      <c r="K222" s="1" t="s">
        <v>2873</v>
      </c>
      <c r="L222" s="1" t="s">
        <v>2873</v>
      </c>
      <c r="M222" s="1" t="s">
        <v>1890</v>
      </c>
      <c r="N222" s="1" t="s">
        <v>1890</v>
      </c>
      <c r="O222" s="1" t="s">
        <v>1891</v>
      </c>
      <c r="P222" s="1" t="s">
        <v>1892</v>
      </c>
      <c r="Q222" s="1" t="s">
        <v>1893</v>
      </c>
      <c r="R222" s="1" t="s">
        <v>2874</v>
      </c>
      <c r="S222" s="1" t="s">
        <v>1895</v>
      </c>
      <c r="T222" s="1" t="s">
        <v>1896</v>
      </c>
      <c r="U222" s="1" t="s">
        <v>1897</v>
      </c>
      <c r="V222" s="1" t="s">
        <v>1907</v>
      </c>
    </row>
    <row r="223" s="1" customFormat="1" spans="1:22">
      <c r="A223" s="3">
        <v>999222565889155</v>
      </c>
      <c r="B223" s="1" t="s">
        <v>2687</v>
      </c>
      <c r="C223" s="1" t="s">
        <v>2875</v>
      </c>
      <c r="D223" s="1" t="s">
        <v>2876</v>
      </c>
      <c r="E223" s="1" t="s">
        <v>2877</v>
      </c>
      <c r="F223" s="1" t="s">
        <v>1882</v>
      </c>
      <c r="G223" s="1" t="s">
        <v>1886</v>
      </c>
      <c r="H223" s="1" t="s">
        <v>1887</v>
      </c>
      <c r="I223" s="1" t="s">
        <v>2878</v>
      </c>
      <c r="J223" s="1" t="s">
        <v>1889</v>
      </c>
      <c r="K223" s="1" t="s">
        <v>2878</v>
      </c>
      <c r="L223" s="1" t="s">
        <v>2878</v>
      </c>
      <c r="M223" s="1" t="s">
        <v>1890</v>
      </c>
      <c r="N223" s="1" t="s">
        <v>1890</v>
      </c>
      <c r="O223" s="1" t="s">
        <v>1891</v>
      </c>
      <c r="P223" s="1" t="s">
        <v>1892</v>
      </c>
      <c r="Q223" s="1" t="s">
        <v>1893</v>
      </c>
      <c r="R223" s="1" t="s">
        <v>2879</v>
      </c>
      <c r="S223" s="1" t="s">
        <v>1895</v>
      </c>
      <c r="T223" s="1" t="s">
        <v>1896</v>
      </c>
      <c r="U223" s="1" t="s">
        <v>1897</v>
      </c>
      <c r="V223" s="1" t="s">
        <v>1907</v>
      </c>
    </row>
    <row r="224" s="1" customFormat="1" spans="1:22">
      <c r="A224" s="3">
        <v>999222565817868</v>
      </c>
      <c r="B224" s="1" t="s">
        <v>2687</v>
      </c>
      <c r="C224" s="1" t="s">
        <v>2880</v>
      </c>
      <c r="D224" s="1" t="s">
        <v>2876</v>
      </c>
      <c r="E224" s="1" t="s">
        <v>2877</v>
      </c>
      <c r="F224" s="1" t="s">
        <v>1882</v>
      </c>
      <c r="G224" s="1" t="s">
        <v>1886</v>
      </c>
      <c r="H224" s="1" t="s">
        <v>1887</v>
      </c>
      <c r="I224" s="1" t="s">
        <v>2881</v>
      </c>
      <c r="J224" s="1" t="s">
        <v>1889</v>
      </c>
      <c r="K224" s="1" t="s">
        <v>2881</v>
      </c>
      <c r="L224" s="1" t="s">
        <v>2881</v>
      </c>
      <c r="M224" s="1" t="s">
        <v>1890</v>
      </c>
      <c r="N224" s="1" t="s">
        <v>1890</v>
      </c>
      <c r="O224" s="1" t="s">
        <v>1891</v>
      </c>
      <c r="P224" s="1" t="s">
        <v>1892</v>
      </c>
      <c r="Q224" s="1" t="s">
        <v>1893</v>
      </c>
      <c r="R224" s="1" t="s">
        <v>2882</v>
      </c>
      <c r="S224" s="1" t="s">
        <v>1895</v>
      </c>
      <c r="T224" s="1" t="s">
        <v>1896</v>
      </c>
      <c r="U224" s="1" t="s">
        <v>1897</v>
      </c>
      <c r="V224" s="1" t="s">
        <v>1907</v>
      </c>
    </row>
    <row r="225" s="1" customFormat="1" spans="1:22">
      <c r="A225" s="3">
        <v>999222636514110</v>
      </c>
      <c r="B225" s="1" t="s">
        <v>2538</v>
      </c>
      <c r="C225" s="1" t="s">
        <v>2883</v>
      </c>
      <c r="D225" s="1" t="s">
        <v>2876</v>
      </c>
      <c r="E225" s="1" t="s">
        <v>2884</v>
      </c>
      <c r="F225" s="1" t="s">
        <v>2211</v>
      </c>
      <c r="G225" s="1" t="s">
        <v>1886</v>
      </c>
      <c r="H225" s="1" t="s">
        <v>1887</v>
      </c>
      <c r="I225" s="1" t="s">
        <v>2885</v>
      </c>
      <c r="J225" s="1" t="s">
        <v>1889</v>
      </c>
      <c r="K225" s="1" t="s">
        <v>2885</v>
      </c>
      <c r="L225" s="1" t="s">
        <v>2885</v>
      </c>
      <c r="M225" s="1" t="s">
        <v>1890</v>
      </c>
      <c r="N225" s="1" t="s">
        <v>1890</v>
      </c>
      <c r="O225" s="1" t="s">
        <v>1891</v>
      </c>
      <c r="P225" s="1" t="s">
        <v>1892</v>
      </c>
      <c r="Q225" s="1" t="s">
        <v>1893</v>
      </c>
      <c r="R225" s="1" t="s">
        <v>2886</v>
      </c>
      <c r="S225" s="1" t="s">
        <v>1895</v>
      </c>
      <c r="T225" s="1" t="s">
        <v>1896</v>
      </c>
      <c r="U225" s="1" t="s">
        <v>1897</v>
      </c>
      <c r="V225" s="1" t="s">
        <v>1907</v>
      </c>
    </row>
    <row r="226" s="1" customFormat="1" spans="1:22">
      <c r="A226" s="3">
        <v>999222737921848</v>
      </c>
      <c r="B226" s="1" t="s">
        <v>2671</v>
      </c>
      <c r="C226" s="1" t="s">
        <v>2887</v>
      </c>
      <c r="D226" s="1" t="s">
        <v>2876</v>
      </c>
      <c r="E226" s="1" t="s">
        <v>2888</v>
      </c>
      <c r="F226" s="1" t="s">
        <v>1931</v>
      </c>
      <c r="G226" s="1" t="s">
        <v>1882</v>
      </c>
      <c r="H226" s="1" t="s">
        <v>1887</v>
      </c>
      <c r="I226" s="1" t="s">
        <v>2889</v>
      </c>
      <c r="J226" s="1" t="s">
        <v>1889</v>
      </c>
      <c r="K226" s="1" t="s">
        <v>2889</v>
      </c>
      <c r="L226" s="1" t="s">
        <v>2889</v>
      </c>
      <c r="M226" s="1" t="s">
        <v>1890</v>
      </c>
      <c r="N226" s="1" t="s">
        <v>1890</v>
      </c>
      <c r="O226" s="1" t="s">
        <v>1891</v>
      </c>
      <c r="P226" s="1" t="s">
        <v>1892</v>
      </c>
      <c r="Q226" s="1" t="s">
        <v>1893</v>
      </c>
      <c r="R226" s="1" t="s">
        <v>2890</v>
      </c>
      <c r="S226" s="1" t="s">
        <v>1895</v>
      </c>
      <c r="T226" s="1" t="s">
        <v>1896</v>
      </c>
      <c r="U226" s="1" t="s">
        <v>1897</v>
      </c>
      <c r="V226" s="1" t="s">
        <v>1907</v>
      </c>
    </row>
    <row r="227" s="1" customFormat="1" spans="1:22">
      <c r="A227" s="3">
        <v>999222736040252</v>
      </c>
      <c r="B227" s="1" t="s">
        <v>2671</v>
      </c>
      <c r="C227" s="1" t="s">
        <v>2891</v>
      </c>
      <c r="D227" s="1" t="s">
        <v>2876</v>
      </c>
      <c r="E227" s="1" t="s">
        <v>2892</v>
      </c>
      <c r="F227" s="1" t="s">
        <v>1931</v>
      </c>
      <c r="G227" s="1" t="s">
        <v>1882</v>
      </c>
      <c r="H227" s="1" t="s">
        <v>1887</v>
      </c>
      <c r="I227" s="1" t="s">
        <v>2893</v>
      </c>
      <c r="J227" s="1" t="s">
        <v>1889</v>
      </c>
      <c r="K227" s="1" t="s">
        <v>2893</v>
      </c>
      <c r="L227" s="1" t="s">
        <v>2893</v>
      </c>
      <c r="M227" s="1" t="s">
        <v>1890</v>
      </c>
      <c r="N227" s="1" t="s">
        <v>1890</v>
      </c>
      <c r="O227" s="1" t="s">
        <v>1891</v>
      </c>
      <c r="P227" s="1" t="s">
        <v>1892</v>
      </c>
      <c r="Q227" s="1" t="s">
        <v>1893</v>
      </c>
      <c r="R227" s="1" t="s">
        <v>2894</v>
      </c>
      <c r="S227" s="1" t="s">
        <v>1895</v>
      </c>
      <c r="T227" s="1" t="s">
        <v>1896</v>
      </c>
      <c r="U227" s="1" t="s">
        <v>1897</v>
      </c>
      <c r="V227" s="1" t="s">
        <v>1907</v>
      </c>
    </row>
    <row r="228" s="1" customFormat="1" spans="1:22">
      <c r="A228" s="3">
        <v>999222759083153</v>
      </c>
      <c r="B228" s="1" t="s">
        <v>2602</v>
      </c>
      <c r="C228" s="1" t="s">
        <v>2895</v>
      </c>
      <c r="D228" s="1" t="s">
        <v>2876</v>
      </c>
      <c r="E228" s="1" t="s">
        <v>2896</v>
      </c>
      <c r="F228" s="1" t="s">
        <v>1931</v>
      </c>
      <c r="G228" s="1" t="s">
        <v>1886</v>
      </c>
      <c r="H228" s="1" t="s">
        <v>1887</v>
      </c>
      <c r="I228" s="1" t="s">
        <v>2897</v>
      </c>
      <c r="J228" s="1" t="s">
        <v>1889</v>
      </c>
      <c r="K228" s="1" t="s">
        <v>2897</v>
      </c>
      <c r="L228" s="1" t="s">
        <v>2897</v>
      </c>
      <c r="M228" s="1" t="s">
        <v>1890</v>
      </c>
      <c r="N228" s="1" t="s">
        <v>1890</v>
      </c>
      <c r="O228" s="1" t="s">
        <v>1891</v>
      </c>
      <c r="P228" s="1" t="s">
        <v>1892</v>
      </c>
      <c r="Q228" s="1" t="s">
        <v>1893</v>
      </c>
      <c r="R228" s="1" t="s">
        <v>2898</v>
      </c>
      <c r="S228" s="1" t="s">
        <v>1895</v>
      </c>
      <c r="T228" s="1" t="s">
        <v>1896</v>
      </c>
      <c r="U228" s="1" t="s">
        <v>1897</v>
      </c>
      <c r="V228" s="1" t="s">
        <v>1907</v>
      </c>
    </row>
    <row r="229" s="1" customFormat="1" spans="1:22">
      <c r="A229" s="3">
        <v>999222692734116</v>
      </c>
      <c r="B229" s="1" t="s">
        <v>2569</v>
      </c>
      <c r="C229" s="1" t="s">
        <v>2899</v>
      </c>
      <c r="D229" s="1" t="s">
        <v>2876</v>
      </c>
      <c r="E229" s="1" t="s">
        <v>2900</v>
      </c>
      <c r="F229" s="1" t="s">
        <v>2211</v>
      </c>
      <c r="G229" s="1" t="s">
        <v>1931</v>
      </c>
      <c r="H229" s="1" t="s">
        <v>1887</v>
      </c>
      <c r="I229" s="1" t="s">
        <v>2901</v>
      </c>
      <c r="J229" s="1" t="s">
        <v>1889</v>
      </c>
      <c r="K229" s="1" t="s">
        <v>2901</v>
      </c>
      <c r="L229" s="1" t="s">
        <v>2901</v>
      </c>
      <c r="M229" s="1" t="s">
        <v>1890</v>
      </c>
      <c r="N229" s="1" t="s">
        <v>1890</v>
      </c>
      <c r="O229" s="1" t="s">
        <v>1891</v>
      </c>
      <c r="P229" s="1" t="s">
        <v>1892</v>
      </c>
      <c r="Q229" s="1" t="s">
        <v>1893</v>
      </c>
      <c r="R229" s="1" t="s">
        <v>2902</v>
      </c>
      <c r="S229" s="1" t="s">
        <v>1895</v>
      </c>
      <c r="T229" s="1" t="s">
        <v>1896</v>
      </c>
      <c r="U229" s="1" t="s">
        <v>1897</v>
      </c>
      <c r="V229" s="1" t="s">
        <v>1907</v>
      </c>
    </row>
    <row r="230" s="1" customFormat="1" spans="1:22">
      <c r="A230" s="3">
        <v>999222279604798</v>
      </c>
      <c r="B230" s="1" t="s">
        <v>2903</v>
      </c>
      <c r="C230" s="1" t="s">
        <v>2904</v>
      </c>
      <c r="D230" s="1" t="s">
        <v>2876</v>
      </c>
      <c r="E230" s="1" t="s">
        <v>2905</v>
      </c>
      <c r="F230" s="1" t="s">
        <v>2057</v>
      </c>
      <c r="G230" s="1" t="s">
        <v>1882</v>
      </c>
      <c r="H230" s="1" t="s">
        <v>1887</v>
      </c>
      <c r="I230" s="1" t="s">
        <v>2906</v>
      </c>
      <c r="J230" s="1" t="s">
        <v>1889</v>
      </c>
      <c r="K230" s="1" t="s">
        <v>2906</v>
      </c>
      <c r="L230" s="1" t="s">
        <v>2906</v>
      </c>
      <c r="M230" s="1" t="s">
        <v>1890</v>
      </c>
      <c r="N230" s="1" t="s">
        <v>1890</v>
      </c>
      <c r="O230" s="1" t="s">
        <v>1891</v>
      </c>
      <c r="P230" s="1" t="s">
        <v>1892</v>
      </c>
      <c r="Q230" s="1" t="s">
        <v>1893</v>
      </c>
      <c r="R230" s="1" t="s">
        <v>2907</v>
      </c>
      <c r="S230" s="1" t="s">
        <v>1895</v>
      </c>
      <c r="T230" s="1" t="s">
        <v>1896</v>
      </c>
      <c r="U230" s="1" t="s">
        <v>1897</v>
      </c>
      <c r="V230" s="1" t="s">
        <v>1907</v>
      </c>
    </row>
    <row r="231" s="1" customFormat="1" spans="1:22">
      <c r="A231" s="3">
        <v>999222029575271</v>
      </c>
      <c r="B231" s="1" t="s">
        <v>2908</v>
      </c>
      <c r="C231" s="1" t="s">
        <v>2909</v>
      </c>
      <c r="D231" s="1" t="s">
        <v>2910</v>
      </c>
      <c r="E231" s="1" t="s">
        <v>2911</v>
      </c>
      <c r="F231" s="1" t="s">
        <v>1931</v>
      </c>
      <c r="G231" s="1" t="s">
        <v>1882</v>
      </c>
      <c r="H231" s="1" t="s">
        <v>1887</v>
      </c>
      <c r="I231" s="1" t="s">
        <v>2087</v>
      </c>
      <c r="J231" s="1" t="s">
        <v>1889</v>
      </c>
      <c r="K231" s="1" t="s">
        <v>2087</v>
      </c>
      <c r="L231" s="1" t="s">
        <v>2087</v>
      </c>
      <c r="M231" s="1" t="s">
        <v>1890</v>
      </c>
      <c r="N231" s="1" t="s">
        <v>1890</v>
      </c>
      <c r="O231" s="1" t="s">
        <v>1891</v>
      </c>
      <c r="P231" s="1" t="s">
        <v>1892</v>
      </c>
      <c r="Q231" s="1" t="s">
        <v>1893</v>
      </c>
      <c r="R231" s="1" t="s">
        <v>2912</v>
      </c>
      <c r="S231" s="1" t="s">
        <v>1895</v>
      </c>
      <c r="T231" s="1" t="s">
        <v>1896</v>
      </c>
      <c r="U231" s="1" t="s">
        <v>1897</v>
      </c>
      <c r="V231" s="1" t="s">
        <v>2042</v>
      </c>
    </row>
    <row r="232" s="1" customFormat="1" spans="1:22">
      <c r="A232" s="3">
        <v>999222739763393</v>
      </c>
      <c r="B232" s="1" t="s">
        <v>2671</v>
      </c>
      <c r="C232" s="1" t="s">
        <v>2913</v>
      </c>
      <c r="D232" s="1" t="s">
        <v>2039</v>
      </c>
      <c r="E232" s="1" t="s">
        <v>2914</v>
      </c>
      <c r="F232" s="1" t="s">
        <v>2057</v>
      </c>
      <c r="G232" s="1" t="s">
        <v>1931</v>
      </c>
      <c r="H232" s="1" t="s">
        <v>1887</v>
      </c>
      <c r="I232" s="1" t="s">
        <v>2488</v>
      </c>
      <c r="J232" s="1" t="s">
        <v>1889</v>
      </c>
      <c r="K232" s="1" t="s">
        <v>2488</v>
      </c>
      <c r="L232" s="1" t="s">
        <v>2488</v>
      </c>
      <c r="M232" s="1" t="s">
        <v>1890</v>
      </c>
      <c r="N232" s="1" t="s">
        <v>1890</v>
      </c>
      <c r="O232" s="1" t="s">
        <v>1891</v>
      </c>
      <c r="P232" s="1" t="s">
        <v>1892</v>
      </c>
      <c r="Q232" s="1" t="s">
        <v>1893</v>
      </c>
      <c r="R232" s="1" t="s">
        <v>2915</v>
      </c>
      <c r="S232" s="1" t="s">
        <v>1895</v>
      </c>
      <c r="T232" s="1" t="s">
        <v>1896</v>
      </c>
      <c r="U232" s="1" t="s">
        <v>1897</v>
      </c>
      <c r="V232" s="1" t="s">
        <v>2042</v>
      </c>
    </row>
    <row r="233" s="1" customFormat="1" spans="1:22">
      <c r="A233" s="3">
        <v>999222724042098</v>
      </c>
      <c r="B233" s="1" t="s">
        <v>2763</v>
      </c>
      <c r="C233" s="1" t="s">
        <v>2916</v>
      </c>
      <c r="D233" s="1" t="s">
        <v>2917</v>
      </c>
      <c r="E233" s="1" t="s">
        <v>2918</v>
      </c>
      <c r="F233" s="1" t="s">
        <v>2057</v>
      </c>
      <c r="G233" s="1" t="s">
        <v>1882</v>
      </c>
      <c r="H233" s="1" t="s">
        <v>1887</v>
      </c>
      <c r="I233" s="1" t="s">
        <v>2919</v>
      </c>
      <c r="J233" s="1" t="s">
        <v>1889</v>
      </c>
      <c r="K233" s="1" t="s">
        <v>2919</v>
      </c>
      <c r="L233" s="1" t="s">
        <v>2919</v>
      </c>
      <c r="M233" s="1" t="s">
        <v>1890</v>
      </c>
      <c r="N233" s="1" t="s">
        <v>1890</v>
      </c>
      <c r="O233" s="1" t="s">
        <v>1891</v>
      </c>
      <c r="P233" s="1" t="s">
        <v>1892</v>
      </c>
      <c r="Q233" s="1" t="s">
        <v>1893</v>
      </c>
      <c r="R233" s="1" t="s">
        <v>2920</v>
      </c>
      <c r="S233" s="1" t="s">
        <v>1895</v>
      </c>
      <c r="T233" s="1" t="s">
        <v>1896</v>
      </c>
      <c r="U233" s="1" t="s">
        <v>1897</v>
      </c>
      <c r="V233" s="1" t="s">
        <v>2042</v>
      </c>
    </row>
    <row r="234" s="1" customFormat="1" spans="1:22">
      <c r="A234" s="3">
        <v>999222561021078</v>
      </c>
      <c r="B234" s="1" t="s">
        <v>2687</v>
      </c>
      <c r="C234" s="1" t="s">
        <v>2921</v>
      </c>
      <c r="D234" s="1" t="s">
        <v>2922</v>
      </c>
      <c r="E234" s="1" t="s">
        <v>2923</v>
      </c>
      <c r="F234" s="1" t="s">
        <v>2057</v>
      </c>
      <c r="G234" s="1" t="s">
        <v>1931</v>
      </c>
      <c r="H234" s="1" t="s">
        <v>1887</v>
      </c>
      <c r="I234" s="1" t="s">
        <v>2924</v>
      </c>
      <c r="J234" s="1" t="s">
        <v>1889</v>
      </c>
      <c r="K234" s="1" t="s">
        <v>2924</v>
      </c>
      <c r="L234" s="1" t="s">
        <v>2924</v>
      </c>
      <c r="M234" s="1" t="s">
        <v>1890</v>
      </c>
      <c r="N234" s="1" t="s">
        <v>1890</v>
      </c>
      <c r="O234" s="1" t="s">
        <v>1891</v>
      </c>
      <c r="P234" s="1" t="s">
        <v>1892</v>
      </c>
      <c r="Q234" s="1" t="s">
        <v>1893</v>
      </c>
      <c r="R234" s="1" t="s">
        <v>2925</v>
      </c>
      <c r="S234" s="1" t="s">
        <v>1895</v>
      </c>
      <c r="T234" s="1" t="s">
        <v>1896</v>
      </c>
      <c r="U234" s="1" t="s">
        <v>1897</v>
      </c>
      <c r="V234" s="1" t="s">
        <v>2042</v>
      </c>
    </row>
    <row r="235" s="1" customFormat="1" spans="1:22">
      <c r="A235" s="3">
        <v>999222785583708</v>
      </c>
      <c r="B235" s="1" t="s">
        <v>2549</v>
      </c>
      <c r="C235" s="1" t="s">
        <v>2926</v>
      </c>
      <c r="D235" s="1" t="s">
        <v>2927</v>
      </c>
      <c r="E235" s="1" t="s">
        <v>2928</v>
      </c>
      <c r="F235" s="1" t="s">
        <v>2394</v>
      </c>
      <c r="G235" s="1" t="s">
        <v>1931</v>
      </c>
      <c r="H235" s="1" t="s">
        <v>1887</v>
      </c>
      <c r="I235" s="1" t="s">
        <v>2929</v>
      </c>
      <c r="J235" s="1" t="s">
        <v>1889</v>
      </c>
      <c r="K235" s="1" t="s">
        <v>2929</v>
      </c>
      <c r="L235" s="1" t="s">
        <v>2929</v>
      </c>
      <c r="M235" s="1" t="s">
        <v>1890</v>
      </c>
      <c r="N235" s="1" t="s">
        <v>1890</v>
      </c>
      <c r="O235" s="1" t="s">
        <v>1891</v>
      </c>
      <c r="P235" s="1" t="s">
        <v>1892</v>
      </c>
      <c r="Q235" s="1" t="s">
        <v>1893</v>
      </c>
      <c r="R235" s="1" t="s">
        <v>2930</v>
      </c>
      <c r="S235" s="1" t="s">
        <v>1895</v>
      </c>
      <c r="T235" s="1" t="s">
        <v>1896</v>
      </c>
      <c r="U235" s="1" t="s">
        <v>1897</v>
      </c>
      <c r="V235" s="1" t="s">
        <v>1907</v>
      </c>
    </row>
    <row r="236" s="1" customFormat="1" spans="1:22">
      <c r="A236" s="3">
        <v>999222462885710</v>
      </c>
      <c r="B236" s="1" t="s">
        <v>2597</v>
      </c>
      <c r="C236" s="1" t="s">
        <v>2931</v>
      </c>
      <c r="D236" s="1" t="s">
        <v>2932</v>
      </c>
      <c r="E236" s="1" t="s">
        <v>2933</v>
      </c>
      <c r="F236" s="1" t="s">
        <v>2602</v>
      </c>
      <c r="G236" s="1" t="s">
        <v>1882</v>
      </c>
      <c r="H236" s="1" t="s">
        <v>1887</v>
      </c>
      <c r="I236" s="1" t="s">
        <v>2934</v>
      </c>
      <c r="J236" s="1" t="s">
        <v>1889</v>
      </c>
      <c r="K236" s="1" t="s">
        <v>2934</v>
      </c>
      <c r="L236" s="1" t="s">
        <v>2934</v>
      </c>
      <c r="M236" s="1" t="s">
        <v>1890</v>
      </c>
      <c r="N236" s="1" t="s">
        <v>1890</v>
      </c>
      <c r="O236" s="1" t="s">
        <v>1891</v>
      </c>
      <c r="P236" s="1" t="s">
        <v>1892</v>
      </c>
      <c r="Q236" s="1" t="s">
        <v>1893</v>
      </c>
      <c r="R236" s="1" t="s">
        <v>2935</v>
      </c>
      <c r="S236" s="1" t="s">
        <v>1895</v>
      </c>
      <c r="T236" s="1" t="s">
        <v>1896</v>
      </c>
      <c r="U236" s="1" t="s">
        <v>1897</v>
      </c>
      <c r="V236" s="1" t="s">
        <v>1907</v>
      </c>
    </row>
    <row r="237" s="1" customFormat="1" spans="1:22">
      <c r="A237" s="3">
        <v>22425600325</v>
      </c>
      <c r="B237" s="1" t="s">
        <v>2936</v>
      </c>
      <c r="C237" s="1" t="s">
        <v>2937</v>
      </c>
      <c r="D237" s="1" t="s">
        <v>2938</v>
      </c>
      <c r="E237" s="1" t="s">
        <v>2939</v>
      </c>
      <c r="F237" s="1" t="s">
        <v>2394</v>
      </c>
      <c r="G237" s="1" t="s">
        <v>1931</v>
      </c>
      <c r="H237" s="1" t="s">
        <v>1887</v>
      </c>
      <c r="I237" s="1" t="s">
        <v>2940</v>
      </c>
      <c r="J237" s="1" t="s">
        <v>1889</v>
      </c>
      <c r="K237" s="1" t="s">
        <v>2940</v>
      </c>
      <c r="L237" s="1" t="s">
        <v>2940</v>
      </c>
      <c r="M237" s="1" t="s">
        <v>1890</v>
      </c>
      <c r="N237" s="1" t="s">
        <v>1890</v>
      </c>
      <c r="O237" s="1" t="s">
        <v>1891</v>
      </c>
      <c r="P237" s="1" t="s">
        <v>1892</v>
      </c>
      <c r="Q237" s="1" t="s">
        <v>1893</v>
      </c>
      <c r="R237" s="1" t="s">
        <v>2941</v>
      </c>
      <c r="S237" s="1" t="s">
        <v>1895</v>
      </c>
      <c r="T237" s="1" t="s">
        <v>1896</v>
      </c>
      <c r="U237" s="1" t="s">
        <v>1897</v>
      </c>
      <c r="V237" s="1" t="s">
        <v>2204</v>
      </c>
    </row>
    <row r="238" s="1" customFormat="1" spans="1:22">
      <c r="A238" s="3">
        <v>999222338088325</v>
      </c>
      <c r="B238" s="1" t="s">
        <v>2942</v>
      </c>
      <c r="C238" s="1" t="s">
        <v>2943</v>
      </c>
      <c r="D238" s="1" t="s">
        <v>2944</v>
      </c>
      <c r="E238" s="1" t="s">
        <v>2945</v>
      </c>
      <c r="F238" s="1" t="s">
        <v>2493</v>
      </c>
      <c r="G238" s="1" t="s">
        <v>1931</v>
      </c>
      <c r="H238" s="1" t="s">
        <v>1887</v>
      </c>
      <c r="I238" s="1" t="s">
        <v>2946</v>
      </c>
      <c r="J238" s="1" t="s">
        <v>1889</v>
      </c>
      <c r="K238" s="1" t="s">
        <v>2946</v>
      </c>
      <c r="L238" s="1" t="s">
        <v>2946</v>
      </c>
      <c r="M238" s="1" t="s">
        <v>1890</v>
      </c>
      <c r="N238" s="1" t="s">
        <v>1890</v>
      </c>
      <c r="O238" s="1" t="s">
        <v>1891</v>
      </c>
      <c r="P238" s="1" t="s">
        <v>1892</v>
      </c>
      <c r="Q238" s="1" t="s">
        <v>1893</v>
      </c>
      <c r="R238" s="1" t="s">
        <v>2947</v>
      </c>
      <c r="S238" s="1" t="s">
        <v>1895</v>
      </c>
      <c r="T238" s="1" t="s">
        <v>1896</v>
      </c>
      <c r="U238" s="1" t="s">
        <v>1897</v>
      </c>
      <c r="V238" s="1" t="s">
        <v>2204</v>
      </c>
    </row>
    <row r="239" s="1" customFormat="1" spans="1:22">
      <c r="A239" s="3">
        <v>999222720162498</v>
      </c>
      <c r="B239" s="1" t="s">
        <v>2763</v>
      </c>
      <c r="C239" s="1" t="s">
        <v>2948</v>
      </c>
      <c r="D239" s="1" t="s">
        <v>2949</v>
      </c>
      <c r="E239" s="1" t="s">
        <v>2950</v>
      </c>
      <c r="F239" s="1" t="s">
        <v>2057</v>
      </c>
      <c r="G239" s="1" t="s">
        <v>1882</v>
      </c>
      <c r="H239" s="1" t="s">
        <v>1887</v>
      </c>
      <c r="I239" s="1" t="s">
        <v>2951</v>
      </c>
      <c r="J239" s="1" t="s">
        <v>1889</v>
      </c>
      <c r="K239" s="1" t="s">
        <v>2951</v>
      </c>
      <c r="L239" s="1" t="s">
        <v>2951</v>
      </c>
      <c r="M239" s="1" t="s">
        <v>1890</v>
      </c>
      <c r="N239" s="1" t="s">
        <v>1890</v>
      </c>
      <c r="O239" s="1" t="s">
        <v>1891</v>
      </c>
      <c r="P239" s="1" t="s">
        <v>1892</v>
      </c>
      <c r="Q239" s="1" t="s">
        <v>1893</v>
      </c>
      <c r="R239" s="1" t="s">
        <v>2952</v>
      </c>
      <c r="S239" s="1" t="s">
        <v>1895</v>
      </c>
      <c r="T239" s="1" t="s">
        <v>1896</v>
      </c>
      <c r="U239" s="1" t="s">
        <v>1897</v>
      </c>
      <c r="V239" s="1" t="s">
        <v>1907</v>
      </c>
    </row>
    <row r="240" s="1" customFormat="1" spans="1:22">
      <c r="A240" s="3">
        <v>999222697465162</v>
      </c>
      <c r="B240" s="1" t="s">
        <v>2569</v>
      </c>
      <c r="C240" s="1" t="s">
        <v>2953</v>
      </c>
      <c r="D240" s="1" t="s">
        <v>1998</v>
      </c>
      <c r="E240" s="1" t="s">
        <v>2954</v>
      </c>
      <c r="F240" s="1" t="s">
        <v>1882</v>
      </c>
      <c r="G240" s="1" t="s">
        <v>1886</v>
      </c>
      <c r="H240" s="1" t="s">
        <v>1887</v>
      </c>
      <c r="I240" s="1" t="s">
        <v>2955</v>
      </c>
      <c r="J240" s="1" t="s">
        <v>1889</v>
      </c>
      <c r="K240" s="1" t="s">
        <v>2955</v>
      </c>
      <c r="L240" s="1" t="s">
        <v>2955</v>
      </c>
      <c r="M240" s="1" t="s">
        <v>1890</v>
      </c>
      <c r="N240" s="1" t="s">
        <v>1890</v>
      </c>
      <c r="O240" s="1" t="s">
        <v>1891</v>
      </c>
      <c r="P240" s="1" t="s">
        <v>1892</v>
      </c>
      <c r="Q240" s="1" t="s">
        <v>1893</v>
      </c>
      <c r="R240" s="1" t="s">
        <v>2956</v>
      </c>
      <c r="S240" s="1" t="s">
        <v>1895</v>
      </c>
      <c r="T240" s="1" t="s">
        <v>1896</v>
      </c>
      <c r="U240" s="1" t="s">
        <v>1897</v>
      </c>
      <c r="V240" s="1" t="s">
        <v>1907</v>
      </c>
    </row>
    <row r="241" s="1" customFormat="1" spans="1:22">
      <c r="A241" s="3">
        <v>999222705665195</v>
      </c>
      <c r="B241" s="1" t="s">
        <v>2569</v>
      </c>
      <c r="C241" s="1" t="s">
        <v>2957</v>
      </c>
      <c r="D241" s="1" t="s">
        <v>1998</v>
      </c>
      <c r="E241" s="1" t="s">
        <v>2958</v>
      </c>
      <c r="F241" s="1" t="s">
        <v>1931</v>
      </c>
      <c r="G241" s="1" t="s">
        <v>1886</v>
      </c>
      <c r="H241" s="1" t="s">
        <v>1887</v>
      </c>
      <c r="I241" s="1" t="s">
        <v>2959</v>
      </c>
      <c r="J241" s="1" t="s">
        <v>1889</v>
      </c>
      <c r="K241" s="1" t="s">
        <v>2959</v>
      </c>
      <c r="L241" s="1" t="s">
        <v>2959</v>
      </c>
      <c r="M241" s="1" t="s">
        <v>1890</v>
      </c>
      <c r="N241" s="1" t="s">
        <v>1890</v>
      </c>
      <c r="O241" s="1" t="s">
        <v>1891</v>
      </c>
      <c r="P241" s="1" t="s">
        <v>1892</v>
      </c>
      <c r="Q241" s="1" t="s">
        <v>1893</v>
      </c>
      <c r="R241" s="1" t="s">
        <v>2960</v>
      </c>
      <c r="S241" s="1" t="s">
        <v>1895</v>
      </c>
      <c r="T241" s="1" t="s">
        <v>1896</v>
      </c>
      <c r="U241" s="1" t="s">
        <v>1897</v>
      </c>
      <c r="V241" s="1" t="s">
        <v>1907</v>
      </c>
    </row>
    <row r="242" s="1" customFormat="1" spans="1:22">
      <c r="A242" s="3">
        <v>999222783006240</v>
      </c>
      <c r="B242" s="1" t="s">
        <v>2549</v>
      </c>
      <c r="C242" s="1" t="s">
        <v>2961</v>
      </c>
      <c r="D242" s="1" t="s">
        <v>1998</v>
      </c>
      <c r="E242" s="1" t="s">
        <v>2962</v>
      </c>
      <c r="F242" s="1" t="s">
        <v>2493</v>
      </c>
      <c r="G242" s="1" t="s">
        <v>1886</v>
      </c>
      <c r="H242" s="1" t="s">
        <v>1887</v>
      </c>
      <c r="I242" s="1" t="s">
        <v>2963</v>
      </c>
      <c r="J242" s="1" t="s">
        <v>1889</v>
      </c>
      <c r="K242" s="1" t="s">
        <v>2963</v>
      </c>
      <c r="L242" s="1" t="s">
        <v>2963</v>
      </c>
      <c r="M242" s="1" t="s">
        <v>1890</v>
      </c>
      <c r="N242" s="1" t="s">
        <v>1890</v>
      </c>
      <c r="O242" s="1" t="s">
        <v>1891</v>
      </c>
      <c r="P242" s="1" t="s">
        <v>1892</v>
      </c>
      <c r="Q242" s="1" t="s">
        <v>1893</v>
      </c>
      <c r="R242" s="1" t="s">
        <v>2964</v>
      </c>
      <c r="S242" s="1" t="s">
        <v>1895</v>
      </c>
      <c r="T242" s="1" t="s">
        <v>1896</v>
      </c>
      <c r="U242" s="1" t="s">
        <v>1897</v>
      </c>
      <c r="V242" s="1" t="s">
        <v>1907</v>
      </c>
    </row>
    <row r="243" s="1" customFormat="1" spans="1:22">
      <c r="A243" s="3">
        <v>999222637292685</v>
      </c>
      <c r="B243" s="1" t="s">
        <v>2538</v>
      </c>
      <c r="C243" s="1" t="s">
        <v>2965</v>
      </c>
      <c r="D243" s="1" t="s">
        <v>1998</v>
      </c>
      <c r="E243" s="1" t="s">
        <v>2966</v>
      </c>
      <c r="F243" s="1" t="s">
        <v>1931</v>
      </c>
      <c r="G243" s="1" t="s">
        <v>1882</v>
      </c>
      <c r="H243" s="1" t="s">
        <v>1887</v>
      </c>
      <c r="I243" s="1" t="s">
        <v>2959</v>
      </c>
      <c r="J243" s="1" t="s">
        <v>1889</v>
      </c>
      <c r="K243" s="1" t="s">
        <v>2959</v>
      </c>
      <c r="L243" s="1" t="s">
        <v>2959</v>
      </c>
      <c r="M243" s="1" t="s">
        <v>1890</v>
      </c>
      <c r="N243" s="1" t="s">
        <v>1890</v>
      </c>
      <c r="O243" s="1" t="s">
        <v>1891</v>
      </c>
      <c r="P243" s="1" t="s">
        <v>1892</v>
      </c>
      <c r="Q243" s="1" t="s">
        <v>1893</v>
      </c>
      <c r="R243" s="1" t="s">
        <v>2967</v>
      </c>
      <c r="S243" s="1" t="s">
        <v>1895</v>
      </c>
      <c r="T243" s="1" t="s">
        <v>1896</v>
      </c>
      <c r="U243" s="1" t="s">
        <v>1897</v>
      </c>
      <c r="V243" s="1" t="s">
        <v>1907</v>
      </c>
    </row>
    <row r="244" s="1" customFormat="1" spans="1:22">
      <c r="A244" s="3">
        <v>999222634296587</v>
      </c>
      <c r="B244" s="1" t="s">
        <v>2538</v>
      </c>
      <c r="C244" s="1" t="s">
        <v>2968</v>
      </c>
      <c r="D244" s="1" t="s">
        <v>1922</v>
      </c>
      <c r="E244" s="1" t="s">
        <v>2969</v>
      </c>
      <c r="F244" s="1" t="s">
        <v>1931</v>
      </c>
      <c r="G244" s="1" t="s">
        <v>1882</v>
      </c>
      <c r="H244" s="1" t="s">
        <v>1887</v>
      </c>
      <c r="I244" s="1" t="s">
        <v>2970</v>
      </c>
      <c r="J244" s="1" t="s">
        <v>1889</v>
      </c>
      <c r="K244" s="1" t="s">
        <v>2970</v>
      </c>
      <c r="L244" s="1" t="s">
        <v>2970</v>
      </c>
      <c r="M244" s="1" t="s">
        <v>1890</v>
      </c>
      <c r="N244" s="1" t="s">
        <v>1890</v>
      </c>
      <c r="O244" s="1" t="s">
        <v>1891</v>
      </c>
      <c r="P244" s="1" t="s">
        <v>1892</v>
      </c>
      <c r="Q244" s="1" t="s">
        <v>1893</v>
      </c>
      <c r="R244" s="1" t="s">
        <v>2971</v>
      </c>
      <c r="S244" s="1" t="s">
        <v>1895</v>
      </c>
      <c r="T244" s="1" t="s">
        <v>1896</v>
      </c>
      <c r="U244" s="1" t="s">
        <v>1897</v>
      </c>
      <c r="V244" s="1" t="s">
        <v>1907</v>
      </c>
    </row>
    <row r="245" s="1" customFormat="1" spans="1:22">
      <c r="A245" s="3">
        <v>999222478477730</v>
      </c>
      <c r="B245" s="1" t="s">
        <v>2564</v>
      </c>
      <c r="C245" s="1" t="s">
        <v>2972</v>
      </c>
      <c r="D245" s="1" t="s">
        <v>1922</v>
      </c>
      <c r="E245" s="1" t="s">
        <v>2973</v>
      </c>
      <c r="F245" s="1" t="s">
        <v>1931</v>
      </c>
      <c r="G245" s="1" t="s">
        <v>1886</v>
      </c>
      <c r="H245" s="1" t="s">
        <v>1887</v>
      </c>
      <c r="I245" s="1" t="s">
        <v>2974</v>
      </c>
      <c r="J245" s="1" t="s">
        <v>1889</v>
      </c>
      <c r="K245" s="1" t="s">
        <v>2974</v>
      </c>
      <c r="L245" s="1" t="s">
        <v>2974</v>
      </c>
      <c r="M245" s="1" t="s">
        <v>1890</v>
      </c>
      <c r="N245" s="1" t="s">
        <v>1890</v>
      </c>
      <c r="O245" s="1" t="s">
        <v>1891</v>
      </c>
      <c r="P245" s="1" t="s">
        <v>1892</v>
      </c>
      <c r="Q245" s="1" t="s">
        <v>1893</v>
      </c>
      <c r="R245" s="1" t="s">
        <v>2975</v>
      </c>
      <c r="S245" s="1" t="s">
        <v>1895</v>
      </c>
      <c r="T245" s="1" t="s">
        <v>1896</v>
      </c>
      <c r="U245" s="1" t="s">
        <v>1897</v>
      </c>
      <c r="V245" s="1" t="s">
        <v>1907</v>
      </c>
    </row>
    <row r="246" s="1" customFormat="1" spans="1:22">
      <c r="A246" s="3">
        <v>999222491837405</v>
      </c>
      <c r="B246" s="1" t="s">
        <v>2564</v>
      </c>
      <c r="C246" s="1" t="s">
        <v>2976</v>
      </c>
      <c r="D246" s="1" t="s">
        <v>1922</v>
      </c>
      <c r="E246" s="1" t="s">
        <v>2977</v>
      </c>
      <c r="F246" s="1" t="s">
        <v>2211</v>
      </c>
      <c r="G246" s="1" t="s">
        <v>1931</v>
      </c>
      <c r="H246" s="1" t="s">
        <v>1887</v>
      </c>
      <c r="I246" s="1" t="s">
        <v>2425</v>
      </c>
      <c r="J246" s="1" t="s">
        <v>1889</v>
      </c>
      <c r="K246" s="1" t="s">
        <v>2425</v>
      </c>
      <c r="L246" s="1" t="s">
        <v>2425</v>
      </c>
      <c r="M246" s="1" t="s">
        <v>1890</v>
      </c>
      <c r="N246" s="1" t="s">
        <v>1890</v>
      </c>
      <c r="O246" s="1" t="s">
        <v>1891</v>
      </c>
      <c r="P246" s="1" t="s">
        <v>1892</v>
      </c>
      <c r="Q246" s="1" t="s">
        <v>1893</v>
      </c>
      <c r="R246" s="1" t="s">
        <v>2978</v>
      </c>
      <c r="S246" s="1" t="s">
        <v>1895</v>
      </c>
      <c r="T246" s="1" t="s">
        <v>1896</v>
      </c>
      <c r="U246" s="1" t="s">
        <v>1897</v>
      </c>
      <c r="V246" s="1" t="s">
        <v>1907</v>
      </c>
    </row>
    <row r="247" s="1" customFormat="1" spans="1:22">
      <c r="A247" s="3">
        <v>999222793295335</v>
      </c>
      <c r="B247" s="1" t="s">
        <v>2493</v>
      </c>
      <c r="C247" s="1" t="s">
        <v>2979</v>
      </c>
      <c r="D247" s="1" t="s">
        <v>1922</v>
      </c>
      <c r="E247" s="1" t="s">
        <v>2980</v>
      </c>
      <c r="F247" s="1" t="s">
        <v>2211</v>
      </c>
      <c r="G247" s="1" t="s">
        <v>1882</v>
      </c>
      <c r="H247" s="1" t="s">
        <v>1887</v>
      </c>
      <c r="I247" s="1" t="s">
        <v>2761</v>
      </c>
      <c r="J247" s="1" t="s">
        <v>1889</v>
      </c>
      <c r="K247" s="1" t="s">
        <v>2761</v>
      </c>
      <c r="L247" s="1" t="s">
        <v>2761</v>
      </c>
      <c r="M247" s="1" t="s">
        <v>1890</v>
      </c>
      <c r="N247" s="1" t="s">
        <v>1890</v>
      </c>
      <c r="O247" s="1" t="s">
        <v>1891</v>
      </c>
      <c r="P247" s="1" t="s">
        <v>1892</v>
      </c>
      <c r="Q247" s="1" t="s">
        <v>1893</v>
      </c>
      <c r="R247" s="1" t="s">
        <v>2981</v>
      </c>
      <c r="S247" s="1" t="s">
        <v>1895</v>
      </c>
      <c r="T247" s="1" t="s">
        <v>1896</v>
      </c>
      <c r="U247" s="1" t="s">
        <v>1897</v>
      </c>
      <c r="V247" s="1" t="s">
        <v>1907</v>
      </c>
    </row>
    <row r="248" s="1" customFormat="1" spans="1:22">
      <c r="A248" s="3">
        <v>999222687983704</v>
      </c>
      <c r="B248" s="1" t="s">
        <v>2544</v>
      </c>
      <c r="C248" s="1" t="s">
        <v>2982</v>
      </c>
      <c r="D248" s="1" t="s">
        <v>1922</v>
      </c>
      <c r="E248" s="1" t="s">
        <v>2983</v>
      </c>
      <c r="F248" s="1" t="s">
        <v>2211</v>
      </c>
      <c r="G248" s="1" t="s">
        <v>1882</v>
      </c>
      <c r="H248" s="1" t="s">
        <v>1887</v>
      </c>
      <c r="I248" s="1" t="s">
        <v>2984</v>
      </c>
      <c r="J248" s="1" t="s">
        <v>1889</v>
      </c>
      <c r="K248" s="1" t="s">
        <v>2984</v>
      </c>
      <c r="L248" s="1" t="s">
        <v>2984</v>
      </c>
      <c r="M248" s="1" t="s">
        <v>1890</v>
      </c>
      <c r="N248" s="1" t="s">
        <v>1890</v>
      </c>
      <c r="O248" s="1" t="s">
        <v>1891</v>
      </c>
      <c r="P248" s="1" t="s">
        <v>1892</v>
      </c>
      <c r="Q248" s="1" t="s">
        <v>1893</v>
      </c>
      <c r="R248" s="1" t="s">
        <v>2985</v>
      </c>
      <c r="S248" s="1" t="s">
        <v>1895</v>
      </c>
      <c r="T248" s="1" t="s">
        <v>1896</v>
      </c>
      <c r="U248" s="1" t="s">
        <v>1897</v>
      </c>
      <c r="V248" s="1" t="s">
        <v>1907</v>
      </c>
    </row>
    <row r="249" s="1" customFormat="1" spans="1:22">
      <c r="A249" s="3">
        <v>999222761802108</v>
      </c>
      <c r="B249" s="1" t="s">
        <v>2602</v>
      </c>
      <c r="C249" s="1" t="s">
        <v>2986</v>
      </c>
      <c r="D249" s="1" t="s">
        <v>2987</v>
      </c>
      <c r="E249" s="1" t="s">
        <v>2988</v>
      </c>
      <c r="F249" s="1" t="s">
        <v>2057</v>
      </c>
      <c r="G249" s="1" t="s">
        <v>1882</v>
      </c>
      <c r="H249" s="1" t="s">
        <v>1887</v>
      </c>
      <c r="I249" s="1" t="s">
        <v>2989</v>
      </c>
      <c r="J249" s="1" t="s">
        <v>1889</v>
      </c>
      <c r="K249" s="1" t="s">
        <v>2989</v>
      </c>
      <c r="L249" s="1" t="s">
        <v>2989</v>
      </c>
      <c r="M249" s="1" t="s">
        <v>1890</v>
      </c>
      <c r="N249" s="1" t="s">
        <v>1890</v>
      </c>
      <c r="O249" s="1" t="s">
        <v>1891</v>
      </c>
      <c r="P249" s="1" t="s">
        <v>1892</v>
      </c>
      <c r="Q249" s="1" t="s">
        <v>1893</v>
      </c>
      <c r="R249" s="1" t="s">
        <v>2990</v>
      </c>
      <c r="S249" s="1" t="s">
        <v>1895</v>
      </c>
      <c r="T249" s="1" t="s">
        <v>1896</v>
      </c>
      <c r="U249" s="1" t="s">
        <v>1897</v>
      </c>
      <c r="V249" s="1" t="s">
        <v>1907</v>
      </c>
    </row>
    <row r="250" s="1" customFormat="1" spans="1:22">
      <c r="A250" s="3">
        <v>21792882874</v>
      </c>
      <c r="B250" s="1" t="s">
        <v>2991</v>
      </c>
      <c r="C250" s="1" t="s">
        <v>2992</v>
      </c>
      <c r="D250" s="1" t="s">
        <v>2993</v>
      </c>
      <c r="E250" s="1" t="s">
        <v>2994</v>
      </c>
      <c r="F250" s="1" t="s">
        <v>2057</v>
      </c>
      <c r="G250" s="1" t="s">
        <v>1882</v>
      </c>
      <c r="H250" s="1" t="s">
        <v>1887</v>
      </c>
      <c r="I250" s="1" t="s">
        <v>2995</v>
      </c>
      <c r="J250" s="1" t="s">
        <v>1889</v>
      </c>
      <c r="K250" s="1" t="s">
        <v>2995</v>
      </c>
      <c r="L250" s="1" t="s">
        <v>2995</v>
      </c>
      <c r="M250" s="1" t="s">
        <v>1890</v>
      </c>
      <c r="N250" s="1" t="s">
        <v>1890</v>
      </c>
      <c r="O250" s="1" t="s">
        <v>1891</v>
      </c>
      <c r="P250" s="1" t="s">
        <v>1892</v>
      </c>
      <c r="Q250" s="1" t="s">
        <v>1893</v>
      </c>
      <c r="R250" s="1" t="s">
        <v>2996</v>
      </c>
      <c r="S250" s="1" t="s">
        <v>1895</v>
      </c>
      <c r="T250" s="1" t="s">
        <v>1896</v>
      </c>
      <c r="U250" s="1" t="s">
        <v>1897</v>
      </c>
      <c r="V250" s="1" t="s">
        <v>2042</v>
      </c>
    </row>
    <row r="251" s="1" customFormat="1" spans="1:22">
      <c r="A251" s="3">
        <v>22775231969</v>
      </c>
      <c r="B251" s="1" t="s">
        <v>2549</v>
      </c>
      <c r="C251" s="1" t="s">
        <v>2997</v>
      </c>
      <c r="D251" s="1" t="s">
        <v>2998</v>
      </c>
      <c r="E251" s="1" t="s">
        <v>2999</v>
      </c>
      <c r="F251" s="1" t="s">
        <v>2211</v>
      </c>
      <c r="G251" s="1" t="s">
        <v>1882</v>
      </c>
      <c r="H251" s="1" t="s">
        <v>1887</v>
      </c>
      <c r="I251" s="1" t="s">
        <v>3000</v>
      </c>
      <c r="J251" s="1" t="s">
        <v>1889</v>
      </c>
      <c r="K251" s="1" t="s">
        <v>3000</v>
      </c>
      <c r="L251" s="1" t="s">
        <v>3000</v>
      </c>
      <c r="M251" s="1" t="s">
        <v>1890</v>
      </c>
      <c r="N251" s="1" t="s">
        <v>1890</v>
      </c>
      <c r="O251" s="1" t="s">
        <v>1891</v>
      </c>
      <c r="P251" s="1" t="s">
        <v>1892</v>
      </c>
      <c r="Q251" s="1" t="s">
        <v>1893</v>
      </c>
      <c r="R251" s="1" t="s">
        <v>3001</v>
      </c>
      <c r="S251" s="1" t="s">
        <v>1895</v>
      </c>
      <c r="T251" s="1" t="s">
        <v>1896</v>
      </c>
      <c r="U251" s="1" t="s">
        <v>1897</v>
      </c>
      <c r="V251" s="1" t="s">
        <v>1907</v>
      </c>
    </row>
    <row r="252" s="1" customFormat="1" spans="1:22">
      <c r="A252" s="3">
        <v>999222758167728</v>
      </c>
      <c r="B252" s="1" t="s">
        <v>2602</v>
      </c>
      <c r="C252" s="1" t="s">
        <v>3002</v>
      </c>
      <c r="D252" s="1" t="s">
        <v>3003</v>
      </c>
      <c r="E252" s="1" t="s">
        <v>3004</v>
      </c>
      <c r="F252" s="1" t="s">
        <v>2057</v>
      </c>
      <c r="G252" s="1" t="s">
        <v>1882</v>
      </c>
      <c r="H252" s="1" t="s">
        <v>1887</v>
      </c>
      <c r="I252" s="1" t="s">
        <v>3005</v>
      </c>
      <c r="J252" s="1" t="s">
        <v>1889</v>
      </c>
      <c r="K252" s="1" t="s">
        <v>3005</v>
      </c>
      <c r="L252" s="1" t="s">
        <v>3005</v>
      </c>
      <c r="M252" s="1" t="s">
        <v>1890</v>
      </c>
      <c r="N252" s="1" t="s">
        <v>1890</v>
      </c>
      <c r="O252" s="1" t="s">
        <v>1891</v>
      </c>
      <c r="P252" s="1" t="s">
        <v>1892</v>
      </c>
      <c r="Q252" s="1" t="s">
        <v>1893</v>
      </c>
      <c r="R252" s="1" t="s">
        <v>3006</v>
      </c>
      <c r="S252" s="1" t="s">
        <v>1895</v>
      </c>
      <c r="T252" s="1" t="s">
        <v>1896</v>
      </c>
      <c r="U252" s="1" t="s">
        <v>1897</v>
      </c>
      <c r="V252" s="1" t="s">
        <v>2042</v>
      </c>
    </row>
    <row r="253" s="1" customFormat="1" spans="1:22">
      <c r="A253" s="3">
        <v>999222126633298</v>
      </c>
      <c r="B253" s="1" t="s">
        <v>2861</v>
      </c>
      <c r="C253" s="1" t="s">
        <v>3007</v>
      </c>
      <c r="D253" s="1" t="s">
        <v>3003</v>
      </c>
      <c r="E253" s="1" t="s">
        <v>3008</v>
      </c>
      <c r="F253" s="1" t="s">
        <v>2394</v>
      </c>
      <c r="G253" s="1" t="s">
        <v>1882</v>
      </c>
      <c r="H253" s="1" t="s">
        <v>1887</v>
      </c>
      <c r="I253" s="1" t="s">
        <v>3009</v>
      </c>
      <c r="J253" s="1" t="s">
        <v>1889</v>
      </c>
      <c r="K253" s="1" t="s">
        <v>3009</v>
      </c>
      <c r="L253" s="1" t="s">
        <v>3009</v>
      </c>
      <c r="M253" s="1" t="s">
        <v>1890</v>
      </c>
      <c r="N253" s="1" t="s">
        <v>1890</v>
      </c>
      <c r="O253" s="1" t="s">
        <v>1891</v>
      </c>
      <c r="P253" s="1" t="s">
        <v>1892</v>
      </c>
      <c r="Q253" s="1" t="s">
        <v>1893</v>
      </c>
      <c r="R253" s="1" t="s">
        <v>3010</v>
      </c>
      <c r="S253" s="1" t="s">
        <v>1895</v>
      </c>
      <c r="T253" s="1" t="s">
        <v>1896</v>
      </c>
      <c r="U253" s="1" t="s">
        <v>1897</v>
      </c>
      <c r="V253" s="1" t="s">
        <v>2042</v>
      </c>
    </row>
    <row r="254" s="1" customFormat="1" spans="1:22">
      <c r="A254" s="3">
        <v>999222689851722</v>
      </c>
      <c r="B254" s="1" t="s">
        <v>2569</v>
      </c>
      <c r="C254" s="1" t="s">
        <v>3011</v>
      </c>
      <c r="D254" s="1" t="s">
        <v>3012</v>
      </c>
      <c r="E254" s="1" t="s">
        <v>3013</v>
      </c>
      <c r="F254" s="1" t="s">
        <v>2394</v>
      </c>
      <c r="G254" s="1" t="s">
        <v>1882</v>
      </c>
      <c r="H254" s="1" t="s">
        <v>1887</v>
      </c>
      <c r="I254" s="1" t="s">
        <v>3014</v>
      </c>
      <c r="J254" s="1" t="s">
        <v>1889</v>
      </c>
      <c r="K254" s="1" t="s">
        <v>3014</v>
      </c>
      <c r="L254" s="1" t="s">
        <v>3014</v>
      </c>
      <c r="M254" s="1" t="s">
        <v>1890</v>
      </c>
      <c r="N254" s="1" t="s">
        <v>1890</v>
      </c>
      <c r="O254" s="1" t="s">
        <v>1891</v>
      </c>
      <c r="P254" s="1" t="s">
        <v>1892</v>
      </c>
      <c r="Q254" s="1" t="s">
        <v>1893</v>
      </c>
      <c r="R254" s="1" t="s">
        <v>3015</v>
      </c>
      <c r="S254" s="1" t="s">
        <v>1895</v>
      </c>
      <c r="T254" s="1" t="s">
        <v>1896</v>
      </c>
      <c r="U254" s="1" t="s">
        <v>1897</v>
      </c>
      <c r="V254" s="1" t="s">
        <v>1898</v>
      </c>
    </row>
    <row r="255" s="1" customFormat="1" spans="1:22">
      <c r="A255" s="3">
        <v>999222710500668</v>
      </c>
      <c r="B255" s="1" t="s">
        <v>2763</v>
      </c>
      <c r="C255" s="1" t="s">
        <v>3016</v>
      </c>
      <c r="D255" s="1" t="s">
        <v>3012</v>
      </c>
      <c r="E255" s="1" t="s">
        <v>3017</v>
      </c>
      <c r="F255" s="1" t="s">
        <v>2057</v>
      </c>
      <c r="G255" s="1" t="s">
        <v>1886</v>
      </c>
      <c r="H255" s="1" t="s">
        <v>1887</v>
      </c>
      <c r="I255" s="1" t="s">
        <v>3018</v>
      </c>
      <c r="J255" s="1" t="s">
        <v>1889</v>
      </c>
      <c r="K255" s="1" t="s">
        <v>3018</v>
      </c>
      <c r="L255" s="1" t="s">
        <v>3018</v>
      </c>
      <c r="M255" s="1" t="s">
        <v>1890</v>
      </c>
      <c r="N255" s="1" t="s">
        <v>1890</v>
      </c>
      <c r="O255" s="1" t="s">
        <v>1891</v>
      </c>
      <c r="P255" s="1" t="s">
        <v>1892</v>
      </c>
      <c r="Q255" s="1" t="s">
        <v>1893</v>
      </c>
      <c r="R255" s="1" t="s">
        <v>3019</v>
      </c>
      <c r="S255" s="1" t="s">
        <v>1895</v>
      </c>
      <c r="T255" s="1" t="s">
        <v>1896</v>
      </c>
      <c r="U255" s="1" t="s">
        <v>1897</v>
      </c>
      <c r="V255" s="1" t="s">
        <v>1898</v>
      </c>
    </row>
    <row r="256" s="1" customFormat="1" spans="1:22">
      <c r="A256" s="3">
        <v>999222626517376</v>
      </c>
      <c r="B256" s="1" t="s">
        <v>2538</v>
      </c>
      <c r="C256" s="1" t="s">
        <v>3020</v>
      </c>
      <c r="D256" s="1" t="s">
        <v>3012</v>
      </c>
      <c r="E256" s="1" t="s">
        <v>3021</v>
      </c>
      <c r="F256" s="1" t="s">
        <v>1931</v>
      </c>
      <c r="G256" s="1" t="s">
        <v>1886</v>
      </c>
      <c r="H256" s="1" t="s">
        <v>1887</v>
      </c>
      <c r="I256" s="1" t="s">
        <v>3022</v>
      </c>
      <c r="J256" s="1" t="s">
        <v>1889</v>
      </c>
      <c r="K256" s="1" t="s">
        <v>3022</v>
      </c>
      <c r="L256" s="1" t="s">
        <v>3022</v>
      </c>
      <c r="M256" s="1" t="s">
        <v>1890</v>
      </c>
      <c r="N256" s="1" t="s">
        <v>1890</v>
      </c>
      <c r="O256" s="1" t="s">
        <v>1891</v>
      </c>
      <c r="P256" s="1" t="s">
        <v>1892</v>
      </c>
      <c r="Q256" s="1" t="s">
        <v>1893</v>
      </c>
      <c r="R256" s="1" t="s">
        <v>3023</v>
      </c>
      <c r="S256" s="1" t="s">
        <v>1895</v>
      </c>
      <c r="T256" s="1" t="s">
        <v>1896</v>
      </c>
      <c r="U256" s="1" t="s">
        <v>1897</v>
      </c>
      <c r="V256" s="1" t="s">
        <v>1898</v>
      </c>
    </row>
    <row r="257" s="1" customFormat="1" spans="1:22">
      <c r="A257" s="3">
        <v>999222156200569</v>
      </c>
      <c r="B257" s="1" t="s">
        <v>2518</v>
      </c>
      <c r="C257" s="1" t="s">
        <v>3024</v>
      </c>
      <c r="D257" s="1" t="s">
        <v>3025</v>
      </c>
      <c r="E257" s="1" t="s">
        <v>3026</v>
      </c>
      <c r="F257" s="1" t="s">
        <v>2493</v>
      </c>
      <c r="G257" s="1" t="s">
        <v>1931</v>
      </c>
      <c r="H257" s="1" t="s">
        <v>1887</v>
      </c>
      <c r="I257" s="1" t="s">
        <v>3027</v>
      </c>
      <c r="J257" s="1" t="s">
        <v>1889</v>
      </c>
      <c r="K257" s="1" t="s">
        <v>3027</v>
      </c>
      <c r="L257" s="1" t="s">
        <v>3027</v>
      </c>
      <c r="M257" s="1" t="s">
        <v>1890</v>
      </c>
      <c r="N257" s="1" t="s">
        <v>1890</v>
      </c>
      <c r="O257" s="1" t="s">
        <v>1891</v>
      </c>
      <c r="P257" s="1" t="s">
        <v>1892</v>
      </c>
      <c r="Q257" s="1" t="s">
        <v>1893</v>
      </c>
      <c r="R257" s="1" t="s">
        <v>3028</v>
      </c>
      <c r="S257" s="1" t="s">
        <v>1895</v>
      </c>
      <c r="T257" s="1" t="s">
        <v>1896</v>
      </c>
      <c r="U257" s="1" t="s">
        <v>1897</v>
      </c>
      <c r="V257" s="1" t="s">
        <v>1898</v>
      </c>
    </row>
    <row r="258" s="1" customFormat="1" spans="1:22">
      <c r="A258" s="3">
        <v>999222703189034</v>
      </c>
      <c r="B258" s="1" t="s">
        <v>2569</v>
      </c>
      <c r="C258" s="1" t="s">
        <v>3029</v>
      </c>
      <c r="D258" s="1" t="s">
        <v>3030</v>
      </c>
      <c r="E258" s="1" t="s">
        <v>3031</v>
      </c>
      <c r="F258" s="1" t="s">
        <v>2211</v>
      </c>
      <c r="G258" s="1" t="s">
        <v>1931</v>
      </c>
      <c r="H258" s="1" t="s">
        <v>1887</v>
      </c>
      <c r="I258" s="1" t="s">
        <v>3032</v>
      </c>
      <c r="J258" s="1" t="s">
        <v>1889</v>
      </c>
      <c r="K258" s="1" t="s">
        <v>3032</v>
      </c>
      <c r="L258" s="1" t="s">
        <v>3032</v>
      </c>
      <c r="M258" s="1" t="s">
        <v>1890</v>
      </c>
      <c r="N258" s="1" t="s">
        <v>1890</v>
      </c>
      <c r="O258" s="1" t="s">
        <v>1891</v>
      </c>
      <c r="P258" s="1" t="s">
        <v>1892</v>
      </c>
      <c r="Q258" s="1" t="s">
        <v>1893</v>
      </c>
      <c r="R258" s="1" t="s">
        <v>3033</v>
      </c>
      <c r="S258" s="1" t="s">
        <v>1895</v>
      </c>
      <c r="T258" s="1" t="s">
        <v>1896</v>
      </c>
      <c r="U258" s="1" t="s">
        <v>1897</v>
      </c>
      <c r="V258" s="1" t="s">
        <v>1898</v>
      </c>
    </row>
    <row r="259" s="1" customFormat="1" spans="1:22">
      <c r="A259" s="3">
        <v>999222732777057</v>
      </c>
      <c r="B259" s="1" t="s">
        <v>2671</v>
      </c>
      <c r="C259" s="1" t="s">
        <v>3034</v>
      </c>
      <c r="D259" s="1" t="s">
        <v>3035</v>
      </c>
      <c r="E259" s="1" t="s">
        <v>3036</v>
      </c>
      <c r="F259" s="1" t="s">
        <v>1882</v>
      </c>
      <c r="G259" s="1" t="s">
        <v>1886</v>
      </c>
      <c r="H259" s="1" t="s">
        <v>1887</v>
      </c>
      <c r="I259" s="1" t="s">
        <v>3037</v>
      </c>
      <c r="J259" s="1" t="s">
        <v>1889</v>
      </c>
      <c r="K259" s="1" t="s">
        <v>3037</v>
      </c>
      <c r="L259" s="1" t="s">
        <v>3037</v>
      </c>
      <c r="M259" s="1" t="s">
        <v>1890</v>
      </c>
      <c r="N259" s="1" t="s">
        <v>1890</v>
      </c>
      <c r="O259" s="1" t="s">
        <v>1891</v>
      </c>
      <c r="P259" s="1" t="s">
        <v>1892</v>
      </c>
      <c r="Q259" s="1" t="s">
        <v>1893</v>
      </c>
      <c r="R259" s="1" t="s">
        <v>3038</v>
      </c>
      <c r="S259" s="1" t="s">
        <v>1895</v>
      </c>
      <c r="T259" s="1" t="s">
        <v>1896</v>
      </c>
      <c r="U259" s="1" t="s">
        <v>1897</v>
      </c>
      <c r="V259" s="1" t="s">
        <v>1898</v>
      </c>
    </row>
    <row r="260" s="1" customFormat="1" spans="1:22">
      <c r="A260" s="3">
        <v>999222700656081</v>
      </c>
      <c r="B260" s="1" t="s">
        <v>2569</v>
      </c>
      <c r="C260" s="1" t="s">
        <v>3039</v>
      </c>
      <c r="D260" s="1" t="s">
        <v>3035</v>
      </c>
      <c r="E260" s="1" t="s">
        <v>3040</v>
      </c>
      <c r="F260" s="1" t="s">
        <v>2057</v>
      </c>
      <c r="G260" s="1" t="s">
        <v>1931</v>
      </c>
      <c r="H260" s="1" t="s">
        <v>1887</v>
      </c>
      <c r="I260" s="1" t="s">
        <v>3037</v>
      </c>
      <c r="J260" s="1" t="s">
        <v>1889</v>
      </c>
      <c r="K260" s="1" t="s">
        <v>3037</v>
      </c>
      <c r="L260" s="1" t="s">
        <v>3037</v>
      </c>
      <c r="M260" s="1" t="s">
        <v>1890</v>
      </c>
      <c r="N260" s="1" t="s">
        <v>1890</v>
      </c>
      <c r="O260" s="1" t="s">
        <v>1891</v>
      </c>
      <c r="P260" s="1" t="s">
        <v>1892</v>
      </c>
      <c r="Q260" s="1" t="s">
        <v>1893</v>
      </c>
      <c r="R260" s="1" t="s">
        <v>3041</v>
      </c>
      <c r="S260" s="1" t="s">
        <v>1895</v>
      </c>
      <c r="T260" s="1" t="s">
        <v>1896</v>
      </c>
      <c r="U260" s="1" t="s">
        <v>1897</v>
      </c>
      <c r="V260" s="1" t="s">
        <v>1898</v>
      </c>
    </row>
    <row r="261" s="1" customFormat="1" spans="1:22">
      <c r="A261" s="3">
        <v>999222763451206</v>
      </c>
      <c r="B261" s="1" t="s">
        <v>2602</v>
      </c>
      <c r="C261" s="1" t="s">
        <v>3042</v>
      </c>
      <c r="D261" s="1" t="s">
        <v>3035</v>
      </c>
      <c r="E261" s="1" t="s">
        <v>3043</v>
      </c>
      <c r="F261" s="1" t="s">
        <v>2394</v>
      </c>
      <c r="G261" s="1" t="s">
        <v>1931</v>
      </c>
      <c r="H261" s="1" t="s">
        <v>1887</v>
      </c>
      <c r="I261" s="1" t="s">
        <v>3044</v>
      </c>
      <c r="J261" s="1" t="s">
        <v>1889</v>
      </c>
      <c r="K261" s="1" t="s">
        <v>3044</v>
      </c>
      <c r="L261" s="1" t="s">
        <v>3044</v>
      </c>
      <c r="M261" s="1" t="s">
        <v>1890</v>
      </c>
      <c r="N261" s="1" t="s">
        <v>1890</v>
      </c>
      <c r="O261" s="1" t="s">
        <v>1891</v>
      </c>
      <c r="P261" s="1" t="s">
        <v>1892</v>
      </c>
      <c r="Q261" s="1" t="s">
        <v>1893</v>
      </c>
      <c r="R261" s="1" t="s">
        <v>3045</v>
      </c>
      <c r="S261" s="1" t="s">
        <v>1895</v>
      </c>
      <c r="T261" s="1" t="s">
        <v>1896</v>
      </c>
      <c r="U261" s="1" t="s">
        <v>1897</v>
      </c>
      <c r="V261" s="1" t="s">
        <v>1898</v>
      </c>
    </row>
    <row r="262" s="1" customFormat="1" spans="1:22">
      <c r="A262" s="3">
        <v>999222445823635</v>
      </c>
      <c r="B262" s="1" t="s">
        <v>3046</v>
      </c>
      <c r="C262" s="1" t="s">
        <v>3047</v>
      </c>
      <c r="D262" s="1" t="s">
        <v>3035</v>
      </c>
      <c r="E262" s="1" t="s">
        <v>3048</v>
      </c>
      <c r="F262" s="1" t="s">
        <v>2211</v>
      </c>
      <c r="G262" s="1" t="s">
        <v>1931</v>
      </c>
      <c r="H262" s="1" t="s">
        <v>1887</v>
      </c>
      <c r="I262" s="1" t="s">
        <v>2989</v>
      </c>
      <c r="J262" s="1" t="s">
        <v>1889</v>
      </c>
      <c r="K262" s="1" t="s">
        <v>2989</v>
      </c>
      <c r="L262" s="1" t="s">
        <v>2989</v>
      </c>
      <c r="M262" s="1" t="s">
        <v>1890</v>
      </c>
      <c r="N262" s="1" t="s">
        <v>1890</v>
      </c>
      <c r="O262" s="1" t="s">
        <v>1891</v>
      </c>
      <c r="P262" s="1" t="s">
        <v>1892</v>
      </c>
      <c r="Q262" s="1" t="s">
        <v>1893</v>
      </c>
      <c r="R262" s="1" t="s">
        <v>3049</v>
      </c>
      <c r="S262" s="1" t="s">
        <v>1895</v>
      </c>
      <c r="T262" s="1" t="s">
        <v>1896</v>
      </c>
      <c r="U262" s="1" t="s">
        <v>1897</v>
      </c>
      <c r="V262" s="1" t="s">
        <v>1898</v>
      </c>
    </row>
    <row r="263" s="1" customFormat="1" spans="1:22">
      <c r="A263" s="3">
        <v>999222260263904</v>
      </c>
      <c r="B263" s="1" t="s">
        <v>2748</v>
      </c>
      <c r="C263" s="1" t="s">
        <v>3050</v>
      </c>
      <c r="D263" s="1" t="s">
        <v>3051</v>
      </c>
      <c r="E263" s="1" t="s">
        <v>3052</v>
      </c>
      <c r="F263" s="1" t="s">
        <v>1882</v>
      </c>
      <c r="G263" s="1" t="s">
        <v>1886</v>
      </c>
      <c r="H263" s="1" t="s">
        <v>1887</v>
      </c>
      <c r="I263" s="1" t="s">
        <v>3053</v>
      </c>
      <c r="J263" s="1" t="s">
        <v>1889</v>
      </c>
      <c r="K263" s="1" t="s">
        <v>3053</v>
      </c>
      <c r="L263" s="1" t="s">
        <v>3053</v>
      </c>
      <c r="M263" s="1" t="s">
        <v>1890</v>
      </c>
      <c r="N263" s="1" t="s">
        <v>1890</v>
      </c>
      <c r="O263" s="1" t="s">
        <v>1891</v>
      </c>
      <c r="P263" s="1" t="s">
        <v>1892</v>
      </c>
      <c r="Q263" s="1" t="s">
        <v>1893</v>
      </c>
      <c r="R263" s="1" t="s">
        <v>3054</v>
      </c>
      <c r="S263" s="1" t="s">
        <v>1895</v>
      </c>
      <c r="T263" s="1" t="s">
        <v>1896</v>
      </c>
      <c r="U263" s="1" t="s">
        <v>1897</v>
      </c>
      <c r="V263" s="1" t="s">
        <v>1898</v>
      </c>
    </row>
    <row r="264" s="1" customFormat="1" spans="1:22">
      <c r="A264" s="3">
        <v>999222241286872</v>
      </c>
      <c r="B264" s="1" t="s">
        <v>2742</v>
      </c>
      <c r="C264" s="1" t="s">
        <v>3055</v>
      </c>
      <c r="D264" s="1" t="s">
        <v>3056</v>
      </c>
      <c r="E264" s="1" t="s">
        <v>3057</v>
      </c>
      <c r="F264" s="1" t="s">
        <v>2211</v>
      </c>
      <c r="G264" s="1" t="s">
        <v>1931</v>
      </c>
      <c r="H264" s="1" t="s">
        <v>1887</v>
      </c>
      <c r="I264" s="1" t="s">
        <v>3058</v>
      </c>
      <c r="J264" s="1" t="s">
        <v>1889</v>
      </c>
      <c r="K264" s="1" t="s">
        <v>3058</v>
      </c>
      <c r="L264" s="1" t="s">
        <v>3058</v>
      </c>
      <c r="M264" s="1" t="s">
        <v>1890</v>
      </c>
      <c r="N264" s="1" t="s">
        <v>1890</v>
      </c>
      <c r="O264" s="1" t="s">
        <v>1891</v>
      </c>
      <c r="P264" s="1" t="s">
        <v>1892</v>
      </c>
      <c r="Q264" s="1" t="s">
        <v>1893</v>
      </c>
      <c r="R264" s="1" t="s">
        <v>3059</v>
      </c>
      <c r="S264" s="1" t="s">
        <v>1895</v>
      </c>
      <c r="T264" s="1" t="s">
        <v>1896</v>
      </c>
      <c r="U264" s="1" t="s">
        <v>1897</v>
      </c>
      <c r="V264" s="1" t="s">
        <v>1898</v>
      </c>
    </row>
    <row r="265" s="1" customFormat="1" spans="1:22">
      <c r="A265" s="3">
        <v>999222323395060</v>
      </c>
      <c r="B265" s="1" t="s">
        <v>2513</v>
      </c>
      <c r="C265" s="1" t="s">
        <v>3060</v>
      </c>
      <c r="D265" s="1" t="s">
        <v>3056</v>
      </c>
      <c r="E265" s="1" t="s">
        <v>3061</v>
      </c>
      <c r="F265" s="1" t="s">
        <v>2549</v>
      </c>
      <c r="G265" s="1" t="s">
        <v>1931</v>
      </c>
      <c r="H265" s="1" t="s">
        <v>1887</v>
      </c>
      <c r="I265" s="1" t="s">
        <v>3062</v>
      </c>
      <c r="J265" s="1" t="s">
        <v>1889</v>
      </c>
      <c r="K265" s="1" t="s">
        <v>3062</v>
      </c>
      <c r="L265" s="1" t="s">
        <v>3062</v>
      </c>
      <c r="M265" s="1" t="s">
        <v>1890</v>
      </c>
      <c r="N265" s="1" t="s">
        <v>1890</v>
      </c>
      <c r="O265" s="1" t="s">
        <v>1891</v>
      </c>
      <c r="P265" s="1" t="s">
        <v>1892</v>
      </c>
      <c r="Q265" s="1" t="s">
        <v>1893</v>
      </c>
      <c r="R265" s="1" t="s">
        <v>3063</v>
      </c>
      <c r="S265" s="1" t="s">
        <v>1895</v>
      </c>
      <c r="T265" s="1" t="s">
        <v>1896</v>
      </c>
      <c r="U265" s="1" t="s">
        <v>1897</v>
      </c>
      <c r="V265" s="1" t="s">
        <v>1898</v>
      </c>
    </row>
    <row r="266" s="1" customFormat="1" spans="1:22">
      <c r="A266" s="3">
        <v>999222344750698</v>
      </c>
      <c r="B266" s="1" t="s">
        <v>2942</v>
      </c>
      <c r="C266" s="1" t="s">
        <v>3064</v>
      </c>
      <c r="D266" s="1" t="s">
        <v>3056</v>
      </c>
      <c r="E266" s="1" t="s">
        <v>3065</v>
      </c>
      <c r="F266" s="1" t="s">
        <v>2763</v>
      </c>
      <c r="G266" s="1" t="s">
        <v>1886</v>
      </c>
      <c r="H266" s="1" t="s">
        <v>1887</v>
      </c>
      <c r="I266" s="1" t="s">
        <v>3066</v>
      </c>
      <c r="J266" s="1" t="s">
        <v>1889</v>
      </c>
      <c r="K266" s="1" t="s">
        <v>3066</v>
      </c>
      <c r="L266" s="1" t="s">
        <v>3066</v>
      </c>
      <c r="M266" s="1" t="s">
        <v>1890</v>
      </c>
      <c r="N266" s="1" t="s">
        <v>1890</v>
      </c>
      <c r="O266" s="1" t="s">
        <v>1891</v>
      </c>
      <c r="P266" s="1" t="s">
        <v>1892</v>
      </c>
      <c r="Q266" s="1" t="s">
        <v>1893</v>
      </c>
      <c r="R266" s="1" t="s">
        <v>3067</v>
      </c>
      <c r="S266" s="1" t="s">
        <v>1895</v>
      </c>
      <c r="T266" s="1" t="s">
        <v>1896</v>
      </c>
      <c r="U266" s="1" t="s">
        <v>1897</v>
      </c>
      <c r="V266" s="1" t="s">
        <v>1898</v>
      </c>
    </row>
    <row r="267" s="1" customFormat="1" spans="1:22">
      <c r="A267" s="3">
        <v>999222499454511</v>
      </c>
      <c r="B267" s="1" t="s">
        <v>2661</v>
      </c>
      <c r="C267" s="1" t="s">
        <v>3068</v>
      </c>
      <c r="D267" s="1" t="s">
        <v>3056</v>
      </c>
      <c r="E267" s="1" t="s">
        <v>3069</v>
      </c>
      <c r="F267" s="1" t="s">
        <v>2493</v>
      </c>
      <c r="G267" s="1" t="s">
        <v>1886</v>
      </c>
      <c r="H267" s="1" t="s">
        <v>1887</v>
      </c>
      <c r="I267" s="1" t="s">
        <v>3070</v>
      </c>
      <c r="J267" s="1" t="s">
        <v>1889</v>
      </c>
      <c r="K267" s="1" t="s">
        <v>3070</v>
      </c>
      <c r="L267" s="1" t="s">
        <v>3070</v>
      </c>
      <c r="M267" s="1" t="s">
        <v>1890</v>
      </c>
      <c r="N267" s="1" t="s">
        <v>1890</v>
      </c>
      <c r="O267" s="1" t="s">
        <v>1891</v>
      </c>
      <c r="P267" s="1" t="s">
        <v>1892</v>
      </c>
      <c r="Q267" s="1" t="s">
        <v>1893</v>
      </c>
      <c r="R267" s="1" t="s">
        <v>3071</v>
      </c>
      <c r="S267" s="1" t="s">
        <v>1895</v>
      </c>
      <c r="T267" s="1" t="s">
        <v>1896</v>
      </c>
      <c r="U267" s="1" t="s">
        <v>1897</v>
      </c>
      <c r="V267" s="1" t="s">
        <v>1898</v>
      </c>
    </row>
    <row r="268" s="1" customFormat="1" spans="1:22">
      <c r="A268" s="3">
        <v>999222498733808</v>
      </c>
      <c r="B268" s="1" t="s">
        <v>2661</v>
      </c>
      <c r="C268" s="1" t="s">
        <v>3072</v>
      </c>
      <c r="D268" s="1" t="s">
        <v>3056</v>
      </c>
      <c r="E268" s="1" t="s">
        <v>3073</v>
      </c>
      <c r="F268" s="1" t="s">
        <v>2493</v>
      </c>
      <c r="G268" s="1" t="s">
        <v>1886</v>
      </c>
      <c r="H268" s="1" t="s">
        <v>1887</v>
      </c>
      <c r="I268" s="1" t="s">
        <v>3070</v>
      </c>
      <c r="J268" s="1" t="s">
        <v>1889</v>
      </c>
      <c r="K268" s="1" t="s">
        <v>3070</v>
      </c>
      <c r="L268" s="1" t="s">
        <v>3070</v>
      </c>
      <c r="M268" s="1" t="s">
        <v>1890</v>
      </c>
      <c r="N268" s="1" t="s">
        <v>1890</v>
      </c>
      <c r="O268" s="1" t="s">
        <v>1891</v>
      </c>
      <c r="P268" s="1" t="s">
        <v>1892</v>
      </c>
      <c r="Q268" s="1" t="s">
        <v>1893</v>
      </c>
      <c r="R268" s="1" t="s">
        <v>3074</v>
      </c>
      <c r="S268" s="1" t="s">
        <v>1895</v>
      </c>
      <c r="T268" s="1" t="s">
        <v>1896</v>
      </c>
      <c r="U268" s="1" t="s">
        <v>1897</v>
      </c>
      <c r="V268" s="1" t="s">
        <v>1898</v>
      </c>
    </row>
    <row r="269" s="1" customFormat="1" spans="1:22">
      <c r="A269" s="3">
        <v>999222573410207</v>
      </c>
      <c r="B269" s="1" t="s">
        <v>2507</v>
      </c>
      <c r="C269" s="1" t="s">
        <v>3075</v>
      </c>
      <c r="D269" s="1" t="s">
        <v>3076</v>
      </c>
      <c r="E269" s="1" t="s">
        <v>3077</v>
      </c>
      <c r="F269" s="1" t="s">
        <v>2211</v>
      </c>
      <c r="G269" s="1" t="s">
        <v>1882</v>
      </c>
      <c r="H269" s="1" t="s">
        <v>1887</v>
      </c>
      <c r="I269" s="1" t="s">
        <v>3078</v>
      </c>
      <c r="J269" s="1" t="s">
        <v>1889</v>
      </c>
      <c r="K269" s="1" t="s">
        <v>3078</v>
      </c>
      <c r="L269" s="1" t="s">
        <v>3078</v>
      </c>
      <c r="M269" s="1" t="s">
        <v>1890</v>
      </c>
      <c r="N269" s="1" t="s">
        <v>1890</v>
      </c>
      <c r="O269" s="1" t="s">
        <v>1891</v>
      </c>
      <c r="P269" s="1" t="s">
        <v>1892</v>
      </c>
      <c r="Q269" s="1" t="s">
        <v>1893</v>
      </c>
      <c r="R269" s="1" t="s">
        <v>3079</v>
      </c>
      <c r="S269" s="1" t="s">
        <v>1895</v>
      </c>
      <c r="T269" s="1" t="s">
        <v>1896</v>
      </c>
      <c r="U269" s="1" t="s">
        <v>1897</v>
      </c>
      <c r="V269" s="1" t="s">
        <v>1898</v>
      </c>
    </row>
    <row r="270" s="1" customFormat="1" spans="1:22">
      <c r="A270" s="3">
        <v>999222012285010</v>
      </c>
      <c r="B270" s="1" t="s">
        <v>3080</v>
      </c>
      <c r="C270" s="1" t="s">
        <v>3081</v>
      </c>
      <c r="D270" s="1" t="s">
        <v>3082</v>
      </c>
      <c r="E270" s="1" t="s">
        <v>3083</v>
      </c>
      <c r="F270" s="1" t="s">
        <v>2057</v>
      </c>
      <c r="G270" s="1" t="s">
        <v>1886</v>
      </c>
      <c r="H270" s="1" t="s">
        <v>1887</v>
      </c>
      <c r="I270" s="1" t="s">
        <v>3084</v>
      </c>
      <c r="J270" s="1" t="s">
        <v>1889</v>
      </c>
      <c r="K270" s="1" t="s">
        <v>3084</v>
      </c>
      <c r="L270" s="1" t="s">
        <v>3084</v>
      </c>
      <c r="M270" s="1" t="s">
        <v>1890</v>
      </c>
      <c r="N270" s="1" t="s">
        <v>1890</v>
      </c>
      <c r="O270" s="1" t="s">
        <v>1891</v>
      </c>
      <c r="P270" s="1" t="s">
        <v>1892</v>
      </c>
      <c r="Q270" s="1" t="s">
        <v>1893</v>
      </c>
      <c r="R270" s="1" t="s">
        <v>3085</v>
      </c>
      <c r="S270" s="1" t="s">
        <v>1895</v>
      </c>
      <c r="T270" s="1" t="s">
        <v>1896</v>
      </c>
      <c r="U270" s="1" t="s">
        <v>1897</v>
      </c>
      <c r="V270" s="1" t="s">
        <v>1898</v>
      </c>
    </row>
    <row r="271" s="1" customFormat="1" spans="1:22">
      <c r="A271" s="3">
        <v>999221929102627</v>
      </c>
      <c r="B271" s="1" t="s">
        <v>3086</v>
      </c>
      <c r="C271" s="1" t="s">
        <v>3087</v>
      </c>
      <c r="D271" s="1" t="s">
        <v>3088</v>
      </c>
      <c r="E271" s="1" t="s">
        <v>3089</v>
      </c>
      <c r="F271" s="1" t="s">
        <v>2394</v>
      </c>
      <c r="G271" s="1" t="s">
        <v>1882</v>
      </c>
      <c r="H271" s="1" t="s">
        <v>1887</v>
      </c>
      <c r="I271" s="1" t="s">
        <v>3090</v>
      </c>
      <c r="J271" s="1" t="s">
        <v>1889</v>
      </c>
      <c r="K271" s="1" t="s">
        <v>3090</v>
      </c>
      <c r="L271" s="1" t="s">
        <v>3090</v>
      </c>
      <c r="M271" s="1" t="s">
        <v>1890</v>
      </c>
      <c r="N271" s="1" t="s">
        <v>1890</v>
      </c>
      <c r="O271" s="1" t="s">
        <v>1891</v>
      </c>
      <c r="P271" s="1" t="s">
        <v>1892</v>
      </c>
      <c r="Q271" s="1" t="s">
        <v>1893</v>
      </c>
      <c r="R271" s="1" t="s">
        <v>3091</v>
      </c>
      <c r="S271" s="1" t="s">
        <v>1895</v>
      </c>
      <c r="T271" s="1" t="s">
        <v>1896</v>
      </c>
      <c r="U271" s="1" t="s">
        <v>1897</v>
      </c>
      <c r="V271" s="1" t="s">
        <v>2042</v>
      </c>
    </row>
    <row r="272" s="1" customFormat="1" spans="1:22">
      <c r="A272" s="3">
        <v>999222618687055</v>
      </c>
      <c r="B272" s="1" t="s">
        <v>2697</v>
      </c>
      <c r="C272" s="1" t="s">
        <v>3092</v>
      </c>
      <c r="D272" s="1" t="s">
        <v>3093</v>
      </c>
      <c r="E272" s="1" t="s">
        <v>3094</v>
      </c>
      <c r="F272" s="1" t="s">
        <v>1882</v>
      </c>
      <c r="G272" s="1" t="s">
        <v>1886</v>
      </c>
      <c r="H272" s="1" t="s">
        <v>1887</v>
      </c>
      <c r="I272" s="1" t="s">
        <v>3095</v>
      </c>
      <c r="J272" s="1" t="s">
        <v>1889</v>
      </c>
      <c r="K272" s="1" t="s">
        <v>3095</v>
      </c>
      <c r="L272" s="1" t="s">
        <v>3095</v>
      </c>
      <c r="M272" s="1" t="s">
        <v>1890</v>
      </c>
      <c r="N272" s="1" t="s">
        <v>1890</v>
      </c>
      <c r="O272" s="1" t="s">
        <v>1891</v>
      </c>
      <c r="P272" s="1" t="s">
        <v>1892</v>
      </c>
      <c r="Q272" s="1" t="s">
        <v>1893</v>
      </c>
      <c r="R272" s="1" t="s">
        <v>3096</v>
      </c>
      <c r="S272" s="1" t="s">
        <v>1895</v>
      </c>
      <c r="T272" s="1" t="s">
        <v>1896</v>
      </c>
      <c r="U272" s="1" t="s">
        <v>1897</v>
      </c>
      <c r="V272" s="1" t="s">
        <v>1907</v>
      </c>
    </row>
    <row r="273" s="1" customFormat="1" spans="1:22">
      <c r="A273" s="3">
        <v>999222781706631</v>
      </c>
      <c r="B273" s="1" t="s">
        <v>2549</v>
      </c>
      <c r="C273" s="1" t="s">
        <v>3097</v>
      </c>
      <c r="D273" s="1" t="s">
        <v>3093</v>
      </c>
      <c r="E273" s="1" t="s">
        <v>3098</v>
      </c>
      <c r="F273" s="1" t="s">
        <v>2057</v>
      </c>
      <c r="G273" s="1" t="s">
        <v>1882</v>
      </c>
      <c r="H273" s="1" t="s">
        <v>1887</v>
      </c>
      <c r="I273" s="1" t="s">
        <v>3095</v>
      </c>
      <c r="J273" s="1" t="s">
        <v>1889</v>
      </c>
      <c r="K273" s="1" t="s">
        <v>3095</v>
      </c>
      <c r="L273" s="1" t="s">
        <v>3095</v>
      </c>
      <c r="M273" s="1" t="s">
        <v>1890</v>
      </c>
      <c r="N273" s="1" t="s">
        <v>1890</v>
      </c>
      <c r="O273" s="1" t="s">
        <v>1891</v>
      </c>
      <c r="P273" s="1" t="s">
        <v>1892</v>
      </c>
      <c r="Q273" s="1" t="s">
        <v>1893</v>
      </c>
      <c r="R273" s="1" t="s">
        <v>3099</v>
      </c>
      <c r="S273" s="1" t="s">
        <v>1895</v>
      </c>
      <c r="T273" s="1" t="s">
        <v>1896</v>
      </c>
      <c r="U273" s="1" t="s">
        <v>1897</v>
      </c>
      <c r="V273" s="1" t="s">
        <v>1907</v>
      </c>
    </row>
    <row r="274" s="1" customFormat="1" spans="1:22">
      <c r="A274" s="3">
        <v>999222772195261</v>
      </c>
      <c r="B274" s="1" t="s">
        <v>2602</v>
      </c>
      <c r="C274" s="1" t="s">
        <v>3100</v>
      </c>
      <c r="D274" s="1" t="s">
        <v>3093</v>
      </c>
      <c r="E274" s="1" t="s">
        <v>3101</v>
      </c>
      <c r="F274" s="1" t="s">
        <v>2394</v>
      </c>
      <c r="G274" s="1" t="s">
        <v>1931</v>
      </c>
      <c r="H274" s="1" t="s">
        <v>1887</v>
      </c>
      <c r="I274" s="1" t="s">
        <v>3102</v>
      </c>
      <c r="J274" s="1" t="s">
        <v>1889</v>
      </c>
      <c r="K274" s="1" t="s">
        <v>3102</v>
      </c>
      <c r="L274" s="1" t="s">
        <v>3102</v>
      </c>
      <c r="M274" s="1" t="s">
        <v>1890</v>
      </c>
      <c r="N274" s="1" t="s">
        <v>1890</v>
      </c>
      <c r="O274" s="1" t="s">
        <v>1891</v>
      </c>
      <c r="P274" s="1" t="s">
        <v>1892</v>
      </c>
      <c r="Q274" s="1" t="s">
        <v>1893</v>
      </c>
      <c r="R274" s="1" t="s">
        <v>3103</v>
      </c>
      <c r="S274" s="1" t="s">
        <v>1895</v>
      </c>
      <c r="T274" s="1" t="s">
        <v>1896</v>
      </c>
      <c r="U274" s="1" t="s">
        <v>1897</v>
      </c>
      <c r="V274" s="1" t="s">
        <v>1907</v>
      </c>
    </row>
    <row r="275" s="1" customFormat="1" spans="1:22">
      <c r="A275" s="3">
        <v>22722990313</v>
      </c>
      <c r="B275" s="1" t="s">
        <v>2763</v>
      </c>
      <c r="C275" s="1" t="s">
        <v>3104</v>
      </c>
      <c r="D275" s="1" t="s">
        <v>2173</v>
      </c>
      <c r="E275" s="1" t="s">
        <v>3105</v>
      </c>
      <c r="F275" s="1" t="s">
        <v>1931</v>
      </c>
      <c r="G275" s="1" t="s">
        <v>1886</v>
      </c>
      <c r="H275" s="1" t="s">
        <v>1887</v>
      </c>
      <c r="I275" s="1" t="s">
        <v>3106</v>
      </c>
      <c r="J275" s="1" t="s">
        <v>1889</v>
      </c>
      <c r="K275" s="1" t="s">
        <v>3106</v>
      </c>
      <c r="L275" s="1" t="s">
        <v>3106</v>
      </c>
      <c r="M275" s="1" t="s">
        <v>1890</v>
      </c>
      <c r="N275" s="1" t="s">
        <v>1890</v>
      </c>
      <c r="O275" s="1" t="s">
        <v>1891</v>
      </c>
      <c r="P275" s="1" t="s">
        <v>1892</v>
      </c>
      <c r="Q275" s="1" t="s">
        <v>1893</v>
      </c>
      <c r="R275" s="1" t="s">
        <v>3107</v>
      </c>
      <c r="S275" s="1" t="s">
        <v>1895</v>
      </c>
      <c r="T275" s="1" t="s">
        <v>1896</v>
      </c>
      <c r="U275" s="1" t="s">
        <v>1897</v>
      </c>
      <c r="V275" s="1" t="s">
        <v>1907</v>
      </c>
    </row>
    <row r="276" s="1" customFormat="1" spans="1:22">
      <c r="A276" s="3">
        <v>999222707807513</v>
      </c>
      <c r="B276" s="1" t="s">
        <v>2569</v>
      </c>
      <c r="C276" s="1" t="s">
        <v>3108</v>
      </c>
      <c r="D276" s="1" t="s">
        <v>2173</v>
      </c>
      <c r="E276" s="1" t="s">
        <v>3109</v>
      </c>
      <c r="F276" s="1" t="s">
        <v>2057</v>
      </c>
      <c r="G276" s="1" t="s">
        <v>1882</v>
      </c>
      <c r="H276" s="1" t="s">
        <v>1887</v>
      </c>
      <c r="I276" s="1" t="s">
        <v>3110</v>
      </c>
      <c r="J276" s="1" t="s">
        <v>1889</v>
      </c>
      <c r="K276" s="1" t="s">
        <v>3110</v>
      </c>
      <c r="L276" s="1" t="s">
        <v>3111</v>
      </c>
      <c r="M276" s="1" t="s">
        <v>3112</v>
      </c>
      <c r="N276" s="1" t="s">
        <v>3112</v>
      </c>
      <c r="O276" s="1" t="s">
        <v>1891</v>
      </c>
      <c r="P276" s="1" t="s">
        <v>1892</v>
      </c>
      <c r="Q276" s="1" t="s">
        <v>1893</v>
      </c>
      <c r="R276" s="1" t="s">
        <v>3113</v>
      </c>
      <c r="S276" s="1" t="s">
        <v>1895</v>
      </c>
      <c r="T276" s="1" t="s">
        <v>1896</v>
      </c>
      <c r="U276" s="1" t="s">
        <v>1897</v>
      </c>
      <c r="V276" s="1" t="s">
        <v>1907</v>
      </c>
    </row>
    <row r="277" s="1" customFormat="1" spans="1:22">
      <c r="A277" s="3">
        <v>999222561485308</v>
      </c>
      <c r="B277" s="1" t="s">
        <v>2687</v>
      </c>
      <c r="C277" s="1" t="s">
        <v>3114</v>
      </c>
      <c r="D277" s="1" t="s">
        <v>2173</v>
      </c>
      <c r="E277" s="1" t="s">
        <v>3115</v>
      </c>
      <c r="F277" s="1" t="s">
        <v>2394</v>
      </c>
      <c r="G277" s="1" t="s">
        <v>1886</v>
      </c>
      <c r="H277" s="1" t="s">
        <v>1887</v>
      </c>
      <c r="I277" s="1" t="s">
        <v>3116</v>
      </c>
      <c r="J277" s="1" t="s">
        <v>1889</v>
      </c>
      <c r="K277" s="1" t="s">
        <v>3116</v>
      </c>
      <c r="L277" s="1" t="s">
        <v>3116</v>
      </c>
      <c r="M277" s="1" t="s">
        <v>1890</v>
      </c>
      <c r="N277" s="1" t="s">
        <v>1890</v>
      </c>
      <c r="O277" s="1" t="s">
        <v>1891</v>
      </c>
      <c r="P277" s="1" t="s">
        <v>1892</v>
      </c>
      <c r="Q277" s="1" t="s">
        <v>1893</v>
      </c>
      <c r="R277" s="1" t="s">
        <v>3117</v>
      </c>
      <c r="S277" s="1" t="s">
        <v>1895</v>
      </c>
      <c r="T277" s="1" t="s">
        <v>1896</v>
      </c>
      <c r="U277" s="1" t="s">
        <v>1897</v>
      </c>
      <c r="V277" s="1" t="s">
        <v>1907</v>
      </c>
    </row>
    <row r="278" s="1" customFormat="1" spans="1:22">
      <c r="A278" s="3">
        <v>999222374159006</v>
      </c>
      <c r="B278" s="1" t="s">
        <v>3118</v>
      </c>
      <c r="C278" s="1" t="s">
        <v>3119</v>
      </c>
      <c r="D278" s="1" t="s">
        <v>3120</v>
      </c>
      <c r="E278" s="1" t="s">
        <v>3121</v>
      </c>
      <c r="F278" s="1" t="s">
        <v>2057</v>
      </c>
      <c r="G278" s="1" t="s">
        <v>1931</v>
      </c>
      <c r="H278" s="1" t="s">
        <v>1887</v>
      </c>
      <c r="I278" s="1" t="s">
        <v>3122</v>
      </c>
      <c r="J278" s="1" t="s">
        <v>1889</v>
      </c>
      <c r="K278" s="1" t="s">
        <v>3122</v>
      </c>
      <c r="L278" s="1" t="s">
        <v>3122</v>
      </c>
      <c r="M278" s="1" t="s">
        <v>1890</v>
      </c>
      <c r="N278" s="1" t="s">
        <v>1890</v>
      </c>
      <c r="O278" s="1" t="s">
        <v>1891</v>
      </c>
      <c r="P278" s="1" t="s">
        <v>1892</v>
      </c>
      <c r="Q278" s="1" t="s">
        <v>1893</v>
      </c>
      <c r="R278" s="1" t="s">
        <v>3123</v>
      </c>
      <c r="S278" s="1" t="s">
        <v>1895</v>
      </c>
      <c r="T278" s="1" t="s">
        <v>1896</v>
      </c>
      <c r="U278" s="1" t="s">
        <v>1897</v>
      </c>
      <c r="V278" s="1" t="s">
        <v>1907</v>
      </c>
    </row>
    <row r="279" s="1" customFormat="1" spans="1:22">
      <c r="A279" s="3">
        <v>999222427672830</v>
      </c>
      <c r="B279" s="1" t="s">
        <v>2936</v>
      </c>
      <c r="C279" s="1" t="s">
        <v>3124</v>
      </c>
      <c r="D279" s="1" t="s">
        <v>3120</v>
      </c>
      <c r="E279" s="1" t="s">
        <v>3125</v>
      </c>
      <c r="F279" s="1" t="s">
        <v>1882</v>
      </c>
      <c r="G279" s="1" t="s">
        <v>1886</v>
      </c>
      <c r="H279" s="1" t="s">
        <v>1887</v>
      </c>
      <c r="I279" s="1" t="s">
        <v>3122</v>
      </c>
      <c r="J279" s="1" t="s">
        <v>1889</v>
      </c>
      <c r="K279" s="1" t="s">
        <v>3122</v>
      </c>
      <c r="L279" s="1" t="s">
        <v>3122</v>
      </c>
      <c r="M279" s="1" t="s">
        <v>1890</v>
      </c>
      <c r="N279" s="1" t="s">
        <v>1890</v>
      </c>
      <c r="O279" s="1" t="s">
        <v>1891</v>
      </c>
      <c r="P279" s="1" t="s">
        <v>1892</v>
      </c>
      <c r="Q279" s="1" t="s">
        <v>1893</v>
      </c>
      <c r="R279" s="1" t="s">
        <v>3126</v>
      </c>
      <c r="S279" s="1" t="s">
        <v>1895</v>
      </c>
      <c r="T279" s="1" t="s">
        <v>1896</v>
      </c>
      <c r="U279" s="1" t="s">
        <v>1897</v>
      </c>
      <c r="V279" s="1" t="s">
        <v>1907</v>
      </c>
    </row>
    <row r="280" s="1" customFormat="1" spans="1:22">
      <c r="A280" s="3">
        <v>999222651516952</v>
      </c>
      <c r="B280" s="1" t="s">
        <v>3127</v>
      </c>
      <c r="C280" s="1" t="s">
        <v>3128</v>
      </c>
      <c r="D280" s="1" t="s">
        <v>3129</v>
      </c>
      <c r="E280" s="1" t="s">
        <v>3130</v>
      </c>
      <c r="F280" s="1" t="s">
        <v>1931</v>
      </c>
      <c r="G280" s="1" t="s">
        <v>1882</v>
      </c>
      <c r="H280" s="1" t="s">
        <v>1887</v>
      </c>
      <c r="I280" s="1" t="s">
        <v>3131</v>
      </c>
      <c r="J280" s="1" t="s">
        <v>1889</v>
      </c>
      <c r="K280" s="1" t="s">
        <v>3131</v>
      </c>
      <c r="L280" s="1" t="s">
        <v>3131</v>
      </c>
      <c r="M280" s="1" t="s">
        <v>1890</v>
      </c>
      <c r="N280" s="1" t="s">
        <v>1890</v>
      </c>
      <c r="O280" s="1" t="s">
        <v>1891</v>
      </c>
      <c r="P280" s="1" t="s">
        <v>1892</v>
      </c>
      <c r="Q280" s="1" t="s">
        <v>1893</v>
      </c>
      <c r="R280" s="1" t="s">
        <v>3132</v>
      </c>
      <c r="S280" s="1" t="s">
        <v>1895</v>
      </c>
      <c r="T280" s="1" t="s">
        <v>1896</v>
      </c>
      <c r="U280" s="1" t="s">
        <v>1897</v>
      </c>
      <c r="V280" s="1" t="s">
        <v>2204</v>
      </c>
    </row>
    <row r="281" s="1" customFormat="1" spans="1:22">
      <c r="A281" s="3">
        <v>999222147098872</v>
      </c>
      <c r="B281" s="1" t="s">
        <v>3133</v>
      </c>
      <c r="C281" s="1" t="s">
        <v>3134</v>
      </c>
      <c r="D281" s="1" t="s">
        <v>3135</v>
      </c>
      <c r="E281" s="1" t="s">
        <v>3136</v>
      </c>
      <c r="F281" s="1" t="s">
        <v>2493</v>
      </c>
      <c r="G281" s="1" t="s">
        <v>1931</v>
      </c>
      <c r="H281" s="1" t="s">
        <v>1887</v>
      </c>
      <c r="I281" s="1" t="s">
        <v>3137</v>
      </c>
      <c r="J281" s="1" t="s">
        <v>1889</v>
      </c>
      <c r="K281" s="1" t="s">
        <v>3137</v>
      </c>
      <c r="L281" s="1" t="s">
        <v>3137</v>
      </c>
      <c r="M281" s="1" t="s">
        <v>1890</v>
      </c>
      <c r="N281" s="1" t="s">
        <v>1890</v>
      </c>
      <c r="O281" s="1" t="s">
        <v>1891</v>
      </c>
      <c r="P281" s="1" t="s">
        <v>1892</v>
      </c>
      <c r="Q281" s="1" t="s">
        <v>1893</v>
      </c>
      <c r="R281" s="1" t="s">
        <v>3138</v>
      </c>
      <c r="S281" s="1" t="s">
        <v>1895</v>
      </c>
      <c r="T281" s="1" t="s">
        <v>1896</v>
      </c>
      <c r="U281" s="1" t="s">
        <v>1897</v>
      </c>
      <c r="V281" s="1" t="s">
        <v>1898</v>
      </c>
    </row>
    <row r="282" s="1" customFormat="1" spans="1:22">
      <c r="A282" s="3">
        <v>999222650905224</v>
      </c>
      <c r="B282" s="1" t="s">
        <v>2538</v>
      </c>
      <c r="C282" s="1" t="s">
        <v>3139</v>
      </c>
      <c r="D282" s="1" t="s">
        <v>3140</v>
      </c>
      <c r="E282" s="1" t="s">
        <v>3141</v>
      </c>
      <c r="F282" s="1" t="s">
        <v>2394</v>
      </c>
      <c r="G282" s="1" t="s">
        <v>1931</v>
      </c>
      <c r="H282" s="1" t="s">
        <v>1887</v>
      </c>
      <c r="I282" s="1" t="s">
        <v>2264</v>
      </c>
      <c r="J282" s="1" t="s">
        <v>1889</v>
      </c>
      <c r="K282" s="1" t="s">
        <v>2264</v>
      </c>
      <c r="L282" s="1" t="s">
        <v>2264</v>
      </c>
      <c r="M282" s="1" t="s">
        <v>1890</v>
      </c>
      <c r="N282" s="1" t="s">
        <v>1890</v>
      </c>
      <c r="O282" s="1" t="s">
        <v>1891</v>
      </c>
      <c r="P282" s="1" t="s">
        <v>1892</v>
      </c>
      <c r="Q282" s="1" t="s">
        <v>1893</v>
      </c>
      <c r="R282" s="1" t="s">
        <v>3142</v>
      </c>
      <c r="S282" s="1" t="s">
        <v>1895</v>
      </c>
      <c r="T282" s="1" t="s">
        <v>1896</v>
      </c>
      <c r="U282" s="1" t="s">
        <v>1897</v>
      </c>
      <c r="V282" s="1" t="s">
        <v>1898</v>
      </c>
    </row>
    <row r="283" s="1" customFormat="1" spans="1:22">
      <c r="A283" s="3">
        <v>999222608201587</v>
      </c>
      <c r="B283" s="1" t="s">
        <v>2697</v>
      </c>
      <c r="C283" s="1" t="s">
        <v>3143</v>
      </c>
      <c r="D283" s="1" t="s">
        <v>3140</v>
      </c>
      <c r="E283" s="1" t="s">
        <v>3144</v>
      </c>
      <c r="F283" s="1" t="s">
        <v>2211</v>
      </c>
      <c r="G283" s="1" t="s">
        <v>1882</v>
      </c>
      <c r="H283" s="1" t="s">
        <v>1887</v>
      </c>
      <c r="I283" s="1" t="s">
        <v>2264</v>
      </c>
      <c r="J283" s="1" t="s">
        <v>1889</v>
      </c>
      <c r="K283" s="1" t="s">
        <v>2264</v>
      </c>
      <c r="L283" s="1" t="s">
        <v>2264</v>
      </c>
      <c r="M283" s="1" t="s">
        <v>1890</v>
      </c>
      <c r="N283" s="1" t="s">
        <v>1890</v>
      </c>
      <c r="O283" s="1" t="s">
        <v>1891</v>
      </c>
      <c r="P283" s="1" t="s">
        <v>1892</v>
      </c>
      <c r="Q283" s="1" t="s">
        <v>1893</v>
      </c>
      <c r="R283" s="1" t="s">
        <v>3145</v>
      </c>
      <c r="S283" s="1" t="s">
        <v>1895</v>
      </c>
      <c r="T283" s="1" t="s">
        <v>1896</v>
      </c>
      <c r="U283" s="1" t="s">
        <v>1897</v>
      </c>
      <c r="V283" s="1" t="s">
        <v>1898</v>
      </c>
    </row>
    <row r="284" s="1" customFormat="1" spans="1:22">
      <c r="A284" s="3">
        <v>999222588502220</v>
      </c>
      <c r="B284" s="1" t="s">
        <v>2817</v>
      </c>
      <c r="C284" s="1" t="s">
        <v>3146</v>
      </c>
      <c r="D284" s="1" t="s">
        <v>3140</v>
      </c>
      <c r="E284" s="1" t="s">
        <v>3147</v>
      </c>
      <c r="F284" s="1" t="s">
        <v>2211</v>
      </c>
      <c r="G284" s="1" t="s">
        <v>1886</v>
      </c>
      <c r="H284" s="1" t="s">
        <v>1887</v>
      </c>
      <c r="I284" s="1" t="s">
        <v>3148</v>
      </c>
      <c r="J284" s="1" t="s">
        <v>1889</v>
      </c>
      <c r="K284" s="1" t="s">
        <v>3148</v>
      </c>
      <c r="L284" s="1" t="s">
        <v>3148</v>
      </c>
      <c r="M284" s="1" t="s">
        <v>1890</v>
      </c>
      <c r="N284" s="1" t="s">
        <v>1890</v>
      </c>
      <c r="O284" s="1" t="s">
        <v>1891</v>
      </c>
      <c r="P284" s="1" t="s">
        <v>1892</v>
      </c>
      <c r="Q284" s="1" t="s">
        <v>1893</v>
      </c>
      <c r="R284" s="1" t="s">
        <v>3149</v>
      </c>
      <c r="S284" s="1" t="s">
        <v>1895</v>
      </c>
      <c r="T284" s="1" t="s">
        <v>1896</v>
      </c>
      <c r="U284" s="1" t="s">
        <v>1897</v>
      </c>
      <c r="V284" s="1" t="s">
        <v>1898</v>
      </c>
    </row>
    <row r="285" s="1" customFormat="1" spans="1:22">
      <c r="A285" s="3">
        <v>999222053492103</v>
      </c>
      <c r="B285" s="1" t="s">
        <v>3150</v>
      </c>
      <c r="C285" s="1" t="s">
        <v>3151</v>
      </c>
      <c r="D285" s="1" t="s">
        <v>3152</v>
      </c>
      <c r="E285" s="1" t="s">
        <v>3153</v>
      </c>
      <c r="F285" s="1" t="s">
        <v>2057</v>
      </c>
      <c r="G285" s="1" t="s">
        <v>1886</v>
      </c>
      <c r="H285" s="1" t="s">
        <v>1887</v>
      </c>
      <c r="I285" s="1" t="s">
        <v>3154</v>
      </c>
      <c r="J285" s="1" t="s">
        <v>1889</v>
      </c>
      <c r="K285" s="1" t="s">
        <v>3154</v>
      </c>
      <c r="L285" s="1" t="s">
        <v>3154</v>
      </c>
      <c r="M285" s="1" t="s">
        <v>1890</v>
      </c>
      <c r="N285" s="1" t="s">
        <v>1890</v>
      </c>
      <c r="O285" s="1" t="s">
        <v>1891</v>
      </c>
      <c r="P285" s="1" t="s">
        <v>1892</v>
      </c>
      <c r="Q285" s="1" t="s">
        <v>1893</v>
      </c>
      <c r="R285" s="1" t="s">
        <v>3155</v>
      </c>
      <c r="S285" s="1" t="s">
        <v>1895</v>
      </c>
      <c r="T285" s="1" t="s">
        <v>1896</v>
      </c>
      <c r="U285" s="1" t="s">
        <v>1897</v>
      </c>
      <c r="V285" s="1" t="s">
        <v>2042</v>
      </c>
    </row>
    <row r="286" s="1" customFormat="1" spans="1:22">
      <c r="A286" s="3">
        <v>999222066283585</v>
      </c>
      <c r="B286" s="1" t="s">
        <v>2620</v>
      </c>
      <c r="C286" s="1" t="s">
        <v>3156</v>
      </c>
      <c r="D286" s="1" t="s">
        <v>3157</v>
      </c>
      <c r="E286" s="1" t="s">
        <v>3158</v>
      </c>
      <c r="F286" s="1" t="s">
        <v>2671</v>
      </c>
      <c r="G286" s="1" t="s">
        <v>1886</v>
      </c>
      <c r="H286" s="1" t="s">
        <v>1887</v>
      </c>
      <c r="I286" s="1" t="s">
        <v>3159</v>
      </c>
      <c r="J286" s="1" t="s">
        <v>1889</v>
      </c>
      <c r="K286" s="1" t="s">
        <v>3159</v>
      </c>
      <c r="L286" s="1" t="s">
        <v>3159</v>
      </c>
      <c r="M286" s="1" t="s">
        <v>1890</v>
      </c>
      <c r="N286" s="1" t="s">
        <v>1890</v>
      </c>
      <c r="O286" s="1" t="s">
        <v>1891</v>
      </c>
      <c r="P286" s="1" t="s">
        <v>1892</v>
      </c>
      <c r="Q286" s="1" t="s">
        <v>1893</v>
      </c>
      <c r="R286" s="1" t="s">
        <v>3160</v>
      </c>
      <c r="S286" s="1" t="s">
        <v>1895</v>
      </c>
      <c r="T286" s="1" t="s">
        <v>1896</v>
      </c>
      <c r="U286" s="1" t="s">
        <v>1897</v>
      </c>
      <c r="V286" s="1" t="s">
        <v>1898</v>
      </c>
    </row>
    <row r="287" s="1" customFormat="1" spans="1:22">
      <c r="A287" s="3">
        <v>999222795956369</v>
      </c>
      <c r="B287" s="1" t="s">
        <v>2493</v>
      </c>
      <c r="C287" s="1" t="s">
        <v>3161</v>
      </c>
      <c r="D287" s="1" t="s">
        <v>3162</v>
      </c>
      <c r="E287" s="1" t="s">
        <v>3163</v>
      </c>
      <c r="F287" s="1" t="s">
        <v>2057</v>
      </c>
      <c r="G287" s="1" t="s">
        <v>1886</v>
      </c>
      <c r="H287" s="1" t="s">
        <v>1887</v>
      </c>
      <c r="I287" s="1" t="s">
        <v>3164</v>
      </c>
      <c r="J287" s="1" t="s">
        <v>1889</v>
      </c>
      <c r="K287" s="1" t="s">
        <v>3164</v>
      </c>
      <c r="L287" s="1" t="s">
        <v>3164</v>
      </c>
      <c r="M287" s="1" t="s">
        <v>1890</v>
      </c>
      <c r="N287" s="1" t="s">
        <v>1890</v>
      </c>
      <c r="O287" s="1" t="s">
        <v>1891</v>
      </c>
      <c r="P287" s="1" t="s">
        <v>1892</v>
      </c>
      <c r="Q287" s="1" t="s">
        <v>1893</v>
      </c>
      <c r="R287" s="1" t="s">
        <v>3165</v>
      </c>
      <c r="S287" s="1" t="s">
        <v>1895</v>
      </c>
      <c r="T287" s="1" t="s">
        <v>1896</v>
      </c>
      <c r="U287" s="1" t="s">
        <v>1897</v>
      </c>
      <c r="V287" s="1" t="s">
        <v>1898</v>
      </c>
    </row>
    <row r="288" s="1" customFormat="1" spans="1:22">
      <c r="A288" s="3">
        <v>999222748869498</v>
      </c>
      <c r="B288" s="1" t="s">
        <v>2671</v>
      </c>
      <c r="C288" s="1" t="s">
        <v>3166</v>
      </c>
      <c r="D288" s="1" t="s">
        <v>2361</v>
      </c>
      <c r="E288" s="1" t="s">
        <v>3167</v>
      </c>
      <c r="F288" s="1" t="s">
        <v>2057</v>
      </c>
      <c r="G288" s="1" t="s">
        <v>1886</v>
      </c>
      <c r="H288" s="1" t="s">
        <v>1887</v>
      </c>
      <c r="I288" s="1" t="s">
        <v>3168</v>
      </c>
      <c r="J288" s="1" t="s">
        <v>1889</v>
      </c>
      <c r="K288" s="1" t="s">
        <v>3168</v>
      </c>
      <c r="L288" s="1" t="s">
        <v>3168</v>
      </c>
      <c r="M288" s="1" t="s">
        <v>1890</v>
      </c>
      <c r="N288" s="1" t="s">
        <v>1890</v>
      </c>
      <c r="O288" s="1" t="s">
        <v>1891</v>
      </c>
      <c r="P288" s="1" t="s">
        <v>1892</v>
      </c>
      <c r="Q288" s="1" t="s">
        <v>1893</v>
      </c>
      <c r="R288" s="1" t="s">
        <v>3169</v>
      </c>
      <c r="S288" s="1" t="s">
        <v>1895</v>
      </c>
      <c r="T288" s="1" t="s">
        <v>1896</v>
      </c>
      <c r="U288" s="1" t="s">
        <v>1897</v>
      </c>
      <c r="V288" s="1" t="s">
        <v>2042</v>
      </c>
    </row>
    <row r="289" s="1" customFormat="1" spans="1:22">
      <c r="A289" s="3">
        <v>999222546119106</v>
      </c>
      <c r="B289" s="1" t="s">
        <v>3170</v>
      </c>
      <c r="C289" s="1" t="s">
        <v>3171</v>
      </c>
      <c r="D289" s="1" t="s">
        <v>2361</v>
      </c>
      <c r="E289" s="1" t="s">
        <v>3172</v>
      </c>
      <c r="F289" s="1" t="s">
        <v>2211</v>
      </c>
      <c r="G289" s="1" t="s">
        <v>1931</v>
      </c>
      <c r="H289" s="1" t="s">
        <v>1887</v>
      </c>
      <c r="I289" s="1" t="s">
        <v>3173</v>
      </c>
      <c r="J289" s="1" t="s">
        <v>1889</v>
      </c>
      <c r="K289" s="1" t="s">
        <v>3173</v>
      </c>
      <c r="L289" s="1" t="s">
        <v>3173</v>
      </c>
      <c r="M289" s="1" t="s">
        <v>1890</v>
      </c>
      <c r="N289" s="1" t="s">
        <v>1890</v>
      </c>
      <c r="O289" s="1" t="s">
        <v>1891</v>
      </c>
      <c r="P289" s="1" t="s">
        <v>1892</v>
      </c>
      <c r="Q289" s="1" t="s">
        <v>1893</v>
      </c>
      <c r="R289" s="1" t="s">
        <v>3174</v>
      </c>
      <c r="S289" s="1" t="s">
        <v>1895</v>
      </c>
      <c r="T289" s="1" t="s">
        <v>1896</v>
      </c>
      <c r="U289" s="1" t="s">
        <v>1897</v>
      </c>
      <c r="V289" s="1" t="s">
        <v>2042</v>
      </c>
    </row>
    <row r="290" s="1" customFormat="1" spans="1:22">
      <c r="A290" s="3">
        <v>999222405774881</v>
      </c>
      <c r="B290" s="1" t="s">
        <v>2810</v>
      </c>
      <c r="C290" s="1" t="s">
        <v>3175</v>
      </c>
      <c r="D290" s="1" t="s">
        <v>2642</v>
      </c>
      <c r="E290" s="1" t="s">
        <v>3176</v>
      </c>
      <c r="F290" s="1" t="s">
        <v>2057</v>
      </c>
      <c r="G290" s="1" t="s">
        <v>1931</v>
      </c>
      <c r="H290" s="1" t="s">
        <v>1887</v>
      </c>
      <c r="I290" s="1" t="s">
        <v>3177</v>
      </c>
      <c r="J290" s="1" t="s">
        <v>1889</v>
      </c>
      <c r="K290" s="1" t="s">
        <v>3177</v>
      </c>
      <c r="L290" s="1" t="s">
        <v>3177</v>
      </c>
      <c r="M290" s="1" t="s">
        <v>1890</v>
      </c>
      <c r="N290" s="1" t="s">
        <v>1890</v>
      </c>
      <c r="O290" s="1" t="s">
        <v>1891</v>
      </c>
      <c r="P290" s="1" t="s">
        <v>1892</v>
      </c>
      <c r="Q290" s="1" t="s">
        <v>1893</v>
      </c>
      <c r="R290" s="1" t="s">
        <v>3178</v>
      </c>
      <c r="S290" s="1" t="s">
        <v>1895</v>
      </c>
      <c r="T290" s="1" t="s">
        <v>1896</v>
      </c>
      <c r="U290" s="1" t="s">
        <v>1897</v>
      </c>
      <c r="V290" s="1" t="s">
        <v>2379</v>
      </c>
    </row>
    <row r="291" s="1" customFormat="1" spans="1:22">
      <c r="A291" s="3">
        <v>999222390913064</v>
      </c>
      <c r="B291" s="1" t="s">
        <v>3179</v>
      </c>
      <c r="C291" s="1" t="s">
        <v>3180</v>
      </c>
      <c r="D291" s="1" t="s">
        <v>2642</v>
      </c>
      <c r="E291" s="1" t="s">
        <v>3181</v>
      </c>
      <c r="F291" s="1" t="s">
        <v>1882</v>
      </c>
      <c r="G291" s="1" t="s">
        <v>1886</v>
      </c>
      <c r="H291" s="1" t="s">
        <v>1887</v>
      </c>
      <c r="I291" s="1" t="s">
        <v>3177</v>
      </c>
      <c r="J291" s="1" t="s">
        <v>1889</v>
      </c>
      <c r="K291" s="1" t="s">
        <v>3177</v>
      </c>
      <c r="L291" s="1" t="s">
        <v>3177</v>
      </c>
      <c r="M291" s="1" t="s">
        <v>1890</v>
      </c>
      <c r="N291" s="1" t="s">
        <v>1890</v>
      </c>
      <c r="O291" s="1" t="s">
        <v>1891</v>
      </c>
      <c r="P291" s="1" t="s">
        <v>1892</v>
      </c>
      <c r="Q291" s="1" t="s">
        <v>1893</v>
      </c>
      <c r="R291" s="1" t="s">
        <v>3182</v>
      </c>
      <c r="S291" s="1" t="s">
        <v>1895</v>
      </c>
      <c r="T291" s="1" t="s">
        <v>1896</v>
      </c>
      <c r="U291" s="1" t="s">
        <v>1897</v>
      </c>
      <c r="V291" s="1" t="s">
        <v>2379</v>
      </c>
    </row>
    <row r="292" s="1" customFormat="1" spans="1:22">
      <c r="A292" s="3">
        <v>22642158815</v>
      </c>
      <c r="B292" s="1" t="s">
        <v>2538</v>
      </c>
      <c r="C292" s="1" t="s">
        <v>3183</v>
      </c>
      <c r="D292" s="1" t="s">
        <v>2642</v>
      </c>
      <c r="E292" s="1" t="s">
        <v>3184</v>
      </c>
      <c r="F292" s="1" t="s">
        <v>1931</v>
      </c>
      <c r="G292" s="1" t="s">
        <v>1882</v>
      </c>
      <c r="H292" s="1" t="s">
        <v>1887</v>
      </c>
      <c r="I292" s="1" t="s">
        <v>3185</v>
      </c>
      <c r="J292" s="1" t="s">
        <v>1889</v>
      </c>
      <c r="K292" s="1" t="s">
        <v>3185</v>
      </c>
      <c r="L292" s="1" t="s">
        <v>3185</v>
      </c>
      <c r="M292" s="1" t="s">
        <v>1890</v>
      </c>
      <c r="N292" s="1" t="s">
        <v>1890</v>
      </c>
      <c r="O292" s="1" t="s">
        <v>1891</v>
      </c>
      <c r="P292" s="1" t="s">
        <v>1892</v>
      </c>
      <c r="Q292" s="1" t="s">
        <v>1893</v>
      </c>
      <c r="R292" s="1" t="s">
        <v>3186</v>
      </c>
      <c r="S292" s="1" t="s">
        <v>1895</v>
      </c>
      <c r="T292" s="1" t="s">
        <v>1896</v>
      </c>
      <c r="U292" s="1" t="s">
        <v>1897</v>
      </c>
      <c r="V292" s="1" t="s">
        <v>2379</v>
      </c>
    </row>
    <row r="293" s="1" customFormat="1" spans="1:22">
      <c r="A293" s="3">
        <v>999222732032127</v>
      </c>
      <c r="B293" s="1" t="s">
        <v>2763</v>
      </c>
      <c r="C293" s="1" t="s">
        <v>3187</v>
      </c>
      <c r="D293" s="1" t="s">
        <v>2642</v>
      </c>
      <c r="E293" s="1" t="s">
        <v>3188</v>
      </c>
      <c r="F293" s="1" t="s">
        <v>1931</v>
      </c>
      <c r="G293" s="1" t="s">
        <v>1882</v>
      </c>
      <c r="H293" s="1" t="s">
        <v>1887</v>
      </c>
      <c r="I293" s="1" t="s">
        <v>3185</v>
      </c>
      <c r="J293" s="1" t="s">
        <v>1889</v>
      </c>
      <c r="K293" s="1" t="s">
        <v>3185</v>
      </c>
      <c r="L293" s="1" t="s">
        <v>3185</v>
      </c>
      <c r="M293" s="1" t="s">
        <v>1890</v>
      </c>
      <c r="N293" s="1" t="s">
        <v>1890</v>
      </c>
      <c r="O293" s="1" t="s">
        <v>1891</v>
      </c>
      <c r="P293" s="1" t="s">
        <v>1892</v>
      </c>
      <c r="Q293" s="1" t="s">
        <v>1893</v>
      </c>
      <c r="R293" s="1" t="s">
        <v>3189</v>
      </c>
      <c r="S293" s="1" t="s">
        <v>1895</v>
      </c>
      <c r="T293" s="1" t="s">
        <v>1896</v>
      </c>
      <c r="U293" s="1" t="s">
        <v>1897</v>
      </c>
      <c r="V293" s="1" t="s">
        <v>2379</v>
      </c>
    </row>
    <row r="294" s="1" customFormat="1" spans="1:22">
      <c r="A294" s="3">
        <v>999222280171096</v>
      </c>
      <c r="B294" s="1" t="s">
        <v>2903</v>
      </c>
      <c r="C294" s="1" t="s">
        <v>3190</v>
      </c>
      <c r="D294" s="1" t="s">
        <v>2642</v>
      </c>
      <c r="E294" s="1" t="s">
        <v>3191</v>
      </c>
      <c r="F294" s="1" t="s">
        <v>1931</v>
      </c>
      <c r="G294" s="1" t="s">
        <v>1882</v>
      </c>
      <c r="H294" s="1" t="s">
        <v>1887</v>
      </c>
      <c r="I294" s="1" t="s">
        <v>3177</v>
      </c>
      <c r="J294" s="1" t="s">
        <v>1889</v>
      </c>
      <c r="K294" s="1" t="s">
        <v>3177</v>
      </c>
      <c r="L294" s="1" t="s">
        <v>3177</v>
      </c>
      <c r="M294" s="1" t="s">
        <v>1890</v>
      </c>
      <c r="N294" s="1" t="s">
        <v>1890</v>
      </c>
      <c r="O294" s="1" t="s">
        <v>1891</v>
      </c>
      <c r="P294" s="1" t="s">
        <v>1892</v>
      </c>
      <c r="Q294" s="1" t="s">
        <v>1893</v>
      </c>
      <c r="R294" s="1" t="s">
        <v>3192</v>
      </c>
      <c r="S294" s="1" t="s">
        <v>1895</v>
      </c>
      <c r="T294" s="1" t="s">
        <v>1896</v>
      </c>
      <c r="U294" s="1" t="s">
        <v>1897</v>
      </c>
      <c r="V294" s="1" t="s">
        <v>2379</v>
      </c>
    </row>
    <row r="295" s="1" customFormat="1" spans="1:22">
      <c r="A295" s="3">
        <v>999222266115090</v>
      </c>
      <c r="B295" s="1" t="s">
        <v>2748</v>
      </c>
      <c r="C295" s="1" t="s">
        <v>3193</v>
      </c>
      <c r="D295" s="1" t="s">
        <v>2642</v>
      </c>
      <c r="E295" s="1" t="s">
        <v>3194</v>
      </c>
      <c r="F295" s="1" t="s">
        <v>2057</v>
      </c>
      <c r="G295" s="1" t="s">
        <v>1931</v>
      </c>
      <c r="H295" s="1" t="s">
        <v>1887</v>
      </c>
      <c r="I295" s="1" t="s">
        <v>3177</v>
      </c>
      <c r="J295" s="1" t="s">
        <v>1889</v>
      </c>
      <c r="K295" s="1" t="s">
        <v>3177</v>
      </c>
      <c r="L295" s="1" t="s">
        <v>3177</v>
      </c>
      <c r="M295" s="1" t="s">
        <v>1890</v>
      </c>
      <c r="N295" s="1" t="s">
        <v>1890</v>
      </c>
      <c r="O295" s="1" t="s">
        <v>1891</v>
      </c>
      <c r="P295" s="1" t="s">
        <v>1892</v>
      </c>
      <c r="Q295" s="1" t="s">
        <v>1893</v>
      </c>
      <c r="R295" s="1" t="s">
        <v>3195</v>
      </c>
      <c r="S295" s="1" t="s">
        <v>1895</v>
      </c>
      <c r="T295" s="1" t="s">
        <v>1896</v>
      </c>
      <c r="U295" s="1" t="s">
        <v>1897</v>
      </c>
      <c r="V295" s="1" t="s">
        <v>2379</v>
      </c>
    </row>
    <row r="296" s="1" customFormat="1" spans="1:22">
      <c r="A296" s="3">
        <v>999222651084213</v>
      </c>
      <c r="B296" s="1" t="s">
        <v>3127</v>
      </c>
      <c r="C296" s="1" t="s">
        <v>3196</v>
      </c>
      <c r="D296" s="1" t="s">
        <v>3197</v>
      </c>
      <c r="E296" s="1" t="s">
        <v>3198</v>
      </c>
      <c r="F296" s="1" t="s">
        <v>1931</v>
      </c>
      <c r="G296" s="1" t="s">
        <v>1886</v>
      </c>
      <c r="H296" s="1" t="s">
        <v>1887</v>
      </c>
      <c r="I296" s="1" t="s">
        <v>3199</v>
      </c>
      <c r="J296" s="1" t="s">
        <v>1889</v>
      </c>
      <c r="K296" s="1" t="s">
        <v>3199</v>
      </c>
      <c r="L296" s="1" t="s">
        <v>3199</v>
      </c>
      <c r="M296" s="1" t="s">
        <v>1890</v>
      </c>
      <c r="N296" s="1" t="s">
        <v>1890</v>
      </c>
      <c r="O296" s="1" t="s">
        <v>1891</v>
      </c>
      <c r="P296" s="1" t="s">
        <v>1892</v>
      </c>
      <c r="Q296" s="1" t="s">
        <v>1893</v>
      </c>
      <c r="R296" s="1" t="s">
        <v>3200</v>
      </c>
      <c r="S296" s="1" t="s">
        <v>1895</v>
      </c>
      <c r="T296" s="1" t="s">
        <v>1896</v>
      </c>
      <c r="U296" s="1" t="s">
        <v>1897</v>
      </c>
      <c r="V296" s="1" t="s">
        <v>1898</v>
      </c>
    </row>
    <row r="297" s="1" customFormat="1" spans="1:22">
      <c r="A297" s="3">
        <v>999222449788268</v>
      </c>
      <c r="B297" s="1" t="s">
        <v>3046</v>
      </c>
      <c r="C297" s="1" t="s">
        <v>3201</v>
      </c>
      <c r="D297" s="1" t="s">
        <v>3197</v>
      </c>
      <c r="E297" s="1" t="s">
        <v>3202</v>
      </c>
      <c r="F297" s="1" t="s">
        <v>1882</v>
      </c>
      <c r="G297" s="1" t="s">
        <v>1886</v>
      </c>
      <c r="H297" s="1" t="s">
        <v>1887</v>
      </c>
      <c r="I297" s="1" t="s">
        <v>3203</v>
      </c>
      <c r="J297" s="1" t="s">
        <v>1889</v>
      </c>
      <c r="K297" s="1" t="s">
        <v>3203</v>
      </c>
      <c r="L297" s="1" t="s">
        <v>3203</v>
      </c>
      <c r="M297" s="1" t="s">
        <v>1890</v>
      </c>
      <c r="N297" s="1" t="s">
        <v>1890</v>
      </c>
      <c r="O297" s="1" t="s">
        <v>1891</v>
      </c>
      <c r="P297" s="1" t="s">
        <v>1892</v>
      </c>
      <c r="Q297" s="1" t="s">
        <v>1893</v>
      </c>
      <c r="R297" s="1" t="s">
        <v>3204</v>
      </c>
      <c r="S297" s="1" t="s">
        <v>1895</v>
      </c>
      <c r="T297" s="1" t="s">
        <v>1896</v>
      </c>
      <c r="U297" s="1" t="s">
        <v>1897</v>
      </c>
      <c r="V297" s="1" t="s">
        <v>1898</v>
      </c>
    </row>
    <row r="298" s="1" customFormat="1" spans="1:22">
      <c r="A298" s="3">
        <v>21893203262</v>
      </c>
      <c r="B298" s="1" t="s">
        <v>3205</v>
      </c>
      <c r="C298" s="1" t="s">
        <v>3206</v>
      </c>
      <c r="D298" s="1" t="s">
        <v>3207</v>
      </c>
      <c r="E298" s="1" t="s">
        <v>3208</v>
      </c>
      <c r="F298" s="1" t="s">
        <v>2394</v>
      </c>
      <c r="G298" s="1" t="s">
        <v>1886</v>
      </c>
      <c r="H298" s="1" t="s">
        <v>1887</v>
      </c>
      <c r="I298" s="1" t="s">
        <v>3209</v>
      </c>
      <c r="J298" s="1" t="s">
        <v>1889</v>
      </c>
      <c r="K298" s="1" t="s">
        <v>3209</v>
      </c>
      <c r="L298" s="1" t="s">
        <v>3209</v>
      </c>
      <c r="M298" s="1" t="s">
        <v>1890</v>
      </c>
      <c r="N298" s="1" t="s">
        <v>1890</v>
      </c>
      <c r="O298" s="1" t="s">
        <v>1891</v>
      </c>
      <c r="P298" s="1" t="s">
        <v>1892</v>
      </c>
      <c r="Q298" s="1" t="s">
        <v>1893</v>
      </c>
      <c r="R298" s="1" t="s">
        <v>3210</v>
      </c>
      <c r="S298" s="1" t="s">
        <v>1895</v>
      </c>
      <c r="T298" s="1" t="s">
        <v>1896</v>
      </c>
      <c r="U298" s="1" t="s">
        <v>1897</v>
      </c>
      <c r="V298" s="1" t="s">
        <v>3211</v>
      </c>
    </row>
    <row r="299" s="1" customFormat="1" spans="1:22">
      <c r="A299" s="3">
        <v>999222327903546</v>
      </c>
      <c r="B299" s="1" t="s">
        <v>2513</v>
      </c>
      <c r="C299" s="1" t="s">
        <v>3212</v>
      </c>
      <c r="D299" s="1" t="s">
        <v>3213</v>
      </c>
      <c r="E299" s="1" t="s">
        <v>3214</v>
      </c>
      <c r="F299" s="1" t="s">
        <v>1882</v>
      </c>
      <c r="G299" s="1" t="s">
        <v>1886</v>
      </c>
      <c r="H299" s="1" t="s">
        <v>1887</v>
      </c>
      <c r="I299" s="1" t="s">
        <v>3215</v>
      </c>
      <c r="J299" s="1" t="s">
        <v>1889</v>
      </c>
      <c r="K299" s="1" t="s">
        <v>3215</v>
      </c>
      <c r="L299" s="1" t="s">
        <v>3215</v>
      </c>
      <c r="M299" s="1" t="s">
        <v>1890</v>
      </c>
      <c r="N299" s="1" t="s">
        <v>1890</v>
      </c>
      <c r="O299" s="1" t="s">
        <v>1891</v>
      </c>
      <c r="P299" s="1" t="s">
        <v>1892</v>
      </c>
      <c r="Q299" s="1" t="s">
        <v>1893</v>
      </c>
      <c r="R299" s="1" t="s">
        <v>3216</v>
      </c>
      <c r="S299" s="1" t="s">
        <v>1895</v>
      </c>
      <c r="T299" s="1" t="s">
        <v>1896</v>
      </c>
      <c r="U299" s="1" t="s">
        <v>1897</v>
      </c>
      <c r="V299" s="1" t="s">
        <v>2204</v>
      </c>
    </row>
    <row r="300" s="1" customFormat="1" spans="1:22">
      <c r="A300" s="3">
        <v>999222571637822</v>
      </c>
      <c r="B300" s="1" t="s">
        <v>2507</v>
      </c>
      <c r="C300" s="1" t="s">
        <v>3217</v>
      </c>
      <c r="D300" s="1" t="s">
        <v>3213</v>
      </c>
      <c r="E300" s="1" t="s">
        <v>3218</v>
      </c>
      <c r="F300" s="1" t="s">
        <v>1882</v>
      </c>
      <c r="G300" s="1" t="s">
        <v>1886</v>
      </c>
      <c r="H300" s="1" t="s">
        <v>1887</v>
      </c>
      <c r="I300" s="1" t="s">
        <v>3219</v>
      </c>
      <c r="J300" s="1" t="s">
        <v>1889</v>
      </c>
      <c r="K300" s="1" t="s">
        <v>3219</v>
      </c>
      <c r="L300" s="1" t="s">
        <v>3219</v>
      </c>
      <c r="M300" s="1" t="s">
        <v>1890</v>
      </c>
      <c r="N300" s="1" t="s">
        <v>1890</v>
      </c>
      <c r="O300" s="1" t="s">
        <v>1891</v>
      </c>
      <c r="P300" s="1" t="s">
        <v>1892</v>
      </c>
      <c r="Q300" s="1" t="s">
        <v>1893</v>
      </c>
      <c r="R300" s="1" t="s">
        <v>3220</v>
      </c>
      <c r="S300" s="1" t="s">
        <v>1895</v>
      </c>
      <c r="T300" s="1" t="s">
        <v>1896</v>
      </c>
      <c r="U300" s="1" t="s">
        <v>1897</v>
      </c>
      <c r="V300" s="1" t="s">
        <v>2204</v>
      </c>
    </row>
    <row r="301" s="1" customFormat="1" spans="1:22">
      <c r="A301" s="3">
        <v>18190956714</v>
      </c>
      <c r="B301" s="1" t="s">
        <v>3221</v>
      </c>
      <c r="C301" s="1" t="s">
        <v>3222</v>
      </c>
      <c r="D301" s="1" t="s">
        <v>3223</v>
      </c>
      <c r="E301" s="1" t="s">
        <v>3224</v>
      </c>
      <c r="F301" s="1" t="s">
        <v>1882</v>
      </c>
      <c r="G301" s="1" t="s">
        <v>1886</v>
      </c>
      <c r="H301" s="1" t="s">
        <v>1887</v>
      </c>
      <c r="I301" s="1" t="s">
        <v>2019</v>
      </c>
      <c r="J301" s="1" t="s">
        <v>1889</v>
      </c>
      <c r="K301" s="1" t="s">
        <v>2019</v>
      </c>
      <c r="L301" s="1" t="s">
        <v>2019</v>
      </c>
      <c r="M301" s="1" t="s">
        <v>1890</v>
      </c>
      <c r="N301" s="1" t="s">
        <v>1890</v>
      </c>
      <c r="O301" s="1" t="s">
        <v>1891</v>
      </c>
      <c r="P301" s="1" t="s">
        <v>1892</v>
      </c>
      <c r="Q301" s="1" t="s">
        <v>1893</v>
      </c>
      <c r="R301" s="1" t="s">
        <v>3225</v>
      </c>
      <c r="S301" s="1" t="s">
        <v>1895</v>
      </c>
      <c r="T301" s="1" t="s">
        <v>1896</v>
      </c>
      <c r="U301" s="1" t="s">
        <v>1897</v>
      </c>
      <c r="V301" s="1" t="s">
        <v>1907</v>
      </c>
    </row>
    <row r="302" s="1" customFormat="1" spans="1:22">
      <c r="A302" s="3">
        <v>999222730030461</v>
      </c>
      <c r="B302" s="1" t="s">
        <v>2763</v>
      </c>
      <c r="C302" s="1" t="s">
        <v>3226</v>
      </c>
      <c r="D302" s="1" t="s">
        <v>2085</v>
      </c>
      <c r="E302" s="1" t="s">
        <v>3227</v>
      </c>
      <c r="F302" s="1" t="s">
        <v>2057</v>
      </c>
      <c r="G302" s="1" t="s">
        <v>1882</v>
      </c>
      <c r="H302" s="1" t="s">
        <v>1887</v>
      </c>
      <c r="I302" s="1" t="s">
        <v>3228</v>
      </c>
      <c r="J302" s="1" t="s">
        <v>1889</v>
      </c>
      <c r="K302" s="1" t="s">
        <v>3228</v>
      </c>
      <c r="L302" s="1" t="s">
        <v>3228</v>
      </c>
      <c r="M302" s="1" t="s">
        <v>1890</v>
      </c>
      <c r="N302" s="1" t="s">
        <v>1890</v>
      </c>
      <c r="O302" s="1" t="s">
        <v>1891</v>
      </c>
      <c r="P302" s="1" t="s">
        <v>1892</v>
      </c>
      <c r="Q302" s="1" t="s">
        <v>1893</v>
      </c>
      <c r="R302" s="1" t="s">
        <v>3229</v>
      </c>
      <c r="S302" s="1" t="s">
        <v>1895</v>
      </c>
      <c r="T302" s="1" t="s">
        <v>1896</v>
      </c>
      <c r="U302" s="1" t="s">
        <v>1897</v>
      </c>
      <c r="V302" s="1" t="s">
        <v>2042</v>
      </c>
    </row>
    <row r="303" s="1" customFormat="1" spans="1:22">
      <c r="A303" s="3">
        <v>999222793954654</v>
      </c>
      <c r="B303" s="1" t="s">
        <v>2493</v>
      </c>
      <c r="C303" s="1" t="s">
        <v>3230</v>
      </c>
      <c r="D303" s="1" t="s">
        <v>2085</v>
      </c>
      <c r="E303" s="1" t="s">
        <v>3231</v>
      </c>
      <c r="F303" s="1" t="s">
        <v>2211</v>
      </c>
      <c r="G303" s="1" t="s">
        <v>1931</v>
      </c>
      <c r="H303" s="1" t="s">
        <v>1887</v>
      </c>
      <c r="I303" s="1" t="s">
        <v>3232</v>
      </c>
      <c r="J303" s="1" t="s">
        <v>1889</v>
      </c>
      <c r="K303" s="1" t="s">
        <v>3232</v>
      </c>
      <c r="L303" s="1" t="s">
        <v>3232</v>
      </c>
      <c r="M303" s="1" t="s">
        <v>1890</v>
      </c>
      <c r="N303" s="1" t="s">
        <v>1890</v>
      </c>
      <c r="O303" s="1" t="s">
        <v>1891</v>
      </c>
      <c r="P303" s="1" t="s">
        <v>1892</v>
      </c>
      <c r="Q303" s="1" t="s">
        <v>1893</v>
      </c>
      <c r="R303" s="1" t="s">
        <v>3233</v>
      </c>
      <c r="S303" s="1" t="s">
        <v>1895</v>
      </c>
      <c r="T303" s="1" t="s">
        <v>1896</v>
      </c>
      <c r="U303" s="1" t="s">
        <v>1897</v>
      </c>
      <c r="V303" s="1" t="s">
        <v>2042</v>
      </c>
    </row>
    <row r="304" s="1" customFormat="1" spans="1:22">
      <c r="A304" s="3">
        <v>999222784234212</v>
      </c>
      <c r="B304" s="1" t="s">
        <v>2549</v>
      </c>
      <c r="C304" s="1" t="s">
        <v>3234</v>
      </c>
      <c r="D304" s="1" t="s">
        <v>2085</v>
      </c>
      <c r="E304" s="1" t="s">
        <v>3235</v>
      </c>
      <c r="F304" s="1" t="s">
        <v>2057</v>
      </c>
      <c r="G304" s="1" t="s">
        <v>1931</v>
      </c>
      <c r="H304" s="1" t="s">
        <v>1887</v>
      </c>
      <c r="I304" s="1" t="s">
        <v>2087</v>
      </c>
      <c r="J304" s="1" t="s">
        <v>1889</v>
      </c>
      <c r="K304" s="1" t="s">
        <v>2087</v>
      </c>
      <c r="L304" s="1" t="s">
        <v>2087</v>
      </c>
      <c r="M304" s="1" t="s">
        <v>1890</v>
      </c>
      <c r="N304" s="1" t="s">
        <v>1890</v>
      </c>
      <c r="O304" s="1" t="s">
        <v>1891</v>
      </c>
      <c r="P304" s="1" t="s">
        <v>1892</v>
      </c>
      <c r="Q304" s="1" t="s">
        <v>1893</v>
      </c>
      <c r="R304" s="1" t="s">
        <v>3236</v>
      </c>
      <c r="S304" s="1" t="s">
        <v>1895</v>
      </c>
      <c r="T304" s="1" t="s">
        <v>1896</v>
      </c>
      <c r="U304" s="1" t="s">
        <v>1897</v>
      </c>
      <c r="V304" s="1" t="s">
        <v>2042</v>
      </c>
    </row>
    <row r="305" s="1" customFormat="1" spans="1:22">
      <c r="A305" s="3">
        <v>999222777615321</v>
      </c>
      <c r="B305" s="1" t="s">
        <v>2549</v>
      </c>
      <c r="C305" s="1" t="s">
        <v>3237</v>
      </c>
      <c r="D305" s="1" t="s">
        <v>3238</v>
      </c>
      <c r="E305" s="1" t="s">
        <v>3239</v>
      </c>
      <c r="F305" s="1" t="s">
        <v>1931</v>
      </c>
      <c r="G305" s="1" t="s">
        <v>1882</v>
      </c>
      <c r="H305" s="1" t="s">
        <v>1887</v>
      </c>
      <c r="I305" s="1" t="s">
        <v>2149</v>
      </c>
      <c r="J305" s="1" t="s">
        <v>1889</v>
      </c>
      <c r="K305" s="1" t="s">
        <v>2149</v>
      </c>
      <c r="L305" s="1" t="s">
        <v>2149</v>
      </c>
      <c r="M305" s="1" t="s">
        <v>1890</v>
      </c>
      <c r="N305" s="1" t="s">
        <v>1890</v>
      </c>
      <c r="O305" s="1" t="s">
        <v>1891</v>
      </c>
      <c r="P305" s="1" t="s">
        <v>1892</v>
      </c>
      <c r="Q305" s="1" t="s">
        <v>1893</v>
      </c>
      <c r="R305" s="1" t="s">
        <v>3240</v>
      </c>
      <c r="S305" s="1" t="s">
        <v>1895</v>
      </c>
      <c r="T305" s="1" t="s">
        <v>1896</v>
      </c>
      <c r="U305" s="1" t="s">
        <v>1897</v>
      </c>
      <c r="V305" s="1" t="s">
        <v>1898</v>
      </c>
    </row>
    <row r="306" s="1" customFormat="1" spans="1:22">
      <c r="A306" s="3">
        <v>999222565094225</v>
      </c>
      <c r="B306" s="1" t="s">
        <v>2687</v>
      </c>
      <c r="C306" s="1" t="s">
        <v>3241</v>
      </c>
      <c r="D306" s="1" t="s">
        <v>3238</v>
      </c>
      <c r="E306" s="1" t="s">
        <v>3242</v>
      </c>
      <c r="F306" s="1" t="s">
        <v>2211</v>
      </c>
      <c r="G306" s="1" t="s">
        <v>1886</v>
      </c>
      <c r="H306" s="1" t="s">
        <v>1887</v>
      </c>
      <c r="I306" s="1" t="s">
        <v>3243</v>
      </c>
      <c r="J306" s="1" t="s">
        <v>1889</v>
      </c>
      <c r="K306" s="1" t="s">
        <v>3243</v>
      </c>
      <c r="L306" s="1" t="s">
        <v>3243</v>
      </c>
      <c r="M306" s="1" t="s">
        <v>1890</v>
      </c>
      <c r="N306" s="1" t="s">
        <v>1890</v>
      </c>
      <c r="O306" s="1" t="s">
        <v>1891</v>
      </c>
      <c r="P306" s="1" t="s">
        <v>1892</v>
      </c>
      <c r="Q306" s="1" t="s">
        <v>1893</v>
      </c>
      <c r="R306" s="1" t="s">
        <v>3244</v>
      </c>
      <c r="S306" s="1" t="s">
        <v>1895</v>
      </c>
      <c r="T306" s="1" t="s">
        <v>1896</v>
      </c>
      <c r="U306" s="1" t="s">
        <v>1897</v>
      </c>
      <c r="V306" s="1" t="s">
        <v>1898</v>
      </c>
    </row>
    <row r="307" s="1" customFormat="1" spans="1:22">
      <c r="A307" s="3">
        <v>999222510116600</v>
      </c>
      <c r="B307" s="1" t="s">
        <v>2661</v>
      </c>
      <c r="C307" s="1" t="s">
        <v>3245</v>
      </c>
      <c r="D307" s="1" t="s">
        <v>1948</v>
      </c>
      <c r="E307" s="1" t="s">
        <v>3246</v>
      </c>
      <c r="F307" s="1" t="s">
        <v>2493</v>
      </c>
      <c r="G307" s="1" t="s">
        <v>1882</v>
      </c>
      <c r="H307" s="1" t="s">
        <v>1887</v>
      </c>
      <c r="I307" s="1" t="s">
        <v>3247</v>
      </c>
      <c r="J307" s="1" t="s">
        <v>1889</v>
      </c>
      <c r="K307" s="1" t="s">
        <v>3247</v>
      </c>
      <c r="L307" s="1" t="s">
        <v>3247</v>
      </c>
      <c r="M307" s="1" t="s">
        <v>1890</v>
      </c>
      <c r="N307" s="1" t="s">
        <v>1890</v>
      </c>
      <c r="O307" s="1" t="s">
        <v>1891</v>
      </c>
      <c r="P307" s="1" t="s">
        <v>1892</v>
      </c>
      <c r="Q307" s="1" t="s">
        <v>1893</v>
      </c>
      <c r="R307" s="1" t="s">
        <v>3248</v>
      </c>
      <c r="S307" s="1" t="s">
        <v>1895</v>
      </c>
      <c r="T307" s="1" t="s">
        <v>1896</v>
      </c>
      <c r="U307" s="1" t="s">
        <v>1897</v>
      </c>
      <c r="V307" s="1" t="s">
        <v>1898</v>
      </c>
    </row>
    <row r="308" s="1" customFormat="1" spans="1:22">
      <c r="A308" s="3">
        <v>999222672035362</v>
      </c>
      <c r="B308" s="1" t="s">
        <v>3127</v>
      </c>
      <c r="C308" s="1" t="s">
        <v>3249</v>
      </c>
      <c r="D308" s="1" t="s">
        <v>1948</v>
      </c>
      <c r="E308" s="1" t="s">
        <v>3250</v>
      </c>
      <c r="F308" s="1" t="s">
        <v>1931</v>
      </c>
      <c r="G308" s="1" t="s">
        <v>1886</v>
      </c>
      <c r="H308" s="1" t="s">
        <v>1887</v>
      </c>
      <c r="I308" s="1" t="s">
        <v>3251</v>
      </c>
      <c r="J308" s="1" t="s">
        <v>1889</v>
      </c>
      <c r="K308" s="1" t="s">
        <v>3251</v>
      </c>
      <c r="L308" s="1" t="s">
        <v>3251</v>
      </c>
      <c r="M308" s="1" t="s">
        <v>1890</v>
      </c>
      <c r="N308" s="1" t="s">
        <v>1890</v>
      </c>
      <c r="O308" s="1" t="s">
        <v>1891</v>
      </c>
      <c r="P308" s="1" t="s">
        <v>1892</v>
      </c>
      <c r="Q308" s="1" t="s">
        <v>1893</v>
      </c>
      <c r="R308" s="1" t="s">
        <v>3252</v>
      </c>
      <c r="S308" s="1" t="s">
        <v>1895</v>
      </c>
      <c r="T308" s="1" t="s">
        <v>1896</v>
      </c>
      <c r="U308" s="1" t="s">
        <v>1897</v>
      </c>
      <c r="V308" s="1" t="s">
        <v>1898</v>
      </c>
    </row>
    <row r="309" s="1" customFormat="1" spans="1:22">
      <c r="A309" s="3">
        <v>999222739671752</v>
      </c>
      <c r="B309" s="1" t="s">
        <v>2671</v>
      </c>
      <c r="C309" s="1" t="s">
        <v>3253</v>
      </c>
      <c r="D309" s="1" t="s">
        <v>1948</v>
      </c>
      <c r="E309" s="1" t="s">
        <v>3254</v>
      </c>
      <c r="F309" s="1" t="s">
        <v>2211</v>
      </c>
      <c r="G309" s="1" t="s">
        <v>1882</v>
      </c>
      <c r="H309" s="1" t="s">
        <v>1887</v>
      </c>
      <c r="I309" s="1" t="s">
        <v>2496</v>
      </c>
      <c r="J309" s="1" t="s">
        <v>1889</v>
      </c>
      <c r="K309" s="1" t="s">
        <v>2496</v>
      </c>
      <c r="L309" s="1" t="s">
        <v>2496</v>
      </c>
      <c r="M309" s="1" t="s">
        <v>1890</v>
      </c>
      <c r="N309" s="1" t="s">
        <v>1890</v>
      </c>
      <c r="O309" s="1" t="s">
        <v>1891</v>
      </c>
      <c r="P309" s="1" t="s">
        <v>1892</v>
      </c>
      <c r="Q309" s="1" t="s">
        <v>1893</v>
      </c>
      <c r="R309" s="1" t="s">
        <v>3255</v>
      </c>
      <c r="S309" s="1" t="s">
        <v>1895</v>
      </c>
      <c r="T309" s="1" t="s">
        <v>1896</v>
      </c>
      <c r="U309" s="1" t="s">
        <v>1897</v>
      </c>
      <c r="V309" s="1" t="s">
        <v>1898</v>
      </c>
    </row>
    <row r="310" s="1" customFormat="1" spans="1:22">
      <c r="A310" s="3">
        <v>999222737746044</v>
      </c>
      <c r="B310" s="1" t="s">
        <v>2671</v>
      </c>
      <c r="C310" s="1" t="s">
        <v>3256</v>
      </c>
      <c r="D310" s="1" t="s">
        <v>1948</v>
      </c>
      <c r="E310" s="1" t="s">
        <v>3257</v>
      </c>
      <c r="F310" s="1" t="s">
        <v>1931</v>
      </c>
      <c r="G310" s="1" t="s">
        <v>1886</v>
      </c>
      <c r="H310" s="1" t="s">
        <v>1887</v>
      </c>
      <c r="I310" s="1" t="s">
        <v>2249</v>
      </c>
      <c r="J310" s="1" t="s">
        <v>1889</v>
      </c>
      <c r="K310" s="1" t="s">
        <v>2249</v>
      </c>
      <c r="L310" s="1" t="s">
        <v>2249</v>
      </c>
      <c r="M310" s="1" t="s">
        <v>1890</v>
      </c>
      <c r="N310" s="1" t="s">
        <v>1890</v>
      </c>
      <c r="O310" s="1" t="s">
        <v>1891</v>
      </c>
      <c r="P310" s="1" t="s">
        <v>1892</v>
      </c>
      <c r="Q310" s="1" t="s">
        <v>1893</v>
      </c>
      <c r="R310" s="1" t="s">
        <v>3258</v>
      </c>
      <c r="S310" s="1" t="s">
        <v>1895</v>
      </c>
      <c r="T310" s="1" t="s">
        <v>1896</v>
      </c>
      <c r="U310" s="1" t="s">
        <v>1897</v>
      </c>
      <c r="V310" s="1" t="s">
        <v>1898</v>
      </c>
    </row>
    <row r="311" s="1" customFormat="1" spans="1:22">
      <c r="A311" s="3">
        <v>999222709668489</v>
      </c>
      <c r="B311" s="1" t="s">
        <v>2763</v>
      </c>
      <c r="C311" s="1" t="s">
        <v>3259</v>
      </c>
      <c r="D311" s="1" t="s">
        <v>1948</v>
      </c>
      <c r="E311" s="1" t="s">
        <v>3260</v>
      </c>
      <c r="F311" s="1" t="s">
        <v>2057</v>
      </c>
      <c r="G311" s="1" t="s">
        <v>1886</v>
      </c>
      <c r="H311" s="1" t="s">
        <v>1887</v>
      </c>
      <c r="I311" s="1" t="s">
        <v>3261</v>
      </c>
      <c r="J311" s="1" t="s">
        <v>1889</v>
      </c>
      <c r="K311" s="1" t="s">
        <v>3261</v>
      </c>
      <c r="L311" s="1" t="s">
        <v>3261</v>
      </c>
      <c r="M311" s="1" t="s">
        <v>1890</v>
      </c>
      <c r="N311" s="1" t="s">
        <v>1890</v>
      </c>
      <c r="O311" s="1" t="s">
        <v>1891</v>
      </c>
      <c r="P311" s="1" t="s">
        <v>1892</v>
      </c>
      <c r="Q311" s="1" t="s">
        <v>1893</v>
      </c>
      <c r="R311" s="1" t="s">
        <v>3262</v>
      </c>
      <c r="S311" s="1" t="s">
        <v>1895</v>
      </c>
      <c r="T311" s="1" t="s">
        <v>1896</v>
      </c>
      <c r="U311" s="1" t="s">
        <v>1897</v>
      </c>
      <c r="V311" s="1" t="s">
        <v>1898</v>
      </c>
    </row>
    <row r="312" s="1" customFormat="1" spans="1:22">
      <c r="A312" s="3">
        <v>999222715335699</v>
      </c>
      <c r="B312" s="1" t="s">
        <v>2763</v>
      </c>
      <c r="C312" s="1" t="s">
        <v>3263</v>
      </c>
      <c r="D312" s="1" t="s">
        <v>1948</v>
      </c>
      <c r="E312" s="1" t="s">
        <v>3264</v>
      </c>
      <c r="F312" s="1" t="s">
        <v>2057</v>
      </c>
      <c r="G312" s="1" t="s">
        <v>1882</v>
      </c>
      <c r="H312" s="1" t="s">
        <v>1887</v>
      </c>
      <c r="I312" s="1" t="s">
        <v>3251</v>
      </c>
      <c r="J312" s="1" t="s">
        <v>1889</v>
      </c>
      <c r="K312" s="1" t="s">
        <v>3251</v>
      </c>
      <c r="L312" s="1" t="s">
        <v>3251</v>
      </c>
      <c r="M312" s="1" t="s">
        <v>1890</v>
      </c>
      <c r="N312" s="1" t="s">
        <v>1890</v>
      </c>
      <c r="O312" s="1" t="s">
        <v>1891</v>
      </c>
      <c r="P312" s="1" t="s">
        <v>1892</v>
      </c>
      <c r="Q312" s="1" t="s">
        <v>1893</v>
      </c>
      <c r="R312" s="1" t="s">
        <v>3265</v>
      </c>
      <c r="S312" s="1" t="s">
        <v>1895</v>
      </c>
      <c r="T312" s="1" t="s">
        <v>1896</v>
      </c>
      <c r="U312" s="1" t="s">
        <v>1897</v>
      </c>
      <c r="V312" s="1" t="s">
        <v>1898</v>
      </c>
    </row>
    <row r="313" s="1" customFormat="1" spans="1:22">
      <c r="A313" s="3">
        <v>999222689915323</v>
      </c>
      <c r="B313" s="1" t="s">
        <v>2569</v>
      </c>
      <c r="C313" s="1" t="s">
        <v>3266</v>
      </c>
      <c r="D313" s="1" t="s">
        <v>1948</v>
      </c>
      <c r="E313" s="1" t="s">
        <v>3267</v>
      </c>
      <c r="F313" s="1" t="s">
        <v>2493</v>
      </c>
      <c r="G313" s="1" t="s">
        <v>1931</v>
      </c>
      <c r="H313" s="1" t="s">
        <v>1887</v>
      </c>
      <c r="I313" s="1" t="s">
        <v>3268</v>
      </c>
      <c r="J313" s="1" t="s">
        <v>1889</v>
      </c>
      <c r="K313" s="1" t="s">
        <v>3268</v>
      </c>
      <c r="L313" s="1" t="s">
        <v>3268</v>
      </c>
      <c r="M313" s="1" t="s">
        <v>1890</v>
      </c>
      <c r="N313" s="1" t="s">
        <v>1890</v>
      </c>
      <c r="O313" s="1" t="s">
        <v>1891</v>
      </c>
      <c r="P313" s="1" t="s">
        <v>1892</v>
      </c>
      <c r="Q313" s="1" t="s">
        <v>1893</v>
      </c>
      <c r="R313" s="1" t="s">
        <v>3269</v>
      </c>
      <c r="S313" s="1" t="s">
        <v>1895</v>
      </c>
      <c r="T313" s="1" t="s">
        <v>1896</v>
      </c>
      <c r="U313" s="1" t="s">
        <v>1897</v>
      </c>
      <c r="V313" s="1" t="s">
        <v>1898</v>
      </c>
    </row>
    <row r="314" s="1" customFormat="1" spans="1:22">
      <c r="A314" s="3">
        <v>999222686623994</v>
      </c>
      <c r="B314" s="1" t="s">
        <v>2544</v>
      </c>
      <c r="C314" s="1" t="s">
        <v>3270</v>
      </c>
      <c r="D314" s="1" t="s">
        <v>1948</v>
      </c>
      <c r="E314" s="1" t="s">
        <v>3271</v>
      </c>
      <c r="F314" s="1" t="s">
        <v>2671</v>
      </c>
      <c r="G314" s="1" t="s">
        <v>1931</v>
      </c>
      <c r="H314" s="1" t="s">
        <v>1887</v>
      </c>
      <c r="I314" s="1" t="s">
        <v>3272</v>
      </c>
      <c r="J314" s="1" t="s">
        <v>1889</v>
      </c>
      <c r="K314" s="1" t="s">
        <v>3272</v>
      </c>
      <c r="L314" s="1" t="s">
        <v>3272</v>
      </c>
      <c r="M314" s="1" t="s">
        <v>1890</v>
      </c>
      <c r="N314" s="1" t="s">
        <v>1890</v>
      </c>
      <c r="O314" s="1" t="s">
        <v>1891</v>
      </c>
      <c r="P314" s="1" t="s">
        <v>1892</v>
      </c>
      <c r="Q314" s="1" t="s">
        <v>1893</v>
      </c>
      <c r="R314" s="1" t="s">
        <v>3273</v>
      </c>
      <c r="S314" s="1" t="s">
        <v>1895</v>
      </c>
      <c r="T314" s="1" t="s">
        <v>1896</v>
      </c>
      <c r="U314" s="1" t="s">
        <v>1897</v>
      </c>
      <c r="V314" s="1" t="s">
        <v>1898</v>
      </c>
    </row>
    <row r="315" s="1" customFormat="1" spans="1:22">
      <c r="A315" s="3">
        <v>999222625443522</v>
      </c>
      <c r="B315" s="1" t="s">
        <v>2697</v>
      </c>
      <c r="C315" s="1" t="s">
        <v>3274</v>
      </c>
      <c r="D315" s="1" t="s">
        <v>3275</v>
      </c>
      <c r="E315" s="1" t="s">
        <v>3276</v>
      </c>
      <c r="F315" s="1" t="s">
        <v>2057</v>
      </c>
      <c r="G315" s="1" t="s">
        <v>1931</v>
      </c>
      <c r="H315" s="1" t="s">
        <v>1887</v>
      </c>
      <c r="I315" s="1" t="s">
        <v>3277</v>
      </c>
      <c r="J315" s="1" t="s">
        <v>1889</v>
      </c>
      <c r="K315" s="1" t="s">
        <v>3277</v>
      </c>
      <c r="L315" s="1" t="s">
        <v>3277</v>
      </c>
      <c r="M315" s="1" t="s">
        <v>1890</v>
      </c>
      <c r="N315" s="1" t="s">
        <v>1890</v>
      </c>
      <c r="O315" s="1" t="s">
        <v>1891</v>
      </c>
      <c r="P315" s="1" t="s">
        <v>1892</v>
      </c>
      <c r="Q315" s="1" t="s">
        <v>1893</v>
      </c>
      <c r="R315" s="1" t="s">
        <v>3278</v>
      </c>
      <c r="S315" s="1" t="s">
        <v>1895</v>
      </c>
      <c r="T315" s="1" t="s">
        <v>1896</v>
      </c>
      <c r="U315" s="1" t="s">
        <v>1897</v>
      </c>
      <c r="V315" s="1" t="s">
        <v>1898</v>
      </c>
    </row>
    <row r="316" s="1" customFormat="1" spans="1:22">
      <c r="A316" s="3">
        <v>999222509355675</v>
      </c>
      <c r="B316" s="1" t="s">
        <v>2661</v>
      </c>
      <c r="C316" s="1" t="s">
        <v>3279</v>
      </c>
      <c r="D316" s="1" t="s">
        <v>2474</v>
      </c>
      <c r="E316" s="1" t="s">
        <v>3280</v>
      </c>
      <c r="F316" s="1" t="s">
        <v>1931</v>
      </c>
      <c r="G316" s="1" t="s">
        <v>1882</v>
      </c>
      <c r="H316" s="1" t="s">
        <v>1887</v>
      </c>
      <c r="I316" s="1" t="s">
        <v>2547</v>
      </c>
      <c r="J316" s="1" t="s">
        <v>1889</v>
      </c>
      <c r="K316" s="1" t="s">
        <v>2547</v>
      </c>
      <c r="L316" s="1" t="s">
        <v>2547</v>
      </c>
      <c r="M316" s="1" t="s">
        <v>1890</v>
      </c>
      <c r="N316" s="1" t="s">
        <v>1890</v>
      </c>
      <c r="O316" s="1" t="s">
        <v>1891</v>
      </c>
      <c r="P316" s="1" t="s">
        <v>1892</v>
      </c>
      <c r="Q316" s="1" t="s">
        <v>1893</v>
      </c>
      <c r="R316" s="1" t="s">
        <v>3281</v>
      </c>
      <c r="S316" s="1" t="s">
        <v>1895</v>
      </c>
      <c r="T316" s="1" t="s">
        <v>1896</v>
      </c>
      <c r="U316" s="1" t="s">
        <v>1897</v>
      </c>
      <c r="V316" s="1" t="s">
        <v>1898</v>
      </c>
    </row>
    <row r="317" s="1" customFormat="1" spans="1:22">
      <c r="A317" s="3">
        <v>22379457995</v>
      </c>
      <c r="B317" s="1" t="s">
        <v>3118</v>
      </c>
      <c r="C317" s="1" t="s">
        <v>3282</v>
      </c>
      <c r="D317" s="1" t="s">
        <v>3283</v>
      </c>
      <c r="E317" s="1" t="s">
        <v>3284</v>
      </c>
      <c r="F317" s="1" t="s">
        <v>2057</v>
      </c>
      <c r="G317" s="1" t="s">
        <v>1931</v>
      </c>
      <c r="H317" s="1" t="s">
        <v>1887</v>
      </c>
      <c r="I317" s="1" t="s">
        <v>3285</v>
      </c>
      <c r="J317" s="1" t="s">
        <v>1889</v>
      </c>
      <c r="K317" s="1" t="s">
        <v>3285</v>
      </c>
      <c r="L317" s="1" t="s">
        <v>3285</v>
      </c>
      <c r="M317" s="1" t="s">
        <v>1890</v>
      </c>
      <c r="N317" s="1" t="s">
        <v>1890</v>
      </c>
      <c r="O317" s="1" t="s">
        <v>1891</v>
      </c>
      <c r="P317" s="1" t="s">
        <v>1892</v>
      </c>
      <c r="Q317" s="1" t="s">
        <v>1893</v>
      </c>
      <c r="R317" s="1" t="s">
        <v>3286</v>
      </c>
      <c r="S317" s="1" t="s">
        <v>1895</v>
      </c>
      <c r="T317" s="1" t="s">
        <v>1896</v>
      </c>
      <c r="U317" s="1" t="s">
        <v>1897</v>
      </c>
      <c r="V317" s="1" t="s">
        <v>2379</v>
      </c>
    </row>
    <row r="318" s="1" customFormat="1" spans="1:22">
      <c r="A318" s="3">
        <v>22375124211</v>
      </c>
      <c r="B318" s="1" t="s">
        <v>3118</v>
      </c>
      <c r="C318" s="1" t="s">
        <v>3287</v>
      </c>
      <c r="D318" s="1" t="s">
        <v>3283</v>
      </c>
      <c r="E318" s="1" t="s">
        <v>3288</v>
      </c>
      <c r="F318" s="1" t="s">
        <v>1882</v>
      </c>
      <c r="G318" s="1" t="s">
        <v>1886</v>
      </c>
      <c r="H318" s="1" t="s">
        <v>1887</v>
      </c>
      <c r="I318" s="1" t="s">
        <v>3289</v>
      </c>
      <c r="J318" s="1" t="s">
        <v>1889</v>
      </c>
      <c r="K318" s="1" t="s">
        <v>3289</v>
      </c>
      <c r="L318" s="1" t="s">
        <v>3289</v>
      </c>
      <c r="M318" s="1" t="s">
        <v>1890</v>
      </c>
      <c r="N318" s="1" t="s">
        <v>1890</v>
      </c>
      <c r="O318" s="1" t="s">
        <v>1891</v>
      </c>
      <c r="P318" s="1" t="s">
        <v>1892</v>
      </c>
      <c r="Q318" s="1" t="s">
        <v>1893</v>
      </c>
      <c r="R318" s="1" t="s">
        <v>3290</v>
      </c>
      <c r="S318" s="1" t="s">
        <v>1895</v>
      </c>
      <c r="T318" s="1" t="s">
        <v>1896</v>
      </c>
      <c r="U318" s="1" t="s">
        <v>1897</v>
      </c>
      <c r="V318" s="1" t="s">
        <v>2379</v>
      </c>
    </row>
    <row r="319" s="1" customFormat="1" spans="1:22">
      <c r="A319" s="3">
        <v>999222391739470</v>
      </c>
      <c r="B319" s="1" t="s">
        <v>3179</v>
      </c>
      <c r="C319" s="1" t="s">
        <v>3291</v>
      </c>
      <c r="D319" s="1" t="s">
        <v>3283</v>
      </c>
      <c r="E319" s="1" t="s">
        <v>3292</v>
      </c>
      <c r="F319" s="1" t="s">
        <v>2057</v>
      </c>
      <c r="G319" s="1" t="s">
        <v>1882</v>
      </c>
      <c r="H319" s="1" t="s">
        <v>1887</v>
      </c>
      <c r="I319" s="1" t="s">
        <v>3293</v>
      </c>
      <c r="J319" s="1" t="s">
        <v>1889</v>
      </c>
      <c r="K319" s="1" t="s">
        <v>3293</v>
      </c>
      <c r="L319" s="1" t="s">
        <v>3293</v>
      </c>
      <c r="M319" s="1" t="s">
        <v>1890</v>
      </c>
      <c r="N319" s="1" t="s">
        <v>1890</v>
      </c>
      <c r="O319" s="1" t="s">
        <v>1891</v>
      </c>
      <c r="P319" s="1" t="s">
        <v>1892</v>
      </c>
      <c r="Q319" s="1" t="s">
        <v>1893</v>
      </c>
      <c r="R319" s="1" t="s">
        <v>3294</v>
      </c>
      <c r="S319" s="1" t="s">
        <v>1895</v>
      </c>
      <c r="T319" s="1" t="s">
        <v>1896</v>
      </c>
      <c r="U319" s="1" t="s">
        <v>1897</v>
      </c>
      <c r="V319" s="1" t="s">
        <v>2379</v>
      </c>
    </row>
    <row r="320" s="1" customFormat="1" spans="1:22">
      <c r="A320" s="3">
        <v>999221955466501</v>
      </c>
      <c r="B320" s="1" t="s">
        <v>3295</v>
      </c>
      <c r="C320" s="1" t="s">
        <v>3296</v>
      </c>
      <c r="D320" s="1" t="s">
        <v>3297</v>
      </c>
      <c r="E320" s="1" t="s">
        <v>3298</v>
      </c>
      <c r="F320" s="1" t="s">
        <v>1931</v>
      </c>
      <c r="G320" s="1" t="s">
        <v>1886</v>
      </c>
      <c r="H320" s="1" t="s">
        <v>1887</v>
      </c>
      <c r="I320" s="1" t="s">
        <v>3299</v>
      </c>
      <c r="J320" s="1" t="s">
        <v>1889</v>
      </c>
      <c r="K320" s="1" t="s">
        <v>3299</v>
      </c>
      <c r="L320" s="1" t="s">
        <v>3299</v>
      </c>
      <c r="M320" s="1" t="s">
        <v>1890</v>
      </c>
      <c r="N320" s="1" t="s">
        <v>1890</v>
      </c>
      <c r="O320" s="1" t="s">
        <v>1891</v>
      </c>
      <c r="P320" s="1" t="s">
        <v>1892</v>
      </c>
      <c r="Q320" s="1" t="s">
        <v>1893</v>
      </c>
      <c r="R320" s="1" t="s">
        <v>3300</v>
      </c>
      <c r="S320" s="1" t="s">
        <v>1895</v>
      </c>
      <c r="T320" s="1" t="s">
        <v>1896</v>
      </c>
      <c r="U320" s="1" t="s">
        <v>1897</v>
      </c>
      <c r="V320" s="1" t="s">
        <v>1907</v>
      </c>
    </row>
    <row r="321" s="1" customFormat="1" spans="1:22">
      <c r="A321" s="3">
        <v>22373890888</v>
      </c>
      <c r="B321" s="1" t="s">
        <v>3118</v>
      </c>
      <c r="C321" s="1" t="s">
        <v>3301</v>
      </c>
      <c r="D321" s="1" t="s">
        <v>3283</v>
      </c>
      <c r="E321" s="1" t="s">
        <v>3302</v>
      </c>
      <c r="F321" s="1" t="s">
        <v>1931</v>
      </c>
      <c r="G321" s="1" t="s">
        <v>1886</v>
      </c>
      <c r="H321" s="1" t="s">
        <v>1887</v>
      </c>
      <c r="I321" s="1" t="s">
        <v>3303</v>
      </c>
      <c r="J321" s="1" t="s">
        <v>1889</v>
      </c>
      <c r="K321" s="1" t="s">
        <v>3303</v>
      </c>
      <c r="L321" s="1" t="s">
        <v>3303</v>
      </c>
      <c r="M321" s="1" t="s">
        <v>1890</v>
      </c>
      <c r="N321" s="1" t="s">
        <v>1890</v>
      </c>
      <c r="O321" s="1" t="s">
        <v>1891</v>
      </c>
      <c r="P321" s="1" t="s">
        <v>1892</v>
      </c>
      <c r="Q321" s="1" t="s">
        <v>1893</v>
      </c>
      <c r="R321" s="1" t="s">
        <v>3304</v>
      </c>
      <c r="S321" s="1" t="s">
        <v>1895</v>
      </c>
      <c r="T321" s="1" t="s">
        <v>1896</v>
      </c>
      <c r="U321" s="1" t="s">
        <v>1897</v>
      </c>
      <c r="V321" s="1" t="s">
        <v>2379</v>
      </c>
    </row>
    <row r="322" s="1" customFormat="1" spans="1:22">
      <c r="A322" s="3">
        <v>999222733129309</v>
      </c>
      <c r="B322" s="1" t="s">
        <v>2671</v>
      </c>
      <c r="C322" s="1" t="s">
        <v>3305</v>
      </c>
      <c r="D322" s="1" t="s">
        <v>3283</v>
      </c>
      <c r="E322" s="1" t="s">
        <v>3306</v>
      </c>
      <c r="F322" s="1" t="s">
        <v>2057</v>
      </c>
      <c r="G322" s="1" t="s">
        <v>1882</v>
      </c>
      <c r="H322" s="1" t="s">
        <v>1887</v>
      </c>
      <c r="I322" s="1" t="s">
        <v>3307</v>
      </c>
      <c r="J322" s="1" t="s">
        <v>1889</v>
      </c>
      <c r="K322" s="1" t="s">
        <v>3307</v>
      </c>
      <c r="L322" s="1" t="s">
        <v>3307</v>
      </c>
      <c r="M322" s="1" t="s">
        <v>1890</v>
      </c>
      <c r="N322" s="1" t="s">
        <v>1890</v>
      </c>
      <c r="O322" s="1" t="s">
        <v>1891</v>
      </c>
      <c r="P322" s="1" t="s">
        <v>1892</v>
      </c>
      <c r="Q322" s="1" t="s">
        <v>1893</v>
      </c>
      <c r="R322" s="1" t="s">
        <v>3308</v>
      </c>
      <c r="S322" s="1" t="s">
        <v>1895</v>
      </c>
      <c r="T322" s="1" t="s">
        <v>1896</v>
      </c>
      <c r="U322" s="1" t="s">
        <v>1897</v>
      </c>
      <c r="V322" s="1" t="s">
        <v>2379</v>
      </c>
    </row>
    <row r="323" s="1" customFormat="1" spans="1:22">
      <c r="A323" s="3">
        <v>22510641799</v>
      </c>
      <c r="B323" s="1" t="s">
        <v>2661</v>
      </c>
      <c r="C323" s="1" t="s">
        <v>3309</v>
      </c>
      <c r="D323" s="1" t="s">
        <v>3310</v>
      </c>
      <c r="E323" s="1" t="s">
        <v>3311</v>
      </c>
      <c r="F323" s="1" t="s">
        <v>2394</v>
      </c>
      <c r="G323" s="1" t="s">
        <v>1931</v>
      </c>
      <c r="H323" s="1" t="s">
        <v>1887</v>
      </c>
      <c r="I323" s="1" t="s">
        <v>3312</v>
      </c>
      <c r="J323" s="1" t="s">
        <v>1889</v>
      </c>
      <c r="K323" s="1" t="s">
        <v>3312</v>
      </c>
      <c r="L323" s="1" t="s">
        <v>3312</v>
      </c>
      <c r="M323" s="1" t="s">
        <v>1890</v>
      </c>
      <c r="N323" s="1" t="s">
        <v>1890</v>
      </c>
      <c r="O323" s="1" t="s">
        <v>1891</v>
      </c>
      <c r="P323" s="1" t="s">
        <v>1892</v>
      </c>
      <c r="Q323" s="1" t="s">
        <v>1893</v>
      </c>
      <c r="R323" s="1" t="s">
        <v>3313</v>
      </c>
      <c r="S323" s="1" t="s">
        <v>1895</v>
      </c>
      <c r="T323" s="1" t="s">
        <v>1896</v>
      </c>
      <c r="U323" s="1" t="s">
        <v>1897</v>
      </c>
      <c r="V323" s="1" t="s">
        <v>2204</v>
      </c>
    </row>
    <row r="324" s="1" customFormat="1" spans="1:22">
      <c r="A324" s="3">
        <v>999222542996613</v>
      </c>
      <c r="B324" s="1" t="s">
        <v>3170</v>
      </c>
      <c r="C324" s="1" t="s">
        <v>3314</v>
      </c>
      <c r="D324" s="1" t="s">
        <v>3310</v>
      </c>
      <c r="E324" s="1" t="s">
        <v>3315</v>
      </c>
      <c r="F324" s="1" t="s">
        <v>2057</v>
      </c>
      <c r="G324" s="1" t="s">
        <v>1882</v>
      </c>
      <c r="H324" s="1" t="s">
        <v>1887</v>
      </c>
      <c r="I324" s="1" t="s">
        <v>3316</v>
      </c>
      <c r="J324" s="1" t="s">
        <v>1889</v>
      </c>
      <c r="K324" s="1" t="s">
        <v>3316</v>
      </c>
      <c r="L324" s="1" t="s">
        <v>3316</v>
      </c>
      <c r="M324" s="1" t="s">
        <v>1890</v>
      </c>
      <c r="N324" s="1" t="s">
        <v>1890</v>
      </c>
      <c r="O324" s="1" t="s">
        <v>1891</v>
      </c>
      <c r="P324" s="1" t="s">
        <v>1892</v>
      </c>
      <c r="Q324" s="1" t="s">
        <v>1893</v>
      </c>
      <c r="R324" s="1" t="s">
        <v>3317</v>
      </c>
      <c r="S324" s="1" t="s">
        <v>1895</v>
      </c>
      <c r="T324" s="1" t="s">
        <v>1896</v>
      </c>
      <c r="U324" s="1" t="s">
        <v>1897</v>
      </c>
      <c r="V324" s="1" t="s">
        <v>2204</v>
      </c>
    </row>
    <row r="325" s="1" customFormat="1" spans="1:22">
      <c r="A325" s="3">
        <v>999222481242164</v>
      </c>
      <c r="B325" s="1" t="s">
        <v>2564</v>
      </c>
      <c r="C325" s="1" t="s">
        <v>3318</v>
      </c>
      <c r="D325" s="1" t="s">
        <v>3319</v>
      </c>
      <c r="E325" s="1" t="s">
        <v>3320</v>
      </c>
      <c r="F325" s="1" t="s">
        <v>2394</v>
      </c>
      <c r="G325" s="1" t="s">
        <v>1882</v>
      </c>
      <c r="H325" s="1" t="s">
        <v>1887</v>
      </c>
      <c r="I325" s="1" t="s">
        <v>3321</v>
      </c>
      <c r="J325" s="1" t="s">
        <v>1889</v>
      </c>
      <c r="K325" s="1" t="s">
        <v>3321</v>
      </c>
      <c r="L325" s="1" t="s">
        <v>3321</v>
      </c>
      <c r="M325" s="1" t="s">
        <v>1890</v>
      </c>
      <c r="N325" s="1" t="s">
        <v>1890</v>
      </c>
      <c r="O325" s="1" t="s">
        <v>1891</v>
      </c>
      <c r="P325" s="1" t="s">
        <v>1892</v>
      </c>
      <c r="Q325" s="1" t="s">
        <v>1893</v>
      </c>
      <c r="R325" s="1" t="s">
        <v>3322</v>
      </c>
      <c r="S325" s="1" t="s">
        <v>1895</v>
      </c>
      <c r="T325" s="1" t="s">
        <v>1896</v>
      </c>
      <c r="U325" s="1" t="s">
        <v>1897</v>
      </c>
      <c r="V325" s="1" t="s">
        <v>1907</v>
      </c>
    </row>
    <row r="326" s="1" customFormat="1" spans="1:22">
      <c r="A326" s="3">
        <v>999222481315082</v>
      </c>
      <c r="B326" s="1" t="s">
        <v>2564</v>
      </c>
      <c r="C326" s="1" t="s">
        <v>3323</v>
      </c>
      <c r="D326" s="1" t="s">
        <v>3319</v>
      </c>
      <c r="E326" s="1" t="s">
        <v>3324</v>
      </c>
      <c r="F326" s="1" t="s">
        <v>2211</v>
      </c>
      <c r="G326" s="1" t="s">
        <v>1882</v>
      </c>
      <c r="H326" s="1" t="s">
        <v>1887</v>
      </c>
      <c r="I326" s="1" t="s">
        <v>3325</v>
      </c>
      <c r="J326" s="1" t="s">
        <v>1889</v>
      </c>
      <c r="K326" s="1" t="s">
        <v>3325</v>
      </c>
      <c r="L326" s="1" t="s">
        <v>3325</v>
      </c>
      <c r="M326" s="1" t="s">
        <v>1890</v>
      </c>
      <c r="N326" s="1" t="s">
        <v>1890</v>
      </c>
      <c r="O326" s="1" t="s">
        <v>1891</v>
      </c>
      <c r="P326" s="1" t="s">
        <v>1892</v>
      </c>
      <c r="Q326" s="1" t="s">
        <v>1893</v>
      </c>
      <c r="R326" s="1" t="s">
        <v>3326</v>
      </c>
      <c r="S326" s="1" t="s">
        <v>1895</v>
      </c>
      <c r="T326" s="1" t="s">
        <v>1896</v>
      </c>
      <c r="U326" s="1" t="s">
        <v>1897</v>
      </c>
      <c r="V326" s="1" t="s">
        <v>1907</v>
      </c>
    </row>
    <row r="327" s="1" customFormat="1" spans="1:22">
      <c r="A327" s="3">
        <v>21856344373</v>
      </c>
      <c r="B327" s="1" t="s">
        <v>3327</v>
      </c>
      <c r="C327" s="1" t="s">
        <v>3328</v>
      </c>
      <c r="D327" s="1" t="s">
        <v>3329</v>
      </c>
      <c r="E327" s="1" t="s">
        <v>3330</v>
      </c>
      <c r="F327" s="1" t="s">
        <v>2057</v>
      </c>
      <c r="G327" s="1" t="s">
        <v>1882</v>
      </c>
      <c r="H327" s="1" t="s">
        <v>1887</v>
      </c>
      <c r="I327" s="1" t="s">
        <v>3331</v>
      </c>
      <c r="J327" s="1" t="s">
        <v>1889</v>
      </c>
      <c r="K327" s="1" t="s">
        <v>3331</v>
      </c>
      <c r="L327" s="1" t="s">
        <v>3331</v>
      </c>
      <c r="M327" s="1" t="s">
        <v>1890</v>
      </c>
      <c r="N327" s="1" t="s">
        <v>1890</v>
      </c>
      <c r="O327" s="1" t="s">
        <v>1891</v>
      </c>
      <c r="P327" s="1" t="s">
        <v>1892</v>
      </c>
      <c r="Q327" s="1" t="s">
        <v>1893</v>
      </c>
      <c r="R327" s="1" t="s">
        <v>3332</v>
      </c>
      <c r="S327" s="1" t="s">
        <v>1895</v>
      </c>
      <c r="T327" s="1" t="s">
        <v>1896</v>
      </c>
      <c r="U327" s="1" t="s">
        <v>1897</v>
      </c>
      <c r="V327" s="1" t="s">
        <v>1907</v>
      </c>
    </row>
    <row r="328" s="1" customFormat="1" spans="1:22">
      <c r="A328" s="3">
        <v>999222154424458</v>
      </c>
      <c r="B328" s="1" t="s">
        <v>2518</v>
      </c>
      <c r="C328" s="1" t="s">
        <v>3333</v>
      </c>
      <c r="D328" s="1" t="s">
        <v>3334</v>
      </c>
      <c r="E328" s="1" t="s">
        <v>3335</v>
      </c>
      <c r="F328" s="1" t="s">
        <v>2549</v>
      </c>
      <c r="G328" s="1" t="s">
        <v>1882</v>
      </c>
      <c r="H328" s="1" t="s">
        <v>1887</v>
      </c>
      <c r="I328" s="1" t="s">
        <v>3336</v>
      </c>
      <c r="J328" s="1" t="s">
        <v>1889</v>
      </c>
      <c r="K328" s="1" t="s">
        <v>3336</v>
      </c>
      <c r="L328" s="1" t="s">
        <v>3336</v>
      </c>
      <c r="M328" s="1" t="s">
        <v>1890</v>
      </c>
      <c r="N328" s="1" t="s">
        <v>1890</v>
      </c>
      <c r="O328" s="1" t="s">
        <v>1891</v>
      </c>
      <c r="P328" s="1" t="s">
        <v>1892</v>
      </c>
      <c r="Q328" s="1" t="s">
        <v>1893</v>
      </c>
      <c r="R328" s="1" t="s">
        <v>3337</v>
      </c>
      <c r="S328" s="1" t="s">
        <v>1895</v>
      </c>
      <c r="T328" s="1" t="s">
        <v>1896</v>
      </c>
      <c r="U328" s="1" t="s">
        <v>1897</v>
      </c>
      <c r="V328" s="1" t="s">
        <v>2204</v>
      </c>
    </row>
    <row r="329" s="1" customFormat="1" spans="1:22">
      <c r="A329" s="3">
        <v>999222752691591</v>
      </c>
      <c r="B329" s="1" t="s">
        <v>2602</v>
      </c>
      <c r="C329" s="1" t="s">
        <v>3338</v>
      </c>
      <c r="D329" s="1" t="s">
        <v>3339</v>
      </c>
      <c r="E329" s="1" t="s">
        <v>3340</v>
      </c>
      <c r="F329" s="1" t="s">
        <v>2057</v>
      </c>
      <c r="G329" s="1" t="s">
        <v>1931</v>
      </c>
      <c r="H329" s="1" t="s">
        <v>1887</v>
      </c>
      <c r="I329" s="1" t="s">
        <v>3341</v>
      </c>
      <c r="J329" s="1" t="s">
        <v>1889</v>
      </c>
      <c r="K329" s="1" t="s">
        <v>3341</v>
      </c>
      <c r="L329" s="1" t="s">
        <v>3341</v>
      </c>
      <c r="M329" s="1" t="s">
        <v>1890</v>
      </c>
      <c r="N329" s="1" t="s">
        <v>1890</v>
      </c>
      <c r="O329" s="1" t="s">
        <v>1891</v>
      </c>
      <c r="P329" s="1" t="s">
        <v>1892</v>
      </c>
      <c r="Q329" s="1" t="s">
        <v>1893</v>
      </c>
      <c r="R329" s="1" t="s">
        <v>3342</v>
      </c>
      <c r="S329" s="1" t="s">
        <v>1895</v>
      </c>
      <c r="T329" s="1" t="s">
        <v>1896</v>
      </c>
      <c r="U329" s="1" t="s">
        <v>1897</v>
      </c>
      <c r="V329" s="1" t="s">
        <v>1898</v>
      </c>
    </row>
    <row r="330" s="1" customFormat="1" spans="1:22">
      <c r="A330" s="3">
        <v>999222763012246</v>
      </c>
      <c r="B330" s="1" t="s">
        <v>2602</v>
      </c>
      <c r="C330" s="1" t="s">
        <v>3343</v>
      </c>
      <c r="D330" s="1" t="s">
        <v>3339</v>
      </c>
      <c r="E330" s="1" t="s">
        <v>3344</v>
      </c>
      <c r="F330" s="1" t="s">
        <v>2211</v>
      </c>
      <c r="G330" s="1" t="s">
        <v>1882</v>
      </c>
      <c r="H330" s="1" t="s">
        <v>1887</v>
      </c>
      <c r="I330" s="1" t="s">
        <v>3345</v>
      </c>
      <c r="J330" s="1" t="s">
        <v>1889</v>
      </c>
      <c r="K330" s="1" t="s">
        <v>3345</v>
      </c>
      <c r="L330" s="1" t="s">
        <v>3345</v>
      </c>
      <c r="M330" s="1" t="s">
        <v>1890</v>
      </c>
      <c r="N330" s="1" t="s">
        <v>1890</v>
      </c>
      <c r="O330" s="1" t="s">
        <v>1891</v>
      </c>
      <c r="P330" s="1" t="s">
        <v>1892</v>
      </c>
      <c r="Q330" s="1" t="s">
        <v>1893</v>
      </c>
      <c r="R330" s="1" t="s">
        <v>3346</v>
      </c>
      <c r="S330" s="1" t="s">
        <v>1895</v>
      </c>
      <c r="T330" s="1" t="s">
        <v>1896</v>
      </c>
      <c r="U330" s="1" t="s">
        <v>1897</v>
      </c>
      <c r="V330" s="1" t="s">
        <v>1898</v>
      </c>
    </row>
    <row r="331" s="1" customFormat="1" spans="1:22">
      <c r="A331" s="3">
        <v>999222773872193</v>
      </c>
      <c r="B331" s="1" t="s">
        <v>2549</v>
      </c>
      <c r="C331" s="1" t="s">
        <v>3347</v>
      </c>
      <c r="D331" s="1" t="s">
        <v>2336</v>
      </c>
      <c r="E331" s="1" t="s">
        <v>3348</v>
      </c>
      <c r="F331" s="1" t="s">
        <v>2211</v>
      </c>
      <c r="G331" s="1" t="s">
        <v>1886</v>
      </c>
      <c r="H331" s="1" t="s">
        <v>1887</v>
      </c>
      <c r="I331" s="1" t="s">
        <v>3349</v>
      </c>
      <c r="J331" s="1" t="s">
        <v>1889</v>
      </c>
      <c r="K331" s="1" t="s">
        <v>3349</v>
      </c>
      <c r="L331" s="1" t="s">
        <v>3349</v>
      </c>
      <c r="M331" s="1" t="s">
        <v>1890</v>
      </c>
      <c r="N331" s="1" t="s">
        <v>1890</v>
      </c>
      <c r="O331" s="1" t="s">
        <v>1891</v>
      </c>
      <c r="P331" s="1" t="s">
        <v>1892</v>
      </c>
      <c r="Q331" s="1" t="s">
        <v>1893</v>
      </c>
      <c r="R331" s="1" t="s">
        <v>3350</v>
      </c>
      <c r="S331" s="1" t="s">
        <v>1895</v>
      </c>
      <c r="T331" s="1" t="s">
        <v>1896</v>
      </c>
      <c r="U331" s="1" t="s">
        <v>1897</v>
      </c>
      <c r="V331" s="1" t="s">
        <v>1907</v>
      </c>
    </row>
    <row r="332" s="1" customFormat="1" spans="1:22">
      <c r="A332" s="3">
        <v>999222793358669</v>
      </c>
      <c r="B332" s="1" t="s">
        <v>2493</v>
      </c>
      <c r="C332" s="1" t="s">
        <v>3351</v>
      </c>
      <c r="D332" s="1" t="s">
        <v>2336</v>
      </c>
      <c r="E332" s="1" t="s">
        <v>3352</v>
      </c>
      <c r="F332" s="1" t="s">
        <v>2211</v>
      </c>
      <c r="G332" s="1" t="s">
        <v>1886</v>
      </c>
      <c r="H332" s="1" t="s">
        <v>1887</v>
      </c>
      <c r="I332" s="1" t="s">
        <v>3349</v>
      </c>
      <c r="J332" s="1" t="s">
        <v>1889</v>
      </c>
      <c r="K332" s="1" t="s">
        <v>3349</v>
      </c>
      <c r="L332" s="1" t="s">
        <v>3349</v>
      </c>
      <c r="M332" s="1" t="s">
        <v>1890</v>
      </c>
      <c r="N332" s="1" t="s">
        <v>1890</v>
      </c>
      <c r="O332" s="1" t="s">
        <v>1891</v>
      </c>
      <c r="P332" s="1" t="s">
        <v>1892</v>
      </c>
      <c r="Q332" s="1" t="s">
        <v>1893</v>
      </c>
      <c r="R332" s="1" t="s">
        <v>3353</v>
      </c>
      <c r="S332" s="1" t="s">
        <v>1895</v>
      </c>
      <c r="T332" s="1" t="s">
        <v>1896</v>
      </c>
      <c r="U332" s="1" t="s">
        <v>1897</v>
      </c>
      <c r="V332" s="1" t="s">
        <v>1907</v>
      </c>
    </row>
    <row r="333" s="1" customFormat="1" spans="1:22">
      <c r="A333" s="3">
        <v>999222744716071</v>
      </c>
      <c r="B333" s="1" t="s">
        <v>2671</v>
      </c>
      <c r="C333" s="1" t="s">
        <v>3354</v>
      </c>
      <c r="D333" s="1" t="s">
        <v>2336</v>
      </c>
      <c r="E333" s="1" t="s">
        <v>3355</v>
      </c>
      <c r="F333" s="1" t="s">
        <v>1882</v>
      </c>
      <c r="G333" s="1" t="s">
        <v>1886</v>
      </c>
      <c r="H333" s="1" t="s">
        <v>1887</v>
      </c>
      <c r="I333" s="1" t="s">
        <v>3356</v>
      </c>
      <c r="J333" s="1" t="s">
        <v>1889</v>
      </c>
      <c r="K333" s="1" t="s">
        <v>3356</v>
      </c>
      <c r="L333" s="1" t="s">
        <v>3356</v>
      </c>
      <c r="M333" s="1" t="s">
        <v>1890</v>
      </c>
      <c r="N333" s="1" t="s">
        <v>1890</v>
      </c>
      <c r="O333" s="1" t="s">
        <v>1891</v>
      </c>
      <c r="P333" s="1" t="s">
        <v>1892</v>
      </c>
      <c r="Q333" s="1" t="s">
        <v>1893</v>
      </c>
      <c r="R333" s="1" t="s">
        <v>3357</v>
      </c>
      <c r="S333" s="1" t="s">
        <v>1895</v>
      </c>
      <c r="T333" s="1" t="s">
        <v>1896</v>
      </c>
      <c r="U333" s="1" t="s">
        <v>1897</v>
      </c>
      <c r="V333" s="1" t="s">
        <v>1907</v>
      </c>
    </row>
    <row r="334" s="1" customFormat="1" spans="1:22">
      <c r="A334" s="3">
        <v>999222688940960</v>
      </c>
      <c r="B334" s="1" t="s">
        <v>2544</v>
      </c>
      <c r="C334" s="1" t="s">
        <v>3358</v>
      </c>
      <c r="D334" s="1" t="s">
        <v>2336</v>
      </c>
      <c r="E334" s="1" t="s">
        <v>3359</v>
      </c>
      <c r="F334" s="1" t="s">
        <v>2057</v>
      </c>
      <c r="G334" s="1" t="s">
        <v>1886</v>
      </c>
      <c r="H334" s="1" t="s">
        <v>1887</v>
      </c>
      <c r="I334" s="1" t="s">
        <v>3360</v>
      </c>
      <c r="J334" s="1" t="s">
        <v>1889</v>
      </c>
      <c r="K334" s="1" t="s">
        <v>3360</v>
      </c>
      <c r="L334" s="1" t="s">
        <v>3360</v>
      </c>
      <c r="M334" s="1" t="s">
        <v>1890</v>
      </c>
      <c r="N334" s="1" t="s">
        <v>1890</v>
      </c>
      <c r="O334" s="1" t="s">
        <v>1891</v>
      </c>
      <c r="P334" s="1" t="s">
        <v>1892</v>
      </c>
      <c r="Q334" s="1" t="s">
        <v>1893</v>
      </c>
      <c r="R334" s="1" t="s">
        <v>3361</v>
      </c>
      <c r="S334" s="1" t="s">
        <v>1895</v>
      </c>
      <c r="T334" s="1" t="s">
        <v>1896</v>
      </c>
      <c r="U334" s="1" t="s">
        <v>1897</v>
      </c>
      <c r="V334" s="1" t="s">
        <v>1907</v>
      </c>
    </row>
    <row r="335" s="1" customFormat="1" spans="1:22">
      <c r="A335" s="3">
        <v>999222261455672</v>
      </c>
      <c r="B335" s="1" t="s">
        <v>2748</v>
      </c>
      <c r="C335" s="1" t="s">
        <v>3362</v>
      </c>
      <c r="D335" s="1" t="s">
        <v>3363</v>
      </c>
      <c r="E335" s="1" t="s">
        <v>3364</v>
      </c>
      <c r="F335" s="1" t="s">
        <v>2211</v>
      </c>
      <c r="G335" s="1" t="s">
        <v>1931</v>
      </c>
      <c r="H335" s="1" t="s">
        <v>1887</v>
      </c>
      <c r="I335" s="1" t="s">
        <v>2720</v>
      </c>
      <c r="J335" s="1" t="s">
        <v>1889</v>
      </c>
      <c r="K335" s="1" t="s">
        <v>2720</v>
      </c>
      <c r="L335" s="1" t="s">
        <v>2720</v>
      </c>
      <c r="M335" s="1" t="s">
        <v>1890</v>
      </c>
      <c r="N335" s="1" t="s">
        <v>1890</v>
      </c>
      <c r="O335" s="1" t="s">
        <v>1891</v>
      </c>
      <c r="P335" s="1" t="s">
        <v>1892</v>
      </c>
      <c r="Q335" s="1" t="s">
        <v>1893</v>
      </c>
      <c r="R335" s="1" t="s">
        <v>3365</v>
      </c>
      <c r="S335" s="1" t="s">
        <v>1895</v>
      </c>
      <c r="T335" s="1" t="s">
        <v>1896</v>
      </c>
      <c r="U335" s="1" t="s">
        <v>1897</v>
      </c>
      <c r="V335" s="1" t="s">
        <v>1898</v>
      </c>
    </row>
    <row r="336" s="1" customFormat="1" spans="1:22">
      <c r="A336" s="3">
        <v>999222217712236</v>
      </c>
      <c r="B336" s="1" t="s">
        <v>3366</v>
      </c>
      <c r="C336" s="1" t="s">
        <v>3367</v>
      </c>
      <c r="D336" s="1" t="s">
        <v>3363</v>
      </c>
      <c r="E336" s="1" t="s">
        <v>3368</v>
      </c>
      <c r="F336" s="1" t="s">
        <v>2211</v>
      </c>
      <c r="G336" s="1" t="s">
        <v>1886</v>
      </c>
      <c r="H336" s="1" t="s">
        <v>1887</v>
      </c>
      <c r="I336" s="1" t="s">
        <v>3369</v>
      </c>
      <c r="J336" s="1" t="s">
        <v>1889</v>
      </c>
      <c r="K336" s="1" t="s">
        <v>3369</v>
      </c>
      <c r="L336" s="1" t="s">
        <v>3369</v>
      </c>
      <c r="M336" s="1" t="s">
        <v>1890</v>
      </c>
      <c r="N336" s="1" t="s">
        <v>1890</v>
      </c>
      <c r="O336" s="1" t="s">
        <v>1891</v>
      </c>
      <c r="P336" s="1" t="s">
        <v>1892</v>
      </c>
      <c r="Q336" s="1" t="s">
        <v>1893</v>
      </c>
      <c r="R336" s="1" t="s">
        <v>3370</v>
      </c>
      <c r="S336" s="1" t="s">
        <v>1895</v>
      </c>
      <c r="T336" s="1" t="s">
        <v>1896</v>
      </c>
      <c r="U336" s="1" t="s">
        <v>1897</v>
      </c>
      <c r="V336" s="1" t="s">
        <v>1898</v>
      </c>
    </row>
    <row r="337" s="1" customFormat="1" spans="1:22">
      <c r="A337" s="3">
        <v>999222211769624</v>
      </c>
      <c r="B337" s="1" t="s">
        <v>3366</v>
      </c>
      <c r="C337" s="1" t="s">
        <v>3371</v>
      </c>
      <c r="D337" s="1" t="s">
        <v>3363</v>
      </c>
      <c r="E337" s="1" t="s">
        <v>3372</v>
      </c>
      <c r="F337" s="1" t="s">
        <v>2211</v>
      </c>
      <c r="G337" s="1" t="s">
        <v>1931</v>
      </c>
      <c r="H337" s="1" t="s">
        <v>1887</v>
      </c>
      <c r="I337" s="1" t="s">
        <v>2724</v>
      </c>
      <c r="J337" s="1" t="s">
        <v>1889</v>
      </c>
      <c r="K337" s="1" t="s">
        <v>2724</v>
      </c>
      <c r="L337" s="1" t="s">
        <v>2158</v>
      </c>
      <c r="M337" s="1" t="s">
        <v>3373</v>
      </c>
      <c r="N337" s="1" t="s">
        <v>3373</v>
      </c>
      <c r="O337" s="1" t="s">
        <v>1891</v>
      </c>
      <c r="P337" s="1" t="s">
        <v>1892</v>
      </c>
      <c r="Q337" s="1" t="s">
        <v>1893</v>
      </c>
      <c r="R337" s="1" t="s">
        <v>3374</v>
      </c>
      <c r="S337" s="1" t="s">
        <v>1895</v>
      </c>
      <c r="T337" s="1" t="s">
        <v>1896</v>
      </c>
      <c r="U337" s="1" t="s">
        <v>1897</v>
      </c>
      <c r="V337" s="1" t="s">
        <v>1898</v>
      </c>
    </row>
    <row r="338" s="1" customFormat="1" spans="1:22">
      <c r="A338" s="3">
        <v>999222671388485</v>
      </c>
      <c r="B338" s="1" t="s">
        <v>3127</v>
      </c>
      <c r="C338" s="1" t="s">
        <v>3375</v>
      </c>
      <c r="D338" s="1" t="s">
        <v>3376</v>
      </c>
      <c r="E338" s="1" t="s">
        <v>3377</v>
      </c>
      <c r="F338" s="1" t="s">
        <v>1931</v>
      </c>
      <c r="G338" s="1" t="s">
        <v>1882</v>
      </c>
      <c r="H338" s="1" t="s">
        <v>1887</v>
      </c>
      <c r="I338" s="1" t="s">
        <v>3378</v>
      </c>
      <c r="J338" s="1" t="s">
        <v>1889</v>
      </c>
      <c r="K338" s="1" t="s">
        <v>3378</v>
      </c>
      <c r="L338" s="1" t="s">
        <v>3378</v>
      </c>
      <c r="M338" s="1" t="s">
        <v>1890</v>
      </c>
      <c r="N338" s="1" t="s">
        <v>1890</v>
      </c>
      <c r="O338" s="1" t="s">
        <v>1891</v>
      </c>
      <c r="P338" s="1" t="s">
        <v>1892</v>
      </c>
      <c r="Q338" s="1" t="s">
        <v>1893</v>
      </c>
      <c r="R338" s="1" t="s">
        <v>3379</v>
      </c>
      <c r="S338" s="1" t="s">
        <v>1895</v>
      </c>
      <c r="T338" s="1" t="s">
        <v>1896</v>
      </c>
      <c r="U338" s="1" t="s">
        <v>1897</v>
      </c>
      <c r="V338" s="1" t="s">
        <v>1898</v>
      </c>
    </row>
    <row r="339" s="1" customFormat="1" spans="1:22">
      <c r="A339" s="3">
        <v>999222586301003</v>
      </c>
      <c r="B339" s="1" t="s">
        <v>2507</v>
      </c>
      <c r="C339" s="1" t="s">
        <v>3380</v>
      </c>
      <c r="D339" s="1" t="s">
        <v>3376</v>
      </c>
      <c r="E339" s="1" t="s">
        <v>3381</v>
      </c>
      <c r="F339" s="1" t="s">
        <v>1882</v>
      </c>
      <c r="G339" s="1" t="s">
        <v>1886</v>
      </c>
      <c r="H339" s="1" t="s">
        <v>1887</v>
      </c>
      <c r="I339" s="1" t="s">
        <v>3382</v>
      </c>
      <c r="J339" s="1" t="s">
        <v>1889</v>
      </c>
      <c r="K339" s="1" t="s">
        <v>3382</v>
      </c>
      <c r="L339" s="1" t="s">
        <v>3382</v>
      </c>
      <c r="M339" s="1" t="s">
        <v>1890</v>
      </c>
      <c r="N339" s="1" t="s">
        <v>1890</v>
      </c>
      <c r="O339" s="1" t="s">
        <v>1891</v>
      </c>
      <c r="P339" s="1" t="s">
        <v>1892</v>
      </c>
      <c r="Q339" s="1" t="s">
        <v>1893</v>
      </c>
      <c r="R339" s="1" t="s">
        <v>3383</v>
      </c>
      <c r="S339" s="1" t="s">
        <v>1895</v>
      </c>
      <c r="T339" s="1" t="s">
        <v>1896</v>
      </c>
      <c r="U339" s="1" t="s">
        <v>1897</v>
      </c>
      <c r="V339" s="1" t="s">
        <v>1898</v>
      </c>
    </row>
    <row r="340" s="1" customFormat="1" spans="1:22">
      <c r="A340" s="3">
        <v>999222625205724</v>
      </c>
      <c r="B340" s="1" t="s">
        <v>2697</v>
      </c>
      <c r="C340" s="1" t="s">
        <v>3384</v>
      </c>
      <c r="D340" s="1" t="s">
        <v>3385</v>
      </c>
      <c r="E340" s="1" t="s">
        <v>3386</v>
      </c>
      <c r="F340" s="1" t="s">
        <v>2057</v>
      </c>
      <c r="G340" s="1" t="s">
        <v>1931</v>
      </c>
      <c r="H340" s="1" t="s">
        <v>1887</v>
      </c>
      <c r="I340" s="1" t="s">
        <v>2480</v>
      </c>
      <c r="J340" s="1" t="s">
        <v>1889</v>
      </c>
      <c r="K340" s="1" t="s">
        <v>2480</v>
      </c>
      <c r="L340" s="1" t="s">
        <v>2480</v>
      </c>
      <c r="M340" s="1" t="s">
        <v>1890</v>
      </c>
      <c r="N340" s="1" t="s">
        <v>1890</v>
      </c>
      <c r="O340" s="1" t="s">
        <v>1891</v>
      </c>
      <c r="P340" s="1" t="s">
        <v>1892</v>
      </c>
      <c r="Q340" s="1" t="s">
        <v>1893</v>
      </c>
      <c r="R340" s="1" t="s">
        <v>3387</v>
      </c>
      <c r="S340" s="1" t="s">
        <v>1895</v>
      </c>
      <c r="T340" s="1" t="s">
        <v>1896</v>
      </c>
      <c r="U340" s="1" t="s">
        <v>1897</v>
      </c>
      <c r="V340" s="1" t="s">
        <v>1898</v>
      </c>
    </row>
    <row r="341" s="1" customFormat="1" spans="1:22">
      <c r="A341" s="3">
        <v>999222625195192</v>
      </c>
      <c r="B341" s="1" t="s">
        <v>2697</v>
      </c>
      <c r="C341" s="1" t="s">
        <v>3388</v>
      </c>
      <c r="D341" s="1" t="s">
        <v>3385</v>
      </c>
      <c r="E341" s="1" t="s">
        <v>3389</v>
      </c>
      <c r="F341" s="1" t="s">
        <v>2057</v>
      </c>
      <c r="G341" s="1" t="s">
        <v>1931</v>
      </c>
      <c r="H341" s="1" t="s">
        <v>1887</v>
      </c>
      <c r="I341" s="1" t="s">
        <v>3390</v>
      </c>
      <c r="J341" s="1" t="s">
        <v>1889</v>
      </c>
      <c r="K341" s="1" t="s">
        <v>3390</v>
      </c>
      <c r="L341" s="1" t="s">
        <v>3390</v>
      </c>
      <c r="M341" s="1" t="s">
        <v>1890</v>
      </c>
      <c r="N341" s="1" t="s">
        <v>1890</v>
      </c>
      <c r="O341" s="1" t="s">
        <v>1891</v>
      </c>
      <c r="P341" s="1" t="s">
        <v>1892</v>
      </c>
      <c r="Q341" s="1" t="s">
        <v>1893</v>
      </c>
      <c r="R341" s="1" t="s">
        <v>3391</v>
      </c>
      <c r="S341" s="1" t="s">
        <v>1895</v>
      </c>
      <c r="T341" s="1" t="s">
        <v>1896</v>
      </c>
      <c r="U341" s="1" t="s">
        <v>1897</v>
      </c>
      <c r="V341" s="1" t="s">
        <v>1898</v>
      </c>
    </row>
    <row r="342" s="1" customFormat="1" spans="1:22">
      <c r="A342" s="3">
        <v>999222541855526</v>
      </c>
      <c r="B342" s="1" t="s">
        <v>3170</v>
      </c>
      <c r="C342" s="1" t="s">
        <v>3392</v>
      </c>
      <c r="D342" s="1" t="s">
        <v>3385</v>
      </c>
      <c r="E342" s="1" t="s">
        <v>3393</v>
      </c>
      <c r="F342" s="1" t="s">
        <v>2394</v>
      </c>
      <c r="G342" s="1" t="s">
        <v>1886</v>
      </c>
      <c r="H342" s="1" t="s">
        <v>1887</v>
      </c>
      <c r="I342" s="1" t="s">
        <v>3394</v>
      </c>
      <c r="J342" s="1" t="s">
        <v>1889</v>
      </c>
      <c r="K342" s="1" t="s">
        <v>3394</v>
      </c>
      <c r="L342" s="1" t="s">
        <v>3394</v>
      </c>
      <c r="M342" s="1" t="s">
        <v>1890</v>
      </c>
      <c r="N342" s="1" t="s">
        <v>1890</v>
      </c>
      <c r="O342" s="1" t="s">
        <v>1891</v>
      </c>
      <c r="P342" s="1" t="s">
        <v>1892</v>
      </c>
      <c r="Q342" s="1" t="s">
        <v>1893</v>
      </c>
      <c r="R342" s="1" t="s">
        <v>3395</v>
      </c>
      <c r="S342" s="1" t="s">
        <v>1895</v>
      </c>
      <c r="T342" s="1" t="s">
        <v>1896</v>
      </c>
      <c r="U342" s="1" t="s">
        <v>1897</v>
      </c>
      <c r="V342" s="1" t="s">
        <v>1898</v>
      </c>
    </row>
    <row r="343" s="1" customFormat="1" spans="1:22">
      <c r="A343" s="3">
        <v>999222540159020</v>
      </c>
      <c r="B343" s="1" t="s">
        <v>3170</v>
      </c>
      <c r="C343" s="1" t="s">
        <v>3396</v>
      </c>
      <c r="D343" s="1" t="s">
        <v>3385</v>
      </c>
      <c r="E343" s="1" t="s">
        <v>3397</v>
      </c>
      <c r="F343" s="1" t="s">
        <v>2057</v>
      </c>
      <c r="G343" s="1" t="s">
        <v>1886</v>
      </c>
      <c r="H343" s="1" t="s">
        <v>1887</v>
      </c>
      <c r="I343" s="1" t="s">
        <v>3398</v>
      </c>
      <c r="J343" s="1" t="s">
        <v>1889</v>
      </c>
      <c r="K343" s="1" t="s">
        <v>3398</v>
      </c>
      <c r="L343" s="1" t="s">
        <v>3398</v>
      </c>
      <c r="M343" s="1" t="s">
        <v>1890</v>
      </c>
      <c r="N343" s="1" t="s">
        <v>1890</v>
      </c>
      <c r="O343" s="1" t="s">
        <v>1891</v>
      </c>
      <c r="P343" s="1" t="s">
        <v>1892</v>
      </c>
      <c r="Q343" s="1" t="s">
        <v>1893</v>
      </c>
      <c r="R343" s="1" t="s">
        <v>3399</v>
      </c>
      <c r="S343" s="1" t="s">
        <v>1895</v>
      </c>
      <c r="T343" s="1" t="s">
        <v>1896</v>
      </c>
      <c r="U343" s="1" t="s">
        <v>1897</v>
      </c>
      <c r="V343" s="1" t="s">
        <v>1898</v>
      </c>
    </row>
    <row r="344" s="1" customFormat="1" spans="1:22">
      <c r="A344" s="3">
        <v>21845466299</v>
      </c>
      <c r="B344" s="1" t="s">
        <v>3400</v>
      </c>
      <c r="C344" s="1" t="s">
        <v>3401</v>
      </c>
      <c r="D344" s="1" t="s">
        <v>3402</v>
      </c>
      <c r="E344" s="1" t="s">
        <v>3403</v>
      </c>
      <c r="F344" s="1" t="s">
        <v>2394</v>
      </c>
      <c r="G344" s="1" t="s">
        <v>1886</v>
      </c>
      <c r="H344" s="1" t="s">
        <v>1887</v>
      </c>
      <c r="I344" s="1" t="s">
        <v>3154</v>
      </c>
      <c r="J344" s="1" t="s">
        <v>1889</v>
      </c>
      <c r="K344" s="1" t="s">
        <v>3154</v>
      </c>
      <c r="L344" s="1" t="s">
        <v>3154</v>
      </c>
      <c r="M344" s="1" t="s">
        <v>1890</v>
      </c>
      <c r="N344" s="1" t="s">
        <v>1890</v>
      </c>
      <c r="O344" s="1" t="s">
        <v>1891</v>
      </c>
      <c r="P344" s="1" t="s">
        <v>1892</v>
      </c>
      <c r="Q344" s="1" t="s">
        <v>1893</v>
      </c>
      <c r="R344" s="1" t="s">
        <v>3404</v>
      </c>
      <c r="S344" s="1" t="s">
        <v>1895</v>
      </c>
      <c r="T344" s="1" t="s">
        <v>1896</v>
      </c>
      <c r="U344" s="1" t="s">
        <v>1897</v>
      </c>
      <c r="V344" s="1" t="s">
        <v>1898</v>
      </c>
    </row>
    <row r="345" s="1" customFormat="1" spans="1:22">
      <c r="A345" s="3">
        <v>999222760221210</v>
      </c>
      <c r="B345" s="1" t="s">
        <v>2602</v>
      </c>
      <c r="C345" s="1" t="s">
        <v>3405</v>
      </c>
      <c r="D345" s="1" t="s">
        <v>3406</v>
      </c>
      <c r="E345" s="1" t="s">
        <v>3407</v>
      </c>
      <c r="F345" s="1" t="s">
        <v>2394</v>
      </c>
      <c r="G345" s="1" t="s">
        <v>1886</v>
      </c>
      <c r="H345" s="1" t="s">
        <v>1887</v>
      </c>
      <c r="I345" s="1" t="s">
        <v>3408</v>
      </c>
      <c r="J345" s="1" t="s">
        <v>1889</v>
      </c>
      <c r="K345" s="1" t="s">
        <v>3408</v>
      </c>
      <c r="L345" s="1" t="s">
        <v>3408</v>
      </c>
      <c r="M345" s="1" t="s">
        <v>1890</v>
      </c>
      <c r="N345" s="1" t="s">
        <v>1890</v>
      </c>
      <c r="O345" s="1" t="s">
        <v>1891</v>
      </c>
      <c r="P345" s="1" t="s">
        <v>1892</v>
      </c>
      <c r="Q345" s="1" t="s">
        <v>1893</v>
      </c>
      <c r="R345" s="1" t="s">
        <v>3409</v>
      </c>
      <c r="S345" s="1" t="s">
        <v>1895</v>
      </c>
      <c r="T345" s="1" t="s">
        <v>1896</v>
      </c>
      <c r="U345" s="1" t="s">
        <v>1897</v>
      </c>
      <c r="V345" s="1" t="s">
        <v>1907</v>
      </c>
    </row>
    <row r="346" s="1" customFormat="1" spans="1:22">
      <c r="A346" s="3">
        <v>999222738638127</v>
      </c>
      <c r="B346" s="1" t="s">
        <v>2671</v>
      </c>
      <c r="C346" s="1" t="s">
        <v>3410</v>
      </c>
      <c r="D346" s="1" t="s">
        <v>2326</v>
      </c>
      <c r="E346" s="1" t="s">
        <v>3411</v>
      </c>
      <c r="F346" s="1" t="s">
        <v>2602</v>
      </c>
      <c r="G346" s="1" t="s">
        <v>1882</v>
      </c>
      <c r="H346" s="1" t="s">
        <v>1887</v>
      </c>
      <c r="I346" s="1" t="s">
        <v>3412</v>
      </c>
      <c r="J346" s="1" t="s">
        <v>1889</v>
      </c>
      <c r="K346" s="1" t="s">
        <v>3412</v>
      </c>
      <c r="L346" s="1" t="s">
        <v>3412</v>
      </c>
      <c r="M346" s="1" t="s">
        <v>1890</v>
      </c>
      <c r="N346" s="1" t="s">
        <v>1890</v>
      </c>
      <c r="O346" s="1" t="s">
        <v>1891</v>
      </c>
      <c r="P346" s="1" t="s">
        <v>1892</v>
      </c>
      <c r="Q346" s="1" t="s">
        <v>1893</v>
      </c>
      <c r="R346" s="1" t="s">
        <v>3413</v>
      </c>
      <c r="S346" s="1" t="s">
        <v>1895</v>
      </c>
      <c r="T346" s="1" t="s">
        <v>1896</v>
      </c>
      <c r="U346" s="1" t="s">
        <v>1897</v>
      </c>
      <c r="V346" s="1" t="s">
        <v>1898</v>
      </c>
    </row>
    <row r="347" s="1" customFormat="1" spans="1:22">
      <c r="A347" s="3">
        <v>999222617598976</v>
      </c>
      <c r="B347" s="1" t="s">
        <v>2697</v>
      </c>
      <c r="C347" s="1" t="s">
        <v>3414</v>
      </c>
      <c r="D347" s="1" t="s">
        <v>2326</v>
      </c>
      <c r="E347" s="1" t="s">
        <v>3415</v>
      </c>
      <c r="F347" s="1" t="s">
        <v>2549</v>
      </c>
      <c r="G347" s="1" t="s">
        <v>1931</v>
      </c>
      <c r="H347" s="1" t="s">
        <v>1887</v>
      </c>
      <c r="I347" s="1" t="s">
        <v>3416</v>
      </c>
      <c r="J347" s="1" t="s">
        <v>1889</v>
      </c>
      <c r="K347" s="1" t="s">
        <v>3416</v>
      </c>
      <c r="L347" s="1" t="s">
        <v>3416</v>
      </c>
      <c r="M347" s="1" t="s">
        <v>1890</v>
      </c>
      <c r="N347" s="1" t="s">
        <v>1890</v>
      </c>
      <c r="O347" s="1" t="s">
        <v>1891</v>
      </c>
      <c r="P347" s="1" t="s">
        <v>1892</v>
      </c>
      <c r="Q347" s="1" t="s">
        <v>1893</v>
      </c>
      <c r="R347" s="1" t="s">
        <v>3417</v>
      </c>
      <c r="S347" s="1" t="s">
        <v>1895</v>
      </c>
      <c r="T347" s="1" t="s">
        <v>1896</v>
      </c>
      <c r="U347" s="1" t="s">
        <v>1897</v>
      </c>
      <c r="V347" s="1" t="s">
        <v>1898</v>
      </c>
    </row>
    <row r="348" s="1" customFormat="1" spans="1:22">
      <c r="A348" s="3">
        <v>999222794497723</v>
      </c>
      <c r="B348" s="1" t="s">
        <v>2493</v>
      </c>
      <c r="C348" s="1" t="s">
        <v>3418</v>
      </c>
      <c r="D348" s="1" t="s">
        <v>3419</v>
      </c>
      <c r="E348" s="1" t="s">
        <v>3420</v>
      </c>
      <c r="F348" s="1" t="s">
        <v>2394</v>
      </c>
      <c r="G348" s="1" t="s">
        <v>1931</v>
      </c>
      <c r="H348" s="1" t="s">
        <v>1887</v>
      </c>
      <c r="I348" s="1" t="s">
        <v>3421</v>
      </c>
      <c r="J348" s="1" t="s">
        <v>1889</v>
      </c>
      <c r="K348" s="1" t="s">
        <v>3421</v>
      </c>
      <c r="L348" s="1" t="s">
        <v>3421</v>
      </c>
      <c r="M348" s="1" t="s">
        <v>1890</v>
      </c>
      <c r="N348" s="1" t="s">
        <v>1890</v>
      </c>
      <c r="O348" s="1" t="s">
        <v>1891</v>
      </c>
      <c r="P348" s="1" t="s">
        <v>1892</v>
      </c>
      <c r="Q348" s="1" t="s">
        <v>1893</v>
      </c>
      <c r="R348" s="1" t="s">
        <v>3422</v>
      </c>
      <c r="S348" s="1" t="s">
        <v>1895</v>
      </c>
      <c r="T348" s="1" t="s">
        <v>1896</v>
      </c>
      <c r="U348" s="1" t="s">
        <v>1897</v>
      </c>
      <c r="V348" s="1" t="s">
        <v>1907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2023-02-27T01:54:33Z</dcterms:created>
  <dcterms:modified xsi:type="dcterms:W3CDTF">2023-02-27T02:27:44Z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62A72301F5AA4B109A734053233AC943</vt:lpwstr>
  </property>
  <property fmtid="{D5CDD505-2E9C-101B-9397-08002B2CF9AE}" pid="3" name="KSOProductBuildVer">
    <vt:lpwstr>2052-11.1.0.13703</vt:lpwstr>
  </property>
</Properties>
</file>