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<sst xmlns="http://schemas.openxmlformats.org/spreadsheetml/2006/main" count="238" uniqueCount="124">
  <si>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</si>
  <si>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</si>
  <si>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</si>
  <si>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</si>
  <si>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2023-02-26至2023-02-27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</si>
  <si>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</si>
  <si>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</si>
  <si>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</si>
  <si>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</si>
  <si>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</si>
  <si>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</si>
  <si>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</si>
  <si>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</si>
  <si>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</si>
  <si>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</si>
  <si>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</si>
  <si>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</si>
  <si>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</si>
  <si>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</si>
  <si>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</si>
  <si>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¥133.00</t>
  </si>
  <si>
    <t>¥18.00</t>
  </si>
  <si>
    <t>¥115.00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</si>
  <si>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</si>
  <si>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</si>
  <si>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</si>
  <si>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</si>
  <si>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</si>
  <si>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</si>
  <si>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</si>
  <si>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</si>
  <si>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</si>
  <si>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</si>
  <si>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</si>
  <si>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</si>
  <si>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</si>
  <si>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</si>
  <si>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</si>
  <si>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</si>
  <si>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</si>
  <si>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</si>
  <si>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</si>
  <si>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</si>
  <si>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</si>
  <si>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</si>
  <si>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</si>
  <si>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</si>
  <si>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</si>
  <si>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</si>
  <si>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</si>
  <si>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</si>
  <si>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</si>
  <si>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</si>
  <si>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</si>
  <si>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</si>
  <si>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</si>
  <si>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</si>
  <si>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</si>
  <si>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</si>
  <si>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</si>
  <si>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</si>
  <si>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</si>
  <si>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</si>
  <si>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</si>
  <si>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</si>
  <si>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</si>
  <si>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</si>
  <si>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</si>
  <si>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</si>
  <si>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</si>
  <si>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103285932043</t>
  </si>
  <si>
    <t>酒店预付</t>
  </si>
  <si>
    <t>否</t>
  </si>
  <si>
    <t>普通</t>
  </si>
  <si>
    <t>312503395</t>
  </si>
  <si>
    <t>尚客优精选酒店(大新汽车站店)</t>
  </si>
  <si>
    <t>1639468</t>
  </si>
  <si>
    <t>唐志远</t>
  </si>
  <si>
    <t>2023-02-26</t>
  </si>
  <si>
    <t>2023-02-27</t>
  </si>
  <si>
    <t>特价房(特惠)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</si>
  <si>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</si>
  <si>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</si>
  <si>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</si>
  <si>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</si>
  <si>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</si>
  <si>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</si>
  <si>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</si>
  <si>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</si>
  <si>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</si>
  <si>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</si>
  <si>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</si>
  <si>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</si>
  <si>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A230228111206481</t>
  </si>
  <si>
    <r>
      <t>总计：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</si>
  <si>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</si>
  <si>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</si>
  <si>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</si>
  <si>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</si>
  <si>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</si>
  <si>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</si>
  <si>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</si>
  <si>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</si>
  <si>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</si>
  <si>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</si>
  <si>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</si>
  <si>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</si>
  <si>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</si>
  <si>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</si>
  <si>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</si>
  <si>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</si>
  <si>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</si>
  <si>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</si>
  <si>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3068367</t>
  </si>
  <si>
    <t>--</t>
  </si>
  <si>
    <t>115.00</t>
  </si>
  <si>
    <t>RMB</t>
  </si>
  <si>
    <t>0</t>
  </si>
  <si>
    <t>0.00</t>
  </si>
  <si>
    <t>汇趣住国内直连</t>
  </si>
  <si>
    <t>01.011247</t>
  </si>
  <si>
    <t>2023-02-26 18:32:32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</si>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</sst>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115</v>
      </c>
      <c r="E2" t="str">
        <f>VLOOKUP(A2,HOP!A:L,12,0)</f>
        <v>115.00</v>
      </c>
      <c r="F2" t="str">
        <f>VLOOKUP(A2,HOP!A:C,3,0)</f>
        <v>3068367</v>
      </c>
      <c r="G2">
        <f>D2-E2</f>
        <v>0</v>
      </c>
      <c r="H2" t="str">
        <f>$H$1&amp;F2</f>
        <v>，3068367</v>
      </c>
      <c r="I2" t="str">
        <f>VLOOKUP(A2,HOP!A:U,21,0)</f>
        <v>直连</v>
      </c>
    </row>
    <row r="4" spans="4:4">
      <c r="D4" s="3">
        <f>SUM(D2:D3)</f>
        <v>115</v>
      </c>
    </row>
    <row r="5" ht="14.25" spans="4:4">
      <c r="D5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2023-02-28T03:12:44Z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86542490F097481A8018C8F02AAC0088</vt:lpwstr>
  </property>
</Properties>
</file>